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564CA151-5A5B-428A-3C10-775976492406}"/>
  <workbookPr codeName="ThisWorkbook" autoCompressPictures="0"/>
  <bookViews>
    <workbookView xWindow="2340" yWindow="0" windowWidth="25360" windowHeight="15820" firstSheet="1" activeTab="3"/>
  </bookViews>
  <sheets>
    <sheet name="Stage 1" sheetId="1" state="hidden" r:id="rId1"/>
    <sheet name="Inscription" sheetId="4" r:id="rId2"/>
    <sheet name="Tirages" sheetId="2" r:id="rId3"/>
    <sheet name="Concours" sheetId="3" r:id="rId4"/>
    <sheet name="Classement" sheetId="5" r:id="rId5"/>
  </sheets>
  <definedNames>
    <definedName name="_xlnm._FilterDatabase" localSheetId="0" hidden="1">'Stage 1'!$J$2:$L$65</definedName>
  </definedNames>
  <calcPr calcId="140001" concurrentCalc="0"/>
  <extLs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9" i="5" l="1"/>
  <c r="N21" i="3"/>
  <c r="N20" i="3"/>
  <c r="N17" i="3"/>
  <c r="N8" i="3"/>
  <c r="N9" i="3"/>
  <c r="N12" i="3"/>
  <c r="N13" i="3"/>
  <c r="N16" i="3"/>
  <c r="D21" i="3"/>
  <c r="D20" i="3"/>
  <c r="D17" i="3"/>
  <c r="D16" i="3"/>
  <c r="D8" i="3"/>
  <c r="D9" i="3"/>
  <c r="D12" i="3"/>
  <c r="D13" i="3"/>
  <c r="E9" i="5" a="1"/>
  <c r="E9" i="5"/>
  <c r="D9" i="5" a="1"/>
  <c r="D9" i="5"/>
  <c r="B8" i="5"/>
  <c r="E8" i="5" a="1"/>
  <c r="E8" i="5"/>
  <c r="D8" i="5" a="1"/>
  <c r="D8" i="5"/>
  <c r="B7" i="5"/>
  <c r="E7" i="5" a="1"/>
  <c r="E7" i="5"/>
  <c r="D7" i="5" a="1"/>
  <c r="D7" i="5"/>
  <c r="B6" i="5"/>
  <c r="E6" i="5" a="1"/>
  <c r="E6" i="5"/>
  <c r="D6" i="5" a="1"/>
  <c r="D6" i="5"/>
  <c r="B5" i="5"/>
  <c r="E5" i="5" a="1"/>
  <c r="E5" i="5"/>
  <c r="D5" i="5" a="1"/>
  <c r="D5" i="5"/>
  <c r="B4" i="5"/>
  <c r="E4" i="5" a="1"/>
  <c r="E4" i="5"/>
  <c r="D4" i="5" a="1"/>
  <c r="D4" i="5"/>
  <c r="B3" i="5"/>
  <c r="E3" i="5" a="1"/>
  <c r="E3" i="5"/>
  <c r="D3" i="5" a="1"/>
  <c r="D3" i="5"/>
  <c r="B2" i="5"/>
  <c r="E2" i="5" a="1"/>
  <c r="E2" i="5"/>
  <c r="D2" i="5" a="1"/>
  <c r="D2" i="5"/>
  <c r="M9" i="2"/>
  <c r="L9" i="2"/>
  <c r="K9" i="2"/>
  <c r="C9" i="2"/>
  <c r="B9" i="2"/>
  <c r="M8" i="2"/>
  <c r="L8" i="2"/>
  <c r="K8" i="2"/>
  <c r="C8" i="2"/>
  <c r="B8" i="2"/>
  <c r="C7" i="2"/>
  <c r="B7" i="2"/>
  <c r="C6" i="2"/>
  <c r="B6" i="2"/>
  <c r="S5" i="2"/>
  <c r="R5" i="2"/>
  <c r="Q5" i="2"/>
  <c r="P5" i="2"/>
  <c r="O5" i="2"/>
  <c r="N5" i="2"/>
  <c r="M5" i="2"/>
  <c r="L5" i="2"/>
  <c r="C5" i="2"/>
  <c r="B5" i="2"/>
  <c r="S4" i="2"/>
  <c r="R4" i="2"/>
  <c r="Q4" i="2"/>
  <c r="P4" i="2"/>
  <c r="O4" i="2"/>
  <c r="N4" i="2"/>
  <c r="M4" i="2"/>
  <c r="L4" i="2"/>
  <c r="C4" i="2"/>
  <c r="B4" i="2"/>
  <c r="S3" i="2"/>
  <c r="R3" i="2"/>
  <c r="Q3" i="2"/>
  <c r="P3" i="2"/>
  <c r="O3" i="2"/>
  <c r="N3" i="2"/>
  <c r="M3" i="2"/>
  <c r="L3" i="2"/>
  <c r="C3" i="2"/>
  <c r="B3" i="2"/>
  <c r="S2" i="2"/>
  <c r="R2" i="2"/>
  <c r="Q2" i="2"/>
  <c r="P2" i="2"/>
  <c r="O2" i="2"/>
  <c r="N2" i="2"/>
  <c r="M2" i="2"/>
  <c r="L2" i="2"/>
  <c r="C2" i="2"/>
  <c r="B2" i="2"/>
  <c r="C102" i="1"/>
  <c r="B102" i="1"/>
  <c r="C101" i="1"/>
  <c r="B101" i="1"/>
  <c r="C100" i="1"/>
  <c r="B100" i="1"/>
  <c r="C99" i="1"/>
  <c r="B99" i="1"/>
  <c r="C98" i="1"/>
  <c r="B98" i="1"/>
  <c r="C97" i="1"/>
  <c r="B97" i="1"/>
  <c r="C96" i="1"/>
  <c r="B96" i="1"/>
  <c r="C95" i="1"/>
  <c r="B95" i="1"/>
  <c r="C94" i="1"/>
  <c r="B94" i="1"/>
  <c r="C93" i="1"/>
  <c r="B93" i="1"/>
  <c r="C92" i="1"/>
  <c r="B92" i="1"/>
  <c r="C91" i="1"/>
  <c r="B91" i="1"/>
  <c r="C90" i="1"/>
  <c r="B90" i="1"/>
  <c r="C89" i="1"/>
  <c r="B89" i="1"/>
  <c r="C88" i="1"/>
  <c r="B88" i="1"/>
  <c r="C87" i="1"/>
  <c r="B87" i="1"/>
  <c r="C86" i="1"/>
  <c r="B86" i="1"/>
  <c r="C85" i="1"/>
  <c r="B85" i="1"/>
  <c r="C84" i="1"/>
  <c r="B84" i="1"/>
  <c r="C83" i="1"/>
  <c r="B83" i="1"/>
  <c r="C82" i="1"/>
  <c r="B82" i="1"/>
  <c r="C81" i="1"/>
  <c r="B81" i="1"/>
  <c r="C80" i="1"/>
  <c r="B80" i="1"/>
  <c r="C79" i="1"/>
  <c r="B79" i="1"/>
  <c r="C78" i="1"/>
  <c r="B78" i="1"/>
  <c r="C77" i="1"/>
  <c r="B77" i="1"/>
  <c r="C76" i="1"/>
  <c r="B76" i="1"/>
  <c r="C75" i="1"/>
  <c r="B75" i="1"/>
  <c r="C74" i="1"/>
  <c r="B74" i="1"/>
  <c r="C73" i="1"/>
  <c r="B73" i="1"/>
  <c r="C72" i="1"/>
  <c r="B72" i="1"/>
  <c r="C71" i="1"/>
  <c r="B71" i="1"/>
  <c r="C70" i="1"/>
  <c r="B70" i="1"/>
  <c r="C69" i="1"/>
  <c r="B69" i="1"/>
  <c r="C68" i="1"/>
  <c r="B68" i="1"/>
  <c r="C67" i="1"/>
  <c r="B67" i="1"/>
  <c r="C66" i="1"/>
  <c r="B66" i="1"/>
  <c r="C65" i="1"/>
  <c r="B65" i="1"/>
  <c r="C64" i="1"/>
  <c r="B64" i="1"/>
  <c r="C63" i="1"/>
  <c r="B63" i="1"/>
  <c r="C62" i="1"/>
  <c r="B62" i="1"/>
  <c r="C61" i="1"/>
  <c r="B61" i="1"/>
  <c r="C60" i="1"/>
  <c r="B60" i="1"/>
  <c r="C59" i="1"/>
  <c r="B59" i="1"/>
  <c r="C58" i="1"/>
  <c r="B58" i="1"/>
  <c r="C57" i="1"/>
  <c r="B57" i="1"/>
  <c r="C56" i="1"/>
  <c r="B56" i="1"/>
  <c r="C55" i="1"/>
  <c r="B55" i="1"/>
  <c r="C54" i="1"/>
  <c r="B54" i="1"/>
  <c r="C53" i="1"/>
  <c r="B53" i="1"/>
  <c r="C52" i="1"/>
  <c r="B52" i="1"/>
  <c r="C51" i="1"/>
  <c r="B51" i="1"/>
  <c r="C50" i="1"/>
  <c r="B50" i="1"/>
  <c r="C49" i="1"/>
  <c r="B49" i="1"/>
  <c r="C48" i="1"/>
  <c r="B48" i="1"/>
  <c r="C47" i="1"/>
  <c r="B47" i="1"/>
  <c r="C46" i="1"/>
  <c r="B46" i="1"/>
  <c r="C45" i="1"/>
  <c r="B45" i="1"/>
  <c r="C44" i="1"/>
  <c r="B44" i="1"/>
  <c r="C43" i="1"/>
  <c r="B43" i="1"/>
  <c r="C42" i="1"/>
  <c r="B42" i="1"/>
  <c r="C41" i="1"/>
  <c r="B41" i="1"/>
  <c r="C40" i="1"/>
  <c r="B40" i="1"/>
  <c r="C39" i="1"/>
  <c r="B39" i="1"/>
  <c r="C38" i="1"/>
  <c r="B38" i="1"/>
  <c r="C37" i="1"/>
  <c r="B37" i="1"/>
  <c r="C36" i="1"/>
  <c r="B36" i="1"/>
  <c r="C35" i="1"/>
  <c r="B35" i="1"/>
  <c r="C34" i="1"/>
  <c r="B34" i="1"/>
  <c r="C33" i="1"/>
  <c r="B33" i="1"/>
  <c r="C32" i="1"/>
  <c r="B32" i="1"/>
  <c r="C31" i="1"/>
  <c r="B31" i="1"/>
  <c r="C30" i="1"/>
  <c r="B30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C12" i="1"/>
  <c r="B12" i="1"/>
  <c r="C11" i="1"/>
  <c r="B11" i="1"/>
  <c r="C10" i="1"/>
  <c r="B10" i="1"/>
  <c r="C9" i="1"/>
  <c r="B9" i="1"/>
  <c r="C8" i="1"/>
  <c r="B8" i="1"/>
  <c r="C7" i="1"/>
  <c r="B7" i="1"/>
  <c r="C6" i="1"/>
  <c r="B6" i="1"/>
  <c r="C5" i="1"/>
  <c r="B5" i="1"/>
  <c r="C4" i="1"/>
  <c r="B4" i="1"/>
  <c r="C3" i="1"/>
  <c r="B3" i="1"/>
</calcChain>
</file>

<file path=xl/sharedStrings.xml><?xml version="1.0" encoding="utf-8"?>
<sst xmlns="http://schemas.openxmlformats.org/spreadsheetml/2006/main" count="142" uniqueCount="51">
  <si>
    <t xml:space="preserve">Tirage Simple </t>
  </si>
  <si>
    <t>Tirage Aléatoire 2 équipes ne pas melanger l'AS</t>
  </si>
  <si>
    <t>AS</t>
  </si>
  <si>
    <t>Equipe</t>
  </si>
  <si>
    <t>Tirage Poule de 4</t>
  </si>
  <si>
    <t>A</t>
  </si>
  <si>
    <t>B</t>
  </si>
  <si>
    <t>C</t>
  </si>
  <si>
    <t>D</t>
  </si>
  <si>
    <t>Autre Critère</t>
  </si>
  <si>
    <t>Population Association</t>
  </si>
  <si>
    <t>Association</t>
  </si>
  <si>
    <t>Nombre de membre</t>
  </si>
  <si>
    <t>Nombre d'équipe</t>
  </si>
  <si>
    <t>INSCRIPTION AU CONCOURS à renseigner ici</t>
  </si>
  <si>
    <t>1er Partie</t>
  </si>
  <si>
    <t>Classement</t>
  </si>
  <si>
    <t>NOM</t>
  </si>
  <si>
    <t>E</t>
  </si>
  <si>
    <t>F</t>
  </si>
  <si>
    <t>G</t>
  </si>
  <si>
    <t>H</t>
  </si>
  <si>
    <t>I</t>
  </si>
  <si>
    <t>J</t>
  </si>
  <si>
    <t>CLUB</t>
  </si>
  <si>
    <t>2ème Partie</t>
  </si>
  <si>
    <t>3ème Partie</t>
  </si>
  <si>
    <t>Tirages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</si>
  <si>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</si>
  <si>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</si>
  <si>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</si>
  <si>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</si>
  <si>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</si>
  <si>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</si>
  <si>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</si>
  <si>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</si>
  <si>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Jeux</t>
  </si>
  <si>
    <t>Score</t>
  </si>
  <si>
    <t>Victoires</t>
  </si>
  <si>
    <t>Parties</t>
  </si>
  <si>
    <t>N°</t>
  </si>
  <si>
    <t>N° ÉQUIPES</t>
  </si>
  <si>
    <t>Goal average</t>
  </si>
  <si>
    <t>8ème : perdant 3 parties</t>
  </si>
  <si>
    <t>1er : gagnant 3 parties</t>
  </si>
  <si>
    <t>2ème : gagnant 2 parties - perdant 1 partie</t>
  </si>
  <si>
    <t>3ème : gagnant 1 partie - perdant 1 partie - gagnant 1 partie</t>
  </si>
  <si>
    <t>4ème : perdant 1 partie - gagnant 2 parties</t>
  </si>
  <si>
    <t>5ème :  gagnant 1 partie - perdant 2 parties</t>
  </si>
  <si>
    <t>6ème : perdant 1 partie - gagnant 1 partie - perdant 1 partie</t>
  </si>
  <si>
    <t>7ème : perdant 2 parties - gagnant 1 partie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</si>
</sst>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6"/>
      <name val="Arial"/>
      <family val="2"/>
    </font>
    <font>
      <b/>
      <sz val="13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8"/>
      <name val="Arial"/>
      <family val="2"/>
    </font>
    <font>
      <b/>
      <sz val="20"/>
      <color theme="1"/>
      <name val="Arial"/>
      <family val="2"/>
    </font>
    <font>
      <b/>
      <sz val="20"/>
      <color theme="0"/>
      <name val="Arial"/>
      <family val="2"/>
    </font>
    <font>
      <b/>
      <sz val="20"/>
      <name val="Arial"/>
      <family val="2"/>
    </font>
    <font>
      <b/>
      <sz val="22"/>
      <color theme="1"/>
      <name val="Arial"/>
      <family val="2"/>
    </font>
    <font>
      <b/>
      <sz val="22"/>
      <name val="Arial"/>
      <family val="2"/>
    </font>
    <font>
      <b/>
      <sz val="22"/>
      <color indexed="8"/>
      <name val="Arial"/>
      <family val="2"/>
    </font>
    <font>
      <sz val="22"/>
      <color theme="1"/>
      <name val="Calibri"/>
      <family val="2"/>
      <scheme val="minor"/>
    </font>
    <font>
      <b/>
      <sz val="16"/>
      <color rgb="FF4A5359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8A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E0E4"/>
        <bgColor indexed="64"/>
      </patternFill>
    </fill>
    <fill>
      <patternFill patternType="solid">
        <fgColor rgb="FFFFFCDB"/>
        <bgColor indexed="64"/>
      </patternFill>
    </fill>
    <fill>
      <patternFill patternType="solid">
        <fgColor rgb="FF4F8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15C61C"/>
        <bgColor indexed="64"/>
      </patternFill>
    </fill>
    <fill>
      <patternFill patternType="solid">
        <fgColor rgb="FF15E51D"/>
        <bgColor indexed="64"/>
      </patternFill>
    </fill>
    <fill>
      <patternFill patternType="solid">
        <fgColor rgb="FF7DFF0E"/>
        <bgColor indexed="64"/>
      </patternFill>
    </fill>
    <fill>
      <patternFill patternType="solid">
        <fgColor theme="7" tint="0.39997558519241921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1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4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0" fillId="4" borderId="0" xfId="0" applyFill="1"/>
    <xf numFmtId="0" fontId="0" fillId="0" borderId="0" xfId="0" applyProtection="1"/>
    <xf numFmtId="0" fontId="8" fillId="0" borderId="0" xfId="0" applyFont="1" applyProtection="1"/>
    <xf numFmtId="0" fontId="8" fillId="0" borderId="0" xfId="0" applyFont="1" applyFill="1" applyBorder="1" applyProtection="1"/>
    <xf numFmtId="0" fontId="8" fillId="0" borderId="0" xfId="0" quotePrefix="1" applyFont="1" applyProtection="1"/>
    <xf numFmtId="0" fontId="8" fillId="0" borderId="0" xfId="0" applyFont="1" applyFill="1" applyProtection="1"/>
    <xf numFmtId="0" fontId="0" fillId="0" borderId="0" xfId="0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8" fillId="0" borderId="0" xfId="0" quotePrefix="1" applyFont="1" applyFill="1" applyBorder="1" applyProtection="1"/>
    <xf numFmtId="0" fontId="10" fillId="0" borderId="0" xfId="0" applyFont="1" applyProtection="1"/>
    <xf numFmtId="0" fontId="9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/>
    </xf>
    <xf numFmtId="0" fontId="6" fillId="0" borderId="0" xfId="0" applyFont="1" applyFill="1" applyBorder="1" applyAlignment="1" applyProtection="1">
      <alignment vertical="center" wrapText="1"/>
    </xf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15" fillId="0" borderId="10" xfId="0" applyFont="1" applyFill="1" applyBorder="1" applyAlignment="1" applyProtection="1">
      <alignment horizontal="center" vertical="center" wrapText="1"/>
    </xf>
    <xf numFmtId="0" fontId="15" fillId="6" borderId="22" xfId="0" applyFont="1" applyFill="1" applyBorder="1" applyAlignment="1" applyProtection="1">
      <alignment horizontal="center" vertical="center" wrapText="1"/>
    </xf>
    <xf numFmtId="0" fontId="15" fillId="7" borderId="22" xfId="0" quotePrefix="1" applyFont="1" applyFill="1" applyBorder="1" applyAlignment="1" applyProtection="1">
      <alignment horizontal="left" vertical="center" wrapText="1" indent="1"/>
    </xf>
    <xf numFmtId="0" fontId="15" fillId="8" borderId="22" xfId="0" applyFont="1" applyFill="1" applyBorder="1" applyAlignment="1" applyProtection="1">
      <alignment horizontal="center" vertical="center" wrapText="1"/>
    </xf>
    <xf numFmtId="0" fontId="15" fillId="9" borderId="22" xfId="0" applyFont="1" applyFill="1" applyBorder="1" applyAlignment="1" applyProtection="1">
      <alignment horizontal="center" vertical="center" wrapText="1"/>
    </xf>
    <xf numFmtId="0" fontId="15" fillId="10" borderId="21" xfId="0" applyFont="1" applyFill="1" applyBorder="1" applyAlignment="1" applyProtection="1">
      <alignment horizontal="center" vertical="center" wrapText="1"/>
    </xf>
    <xf numFmtId="0" fontId="15" fillId="6" borderId="23" xfId="0" applyFont="1" applyFill="1" applyBorder="1" applyAlignment="1" applyProtection="1">
      <alignment horizontal="center" vertical="center" wrapText="1"/>
    </xf>
    <xf numFmtId="0" fontId="15" fillId="7" borderId="23" xfId="0" quotePrefix="1" applyFont="1" applyFill="1" applyBorder="1" applyAlignment="1" applyProtection="1">
      <alignment horizontal="left" vertical="center" wrapText="1" indent="1"/>
    </xf>
    <xf numFmtId="0" fontId="15" fillId="8" borderId="23" xfId="0" applyFont="1" applyFill="1" applyBorder="1" applyAlignment="1" applyProtection="1">
      <alignment horizontal="center" vertical="center" wrapText="1"/>
    </xf>
    <xf numFmtId="0" fontId="14" fillId="12" borderId="18" xfId="0" applyFont="1" applyFill="1" applyBorder="1" applyAlignment="1" applyProtection="1">
      <alignment horizontal="center" vertical="center" wrapText="1"/>
    </xf>
    <xf numFmtId="0" fontId="14" fillId="13" borderId="18" xfId="0" applyFont="1" applyFill="1" applyBorder="1" applyAlignment="1" applyProtection="1">
      <alignment horizontal="center" vertical="center" wrapText="1"/>
    </xf>
    <xf numFmtId="0" fontId="14" fillId="15" borderId="18" xfId="0" applyFont="1" applyFill="1" applyBorder="1" applyAlignment="1" applyProtection="1">
      <alignment horizontal="center" vertical="center" wrapText="1"/>
    </xf>
    <xf numFmtId="0" fontId="14" fillId="17" borderId="20" xfId="0" applyFont="1" applyFill="1" applyBorder="1" applyAlignment="1" applyProtection="1">
      <alignment horizontal="center" vertical="center" wrapText="1"/>
    </xf>
    <xf numFmtId="0" fontId="15" fillId="2" borderId="27" xfId="0" applyFont="1" applyFill="1" applyBorder="1" applyAlignment="1" applyProtection="1">
      <alignment horizontal="center" vertical="center" wrapText="1"/>
    </xf>
    <xf numFmtId="0" fontId="15" fillId="14" borderId="28" xfId="0" applyFont="1" applyFill="1" applyBorder="1" applyAlignment="1" applyProtection="1">
      <alignment horizontal="center" vertical="center" wrapText="1"/>
    </xf>
    <xf numFmtId="0" fontId="14" fillId="12" borderId="28" xfId="0" applyFont="1" applyFill="1" applyBorder="1" applyAlignment="1" applyProtection="1">
      <alignment horizontal="center" vertical="center" wrapText="1"/>
    </xf>
    <xf numFmtId="0" fontId="14" fillId="13" borderId="29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/>
    </xf>
    <xf numFmtId="0" fontId="0" fillId="0" borderId="0" xfId="0" applyFont="1" applyAlignment="1" applyProtection="1">
      <alignment horizontal="center"/>
    </xf>
    <xf numFmtId="0" fontId="18" fillId="16" borderId="30" xfId="0" applyFont="1" applyFill="1" applyBorder="1" applyAlignment="1" applyProtection="1">
      <alignment horizontal="center" vertical="center" wrapText="1"/>
    </xf>
    <xf numFmtId="0" fontId="17" fillId="7" borderId="14" xfId="0" applyFont="1" applyFill="1" applyBorder="1" applyAlignment="1" applyProtection="1">
      <alignment horizontal="center" vertical="center" wrapText="1"/>
    </xf>
    <xf numFmtId="0" fontId="17" fillId="8" borderId="12" xfId="0" applyFont="1" applyFill="1" applyBorder="1" applyAlignment="1" applyProtection="1">
      <alignment horizontal="center" vertical="center" wrapText="1"/>
      <protection locked="0"/>
    </xf>
    <xf numFmtId="0" fontId="18" fillId="16" borderId="14" xfId="0" applyFont="1" applyFill="1" applyBorder="1" applyAlignment="1" applyProtection="1">
      <alignment horizontal="center" vertical="center" wrapText="1"/>
    </xf>
    <xf numFmtId="0" fontId="19" fillId="0" borderId="0" xfId="0" applyFont="1" applyAlignment="1" applyProtection="1">
      <alignment horizontal="center"/>
    </xf>
    <xf numFmtId="0" fontId="19" fillId="0" borderId="0" xfId="0" applyFont="1" applyProtection="1"/>
    <xf numFmtId="0" fontId="18" fillId="16" borderId="31" xfId="0" applyFont="1" applyFill="1" applyBorder="1" applyAlignment="1" applyProtection="1">
      <alignment horizontal="center" vertical="center" wrapText="1"/>
    </xf>
    <xf numFmtId="0" fontId="17" fillId="8" borderId="15" xfId="0" applyFont="1" applyFill="1" applyBorder="1" applyAlignment="1" applyProtection="1">
      <alignment horizontal="center" vertical="center" wrapText="1"/>
      <protection locked="0"/>
    </xf>
    <xf numFmtId="0" fontId="18" fillId="16" borderId="17" xfId="0" applyFont="1" applyFill="1" applyBorder="1" applyAlignment="1" applyProtection="1">
      <alignment horizontal="center" vertical="center" wrapText="1"/>
    </xf>
    <xf numFmtId="0" fontId="17" fillId="7" borderId="17" xfId="0" applyFont="1" applyFill="1" applyBorder="1" applyAlignment="1" applyProtection="1">
      <alignment horizontal="center" vertical="center" wrapText="1"/>
    </xf>
    <xf numFmtId="0" fontId="16" fillId="6" borderId="22" xfId="0" applyFont="1" applyFill="1" applyBorder="1" applyAlignment="1" applyProtection="1">
      <alignment horizontal="center" vertical="center"/>
    </xf>
    <xf numFmtId="0" fontId="16" fillId="6" borderId="23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0" fillId="2" borderId="0" xfId="0" applyFill="1" applyAlignment="1" applyProtection="1">
      <alignment horizontal="left" vertical="center" indent="1"/>
      <protection locked="0"/>
    </xf>
    <xf numFmtId="0" fontId="0" fillId="0" borderId="0" xfId="0" applyBorder="1" applyProtection="1">
      <protection locked="0"/>
    </xf>
    <xf numFmtId="0" fontId="0" fillId="0" borderId="0" xfId="0" applyAlignment="1" applyProtection="1">
      <alignment horizontal="left" vertical="center" indent="1"/>
      <protection locked="0"/>
    </xf>
    <xf numFmtId="0" fontId="14" fillId="12" borderId="16" xfId="0" applyFont="1" applyFill="1" applyBorder="1" applyAlignment="1" applyProtection="1">
      <alignment horizontal="left" vertical="center" indent="1"/>
    </xf>
    <xf numFmtId="0" fontId="14" fillId="13" borderId="20" xfId="0" applyFont="1" applyFill="1" applyBorder="1" applyAlignment="1" applyProtection="1">
      <alignment horizontal="left" vertical="center" indent="1"/>
    </xf>
    <xf numFmtId="0" fontId="13" fillId="6" borderId="22" xfId="0" applyFont="1" applyFill="1" applyBorder="1" applyAlignment="1" applyProtection="1">
      <alignment horizontal="center" vertical="center"/>
    </xf>
    <xf numFmtId="0" fontId="13" fillId="6" borderId="23" xfId="0" applyFont="1" applyFill="1" applyBorder="1" applyAlignment="1" applyProtection="1">
      <alignment horizontal="center" vertical="center"/>
    </xf>
    <xf numFmtId="0" fontId="13" fillId="7" borderId="22" xfId="0" applyFont="1" applyFill="1" applyBorder="1" applyAlignment="1" applyProtection="1">
      <alignment horizontal="left" vertical="center" indent="1"/>
    </xf>
    <xf numFmtId="0" fontId="13" fillId="7" borderId="23" xfId="0" applyFont="1" applyFill="1" applyBorder="1" applyAlignment="1" applyProtection="1">
      <alignment horizontal="left" vertical="center" indent="1"/>
    </xf>
    <xf numFmtId="0" fontId="13" fillId="8" borderId="22" xfId="0" applyFont="1" applyFill="1" applyBorder="1" applyAlignment="1" applyProtection="1">
      <alignment horizontal="left" vertical="center" indent="1"/>
    </xf>
    <xf numFmtId="0" fontId="13" fillId="8" borderId="23" xfId="0" applyFont="1" applyFill="1" applyBorder="1" applyAlignment="1" applyProtection="1">
      <alignment horizontal="left" vertical="center" indent="1"/>
    </xf>
    <xf numFmtId="0" fontId="15" fillId="6" borderId="35" xfId="0" applyFont="1" applyFill="1" applyBorder="1" applyAlignment="1" applyProtection="1">
      <alignment horizontal="center" vertical="center" wrapText="1"/>
    </xf>
    <xf numFmtId="0" fontId="15" fillId="7" borderId="35" xfId="0" quotePrefix="1" applyFont="1" applyFill="1" applyBorder="1" applyAlignment="1" applyProtection="1">
      <alignment horizontal="left" vertical="center" wrapText="1" indent="1"/>
    </xf>
    <xf numFmtId="0" fontId="15" fillId="8" borderId="35" xfId="0" applyFont="1" applyFill="1" applyBorder="1" applyAlignment="1" applyProtection="1">
      <alignment horizontal="center" vertical="center" wrapText="1"/>
    </xf>
    <xf numFmtId="0" fontId="15" fillId="9" borderId="18" xfId="0" applyFont="1" applyFill="1" applyBorder="1" applyAlignment="1" applyProtection="1">
      <alignment horizontal="center" vertical="center" wrapText="1"/>
    </xf>
    <xf numFmtId="0" fontId="15" fillId="10" borderId="10" xfId="0" applyFont="1" applyFill="1" applyBorder="1" applyAlignment="1" applyProtection="1">
      <alignment horizontal="center" vertical="center" wrapText="1"/>
    </xf>
    <xf numFmtId="0" fontId="0" fillId="0" borderId="3" xfId="0" applyBorder="1" applyProtection="1">
      <protection locked="0"/>
    </xf>
    <xf numFmtId="0" fontId="13" fillId="6" borderId="35" xfId="0" applyFont="1" applyFill="1" applyBorder="1" applyAlignment="1" applyProtection="1">
      <alignment horizontal="center" vertical="center"/>
    </xf>
    <xf numFmtId="0" fontId="13" fillId="7" borderId="35" xfId="0" applyFont="1" applyFill="1" applyBorder="1" applyAlignment="1" applyProtection="1">
      <alignment horizontal="left" vertical="center" indent="1"/>
    </xf>
    <xf numFmtId="0" fontId="13" fillId="8" borderId="35" xfId="0" applyFont="1" applyFill="1" applyBorder="1" applyAlignment="1" applyProtection="1">
      <alignment horizontal="left" vertical="center" indent="1"/>
    </xf>
    <xf numFmtId="0" fontId="16" fillId="7" borderId="37" xfId="0" applyFont="1" applyFill="1" applyBorder="1" applyAlignment="1" applyProtection="1">
      <alignment horizontal="left" vertical="center" indent="1"/>
      <protection locked="0"/>
    </xf>
    <xf numFmtId="0" fontId="16" fillId="7" borderId="38" xfId="0" applyFont="1" applyFill="1" applyBorder="1" applyAlignment="1" applyProtection="1">
      <alignment horizontal="left" vertical="center" indent="1"/>
      <protection locked="0"/>
    </xf>
    <xf numFmtId="0" fontId="16" fillId="8" borderId="23" xfId="0" applyFont="1" applyFill="1" applyBorder="1" applyAlignment="1" applyProtection="1">
      <alignment horizontal="left" vertical="center" indent="1"/>
      <protection locked="0"/>
    </xf>
    <xf numFmtId="0" fontId="16" fillId="8" borderId="35" xfId="0" applyFont="1" applyFill="1" applyBorder="1" applyAlignment="1" applyProtection="1">
      <alignment horizontal="left" vertical="center" indent="1"/>
      <protection locked="0"/>
    </xf>
    <xf numFmtId="0" fontId="16" fillId="7" borderId="40" xfId="0" applyFont="1" applyFill="1" applyBorder="1" applyAlignment="1" applyProtection="1">
      <alignment horizontal="left" vertical="center" indent="1"/>
      <protection locked="0"/>
    </xf>
    <xf numFmtId="0" fontId="16" fillId="8" borderId="39" xfId="0" applyFont="1" applyFill="1" applyBorder="1" applyAlignment="1" applyProtection="1">
      <alignment horizontal="left" vertical="center" indent="1"/>
      <protection locked="0"/>
    </xf>
    <xf numFmtId="0" fontId="16" fillId="6" borderId="35" xfId="0" applyFont="1" applyFill="1" applyBorder="1" applyAlignment="1" applyProtection="1">
      <alignment horizontal="center" vertical="center"/>
    </xf>
    <xf numFmtId="0" fontId="13" fillId="2" borderId="19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13" fillId="2" borderId="19" xfId="0" applyFont="1" applyFill="1" applyBorder="1" applyAlignment="1" applyProtection="1">
      <alignment horizontal="center" vertical="center"/>
    </xf>
    <xf numFmtId="0" fontId="13" fillId="2" borderId="16" xfId="0" applyFont="1" applyFill="1" applyBorder="1" applyAlignment="1" applyProtection="1">
      <alignment horizontal="center" vertical="center"/>
    </xf>
    <xf numFmtId="0" fontId="13" fillId="2" borderId="20" xfId="0" applyFont="1" applyFill="1" applyBorder="1" applyAlignment="1" applyProtection="1">
      <alignment horizontal="center" vertical="center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17" fillId="6" borderId="34" xfId="0" applyFont="1" applyFill="1" applyBorder="1" applyAlignment="1" applyProtection="1">
      <alignment horizontal="center" vertical="center" wrapText="1"/>
    </xf>
    <xf numFmtId="0" fontId="17" fillId="6" borderId="26" xfId="0" applyFont="1" applyFill="1" applyBorder="1" applyAlignment="1" applyProtection="1">
      <alignment horizontal="center" vertical="center" wrapText="1"/>
    </xf>
    <xf numFmtId="0" fontId="17" fillId="6" borderId="34" xfId="0" quotePrefix="1" applyFont="1" applyFill="1" applyBorder="1" applyAlignment="1" applyProtection="1">
      <alignment horizontal="center" vertical="center" wrapText="1"/>
    </xf>
    <xf numFmtId="0" fontId="17" fillId="6" borderId="26" xfId="0" quotePrefix="1" applyFont="1" applyFill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/>
    </xf>
    <xf numFmtId="0" fontId="8" fillId="0" borderId="0" xfId="0" applyFont="1" applyAlignment="1" applyProtection="1">
      <alignment horizontal="center"/>
    </xf>
    <xf numFmtId="0" fontId="8" fillId="0" borderId="5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13" fillId="0" borderId="4" xfId="0" applyFont="1" applyFill="1" applyBorder="1" applyAlignment="1" applyProtection="1">
      <alignment horizontal="center"/>
    </xf>
    <xf numFmtId="0" fontId="13" fillId="0" borderId="5" xfId="0" applyFont="1" applyFill="1" applyBorder="1" applyAlignment="1" applyProtection="1">
      <alignment horizontal="center"/>
    </xf>
    <xf numFmtId="0" fontId="13" fillId="0" borderId="6" xfId="0" applyFont="1" applyFill="1" applyBorder="1" applyAlignment="1" applyProtection="1">
      <alignment horizontal="center"/>
    </xf>
    <xf numFmtId="0" fontId="13" fillId="0" borderId="32" xfId="0" applyFont="1" applyFill="1" applyBorder="1" applyAlignment="1" applyProtection="1">
      <alignment horizontal="center"/>
    </xf>
    <xf numFmtId="0" fontId="13" fillId="0" borderId="9" xfId="0" applyFont="1" applyFill="1" applyBorder="1" applyAlignment="1" applyProtection="1">
      <alignment horizontal="center"/>
    </xf>
    <xf numFmtId="0" fontId="13" fillId="0" borderId="33" xfId="0" applyFont="1" applyFill="1" applyBorder="1" applyAlignment="1" applyProtection="1">
      <alignment horizontal="center"/>
    </xf>
    <xf numFmtId="0" fontId="8" fillId="0" borderId="9" xfId="0" applyFon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5" fillId="0" borderId="7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/>
    </xf>
    <xf numFmtId="0" fontId="10" fillId="0" borderId="11" xfId="0" applyFont="1" applyBorder="1" applyAlignment="1" applyProtection="1">
      <alignment horizontal="center"/>
    </xf>
    <xf numFmtId="0" fontId="10" fillId="0" borderId="0" xfId="0" applyFont="1" applyAlignment="1" applyProtection="1">
      <alignment horizontal="center"/>
    </xf>
    <xf numFmtId="49" fontId="20" fillId="11" borderId="22" xfId="0" applyNumberFormat="1" applyFont="1" applyFill="1" applyBorder="1" applyAlignment="1" applyProtection="1">
      <alignment horizontal="left" vertical="center" indent="1"/>
    </xf>
    <xf numFmtId="49" fontId="20" fillId="11" borderId="30" xfId="0" applyNumberFormat="1" applyFont="1" applyFill="1" applyBorder="1" applyAlignment="1" applyProtection="1">
      <alignment horizontal="left" vertical="center" indent="1"/>
    </xf>
    <xf numFmtId="49" fontId="20" fillId="11" borderId="14" xfId="0" applyNumberFormat="1" applyFont="1" applyFill="1" applyBorder="1" applyAlignment="1" applyProtection="1">
      <alignment horizontal="left" vertical="center" indent="1"/>
    </xf>
    <xf numFmtId="49" fontId="20" fillId="11" borderId="12" xfId="0" applyNumberFormat="1" applyFont="1" applyFill="1" applyBorder="1" applyAlignment="1" applyProtection="1">
      <alignment horizontal="left" vertical="center" indent="1"/>
    </xf>
    <xf numFmtId="49" fontId="20" fillId="11" borderId="23" xfId="0" applyNumberFormat="1" applyFont="1" applyFill="1" applyBorder="1" applyAlignment="1" applyProtection="1">
      <alignment horizontal="left" vertical="center" indent="1"/>
    </xf>
    <xf numFmtId="49" fontId="20" fillId="11" borderId="3" xfId="0" applyNumberFormat="1" applyFont="1" applyFill="1" applyBorder="1" applyAlignment="1" applyProtection="1">
      <alignment horizontal="left" vertical="center" indent="1"/>
    </xf>
    <xf numFmtId="49" fontId="20" fillId="11" borderId="1" xfId="0" applyNumberFormat="1" applyFont="1" applyFill="1" applyBorder="1" applyAlignment="1" applyProtection="1">
      <alignment horizontal="left" vertical="center" indent="1"/>
    </xf>
    <xf numFmtId="49" fontId="20" fillId="11" borderId="13" xfId="0" applyNumberFormat="1" applyFont="1" applyFill="1" applyBorder="1" applyAlignment="1" applyProtection="1">
      <alignment horizontal="left" vertical="center" indent="1"/>
    </xf>
    <xf numFmtId="49" fontId="20" fillId="11" borderId="35" xfId="0" applyNumberFormat="1" applyFont="1" applyFill="1" applyBorder="1" applyAlignment="1" applyProtection="1">
      <alignment horizontal="left" vertical="center" indent="1"/>
    </xf>
    <xf numFmtId="49" fontId="20" fillId="11" borderId="31" xfId="0" applyNumberFormat="1" applyFont="1" applyFill="1" applyBorder="1" applyAlignment="1" applyProtection="1">
      <alignment horizontal="left" vertical="center" indent="1"/>
    </xf>
    <xf numFmtId="49" fontId="20" fillId="11" borderId="17" xfId="0" applyNumberFormat="1" applyFont="1" applyFill="1" applyBorder="1" applyAlignment="1" applyProtection="1">
      <alignment horizontal="left" vertical="center" indent="1"/>
    </xf>
    <xf numFmtId="49" fontId="20" fillId="11" borderId="15" xfId="0" applyNumberFormat="1" applyFont="1" applyFill="1" applyBorder="1" applyAlignment="1" applyProtection="1">
      <alignment horizontal="left" vertical="center" indent="1"/>
    </xf>
    <xf numFmtId="0" fontId="13" fillId="2" borderId="18" xfId="0" applyFont="1" applyFill="1" applyBorder="1" applyAlignment="1" applyProtection="1">
      <alignment horizontal="center" vertical="center"/>
    </xf>
    <xf numFmtId="0" fontId="16" fillId="6" borderId="39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 vertical="center"/>
    </xf>
    <xf numFmtId="0" fontId="2" fillId="5" borderId="5" xfId="0" applyFont="1" applyFill="1" applyBorder="1" applyAlignment="1" applyProtection="1">
      <alignment horizontal="center" vertical="center"/>
    </xf>
    <xf numFmtId="0" fontId="2" fillId="5" borderId="6" xfId="0" applyFont="1" applyFill="1" applyBorder="1" applyAlignment="1" applyProtection="1">
      <alignment horizontal="center" vertical="center"/>
    </xf>
    <xf numFmtId="0" fontId="14" fillId="12" borderId="7" xfId="0" applyFont="1" applyFill="1" applyBorder="1" applyAlignment="1" applyProtection="1">
      <alignment horizontal="center" vertical="center"/>
    </xf>
    <xf numFmtId="0" fontId="14" fillId="13" borderId="18" xfId="0" applyFont="1" applyFill="1" applyBorder="1" applyAlignment="1" applyProtection="1">
      <alignment horizontal="center" vertical="center"/>
    </xf>
    <xf numFmtId="0" fontId="16" fillId="7" borderId="22" xfId="0" applyFont="1" applyFill="1" applyBorder="1" applyAlignment="1" applyProtection="1">
      <alignment horizontal="left" vertical="center" indent="1"/>
    </xf>
    <xf numFmtId="0" fontId="16" fillId="8" borderId="25" xfId="0" applyFont="1" applyFill="1" applyBorder="1" applyAlignment="1" applyProtection="1">
      <alignment horizontal="left" vertical="center" indent="1"/>
    </xf>
    <xf numFmtId="0" fontId="16" fillId="7" borderId="23" xfId="0" applyFont="1" applyFill="1" applyBorder="1" applyAlignment="1" applyProtection="1">
      <alignment horizontal="left" vertical="center" indent="1"/>
    </xf>
    <xf numFmtId="0" fontId="16" fillId="8" borderId="24" xfId="0" applyFont="1" applyFill="1" applyBorder="1" applyAlignment="1" applyProtection="1">
      <alignment horizontal="left" vertical="center" indent="1"/>
    </xf>
    <xf numFmtId="0" fontId="16" fillId="7" borderId="35" xfId="0" applyFont="1" applyFill="1" applyBorder="1" applyAlignment="1" applyProtection="1">
      <alignment horizontal="left" vertical="center" indent="1"/>
    </xf>
    <xf numFmtId="0" fontId="16" fillId="8" borderId="36" xfId="0" applyFont="1" applyFill="1" applyBorder="1" applyAlignment="1" applyProtection="1">
      <alignment horizontal="left" vertical="center" indent="1"/>
    </xf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0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262644</xdr:colOff>
      <xdr:row>3</xdr:row>
      <xdr:rowOff>102395</xdr:rowOff>
    </xdr:from>
    <xdr:to>
      <xdr:col>3</xdr:col>
      <xdr:colOff>1447798</xdr:colOff>
      <xdr:row>5</xdr:row>
      <xdr:rowOff>6686</xdr:rowOff>
    </xdr:to>
    <xdr:sp macro="[0]!effacer" textlink="">
      <xdr:nvSpPr>
        <xdr:cNvPr id="2" name="Rectangle: Rounded Corners 1">
          <a:extLst>
            <a:ext uri="{FF2B5EF4-FFF2-40B4-BE49-F238E27FC236}">
              <a16:creationId xmlns:a16="http://schemas.microsoft.com/office/drawing/2014/main" xmlns="" id="{2ABEC74D-30E2-4527-8F0B-EF52CFAD60FA}"/>
            </a:ext>
          </a:extLst>
        </xdr:cNvPr>
        <xdr:cNvSpPr/>
      </xdr:nvSpPr>
      <xdr:spPr>
        <a:xfrm>
          <a:off x="6358644" y="1524795"/>
          <a:ext cx="1185154" cy="85255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ts val="1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Remise</a:t>
          </a:r>
          <a:b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</a:br>
          <a: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à zéro</a:t>
          </a:r>
          <a:endParaRPr lang="fr-FR" sz="1400" b="1">
            <a:effectLst/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</xdr:col>
      <xdr:colOff>262644</xdr:colOff>
      <xdr:row>1</xdr:row>
      <xdr:rowOff>67452</xdr:rowOff>
    </xdr:from>
    <xdr:to>
      <xdr:col>3</xdr:col>
      <xdr:colOff>1447798</xdr:colOff>
      <xdr:row>2</xdr:row>
      <xdr:rowOff>445875</xdr:rowOff>
    </xdr:to>
    <xdr:sp macro="[0]!tirage1" textlink="">
      <xdr:nvSpPr>
        <xdr:cNvPr id="4" name="Rectangle: Rounded Corners 3">
          <a:extLst>
            <a:ext uri="{FF2B5EF4-FFF2-40B4-BE49-F238E27FC236}">
              <a16:creationId xmlns:a16="http://schemas.microsoft.com/office/drawing/2014/main" xmlns="" id="{051B3422-EB76-4265-92FE-9E9A43C52C77}"/>
            </a:ext>
          </a:extLst>
        </xdr:cNvPr>
        <xdr:cNvSpPr/>
      </xdr:nvSpPr>
      <xdr:spPr>
        <a:xfrm>
          <a:off x="6358644" y="541585"/>
          <a:ext cx="1185154" cy="85255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>
            <a:lnSpc>
              <a:spcPts val="1800"/>
            </a:lnSpc>
          </a:pPr>
          <a:r>
            <a:rPr lang="en-GB" sz="1400" b="1">
              <a:latin typeface="Arial" pitchFamily="34" charset="0"/>
              <a:cs typeface="Arial" pitchFamily="34" charset="0"/>
            </a:rPr>
            <a:t>Tirage </a:t>
          </a:r>
          <a:br>
            <a:rPr lang="en-GB" sz="1400" b="1">
              <a:latin typeface="Arial" pitchFamily="34" charset="0"/>
              <a:cs typeface="Arial" pitchFamily="34" charset="0"/>
            </a:rPr>
          </a:br>
          <a:r>
            <a:rPr lang="en-GB" sz="1400" b="1">
              <a:latin typeface="Arial" pitchFamily="34" charset="0"/>
              <a:cs typeface="Arial" pitchFamily="34" charset="0"/>
            </a:rPr>
            <a:t>1ère</a:t>
          </a:r>
          <a:r>
            <a:rPr lang="en-GB" sz="1400" b="1" baseline="0">
              <a:latin typeface="Arial" pitchFamily="34" charset="0"/>
              <a:cs typeface="Arial" pitchFamily="34" charset="0"/>
            </a:rPr>
            <a:t> partie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7936</xdr:colOff>
      <xdr:row>0</xdr:row>
      <xdr:rowOff>25400</xdr:rowOff>
    </xdr:from>
    <xdr:to>
      <xdr:col>10</xdr:col>
      <xdr:colOff>12700</xdr:colOff>
      <xdr:row>5</xdr:row>
      <xdr:rowOff>88900</xdr:rowOff>
    </xdr:to>
    <xdr:sp macro="[0]!tirage2" textlink="">
      <xdr:nvSpPr>
        <xdr:cNvPr id="2" name="Rectangle: Rounded Corners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7615236" y="25400"/>
          <a:ext cx="906464" cy="68580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>
            <a:lnSpc>
              <a:spcPct val="100000"/>
            </a:lnSpc>
          </a:pPr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2</a:t>
          </a:r>
          <a:r>
            <a:rPr lang="en-GB" sz="1200" b="1" i="0" baseline="0">
              <a:latin typeface="Arial"/>
              <a:cs typeface="Arial"/>
            </a:rPr>
            <a:t>ème partie</a:t>
          </a:r>
          <a:endParaRPr lang="en-GB" sz="1200" b="1" i="0">
            <a:latin typeface="Arial"/>
            <a:cs typeface="Arial"/>
          </a:endParaRPr>
        </a:p>
      </xdr:txBody>
    </xdr:sp>
    <xdr:clientData/>
  </xdr:twoCellAnchor>
  <xdr:twoCellAnchor>
    <xdr:from>
      <xdr:col>11</xdr:col>
      <xdr:colOff>3175</xdr:colOff>
      <xdr:row>0</xdr:row>
      <xdr:rowOff>0</xdr:rowOff>
    </xdr:from>
    <xdr:to>
      <xdr:col>13</xdr:col>
      <xdr:colOff>25400</xdr:colOff>
      <xdr:row>5</xdr:row>
      <xdr:rowOff>63501</xdr:rowOff>
    </xdr:to>
    <xdr:sp macro="[0]!tirage3" textlink="">
      <xdr:nvSpPr>
        <xdr:cNvPr id="3" name="Rectangle: Rounded Corners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8601075" y="0"/>
          <a:ext cx="898525" cy="685801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terrain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Z102"/>
  <sheetViews>
    <sheetView topLeftCell="G1" workbookViewId="0">
      <selection activeCell="AM3" sqref="AM3"/>
    </sheetView>
  </sheetViews>
  <sheetFormatPr baseColWidth="10" defaultColWidth="11.5" defaultRowHeight="14" x14ac:dyDescent="0"/>
  <cols>
    <col min="9" max="9" width="14.5" customWidth="1"/>
    <col min="10" max="10" width="14.5" style="6" customWidth="1"/>
    <col min="11" max="11" width="15.1640625" style="6" bestFit="1" customWidth="1"/>
    <col min="12" max="12" width="13.33203125" style="5" customWidth="1"/>
    <col min="13" max="20" width="14.5" style="5" customWidth="1"/>
    <col min="21" max="21" width="16" style="5" customWidth="1"/>
    <col min="22" max="27" width="14.5" style="5" customWidth="1"/>
    <col min="28" max="28" width="13.5" bestFit="1" customWidth="1"/>
    <col min="39" max="39" width="24.33203125" customWidth="1"/>
    <col min="45" max="45" width="9.83203125" customWidth="1"/>
  </cols>
  <sheetData>
    <row r="1" spans="1:52">
      <c r="T1" s="5" t="s">
        <v>13</v>
      </c>
      <c r="U1" s="5">
        <v>16</v>
      </c>
      <c r="AB1" t="s">
        <v>1</v>
      </c>
      <c r="AM1" t="s">
        <v>1</v>
      </c>
    </row>
    <row r="2" spans="1:52">
      <c r="B2" t="s">
        <v>3</v>
      </c>
      <c r="C2" t="s">
        <v>2</v>
      </c>
      <c r="D2" t="s">
        <v>9</v>
      </c>
      <c r="F2" t="s">
        <v>3</v>
      </c>
      <c r="G2" t="s">
        <v>2</v>
      </c>
      <c r="H2" t="s">
        <v>9</v>
      </c>
      <c r="J2" s="6" t="s">
        <v>3</v>
      </c>
      <c r="K2" s="6" t="s">
        <v>2</v>
      </c>
      <c r="L2" s="5" t="s">
        <v>9</v>
      </c>
      <c r="M2" s="5" t="s">
        <v>11</v>
      </c>
      <c r="N2" s="6" t="s">
        <v>12</v>
      </c>
      <c r="O2" s="6"/>
      <c r="T2" s="6" t="s">
        <v>10</v>
      </c>
      <c r="U2" s="5">
        <v>10</v>
      </c>
      <c r="X2" s="6" t="s">
        <v>10</v>
      </c>
      <c r="AB2" s="2" t="s">
        <v>0</v>
      </c>
      <c r="AC2" s="1"/>
      <c r="AD2" s="1"/>
      <c r="AE2" s="1"/>
      <c r="AF2" s="1"/>
      <c r="AG2" s="3"/>
      <c r="AH2" s="6" t="s">
        <v>3</v>
      </c>
      <c r="AI2" s="6" t="s">
        <v>2</v>
      </c>
      <c r="AJ2" s="5" t="s">
        <v>9</v>
      </c>
      <c r="AK2" s="3"/>
      <c r="AM2" s="2" t="s">
        <v>4</v>
      </c>
      <c r="AN2" s="91" t="s">
        <v>5</v>
      </c>
      <c r="AO2" s="92"/>
      <c r="AP2" s="91" t="s">
        <v>6</v>
      </c>
      <c r="AQ2" s="92"/>
      <c r="AR2" s="91" t="s">
        <v>7</v>
      </c>
      <c r="AS2" s="92"/>
      <c r="AT2" s="91" t="s">
        <v>8</v>
      </c>
      <c r="AU2" s="92"/>
    </row>
    <row r="3" spans="1:52">
      <c r="A3">
        <v>1</v>
      </c>
      <c r="B3" t="str">
        <f>Tirages!B2</f>
        <v>Equipe 1</v>
      </c>
      <c r="C3" t="str">
        <f>Tirages!C2</f>
        <v>A</v>
      </c>
      <c r="D3">
        <v>1</v>
      </c>
      <c r="F3">
        <v>1</v>
      </c>
      <c r="G3" t="s">
        <v>5</v>
      </c>
      <c r="H3">
        <v>1</v>
      </c>
      <c r="J3" s="6">
        <v>14</v>
      </c>
      <c r="K3" s="6" t="s">
        <v>23</v>
      </c>
      <c r="L3" s="5">
        <v>1</v>
      </c>
      <c r="M3" s="11">
        <v>10</v>
      </c>
      <c r="N3" s="5">
        <v>1</v>
      </c>
      <c r="O3" s="5">
        <v>2</v>
      </c>
      <c r="P3" s="5">
        <v>1</v>
      </c>
      <c r="Q3" s="5">
        <v>0</v>
      </c>
      <c r="R3" s="5">
        <v>1</v>
      </c>
      <c r="T3" s="5">
        <v>1</v>
      </c>
      <c r="U3" s="5">
        <v>3</v>
      </c>
      <c r="X3" s="5">
        <v>1</v>
      </c>
      <c r="Y3" s="5">
        <v>3</v>
      </c>
      <c r="AB3" s="1"/>
      <c r="AC3" s="1">
        <v>14</v>
      </c>
      <c r="AD3" s="1" t="s">
        <v>23</v>
      </c>
      <c r="AE3" s="1">
        <v>2</v>
      </c>
      <c r="AF3" s="1" t="s">
        <v>6</v>
      </c>
      <c r="AG3" s="3"/>
      <c r="AH3" s="3"/>
      <c r="AI3" s="7"/>
      <c r="AJ3" s="3"/>
      <c r="AK3" s="3"/>
      <c r="AM3" s="1"/>
      <c r="AN3" s="1">
        <v>14</v>
      </c>
      <c r="AO3" s="1" t="s">
        <v>23</v>
      </c>
      <c r="AP3" s="1">
        <v>2</v>
      </c>
      <c r="AQ3" s="1" t="s">
        <v>6</v>
      </c>
      <c r="AR3" s="1">
        <v>11</v>
      </c>
      <c r="AS3" s="1" t="s">
        <v>8</v>
      </c>
      <c r="AT3" s="1">
        <v>6</v>
      </c>
      <c r="AU3" s="1" t="s">
        <v>18</v>
      </c>
      <c r="AX3">
        <v>1</v>
      </c>
      <c r="AY3">
        <v>3</v>
      </c>
      <c r="AZ3" s="12">
        <v>4</v>
      </c>
    </row>
    <row r="4" spans="1:52">
      <c r="A4">
        <v>2</v>
      </c>
      <c r="B4" t="str">
        <f>Tirages!B3</f>
        <v>Equipe 2</v>
      </c>
      <c r="C4" t="str">
        <f>Tirages!C3</f>
        <v>B</v>
      </c>
      <c r="D4">
        <v>1</v>
      </c>
      <c r="F4">
        <v>5</v>
      </c>
      <c r="G4" t="s">
        <v>5</v>
      </c>
      <c r="H4">
        <v>1</v>
      </c>
      <c r="I4" s="90"/>
      <c r="J4" s="6">
        <v>15</v>
      </c>
      <c r="K4" s="6" t="s">
        <v>19</v>
      </c>
      <c r="L4" s="5">
        <v>1</v>
      </c>
      <c r="M4" s="11">
        <v>6</v>
      </c>
      <c r="N4" s="5">
        <v>2</v>
      </c>
      <c r="O4" s="5">
        <v>3</v>
      </c>
      <c r="P4" s="5">
        <v>2</v>
      </c>
      <c r="Q4" s="5">
        <v>0</v>
      </c>
      <c r="R4" s="5">
        <v>2</v>
      </c>
      <c r="T4" s="5">
        <v>2</v>
      </c>
      <c r="U4" s="5">
        <v>2</v>
      </c>
      <c r="X4" s="5">
        <v>2</v>
      </c>
      <c r="Y4" s="5">
        <v>2</v>
      </c>
      <c r="AB4" s="1"/>
      <c r="AC4" s="1">
        <v>15</v>
      </c>
      <c r="AD4" s="1" t="s">
        <v>19</v>
      </c>
      <c r="AE4" s="1">
        <v>7</v>
      </c>
      <c r="AF4" s="1" t="s">
        <v>6</v>
      </c>
      <c r="AG4" s="3"/>
      <c r="AH4" s="3"/>
      <c r="AI4" s="7"/>
      <c r="AJ4" s="3"/>
      <c r="AK4" s="3"/>
      <c r="AM4" s="1"/>
      <c r="AN4" s="1">
        <v>15</v>
      </c>
      <c r="AO4" s="1" t="s">
        <v>19</v>
      </c>
      <c r="AP4" s="1">
        <v>7</v>
      </c>
      <c r="AQ4" s="1" t="s">
        <v>6</v>
      </c>
      <c r="AR4" s="1">
        <v>5</v>
      </c>
      <c r="AS4" s="1" t="s">
        <v>5</v>
      </c>
      <c r="AT4" s="1">
        <v>9</v>
      </c>
      <c r="AU4" s="1" t="s">
        <v>20</v>
      </c>
      <c r="AX4">
        <v>2</v>
      </c>
      <c r="AY4">
        <v>2</v>
      </c>
      <c r="AZ4" s="12">
        <v>5</v>
      </c>
    </row>
    <row r="5" spans="1:52">
      <c r="A5">
        <v>3</v>
      </c>
      <c r="B5" t="str">
        <f>Tirages!B4</f>
        <v>Equipe 3</v>
      </c>
      <c r="C5" t="str">
        <f>Tirages!C4</f>
        <v>C</v>
      </c>
      <c r="D5">
        <v>1</v>
      </c>
      <c r="F5">
        <v>12</v>
      </c>
      <c r="G5" t="s">
        <v>5</v>
      </c>
      <c r="H5">
        <v>1</v>
      </c>
      <c r="I5" s="90"/>
      <c r="J5" s="6">
        <v>8</v>
      </c>
      <c r="K5" s="6" t="s">
        <v>19</v>
      </c>
      <c r="L5" s="5">
        <v>1</v>
      </c>
      <c r="M5" s="11">
        <v>6</v>
      </c>
      <c r="N5" s="5">
        <v>2</v>
      </c>
      <c r="O5" s="5">
        <v>1</v>
      </c>
      <c r="P5" s="5">
        <v>3</v>
      </c>
      <c r="Q5" s="5">
        <v>0</v>
      </c>
      <c r="R5" s="5">
        <v>3</v>
      </c>
      <c r="T5" s="5">
        <v>3</v>
      </c>
      <c r="U5" s="5">
        <v>2</v>
      </c>
      <c r="X5" s="5">
        <v>3</v>
      </c>
      <c r="Y5" s="5">
        <v>2</v>
      </c>
      <c r="AB5" s="1"/>
      <c r="AC5" s="1">
        <v>8</v>
      </c>
      <c r="AD5" s="1" t="s">
        <v>19</v>
      </c>
      <c r="AE5" s="1">
        <v>3</v>
      </c>
      <c r="AF5" s="1" t="s">
        <v>7</v>
      </c>
      <c r="AG5" s="3"/>
      <c r="AH5" s="3"/>
      <c r="AI5" s="7"/>
      <c r="AJ5" s="3"/>
      <c r="AK5" s="3"/>
      <c r="AM5" s="1"/>
      <c r="AN5" s="1">
        <v>8</v>
      </c>
      <c r="AO5" s="1" t="s">
        <v>19</v>
      </c>
      <c r="AP5" s="1">
        <v>3</v>
      </c>
      <c r="AQ5" s="1" t="s">
        <v>7</v>
      </c>
      <c r="AR5" s="1">
        <v>12</v>
      </c>
      <c r="AS5" s="1" t="s">
        <v>5</v>
      </c>
      <c r="AT5" s="1">
        <v>13</v>
      </c>
      <c r="AU5" s="1" t="s">
        <v>22</v>
      </c>
      <c r="AX5">
        <v>3</v>
      </c>
      <c r="AY5">
        <v>2</v>
      </c>
      <c r="AZ5" s="12">
        <v>6</v>
      </c>
    </row>
    <row r="6" spans="1:52">
      <c r="A6">
        <v>4</v>
      </c>
      <c r="B6" t="str">
        <f>Tirages!B5</f>
        <v>Equipe 4</v>
      </c>
      <c r="C6" t="str">
        <f>Tirages!C5</f>
        <v>D</v>
      </c>
      <c r="D6">
        <v>1</v>
      </c>
      <c r="F6">
        <v>2</v>
      </c>
      <c r="G6" t="s">
        <v>6</v>
      </c>
      <c r="H6">
        <v>1</v>
      </c>
      <c r="I6" s="90"/>
      <c r="J6" s="6">
        <v>4</v>
      </c>
      <c r="K6" s="6" t="s">
        <v>8</v>
      </c>
      <c r="L6" s="5">
        <v>1</v>
      </c>
      <c r="M6" s="10">
        <v>4</v>
      </c>
      <c r="N6" s="5">
        <v>3</v>
      </c>
      <c r="O6" s="5">
        <v>4</v>
      </c>
      <c r="P6" s="5">
        <v>1</v>
      </c>
      <c r="Q6" s="5">
        <v>3</v>
      </c>
      <c r="R6" s="5">
        <v>4</v>
      </c>
      <c r="T6" s="5">
        <v>4</v>
      </c>
      <c r="U6" s="5">
        <v>2</v>
      </c>
      <c r="X6" s="5">
        <v>4</v>
      </c>
      <c r="Y6" s="5">
        <v>2</v>
      </c>
      <c r="AB6" s="1"/>
      <c r="AC6" s="1">
        <v>4</v>
      </c>
      <c r="AD6" s="1" t="s">
        <v>8</v>
      </c>
      <c r="AE6" s="1">
        <v>16</v>
      </c>
      <c r="AF6" s="1" t="s">
        <v>7</v>
      </c>
      <c r="AG6" s="3"/>
      <c r="AH6" s="3"/>
      <c r="AI6" s="7"/>
      <c r="AJ6" s="3"/>
      <c r="AK6" s="3"/>
      <c r="AM6" s="1"/>
      <c r="AN6" s="1">
        <v>4</v>
      </c>
      <c r="AO6" s="1" t="s">
        <v>8</v>
      </c>
      <c r="AP6" s="1">
        <v>16</v>
      </c>
      <c r="AQ6" s="1" t="s">
        <v>7</v>
      </c>
      <c r="AR6" s="1">
        <v>1</v>
      </c>
      <c r="AS6" s="1" t="s">
        <v>5</v>
      </c>
      <c r="AT6" s="1">
        <v>10</v>
      </c>
      <c r="AU6" s="1" t="s">
        <v>21</v>
      </c>
      <c r="AX6">
        <v>4</v>
      </c>
      <c r="AY6">
        <v>2</v>
      </c>
      <c r="AZ6" s="12">
        <v>3</v>
      </c>
    </row>
    <row r="7" spans="1:52">
      <c r="A7">
        <v>5</v>
      </c>
      <c r="B7" t="str">
        <f>Tirages!B6</f>
        <v>Equipe 5</v>
      </c>
      <c r="C7" t="str">
        <f>Tirages!C6</f>
        <v>A</v>
      </c>
      <c r="D7">
        <v>1</v>
      </c>
      <c r="F7">
        <v>7</v>
      </c>
      <c r="G7" t="s">
        <v>6</v>
      </c>
      <c r="H7">
        <v>1</v>
      </c>
      <c r="I7" s="90"/>
      <c r="J7" s="6">
        <v>11</v>
      </c>
      <c r="K7" s="6" t="s">
        <v>8</v>
      </c>
      <c r="L7" s="5">
        <v>1</v>
      </c>
      <c r="M7" s="11">
        <v>4</v>
      </c>
      <c r="N7" s="10">
        <v>3</v>
      </c>
      <c r="O7" s="5">
        <v>5</v>
      </c>
      <c r="P7" s="5">
        <v>2</v>
      </c>
      <c r="Q7" s="5">
        <v>3</v>
      </c>
      <c r="R7" s="5">
        <v>5</v>
      </c>
      <c r="T7" s="5">
        <v>6</v>
      </c>
      <c r="U7" s="5">
        <v>2</v>
      </c>
      <c r="X7" s="5">
        <v>6</v>
      </c>
      <c r="Y7" s="5">
        <v>2</v>
      </c>
      <c r="AB7" s="1"/>
      <c r="AC7" s="1">
        <v>11</v>
      </c>
      <c r="AD7" s="1" t="s">
        <v>8</v>
      </c>
      <c r="AE7" s="1">
        <v>6</v>
      </c>
      <c r="AF7" s="1" t="s">
        <v>18</v>
      </c>
      <c r="AG7" s="3"/>
      <c r="AH7" s="3"/>
      <c r="AI7" s="8"/>
      <c r="AJ7" s="3"/>
      <c r="AK7" s="3"/>
      <c r="AM7" s="1"/>
      <c r="AN7" s="1"/>
      <c r="AO7" s="1"/>
      <c r="AP7" s="1"/>
      <c r="AQ7" s="1"/>
      <c r="AR7" s="1"/>
      <c r="AS7" s="1"/>
      <c r="AT7" s="1"/>
      <c r="AU7" s="1"/>
      <c r="AX7">
        <v>5</v>
      </c>
      <c r="AY7">
        <v>1</v>
      </c>
      <c r="AZ7" s="12">
        <v>7</v>
      </c>
    </row>
    <row r="8" spans="1:52">
      <c r="A8">
        <v>6</v>
      </c>
      <c r="B8" t="str">
        <f>Tirages!B7</f>
        <v>Equipe 6</v>
      </c>
      <c r="C8" t="str">
        <f>Tirages!C7</f>
        <v>E</v>
      </c>
      <c r="D8">
        <v>1</v>
      </c>
      <c r="F8">
        <v>3</v>
      </c>
      <c r="G8" t="s">
        <v>7</v>
      </c>
      <c r="H8">
        <v>1</v>
      </c>
      <c r="I8" s="90"/>
      <c r="J8" s="6">
        <v>5</v>
      </c>
      <c r="K8" s="6" t="s">
        <v>5</v>
      </c>
      <c r="L8" s="5">
        <v>1</v>
      </c>
      <c r="M8" s="11">
        <v>1</v>
      </c>
      <c r="N8" s="5">
        <v>4</v>
      </c>
      <c r="O8" s="5">
        <v>6</v>
      </c>
      <c r="P8" s="5">
        <v>1</v>
      </c>
      <c r="Q8" s="5">
        <v>5</v>
      </c>
      <c r="R8" s="5">
        <v>6</v>
      </c>
      <c r="T8" s="5">
        <v>5</v>
      </c>
      <c r="U8" s="5">
        <v>1</v>
      </c>
      <c r="X8" s="5">
        <v>5</v>
      </c>
      <c r="Y8" s="5">
        <v>1</v>
      </c>
      <c r="AB8" s="1"/>
      <c r="AC8" s="1">
        <v>5</v>
      </c>
      <c r="AD8" s="1" t="s">
        <v>5</v>
      </c>
      <c r="AE8" s="1">
        <v>9</v>
      </c>
      <c r="AF8" s="1" t="s">
        <v>20</v>
      </c>
      <c r="AG8" s="3"/>
      <c r="AH8" s="3"/>
      <c r="AI8" s="8"/>
      <c r="AJ8" s="3"/>
      <c r="AK8" s="3"/>
      <c r="AM8" s="1"/>
      <c r="AN8" s="1"/>
      <c r="AO8" s="1"/>
      <c r="AP8" s="1"/>
      <c r="AQ8" s="1"/>
      <c r="AR8" s="1"/>
      <c r="AS8" s="1"/>
      <c r="AT8" s="1"/>
      <c r="AU8" s="1"/>
      <c r="AX8">
        <v>6</v>
      </c>
      <c r="AY8">
        <v>2</v>
      </c>
      <c r="AZ8" s="12">
        <v>2</v>
      </c>
    </row>
    <row r="9" spans="1:52">
      <c r="A9">
        <v>7</v>
      </c>
      <c r="B9" t="str">
        <f>Tirages!B8</f>
        <v>Equipe 7</v>
      </c>
      <c r="C9" t="str">
        <f>Tirages!C8</f>
        <v>B</v>
      </c>
      <c r="D9">
        <v>1</v>
      </c>
      <c r="F9">
        <v>16</v>
      </c>
      <c r="G9" t="s">
        <v>7</v>
      </c>
      <c r="H9">
        <v>1</v>
      </c>
      <c r="I9" s="90"/>
      <c r="J9" s="6">
        <v>12</v>
      </c>
      <c r="K9" s="6" t="s">
        <v>5</v>
      </c>
      <c r="L9" s="5">
        <v>1</v>
      </c>
      <c r="M9" s="10">
        <v>1</v>
      </c>
      <c r="N9" s="5">
        <v>4</v>
      </c>
      <c r="O9" s="5">
        <v>7</v>
      </c>
      <c r="P9" s="5">
        <v>2</v>
      </c>
      <c r="Q9" s="5">
        <v>5</v>
      </c>
      <c r="R9" s="5">
        <v>7</v>
      </c>
      <c r="T9" s="5">
        <v>7</v>
      </c>
      <c r="U9" s="5">
        <v>1</v>
      </c>
      <c r="X9" s="5">
        <v>7</v>
      </c>
      <c r="Y9" s="5">
        <v>1</v>
      </c>
      <c r="AB9" s="1"/>
      <c r="AC9" s="1">
        <v>12</v>
      </c>
      <c r="AD9" s="1" t="s">
        <v>5</v>
      </c>
      <c r="AE9" s="1">
        <v>13</v>
      </c>
      <c r="AF9" s="1" t="s">
        <v>22</v>
      </c>
      <c r="AG9" s="3"/>
      <c r="AH9" s="3"/>
      <c r="AI9" s="8"/>
      <c r="AJ9" s="3"/>
      <c r="AK9" s="3"/>
      <c r="AM9" s="1"/>
      <c r="AN9" s="1"/>
      <c r="AO9" s="1"/>
      <c r="AP9" s="1"/>
      <c r="AQ9" s="1"/>
      <c r="AR9" s="1"/>
      <c r="AS9" s="1"/>
      <c r="AT9" s="1"/>
      <c r="AU9" s="1"/>
      <c r="AX9">
        <v>7</v>
      </c>
      <c r="AY9">
        <v>1</v>
      </c>
      <c r="AZ9" s="12">
        <v>8</v>
      </c>
    </row>
    <row r="10" spans="1:52">
      <c r="A10">
        <v>8</v>
      </c>
      <c r="B10" t="str">
        <f>Tirages!B9</f>
        <v>Equipe 8</v>
      </c>
      <c r="C10" t="str">
        <f>Tirages!C9</f>
        <v>F</v>
      </c>
      <c r="D10">
        <v>1</v>
      </c>
      <c r="F10">
        <v>4</v>
      </c>
      <c r="G10" t="s">
        <v>8</v>
      </c>
      <c r="H10">
        <v>1</v>
      </c>
      <c r="I10" s="90"/>
      <c r="J10" s="6">
        <v>1</v>
      </c>
      <c r="K10" s="6" t="s">
        <v>5</v>
      </c>
      <c r="L10" s="5">
        <v>1</v>
      </c>
      <c r="M10" s="5">
        <v>1</v>
      </c>
      <c r="N10" s="5">
        <v>4</v>
      </c>
      <c r="O10" s="5">
        <v>8</v>
      </c>
      <c r="P10" s="5">
        <v>1</v>
      </c>
      <c r="Q10" s="5">
        <v>7</v>
      </c>
      <c r="R10" s="5">
        <v>8</v>
      </c>
      <c r="T10" s="5">
        <v>8</v>
      </c>
      <c r="U10" s="5">
        <v>1</v>
      </c>
      <c r="X10" s="5">
        <v>8</v>
      </c>
      <c r="Y10" s="5">
        <v>1</v>
      </c>
      <c r="AB10" s="1"/>
      <c r="AC10" s="1">
        <v>1</v>
      </c>
      <c r="AD10" s="1" t="s">
        <v>5</v>
      </c>
      <c r="AE10" s="1">
        <v>10</v>
      </c>
      <c r="AF10" s="1" t="s">
        <v>21</v>
      </c>
      <c r="AG10" s="3"/>
      <c r="AH10" s="3"/>
      <c r="AI10" s="8"/>
      <c r="AJ10" s="3"/>
      <c r="AK10" s="3"/>
      <c r="AM10" s="1"/>
      <c r="AN10" s="1"/>
      <c r="AO10" s="1"/>
      <c r="AP10" s="1"/>
      <c r="AQ10" s="1"/>
      <c r="AR10" s="1"/>
      <c r="AS10" s="1"/>
      <c r="AT10" s="1"/>
      <c r="AU10" s="1"/>
      <c r="AX10">
        <v>8</v>
      </c>
      <c r="AY10">
        <v>1</v>
      </c>
      <c r="AZ10" s="12">
        <v>10</v>
      </c>
    </row>
    <row r="11" spans="1:52">
      <c r="A11">
        <v>9</v>
      </c>
      <c r="B11" t="e">
        <f>Tirages!#REF!</f>
        <v>#REF!</v>
      </c>
      <c r="C11" t="e">
        <f>Tirages!#REF!</f>
        <v>#REF!</v>
      </c>
      <c r="D11">
        <v>1</v>
      </c>
      <c r="F11">
        <v>11</v>
      </c>
      <c r="G11" t="s">
        <v>8</v>
      </c>
      <c r="H11">
        <v>1</v>
      </c>
      <c r="I11" s="90"/>
      <c r="J11" s="6">
        <v>2</v>
      </c>
      <c r="K11" s="6" t="s">
        <v>6</v>
      </c>
      <c r="L11" s="5">
        <v>1</v>
      </c>
      <c r="M11" s="11">
        <v>2</v>
      </c>
      <c r="N11" s="10">
        <v>5</v>
      </c>
      <c r="O11" s="5">
        <v>9</v>
      </c>
      <c r="P11" s="5">
        <v>2</v>
      </c>
      <c r="Q11" s="5">
        <v>7</v>
      </c>
      <c r="R11" s="5">
        <v>9</v>
      </c>
      <c r="T11" s="5">
        <v>9</v>
      </c>
      <c r="U11" s="5">
        <v>1</v>
      </c>
      <c r="X11" s="5">
        <v>9</v>
      </c>
      <c r="Y11" s="5">
        <v>1</v>
      </c>
      <c r="AB11" s="1"/>
      <c r="AC11" s="1"/>
      <c r="AD11" s="1"/>
      <c r="AE11" s="1"/>
      <c r="AF11" s="1"/>
      <c r="AG11" s="3"/>
      <c r="AH11" s="3"/>
      <c r="AI11" s="7"/>
      <c r="AJ11" s="3"/>
      <c r="AK11" s="3"/>
      <c r="AM11" s="1"/>
      <c r="AN11" s="1"/>
      <c r="AO11" s="1"/>
      <c r="AP11" s="1"/>
      <c r="AQ11" s="1"/>
      <c r="AR11" s="1"/>
      <c r="AS11" s="1"/>
      <c r="AT11" s="1"/>
      <c r="AU11" s="1"/>
      <c r="AX11">
        <v>9</v>
      </c>
      <c r="AY11">
        <v>1</v>
      </c>
      <c r="AZ11" s="12">
        <v>9</v>
      </c>
    </row>
    <row r="12" spans="1:52">
      <c r="A12">
        <v>10</v>
      </c>
      <c r="B12" t="e">
        <f>Tirages!#REF!</f>
        <v>#REF!</v>
      </c>
      <c r="C12" t="e">
        <f>Tirages!#REF!</f>
        <v>#REF!</v>
      </c>
      <c r="D12">
        <v>1</v>
      </c>
      <c r="F12">
        <v>6</v>
      </c>
      <c r="G12" t="s">
        <v>18</v>
      </c>
      <c r="H12">
        <v>1</v>
      </c>
      <c r="I12" s="90"/>
      <c r="J12" s="6">
        <v>7</v>
      </c>
      <c r="K12" s="6" t="s">
        <v>6</v>
      </c>
      <c r="L12" s="5">
        <v>1</v>
      </c>
      <c r="M12" s="11">
        <v>2</v>
      </c>
      <c r="N12" s="5">
        <v>5</v>
      </c>
      <c r="O12" s="5">
        <v>11</v>
      </c>
      <c r="P12" s="5">
        <v>1</v>
      </c>
      <c r="Q12" s="5">
        <v>9</v>
      </c>
      <c r="R12" s="5">
        <v>10</v>
      </c>
      <c r="T12" s="5">
        <v>10</v>
      </c>
      <c r="U12" s="5">
        <v>1</v>
      </c>
      <c r="X12" s="5">
        <v>10</v>
      </c>
      <c r="Y12" s="5">
        <v>1</v>
      </c>
      <c r="AB12" s="1"/>
      <c r="AC12" s="1"/>
      <c r="AD12" s="1"/>
      <c r="AE12" s="1"/>
      <c r="AF12" s="1"/>
      <c r="AG12" s="3"/>
      <c r="AH12" s="3"/>
      <c r="AI12" s="7"/>
      <c r="AJ12" s="3"/>
      <c r="AK12" s="3"/>
      <c r="AM12" s="1"/>
      <c r="AN12" s="1"/>
      <c r="AO12" s="1"/>
      <c r="AP12" s="1"/>
      <c r="AQ12" s="1"/>
      <c r="AR12" s="1"/>
      <c r="AS12" s="1"/>
      <c r="AT12" s="1"/>
      <c r="AU12" s="1"/>
      <c r="AX12">
        <v>10</v>
      </c>
      <c r="AY12">
        <v>1</v>
      </c>
      <c r="AZ12" s="12">
        <v>1</v>
      </c>
    </row>
    <row r="13" spans="1:52">
      <c r="A13">
        <v>11</v>
      </c>
      <c r="B13" t="e">
        <f>Tirages!#REF!</f>
        <v>#REF!</v>
      </c>
      <c r="C13" t="e">
        <f>Tirages!#REF!</f>
        <v>#REF!</v>
      </c>
      <c r="D13">
        <v>1</v>
      </c>
      <c r="F13">
        <v>8</v>
      </c>
      <c r="G13" t="s">
        <v>19</v>
      </c>
      <c r="H13">
        <v>1</v>
      </c>
      <c r="I13" s="90"/>
      <c r="J13" s="6">
        <v>3</v>
      </c>
      <c r="K13" s="6" t="s">
        <v>7</v>
      </c>
      <c r="L13" s="5">
        <v>1</v>
      </c>
      <c r="M13" s="11">
        <v>3</v>
      </c>
      <c r="N13" s="5">
        <v>6</v>
      </c>
      <c r="O13" s="5">
        <v>10</v>
      </c>
      <c r="P13" s="5">
        <v>2</v>
      </c>
      <c r="Q13" s="5">
        <v>9</v>
      </c>
      <c r="R13" s="5">
        <v>11</v>
      </c>
      <c r="T13" s="5">
        <v>11</v>
      </c>
      <c r="U13" s="5">
        <v>0</v>
      </c>
      <c r="X13" s="5">
        <v>11</v>
      </c>
      <c r="Y13" s="5">
        <v>0</v>
      </c>
      <c r="AB13" s="1"/>
      <c r="AC13" s="1"/>
      <c r="AD13" s="1"/>
      <c r="AE13" s="1"/>
      <c r="AF13" s="1"/>
      <c r="AG13" s="3"/>
      <c r="AH13" s="3"/>
      <c r="AI13" s="7"/>
      <c r="AJ13" s="3"/>
      <c r="AK13" s="3"/>
      <c r="AM13" s="1"/>
      <c r="AN13" s="1"/>
      <c r="AO13" s="1"/>
      <c r="AP13" s="1"/>
      <c r="AQ13" s="1"/>
      <c r="AR13" s="1"/>
      <c r="AS13" s="1"/>
      <c r="AT13" s="1"/>
      <c r="AU13" s="1"/>
      <c r="AX13">
        <v>11</v>
      </c>
      <c r="AY13">
        <v>0</v>
      </c>
      <c r="AZ13" s="12">
        <v>0</v>
      </c>
    </row>
    <row r="14" spans="1:52">
      <c r="A14">
        <v>12</v>
      </c>
      <c r="B14" t="e">
        <f>Tirages!#REF!</f>
        <v>#REF!</v>
      </c>
      <c r="C14" t="e">
        <f>Tirages!#REF!</f>
        <v>#REF!</v>
      </c>
      <c r="D14">
        <v>1</v>
      </c>
      <c r="F14">
        <v>15</v>
      </c>
      <c r="G14" t="s">
        <v>19</v>
      </c>
      <c r="H14">
        <v>1</v>
      </c>
      <c r="I14" s="90"/>
      <c r="J14" s="6">
        <v>16</v>
      </c>
      <c r="K14" s="6" t="s">
        <v>7</v>
      </c>
      <c r="L14" s="5">
        <v>1</v>
      </c>
      <c r="M14" s="10">
        <v>3</v>
      </c>
      <c r="N14" s="5">
        <v>6</v>
      </c>
      <c r="O14" s="5">
        <v>12</v>
      </c>
      <c r="P14" s="5">
        <v>1</v>
      </c>
      <c r="Q14" s="5">
        <v>11</v>
      </c>
      <c r="R14" s="5">
        <v>12</v>
      </c>
      <c r="AB14" s="1"/>
      <c r="AC14" s="1"/>
      <c r="AD14" s="1"/>
      <c r="AE14" s="1"/>
      <c r="AF14" s="1"/>
      <c r="AG14" s="3"/>
      <c r="AH14" s="3"/>
      <c r="AI14" s="7"/>
      <c r="AJ14" s="3"/>
      <c r="AK14" s="3"/>
      <c r="AM14" s="1"/>
      <c r="AN14" s="1"/>
      <c r="AO14" s="1"/>
      <c r="AP14" s="1"/>
      <c r="AQ14" s="1"/>
      <c r="AR14" s="1"/>
      <c r="AS14" s="1"/>
      <c r="AT14" s="1"/>
      <c r="AU14" s="1"/>
      <c r="AX14">
        <v>12</v>
      </c>
      <c r="AY14">
        <v>1</v>
      </c>
      <c r="AZ14">
        <v>5</v>
      </c>
    </row>
    <row r="15" spans="1:52">
      <c r="A15">
        <v>13</v>
      </c>
      <c r="B15" t="e">
        <f>Tirages!#REF!</f>
        <v>#REF!</v>
      </c>
      <c r="C15" t="e">
        <f>Tirages!#REF!</f>
        <v>#REF!</v>
      </c>
      <c r="D15">
        <v>1</v>
      </c>
      <c r="F15">
        <v>9</v>
      </c>
      <c r="G15" t="s">
        <v>20</v>
      </c>
      <c r="H15">
        <v>1</v>
      </c>
      <c r="I15" s="90"/>
      <c r="J15" s="6">
        <v>6</v>
      </c>
      <c r="K15" s="6" t="s">
        <v>18</v>
      </c>
      <c r="L15" s="5">
        <v>1</v>
      </c>
      <c r="M15" s="11">
        <v>5</v>
      </c>
      <c r="N15" s="10">
        <v>7</v>
      </c>
      <c r="O15" s="5">
        <v>13</v>
      </c>
      <c r="P15" s="5">
        <v>1</v>
      </c>
      <c r="Q15" s="5">
        <v>12</v>
      </c>
      <c r="R15" s="5">
        <v>13</v>
      </c>
      <c r="AB15" s="1"/>
      <c r="AC15" s="1"/>
      <c r="AD15" s="1"/>
      <c r="AE15" s="1"/>
      <c r="AF15" s="1"/>
      <c r="AG15" s="3"/>
      <c r="AH15" s="3"/>
      <c r="AI15" s="8"/>
      <c r="AJ15" s="3"/>
      <c r="AK15" s="3"/>
      <c r="AM15" s="1"/>
      <c r="AN15" s="1"/>
      <c r="AO15" s="1"/>
      <c r="AP15" s="1"/>
      <c r="AQ15" s="1"/>
      <c r="AR15" s="1"/>
      <c r="AS15" s="1"/>
      <c r="AT15" s="1"/>
      <c r="AU15" s="1"/>
      <c r="AX15">
        <v>13</v>
      </c>
      <c r="AY15">
        <v>0</v>
      </c>
      <c r="AZ15">
        <v>0</v>
      </c>
    </row>
    <row r="16" spans="1:52">
      <c r="A16">
        <v>14</v>
      </c>
      <c r="B16" t="e">
        <f>Tirages!#REF!</f>
        <v>#REF!</v>
      </c>
      <c r="C16" t="e">
        <f>Tirages!#REF!</f>
        <v>#REF!</v>
      </c>
      <c r="D16">
        <v>1</v>
      </c>
      <c r="F16">
        <v>10</v>
      </c>
      <c r="G16" t="s">
        <v>21</v>
      </c>
      <c r="H16">
        <v>1</v>
      </c>
      <c r="I16" s="90"/>
      <c r="J16" s="6">
        <v>9</v>
      </c>
      <c r="K16" s="6" t="s">
        <v>20</v>
      </c>
      <c r="L16" s="5">
        <v>1</v>
      </c>
      <c r="M16" s="11">
        <v>7</v>
      </c>
      <c r="N16" s="5">
        <v>8</v>
      </c>
      <c r="O16" s="5">
        <v>14</v>
      </c>
      <c r="P16" s="5">
        <v>1</v>
      </c>
      <c r="Q16" s="5">
        <v>13</v>
      </c>
      <c r="R16" s="5">
        <v>14</v>
      </c>
      <c r="AB16" s="1"/>
      <c r="AC16" s="1"/>
      <c r="AD16" s="1"/>
      <c r="AE16" s="1"/>
      <c r="AF16" s="1"/>
      <c r="AG16" s="3"/>
      <c r="AH16" s="3"/>
      <c r="AI16" s="8"/>
      <c r="AJ16" s="3"/>
      <c r="AK16" s="3"/>
      <c r="AM16" s="1"/>
      <c r="AN16" s="1"/>
      <c r="AO16" s="1"/>
      <c r="AP16" s="1"/>
      <c r="AQ16" s="1"/>
      <c r="AR16" s="1"/>
      <c r="AS16" s="1"/>
      <c r="AT16" s="1"/>
      <c r="AU16" s="1"/>
    </row>
    <row r="17" spans="1:47">
      <c r="A17">
        <v>15</v>
      </c>
      <c r="B17" t="e">
        <f>Tirages!#REF!</f>
        <v>#REF!</v>
      </c>
      <c r="C17" t="e">
        <f>Tirages!#REF!</f>
        <v>#REF!</v>
      </c>
      <c r="D17">
        <v>1</v>
      </c>
      <c r="F17">
        <v>13</v>
      </c>
      <c r="G17" t="s">
        <v>22</v>
      </c>
      <c r="H17">
        <v>1</v>
      </c>
      <c r="I17" s="90"/>
      <c r="J17" s="6">
        <v>13</v>
      </c>
      <c r="K17" s="6" t="s">
        <v>22</v>
      </c>
      <c r="L17" s="5">
        <v>1</v>
      </c>
      <c r="M17" s="5">
        <v>9</v>
      </c>
      <c r="N17" s="5">
        <v>9</v>
      </c>
      <c r="O17" s="5">
        <v>15</v>
      </c>
      <c r="P17" s="5">
        <v>1</v>
      </c>
      <c r="Q17" s="5">
        <v>14</v>
      </c>
      <c r="R17" s="5">
        <v>15</v>
      </c>
      <c r="AB17" s="1"/>
      <c r="AC17" s="1"/>
      <c r="AD17" s="1"/>
      <c r="AE17" s="1"/>
      <c r="AF17" s="1"/>
      <c r="AG17" s="3"/>
      <c r="AH17" s="3"/>
      <c r="AI17" s="8"/>
      <c r="AJ17" s="3"/>
      <c r="AK17" s="3"/>
      <c r="AM17" s="1"/>
      <c r="AN17" s="1"/>
      <c r="AO17" s="1"/>
      <c r="AP17" s="1"/>
      <c r="AQ17" s="1"/>
      <c r="AR17" s="1"/>
      <c r="AS17" s="1"/>
      <c r="AT17" s="1"/>
      <c r="AU17" s="1"/>
    </row>
    <row r="18" spans="1:47">
      <c r="A18">
        <v>16</v>
      </c>
      <c r="B18" t="e">
        <f>Tirages!#REF!</f>
        <v>#REF!</v>
      </c>
      <c r="C18" t="e">
        <f>Tirages!#REF!</f>
        <v>#REF!</v>
      </c>
      <c r="D18">
        <v>1</v>
      </c>
      <c r="F18">
        <v>14</v>
      </c>
      <c r="G18" t="s">
        <v>23</v>
      </c>
      <c r="H18">
        <v>1</v>
      </c>
      <c r="I18" s="90"/>
      <c r="J18" s="6">
        <v>10</v>
      </c>
      <c r="K18" s="6" t="s">
        <v>21</v>
      </c>
      <c r="L18" s="5">
        <v>1</v>
      </c>
      <c r="M18" s="11">
        <v>8</v>
      </c>
      <c r="N18" s="5">
        <v>10</v>
      </c>
      <c r="O18" s="5">
        <v>16</v>
      </c>
      <c r="P18" s="5">
        <v>1</v>
      </c>
      <c r="Q18" s="5">
        <v>15</v>
      </c>
      <c r="R18" s="5">
        <v>16</v>
      </c>
      <c r="AB18" s="1"/>
      <c r="AC18" s="1"/>
      <c r="AD18" s="1"/>
      <c r="AE18" s="1"/>
      <c r="AF18" s="1"/>
      <c r="AG18" s="3"/>
      <c r="AH18" s="3"/>
      <c r="AI18" s="8"/>
      <c r="AJ18" s="3"/>
      <c r="AK18" s="3"/>
      <c r="AM18" s="1"/>
      <c r="AN18" s="1"/>
      <c r="AO18" s="1"/>
      <c r="AP18" s="1"/>
      <c r="AQ18" s="1"/>
      <c r="AR18" s="1"/>
      <c r="AS18" s="1"/>
      <c r="AT18" s="1"/>
      <c r="AU18" s="1"/>
    </row>
    <row r="19" spans="1:47">
      <c r="A19">
        <v>17</v>
      </c>
      <c r="B19">
        <f>Tirages!B10</f>
        <v>0</v>
      </c>
      <c r="C19">
        <f>Tirages!C10</f>
        <v>0</v>
      </c>
      <c r="D19">
        <v>1</v>
      </c>
      <c r="I19" s="90"/>
      <c r="M19" s="11"/>
      <c r="AB19" s="1"/>
      <c r="AC19" s="1"/>
      <c r="AD19" s="1"/>
      <c r="AE19" s="1"/>
      <c r="AF19" s="1"/>
      <c r="AG19" s="3"/>
      <c r="AH19" s="3"/>
      <c r="AI19" s="7"/>
      <c r="AJ19" s="3"/>
      <c r="AK19" s="3"/>
      <c r="AM19" s="3"/>
      <c r="AN19" s="3"/>
      <c r="AO19" s="3"/>
      <c r="AP19" s="3"/>
      <c r="AQ19" s="3"/>
      <c r="AR19" s="3"/>
      <c r="AS19" s="3"/>
      <c r="AT19" s="3"/>
      <c r="AU19" s="3"/>
    </row>
    <row r="20" spans="1:47">
      <c r="A20">
        <v>18</v>
      </c>
      <c r="B20">
        <f>Tirages!B11</f>
        <v>0</v>
      </c>
      <c r="C20">
        <f>Tirages!C11</f>
        <v>0</v>
      </c>
      <c r="D20">
        <v>1</v>
      </c>
      <c r="I20" s="90"/>
      <c r="AB20" s="1"/>
      <c r="AC20" s="1"/>
      <c r="AD20" s="1"/>
      <c r="AE20" s="1"/>
      <c r="AF20" s="1"/>
      <c r="AG20" s="3"/>
      <c r="AH20" s="3"/>
      <c r="AI20" s="7"/>
      <c r="AJ20" s="3"/>
      <c r="AK20" s="3"/>
      <c r="AM20" s="3"/>
      <c r="AN20" s="3"/>
      <c r="AO20" s="3"/>
      <c r="AP20" s="3"/>
      <c r="AQ20" s="3"/>
      <c r="AR20" s="3"/>
      <c r="AS20" s="3"/>
      <c r="AT20" s="3"/>
      <c r="AU20" s="3"/>
    </row>
    <row r="21" spans="1:47">
      <c r="A21">
        <v>19</v>
      </c>
      <c r="B21">
        <f>Tirages!B12</f>
        <v>0</v>
      </c>
      <c r="C21">
        <f>Tirages!C12</f>
        <v>0</v>
      </c>
      <c r="D21">
        <v>1</v>
      </c>
      <c r="I21" s="90"/>
      <c r="AB21" s="1"/>
      <c r="AC21" s="1"/>
      <c r="AD21" s="1"/>
      <c r="AE21" s="1"/>
      <c r="AF21" s="1"/>
      <c r="AG21" s="3"/>
      <c r="AH21" s="3"/>
      <c r="AI21" s="7"/>
      <c r="AJ21" s="3"/>
      <c r="AK21" s="3"/>
      <c r="AM21" s="3"/>
      <c r="AN21" s="3"/>
      <c r="AO21" s="3"/>
      <c r="AP21" s="3"/>
      <c r="AQ21" s="3"/>
      <c r="AR21" s="3"/>
      <c r="AS21" s="3"/>
      <c r="AT21" s="3"/>
      <c r="AU21" s="3"/>
    </row>
    <row r="22" spans="1:47">
      <c r="A22">
        <v>20</v>
      </c>
      <c r="B22">
        <f>Tirages!B13</f>
        <v>0</v>
      </c>
      <c r="C22">
        <f>Tirages!C13</f>
        <v>0</v>
      </c>
      <c r="D22">
        <v>1</v>
      </c>
      <c r="I22" s="90"/>
      <c r="M22" s="10"/>
      <c r="AB22" s="1"/>
      <c r="AC22" s="1"/>
      <c r="AD22" s="1"/>
      <c r="AE22" s="1"/>
      <c r="AF22" s="1"/>
      <c r="AG22" s="3"/>
      <c r="AH22" s="3"/>
      <c r="AI22" s="7"/>
      <c r="AJ22" s="3"/>
      <c r="AK22" s="3"/>
      <c r="AM22" s="3"/>
      <c r="AN22" s="3"/>
      <c r="AO22" s="3"/>
      <c r="AP22" s="3"/>
      <c r="AQ22" s="3"/>
      <c r="AR22" s="3"/>
      <c r="AS22" s="3"/>
      <c r="AT22" s="3"/>
      <c r="AU22" s="3"/>
    </row>
    <row r="23" spans="1:47">
      <c r="A23">
        <v>21</v>
      </c>
      <c r="B23">
        <f>Tirages!B14</f>
        <v>0</v>
      </c>
      <c r="C23">
        <f>Tirages!C14</f>
        <v>0</v>
      </c>
      <c r="D23">
        <v>1</v>
      </c>
      <c r="I23" s="90"/>
      <c r="M23" s="11"/>
      <c r="N23" s="10"/>
      <c r="AB23" s="1"/>
      <c r="AC23" s="1"/>
      <c r="AD23" s="1"/>
      <c r="AE23" s="1"/>
      <c r="AF23" s="1"/>
      <c r="AG23" s="3"/>
      <c r="AH23" s="3"/>
      <c r="AI23" s="8"/>
      <c r="AJ23" s="3"/>
      <c r="AK23" s="3"/>
      <c r="AM23" s="3"/>
      <c r="AN23" s="3"/>
      <c r="AO23" s="3"/>
      <c r="AP23" s="3"/>
      <c r="AQ23" s="3"/>
      <c r="AR23" s="3"/>
      <c r="AS23" s="3"/>
      <c r="AT23" s="3"/>
      <c r="AU23" s="3"/>
    </row>
    <row r="24" spans="1:47">
      <c r="A24">
        <v>22</v>
      </c>
      <c r="B24">
        <f>Tirages!B15</f>
        <v>0</v>
      </c>
      <c r="C24">
        <f>Tirages!C15</f>
        <v>0</v>
      </c>
      <c r="D24">
        <v>1</v>
      </c>
      <c r="I24" s="90"/>
      <c r="M24" s="11"/>
      <c r="N24" s="10"/>
      <c r="AB24" s="1"/>
      <c r="AC24" s="1"/>
      <c r="AD24" s="1"/>
      <c r="AE24" s="1"/>
      <c r="AF24" s="1"/>
      <c r="AG24" s="3"/>
      <c r="AH24" s="3"/>
      <c r="AI24" s="8"/>
      <c r="AJ24" s="3"/>
      <c r="AK24" s="3"/>
      <c r="AM24" s="3"/>
      <c r="AN24" s="3"/>
      <c r="AO24" s="3"/>
      <c r="AP24" s="3"/>
      <c r="AQ24" s="3"/>
      <c r="AR24" s="3"/>
      <c r="AS24" s="3"/>
      <c r="AT24" s="3"/>
      <c r="AU24" s="3"/>
    </row>
    <row r="25" spans="1:47">
      <c r="A25">
        <v>23</v>
      </c>
      <c r="B25">
        <f>Tirages!B16</f>
        <v>0</v>
      </c>
      <c r="C25">
        <f>Tirages!C16</f>
        <v>0</v>
      </c>
      <c r="D25">
        <v>1</v>
      </c>
      <c r="I25" s="90"/>
      <c r="M25" s="11"/>
      <c r="AB25" s="1"/>
      <c r="AC25" s="1"/>
      <c r="AD25" s="1"/>
      <c r="AE25" s="1"/>
      <c r="AF25" s="1"/>
      <c r="AG25" s="3"/>
      <c r="AH25" s="3"/>
      <c r="AI25" s="8"/>
      <c r="AJ25" s="3"/>
      <c r="AK25" s="3"/>
      <c r="AM25" s="3"/>
      <c r="AN25" s="3"/>
      <c r="AO25" s="3"/>
      <c r="AP25" s="3"/>
      <c r="AQ25" s="3"/>
      <c r="AR25" s="3"/>
      <c r="AS25" s="3"/>
      <c r="AT25" s="3"/>
      <c r="AU25" s="3"/>
    </row>
    <row r="26" spans="1:47">
      <c r="A26">
        <v>24</v>
      </c>
      <c r="B26">
        <f>Tirages!B17</f>
        <v>0</v>
      </c>
      <c r="C26">
        <f>Tirages!C17</f>
        <v>0</v>
      </c>
      <c r="D26">
        <v>1</v>
      </c>
      <c r="I26" s="90"/>
      <c r="AB26" s="1"/>
      <c r="AC26" s="1"/>
      <c r="AD26" s="1"/>
      <c r="AE26" s="1"/>
      <c r="AF26" s="1"/>
      <c r="AG26" s="3"/>
      <c r="AH26" s="3"/>
      <c r="AI26" s="8"/>
      <c r="AJ26" s="3"/>
      <c r="AK26" s="3"/>
      <c r="AM26" s="3"/>
      <c r="AN26" s="3"/>
      <c r="AO26" s="3"/>
      <c r="AP26" s="3"/>
      <c r="AQ26" s="3"/>
      <c r="AR26" s="3"/>
      <c r="AS26" s="3"/>
      <c r="AT26" s="3"/>
      <c r="AU26" s="3"/>
    </row>
    <row r="27" spans="1:47">
      <c r="A27">
        <v>25</v>
      </c>
      <c r="B27">
        <f>Tirages!B18</f>
        <v>0</v>
      </c>
      <c r="C27">
        <f>Tirages!C18</f>
        <v>0</v>
      </c>
      <c r="D27">
        <v>1</v>
      </c>
      <c r="I27" s="90"/>
      <c r="M27" s="10"/>
      <c r="AB27" s="1"/>
      <c r="AC27" s="1"/>
      <c r="AD27" s="1"/>
      <c r="AE27" s="1"/>
      <c r="AF27" s="1"/>
      <c r="AG27" s="3"/>
      <c r="AH27" s="3"/>
      <c r="AI27" s="7"/>
      <c r="AJ27" s="3"/>
      <c r="AK27" s="3"/>
      <c r="AM27" s="3"/>
      <c r="AN27" s="3"/>
      <c r="AO27" s="3"/>
      <c r="AP27" s="3"/>
      <c r="AQ27" s="3"/>
      <c r="AR27" s="3"/>
      <c r="AS27" s="3"/>
      <c r="AT27" s="3"/>
      <c r="AU27" s="3"/>
    </row>
    <row r="28" spans="1:47">
      <c r="A28">
        <v>26</v>
      </c>
      <c r="B28">
        <f>Tirages!B19</f>
        <v>0</v>
      </c>
      <c r="C28">
        <f>Tirages!C19</f>
        <v>0</v>
      </c>
      <c r="D28">
        <v>1</v>
      </c>
      <c r="I28" s="90"/>
      <c r="M28" s="11"/>
      <c r="N28" s="10"/>
      <c r="AB28" s="1"/>
      <c r="AC28" s="1"/>
      <c r="AD28" s="1"/>
      <c r="AE28" s="1"/>
      <c r="AF28" s="1"/>
      <c r="AG28" s="3"/>
      <c r="AH28" s="3"/>
      <c r="AI28" s="7"/>
      <c r="AJ28" s="3"/>
      <c r="AK28" s="3"/>
      <c r="AM28" s="3"/>
      <c r="AN28" s="3"/>
      <c r="AO28" s="3"/>
      <c r="AP28" s="3"/>
      <c r="AQ28" s="3"/>
      <c r="AR28" s="3"/>
      <c r="AS28" s="3"/>
      <c r="AT28" s="3"/>
      <c r="AU28" s="3"/>
    </row>
    <row r="29" spans="1:47">
      <c r="A29">
        <v>27</v>
      </c>
      <c r="B29">
        <f>Tirages!B20</f>
        <v>0</v>
      </c>
      <c r="C29">
        <f>Tirages!C20</f>
        <v>0</v>
      </c>
      <c r="D29">
        <v>1</v>
      </c>
      <c r="I29" s="90"/>
      <c r="M29" s="11"/>
      <c r="N29" s="10"/>
      <c r="AB29" s="1"/>
      <c r="AC29" s="1"/>
      <c r="AD29" s="1"/>
      <c r="AE29" s="1"/>
      <c r="AF29" s="1"/>
      <c r="AG29" s="3"/>
      <c r="AH29" s="3"/>
      <c r="AI29" s="7"/>
      <c r="AJ29" s="3"/>
      <c r="AK29" s="3"/>
      <c r="AM29" s="3"/>
      <c r="AN29" s="3"/>
      <c r="AO29" s="3"/>
      <c r="AP29" s="3"/>
      <c r="AQ29" s="3"/>
      <c r="AR29" s="3"/>
      <c r="AS29" s="3"/>
      <c r="AT29" s="3"/>
      <c r="AU29" s="3"/>
    </row>
    <row r="30" spans="1:47">
      <c r="A30">
        <v>28</v>
      </c>
      <c r="B30">
        <f>Tirages!B21</f>
        <v>0</v>
      </c>
      <c r="C30">
        <f>Tirages!C21</f>
        <v>0</v>
      </c>
      <c r="D30">
        <v>1</v>
      </c>
      <c r="I30" s="90"/>
      <c r="M30" s="10"/>
      <c r="AB30" s="1"/>
      <c r="AC30" s="1"/>
      <c r="AD30" s="1"/>
      <c r="AE30" s="1"/>
      <c r="AF30" s="1"/>
      <c r="AG30" s="3"/>
      <c r="AH30" s="3"/>
      <c r="AI30" s="7"/>
      <c r="AJ30" s="3"/>
      <c r="AK30" s="3"/>
      <c r="AM30" s="3"/>
      <c r="AN30" s="3"/>
      <c r="AO30" s="3"/>
      <c r="AP30" s="3"/>
      <c r="AQ30" s="3"/>
      <c r="AR30" s="3"/>
      <c r="AS30" s="3"/>
      <c r="AT30" s="3"/>
      <c r="AU30" s="3"/>
    </row>
    <row r="31" spans="1:47">
      <c r="A31">
        <v>29</v>
      </c>
      <c r="B31">
        <f>Tirages!B22</f>
        <v>0</v>
      </c>
      <c r="C31">
        <f>Tirages!C22</f>
        <v>0</v>
      </c>
      <c r="D31">
        <v>1</v>
      </c>
      <c r="I31" s="90"/>
      <c r="M31" s="10"/>
      <c r="AB31" s="1"/>
      <c r="AC31" s="1"/>
      <c r="AD31" s="1"/>
      <c r="AE31" s="1"/>
      <c r="AF31" s="1"/>
      <c r="AG31" s="3"/>
      <c r="AH31" s="3"/>
      <c r="AI31" s="8"/>
      <c r="AJ31" s="3"/>
      <c r="AK31" s="3"/>
      <c r="AM31" s="3"/>
      <c r="AN31" s="3"/>
      <c r="AO31" s="3"/>
      <c r="AP31" s="3"/>
      <c r="AQ31" s="3"/>
      <c r="AR31" s="3"/>
      <c r="AS31" s="3"/>
      <c r="AT31" s="3"/>
      <c r="AU31" s="3"/>
    </row>
    <row r="32" spans="1:47">
      <c r="A32">
        <v>30</v>
      </c>
      <c r="B32">
        <f>Tirages!B23</f>
        <v>0</v>
      </c>
      <c r="C32">
        <f>Tirages!C23</f>
        <v>0</v>
      </c>
      <c r="D32">
        <v>1</v>
      </c>
      <c r="I32" s="90"/>
      <c r="M32" s="11"/>
      <c r="AB32" s="1"/>
      <c r="AC32" s="1"/>
      <c r="AD32" s="1"/>
      <c r="AE32" s="1"/>
      <c r="AF32" s="1"/>
      <c r="AG32" s="3"/>
      <c r="AH32" s="3"/>
      <c r="AI32" s="8"/>
      <c r="AJ32" s="3"/>
      <c r="AK32" s="3"/>
      <c r="AM32" s="3"/>
      <c r="AN32" s="3"/>
      <c r="AO32" s="3"/>
      <c r="AP32" s="3"/>
      <c r="AQ32" s="3"/>
      <c r="AR32" s="3"/>
      <c r="AS32" s="3"/>
      <c r="AT32" s="3"/>
      <c r="AU32" s="3"/>
    </row>
    <row r="33" spans="1:47">
      <c r="A33">
        <v>31</v>
      </c>
      <c r="B33">
        <f>Tirages!B24</f>
        <v>0</v>
      </c>
      <c r="C33">
        <f>Tirages!C24</f>
        <v>0</v>
      </c>
      <c r="D33">
        <v>1</v>
      </c>
      <c r="I33" s="90"/>
      <c r="M33" s="11"/>
      <c r="N33" s="10"/>
      <c r="AB33" s="1"/>
      <c r="AC33" s="1"/>
      <c r="AD33" s="1"/>
      <c r="AE33" s="1"/>
      <c r="AF33" s="1"/>
      <c r="AG33" s="3"/>
      <c r="AH33" s="3"/>
      <c r="AI33" s="8"/>
      <c r="AJ33" s="3"/>
      <c r="AK33" s="3"/>
      <c r="AM33" s="3"/>
      <c r="AN33" s="3"/>
      <c r="AO33" s="3"/>
      <c r="AP33" s="3"/>
      <c r="AQ33" s="3"/>
      <c r="AR33" s="3"/>
      <c r="AS33" s="3"/>
      <c r="AT33" s="3"/>
      <c r="AU33" s="3"/>
    </row>
    <row r="34" spans="1:47">
      <c r="A34">
        <v>32</v>
      </c>
      <c r="B34">
        <f>Tirages!B25</f>
        <v>0</v>
      </c>
      <c r="C34">
        <f>Tirages!C25</f>
        <v>0</v>
      </c>
      <c r="D34">
        <v>1</v>
      </c>
      <c r="I34" s="90"/>
      <c r="AB34" s="1"/>
      <c r="AC34" s="1"/>
      <c r="AD34" s="1"/>
      <c r="AE34" s="1"/>
      <c r="AF34" s="1"/>
      <c r="AG34" s="3"/>
      <c r="AH34" s="3"/>
      <c r="AI34" s="8"/>
      <c r="AJ34" s="3"/>
      <c r="AK34" s="3"/>
      <c r="AM34" s="3"/>
      <c r="AN34" s="3"/>
      <c r="AO34" s="3"/>
      <c r="AP34" s="3"/>
      <c r="AQ34" s="3"/>
      <c r="AR34" s="3"/>
      <c r="AS34" s="3"/>
      <c r="AT34" s="3"/>
      <c r="AU34" s="3"/>
    </row>
    <row r="35" spans="1:47">
      <c r="A35">
        <v>33</v>
      </c>
      <c r="B35">
        <f>Tirages!B26</f>
        <v>0</v>
      </c>
      <c r="C35">
        <f>Tirages!C26</f>
        <v>0</v>
      </c>
      <c r="D35">
        <v>1</v>
      </c>
      <c r="I35" s="90"/>
      <c r="M35" s="11"/>
      <c r="AI35" s="4"/>
    </row>
    <row r="36" spans="1:47">
      <c r="A36">
        <v>34</v>
      </c>
      <c r="B36">
        <f>Tirages!B27</f>
        <v>0</v>
      </c>
      <c r="C36">
        <f>Tirages!C27</f>
        <v>0</v>
      </c>
      <c r="D36">
        <v>1</v>
      </c>
      <c r="I36" s="90"/>
      <c r="AI36" s="4"/>
    </row>
    <row r="37" spans="1:47">
      <c r="A37">
        <v>35</v>
      </c>
      <c r="B37">
        <f>Tirages!B28</f>
        <v>0</v>
      </c>
      <c r="C37">
        <f>Tirages!C28</f>
        <v>0</v>
      </c>
      <c r="D37">
        <v>1</v>
      </c>
      <c r="I37" s="90"/>
      <c r="M37" s="11"/>
      <c r="N37" s="10"/>
      <c r="AI37" s="4"/>
    </row>
    <row r="38" spans="1:47">
      <c r="A38">
        <v>36</v>
      </c>
      <c r="B38">
        <f>Tirages!B29</f>
        <v>0</v>
      </c>
      <c r="C38">
        <f>Tirages!C29</f>
        <v>0</v>
      </c>
      <c r="D38">
        <v>1</v>
      </c>
      <c r="I38" s="90"/>
      <c r="M38" s="11"/>
      <c r="AI38" s="4"/>
    </row>
    <row r="39" spans="1:47">
      <c r="A39">
        <v>37</v>
      </c>
      <c r="B39">
        <f>Tirages!B30</f>
        <v>0</v>
      </c>
      <c r="C39">
        <f>Tirages!C30</f>
        <v>0</v>
      </c>
      <c r="D39">
        <v>1</v>
      </c>
      <c r="I39" s="90"/>
      <c r="M39" s="11"/>
      <c r="N39" s="10"/>
      <c r="AI39" s="9"/>
    </row>
    <row r="40" spans="1:47">
      <c r="A40">
        <v>38</v>
      </c>
      <c r="B40">
        <f>Tirages!B31</f>
        <v>0</v>
      </c>
      <c r="C40">
        <f>Tirages!C31</f>
        <v>0</v>
      </c>
      <c r="D40">
        <v>1</v>
      </c>
      <c r="M40" s="10"/>
      <c r="AI40" s="9"/>
    </row>
    <row r="41" spans="1:47">
      <c r="A41">
        <v>39</v>
      </c>
      <c r="B41">
        <f>Tirages!B32</f>
        <v>0</v>
      </c>
      <c r="C41">
        <f>Tirages!C32</f>
        <v>0</v>
      </c>
      <c r="D41">
        <v>1</v>
      </c>
      <c r="M41" s="11"/>
      <c r="AI41" s="9"/>
    </row>
    <row r="42" spans="1:47">
      <c r="A42">
        <v>40</v>
      </c>
      <c r="B42">
        <f>Tirages!B33</f>
        <v>0</v>
      </c>
      <c r="C42">
        <f>Tirages!C33</f>
        <v>0</v>
      </c>
      <c r="D42">
        <v>1</v>
      </c>
      <c r="M42" s="10"/>
      <c r="AI42" s="9"/>
    </row>
    <row r="43" spans="1:47">
      <c r="A43">
        <v>41</v>
      </c>
      <c r="B43">
        <f>Tirages!B34</f>
        <v>0</v>
      </c>
      <c r="C43">
        <f>Tirages!C34</f>
        <v>0</v>
      </c>
      <c r="D43">
        <v>1</v>
      </c>
      <c r="M43" s="11"/>
      <c r="AI43" s="4"/>
    </row>
    <row r="44" spans="1:47">
      <c r="A44">
        <v>42</v>
      </c>
      <c r="B44">
        <f>Tirages!B35</f>
        <v>0</v>
      </c>
      <c r="C44">
        <f>Tirages!C35</f>
        <v>0</v>
      </c>
      <c r="D44">
        <v>1</v>
      </c>
      <c r="AI44" s="4"/>
    </row>
    <row r="45" spans="1:47">
      <c r="A45">
        <v>43</v>
      </c>
      <c r="B45">
        <f>Tirages!B36</f>
        <v>0</v>
      </c>
      <c r="C45">
        <f>Tirages!C36</f>
        <v>0</v>
      </c>
      <c r="D45">
        <v>1</v>
      </c>
      <c r="M45" s="11"/>
      <c r="N45" s="10"/>
      <c r="AI45" s="4"/>
    </row>
    <row r="46" spans="1:47">
      <c r="A46">
        <v>44</v>
      </c>
      <c r="B46">
        <f>Tirages!B37</f>
        <v>0</v>
      </c>
      <c r="C46">
        <f>Tirages!C37</f>
        <v>0</v>
      </c>
      <c r="D46">
        <v>1</v>
      </c>
      <c r="AI46" s="4"/>
    </row>
    <row r="47" spans="1:47">
      <c r="A47">
        <v>45</v>
      </c>
      <c r="B47">
        <f>Tirages!B38</f>
        <v>0</v>
      </c>
      <c r="C47">
        <f>Tirages!C38</f>
        <v>0</v>
      </c>
      <c r="D47">
        <v>1</v>
      </c>
      <c r="M47" s="11"/>
      <c r="AI47" s="9"/>
    </row>
    <row r="48" spans="1:47">
      <c r="A48">
        <v>46</v>
      </c>
      <c r="B48">
        <f>Tirages!B39</f>
        <v>0</v>
      </c>
      <c r="C48">
        <f>Tirages!C39</f>
        <v>0</v>
      </c>
      <c r="D48">
        <v>1</v>
      </c>
      <c r="AI48" s="9"/>
    </row>
    <row r="49" spans="1:35">
      <c r="A49">
        <v>47</v>
      </c>
      <c r="B49">
        <f>Tirages!B40</f>
        <v>0</v>
      </c>
      <c r="C49">
        <f>Tirages!C40</f>
        <v>0</v>
      </c>
      <c r="D49">
        <v>1</v>
      </c>
      <c r="M49" s="10"/>
      <c r="AI49" s="9"/>
    </row>
    <row r="50" spans="1:35">
      <c r="A50">
        <v>48</v>
      </c>
      <c r="B50">
        <f>Tirages!B41</f>
        <v>0</v>
      </c>
      <c r="C50">
        <f>Tirages!C41</f>
        <v>0</v>
      </c>
      <c r="D50">
        <v>1</v>
      </c>
      <c r="AI50" s="9"/>
    </row>
    <row r="51" spans="1:35">
      <c r="A51">
        <v>49</v>
      </c>
      <c r="B51">
        <f>Tirages!B42</f>
        <v>0</v>
      </c>
      <c r="C51">
        <f>Tirages!C42</f>
        <v>0</v>
      </c>
      <c r="D51">
        <v>1</v>
      </c>
      <c r="M51" s="10"/>
      <c r="AI51" s="4"/>
    </row>
    <row r="52" spans="1:35">
      <c r="A52">
        <v>50</v>
      </c>
      <c r="B52">
        <f>Tirages!B43</f>
        <v>0</v>
      </c>
      <c r="C52">
        <f>Tirages!C43</f>
        <v>0</v>
      </c>
      <c r="D52">
        <v>1</v>
      </c>
      <c r="M52" s="11"/>
      <c r="N52" s="10"/>
      <c r="AI52" s="4"/>
    </row>
    <row r="53" spans="1:35">
      <c r="A53">
        <v>51</v>
      </c>
      <c r="B53">
        <f>Tirages!B44</f>
        <v>0</v>
      </c>
      <c r="C53">
        <f>Tirages!C44</f>
        <v>0</v>
      </c>
      <c r="D53">
        <v>1</v>
      </c>
      <c r="AI53" s="4"/>
    </row>
    <row r="54" spans="1:35">
      <c r="A54">
        <v>52</v>
      </c>
      <c r="B54">
        <f>Tirages!B45</f>
        <v>0</v>
      </c>
      <c r="C54">
        <f>Tirages!C45</f>
        <v>0</v>
      </c>
      <c r="D54">
        <v>1</v>
      </c>
      <c r="M54" s="11"/>
      <c r="N54" s="10"/>
      <c r="AI54" s="4"/>
    </row>
    <row r="55" spans="1:35">
      <c r="A55">
        <v>53</v>
      </c>
      <c r="B55">
        <f>Tirages!B46</f>
        <v>0</v>
      </c>
      <c r="C55">
        <f>Tirages!C46</f>
        <v>0</v>
      </c>
      <c r="D55">
        <v>1</v>
      </c>
      <c r="M55" s="11"/>
      <c r="AI55" s="9"/>
    </row>
    <row r="56" spans="1:35">
      <c r="A56">
        <v>54</v>
      </c>
      <c r="B56">
        <f>Tirages!B47</f>
        <v>0</v>
      </c>
      <c r="C56">
        <f>Tirages!C47</f>
        <v>0</v>
      </c>
      <c r="D56">
        <v>1</v>
      </c>
      <c r="M56" s="10"/>
      <c r="AI56" s="9"/>
    </row>
    <row r="57" spans="1:35">
      <c r="A57">
        <v>55</v>
      </c>
      <c r="B57">
        <f>Tirages!B48</f>
        <v>0</v>
      </c>
      <c r="C57">
        <f>Tirages!C48</f>
        <v>0</v>
      </c>
      <c r="D57">
        <v>1</v>
      </c>
      <c r="M57" s="10"/>
      <c r="AI57" s="9"/>
    </row>
    <row r="58" spans="1:35">
      <c r="A58">
        <v>56</v>
      </c>
      <c r="B58">
        <f>Tirages!B49</f>
        <v>0</v>
      </c>
      <c r="C58">
        <f>Tirages!C49</f>
        <v>0</v>
      </c>
      <c r="D58">
        <v>1</v>
      </c>
      <c r="M58" s="10"/>
      <c r="AI58" s="9"/>
    </row>
    <row r="59" spans="1:35">
      <c r="A59">
        <v>57</v>
      </c>
      <c r="B59">
        <f>Tirages!B50</f>
        <v>0</v>
      </c>
      <c r="C59">
        <f>Tirages!C50</f>
        <v>0</v>
      </c>
      <c r="D59">
        <v>1</v>
      </c>
      <c r="M59" s="11"/>
      <c r="AI59" s="4"/>
    </row>
    <row r="60" spans="1:35">
      <c r="A60">
        <v>58</v>
      </c>
      <c r="B60">
        <f>Tirages!B51</f>
        <v>0</v>
      </c>
      <c r="C60">
        <f>Tirages!C51</f>
        <v>0</v>
      </c>
      <c r="D60">
        <v>1</v>
      </c>
      <c r="M60" s="11"/>
      <c r="N60" s="10"/>
      <c r="AI60" s="4"/>
    </row>
    <row r="61" spans="1:35">
      <c r="A61">
        <v>59</v>
      </c>
      <c r="B61">
        <f>Tirages!B52</f>
        <v>0</v>
      </c>
      <c r="C61">
        <f>Tirages!C52</f>
        <v>0</v>
      </c>
      <c r="D61">
        <v>1</v>
      </c>
      <c r="AI61" s="4"/>
    </row>
    <row r="62" spans="1:35">
      <c r="A62">
        <v>60</v>
      </c>
      <c r="B62">
        <f>Tirages!B53</f>
        <v>0</v>
      </c>
      <c r="C62">
        <f>Tirages!C53</f>
        <v>0</v>
      </c>
      <c r="D62">
        <v>1</v>
      </c>
      <c r="M62" s="11"/>
      <c r="N62" s="10"/>
      <c r="AI62" s="4"/>
    </row>
    <row r="63" spans="1:35">
      <c r="A63">
        <v>61</v>
      </c>
      <c r="B63">
        <f>Tirages!B54</f>
        <v>0</v>
      </c>
      <c r="C63">
        <f>Tirages!C54</f>
        <v>0</v>
      </c>
      <c r="D63">
        <v>1</v>
      </c>
      <c r="M63" s="11"/>
      <c r="AI63" s="9"/>
    </row>
    <row r="64" spans="1:35">
      <c r="A64">
        <v>62</v>
      </c>
      <c r="B64">
        <f>Tirages!B55</f>
        <v>0</v>
      </c>
      <c r="C64">
        <f>Tirages!C55</f>
        <v>0</v>
      </c>
      <c r="D64">
        <v>1</v>
      </c>
      <c r="M64" s="10"/>
      <c r="AI64" s="9"/>
    </row>
    <row r="65" spans="1:35">
      <c r="A65">
        <v>63</v>
      </c>
      <c r="B65">
        <f>Tirages!B56</f>
        <v>0</v>
      </c>
      <c r="C65">
        <f>Tirages!C56</f>
        <v>0</v>
      </c>
      <c r="D65">
        <v>1</v>
      </c>
      <c r="AI65" s="9"/>
    </row>
    <row r="66" spans="1:35">
      <c r="A66">
        <v>64</v>
      </c>
      <c r="B66">
        <f>Tirages!B57</f>
        <v>0</v>
      </c>
      <c r="C66">
        <f>Tirages!C57</f>
        <v>0</v>
      </c>
      <c r="D66">
        <v>1</v>
      </c>
      <c r="M66" s="10"/>
      <c r="AI66" s="9"/>
    </row>
    <row r="67" spans="1:35">
      <c r="A67">
        <v>65</v>
      </c>
      <c r="B67">
        <f>Tirages!B58</f>
        <v>0</v>
      </c>
      <c r="C67">
        <f>Tirages!C58</f>
        <v>0</v>
      </c>
      <c r="D67">
        <v>1</v>
      </c>
      <c r="M67" s="11"/>
      <c r="N67" s="10"/>
    </row>
    <row r="68" spans="1:35">
      <c r="A68">
        <v>66</v>
      </c>
      <c r="B68">
        <f>Tirages!B59</f>
        <v>0</v>
      </c>
      <c r="C68">
        <f>Tirages!C59</f>
        <v>0</v>
      </c>
      <c r="D68">
        <v>1</v>
      </c>
      <c r="M68" s="10"/>
    </row>
    <row r="69" spans="1:35">
      <c r="A69">
        <v>67</v>
      </c>
      <c r="B69">
        <f>Tirages!B60</f>
        <v>0</v>
      </c>
      <c r="C69">
        <f>Tirages!C60</f>
        <v>0</v>
      </c>
      <c r="D69">
        <v>1</v>
      </c>
      <c r="M69" s="11"/>
    </row>
    <row r="70" spans="1:35">
      <c r="A70">
        <v>68</v>
      </c>
      <c r="B70">
        <f>Tirages!B61</f>
        <v>0</v>
      </c>
      <c r="C70">
        <f>Tirages!C61</f>
        <v>0</v>
      </c>
      <c r="D70">
        <v>1</v>
      </c>
      <c r="M70" s="11"/>
    </row>
    <row r="71" spans="1:35">
      <c r="A71">
        <v>69</v>
      </c>
      <c r="B71">
        <f>Tirages!B62</f>
        <v>0</v>
      </c>
      <c r="C71">
        <f>Tirages!C62</f>
        <v>0</v>
      </c>
      <c r="D71">
        <v>1</v>
      </c>
    </row>
    <row r="72" spans="1:35">
      <c r="A72">
        <v>70</v>
      </c>
      <c r="B72">
        <f>Tirages!B63</f>
        <v>0</v>
      </c>
      <c r="C72">
        <f>Tirages!C63</f>
        <v>0</v>
      </c>
      <c r="D72">
        <v>1</v>
      </c>
    </row>
    <row r="73" spans="1:35">
      <c r="A73">
        <v>71</v>
      </c>
      <c r="B73">
        <f>Tirages!B64</f>
        <v>0</v>
      </c>
      <c r="C73">
        <f>Tirages!C64</f>
        <v>0</v>
      </c>
      <c r="D73">
        <v>1</v>
      </c>
      <c r="M73" s="11"/>
      <c r="N73" s="10"/>
    </row>
    <row r="74" spans="1:35">
      <c r="A74">
        <v>72</v>
      </c>
      <c r="B74">
        <f>Tirages!B65</f>
        <v>0</v>
      </c>
      <c r="C74">
        <f>Tirages!C65</f>
        <v>0</v>
      </c>
      <c r="D74">
        <v>1</v>
      </c>
      <c r="M74" s="11"/>
      <c r="N74" s="10"/>
    </row>
    <row r="75" spans="1:35">
      <c r="A75">
        <v>73</v>
      </c>
      <c r="B75">
        <f>Tirages!B66</f>
        <v>0</v>
      </c>
      <c r="C75">
        <f>Tirages!C66</f>
        <v>0</v>
      </c>
      <c r="D75">
        <v>1</v>
      </c>
    </row>
    <row r="76" spans="1:35">
      <c r="A76">
        <v>74</v>
      </c>
      <c r="B76">
        <f>Tirages!B67</f>
        <v>0</v>
      </c>
      <c r="C76">
        <f>Tirages!C67</f>
        <v>0</v>
      </c>
      <c r="D76">
        <v>1</v>
      </c>
    </row>
    <row r="77" spans="1:35">
      <c r="A77">
        <v>75</v>
      </c>
      <c r="B77">
        <f>Tirages!B68</f>
        <v>0</v>
      </c>
      <c r="C77">
        <f>Tirages!C68</f>
        <v>0</v>
      </c>
      <c r="D77">
        <v>1</v>
      </c>
    </row>
    <row r="78" spans="1:35">
      <c r="A78">
        <v>76</v>
      </c>
      <c r="B78">
        <f>Tirages!B69</f>
        <v>0</v>
      </c>
      <c r="C78">
        <f>Tirages!C69</f>
        <v>0</v>
      </c>
      <c r="D78">
        <v>1</v>
      </c>
    </row>
    <row r="79" spans="1:35">
      <c r="A79">
        <v>77</v>
      </c>
      <c r="B79">
        <f>Tirages!B70</f>
        <v>0</v>
      </c>
      <c r="C79">
        <f>Tirages!C70</f>
        <v>0</v>
      </c>
      <c r="D79">
        <v>1</v>
      </c>
    </row>
    <row r="80" spans="1:35">
      <c r="A80">
        <v>78</v>
      </c>
      <c r="B80">
        <f>Tirages!B71</f>
        <v>0</v>
      </c>
      <c r="C80">
        <f>Tirages!C71</f>
        <v>0</v>
      </c>
      <c r="D80">
        <v>1</v>
      </c>
    </row>
    <row r="81" spans="1:14">
      <c r="A81">
        <v>79</v>
      </c>
      <c r="B81">
        <f>Tirages!B72</f>
        <v>0</v>
      </c>
      <c r="C81">
        <f>Tirages!C72</f>
        <v>0</v>
      </c>
      <c r="D81">
        <v>1</v>
      </c>
    </row>
    <row r="82" spans="1:14">
      <c r="A82">
        <v>80</v>
      </c>
      <c r="B82">
        <f>Tirages!B73</f>
        <v>0</v>
      </c>
      <c r="C82">
        <f>Tirages!C73</f>
        <v>0</v>
      </c>
      <c r="D82">
        <v>1</v>
      </c>
    </row>
    <row r="83" spans="1:14">
      <c r="A83">
        <v>81</v>
      </c>
      <c r="B83">
        <f>Tirages!B74</f>
        <v>0</v>
      </c>
      <c r="C83">
        <f>Tirages!C74</f>
        <v>0</v>
      </c>
      <c r="D83">
        <v>1</v>
      </c>
    </row>
    <row r="84" spans="1:14">
      <c r="A84">
        <v>82</v>
      </c>
      <c r="B84">
        <f>Tirages!B75</f>
        <v>0</v>
      </c>
      <c r="C84">
        <f>Tirages!C75</f>
        <v>0</v>
      </c>
      <c r="D84">
        <v>1</v>
      </c>
    </row>
    <row r="85" spans="1:14">
      <c r="A85">
        <v>83</v>
      </c>
      <c r="B85">
        <f>Tirages!B76</f>
        <v>0</v>
      </c>
      <c r="C85">
        <f>Tirages!C76</f>
        <v>0</v>
      </c>
      <c r="D85">
        <v>1</v>
      </c>
    </row>
    <row r="86" spans="1:14">
      <c r="A86">
        <v>84</v>
      </c>
      <c r="B86">
        <f>Tirages!B77</f>
        <v>0</v>
      </c>
      <c r="C86">
        <f>Tirages!C77</f>
        <v>0</v>
      </c>
      <c r="D86">
        <v>1</v>
      </c>
    </row>
    <row r="87" spans="1:14">
      <c r="A87">
        <v>85</v>
      </c>
      <c r="B87">
        <f>Tirages!B78</f>
        <v>0</v>
      </c>
      <c r="C87">
        <f>Tirages!C78</f>
        <v>0</v>
      </c>
      <c r="D87">
        <v>1</v>
      </c>
    </row>
    <row r="88" spans="1:14">
      <c r="A88">
        <v>86</v>
      </c>
      <c r="B88">
        <f>Tirages!B79</f>
        <v>0</v>
      </c>
      <c r="C88">
        <f>Tirages!C79</f>
        <v>0</v>
      </c>
      <c r="D88">
        <v>1</v>
      </c>
    </row>
    <row r="89" spans="1:14">
      <c r="A89">
        <v>87</v>
      </c>
      <c r="B89">
        <f>Tirages!B80</f>
        <v>0</v>
      </c>
      <c r="C89">
        <f>Tirages!C80</f>
        <v>0</v>
      </c>
      <c r="D89">
        <v>1</v>
      </c>
    </row>
    <row r="90" spans="1:14">
      <c r="A90">
        <v>88</v>
      </c>
      <c r="B90">
        <f>Tirages!B81</f>
        <v>0</v>
      </c>
      <c r="C90">
        <f>Tirages!C81</f>
        <v>0</v>
      </c>
      <c r="D90">
        <v>1</v>
      </c>
    </row>
    <row r="91" spans="1:14">
      <c r="A91">
        <v>89</v>
      </c>
      <c r="B91">
        <f>Tirages!B82</f>
        <v>0</v>
      </c>
      <c r="C91">
        <f>Tirages!C82</f>
        <v>0</v>
      </c>
      <c r="D91">
        <v>1</v>
      </c>
    </row>
    <row r="92" spans="1:14">
      <c r="A92">
        <v>90</v>
      </c>
      <c r="B92">
        <f>Tirages!B83</f>
        <v>0</v>
      </c>
      <c r="C92">
        <f>Tirages!C83</f>
        <v>0</v>
      </c>
      <c r="D92">
        <v>1</v>
      </c>
      <c r="M92" s="11"/>
    </row>
    <row r="93" spans="1:14">
      <c r="A93">
        <v>91</v>
      </c>
      <c r="B93">
        <f>Tirages!B84</f>
        <v>0</v>
      </c>
      <c r="C93">
        <f>Tirages!C84</f>
        <v>0</v>
      </c>
      <c r="D93">
        <v>1</v>
      </c>
      <c r="M93" s="11"/>
    </row>
    <row r="94" spans="1:14">
      <c r="A94">
        <v>92</v>
      </c>
      <c r="B94">
        <f>Tirages!B85</f>
        <v>0</v>
      </c>
      <c r="C94">
        <f>Tirages!C85</f>
        <v>0</v>
      </c>
      <c r="D94">
        <v>1</v>
      </c>
      <c r="M94" s="11"/>
      <c r="N94" s="10"/>
    </row>
    <row r="95" spans="1:14">
      <c r="A95">
        <v>93</v>
      </c>
      <c r="B95">
        <f>Tirages!B86</f>
        <v>0</v>
      </c>
      <c r="C95">
        <f>Tirages!C86</f>
        <v>0</v>
      </c>
      <c r="D95">
        <v>1</v>
      </c>
      <c r="M95" s="11"/>
    </row>
    <row r="96" spans="1:14">
      <c r="A96">
        <v>94</v>
      </c>
      <c r="B96">
        <f>Tirages!B87</f>
        <v>0</v>
      </c>
      <c r="C96">
        <f>Tirages!C87</f>
        <v>0</v>
      </c>
      <c r="D96">
        <v>1</v>
      </c>
      <c r="M96" s="11"/>
    </row>
    <row r="97" spans="1:13">
      <c r="A97">
        <v>95</v>
      </c>
      <c r="B97">
        <f>Tirages!B88</f>
        <v>0</v>
      </c>
      <c r="C97">
        <f>Tirages!C88</f>
        <v>0</v>
      </c>
      <c r="D97">
        <v>1</v>
      </c>
      <c r="M97" s="10"/>
    </row>
    <row r="98" spans="1:13">
      <c r="A98">
        <v>96</v>
      </c>
      <c r="B98">
        <f>Tirages!B89</f>
        <v>0</v>
      </c>
      <c r="C98">
        <f>Tirages!C89</f>
        <v>0</v>
      </c>
      <c r="D98">
        <v>1</v>
      </c>
      <c r="M98" s="11"/>
    </row>
    <row r="99" spans="1:13">
      <c r="A99">
        <v>97</v>
      </c>
      <c r="B99">
        <f>Tirages!B90</f>
        <v>0</v>
      </c>
      <c r="C99">
        <f>Tirages!C90</f>
        <v>0</v>
      </c>
      <c r="D99">
        <v>1</v>
      </c>
      <c r="M99" s="11"/>
    </row>
    <row r="100" spans="1:13">
      <c r="A100">
        <v>98</v>
      </c>
      <c r="B100">
        <f>Tirages!B91</f>
        <v>0</v>
      </c>
      <c r="C100">
        <f>Tirages!C91</f>
        <v>0</v>
      </c>
      <c r="D100">
        <v>1</v>
      </c>
    </row>
    <row r="101" spans="1:13">
      <c r="A101">
        <v>99</v>
      </c>
      <c r="B101">
        <f>Tirages!B92</f>
        <v>0</v>
      </c>
      <c r="C101">
        <f>Tirages!C92</f>
        <v>0</v>
      </c>
      <c r="D101">
        <v>1</v>
      </c>
    </row>
    <row r="102" spans="1:13">
      <c r="A102">
        <v>100</v>
      </c>
      <c r="B102">
        <f>Tirages!B93</f>
        <v>0</v>
      </c>
      <c r="C102">
        <f>Tirages!C93</f>
        <v>0</v>
      </c>
      <c r="D102">
        <v>1</v>
      </c>
    </row>
  </sheetData>
  <sortState ref="J3:N100">
    <sortCondition ref="N2:N100"/>
  </sortState>
  <mergeCells count="22">
    <mergeCell ref="AN2:AO2"/>
    <mergeCell ref="AP2:AQ2"/>
    <mergeCell ref="AR2:AS2"/>
    <mergeCell ref="AT2:AU2"/>
    <mergeCell ref="I32:I33"/>
    <mergeCell ref="I26:I27"/>
    <mergeCell ref="I14:I15"/>
    <mergeCell ref="I4:I5"/>
    <mergeCell ref="I6:I7"/>
    <mergeCell ref="I8:I9"/>
    <mergeCell ref="I10:I11"/>
    <mergeCell ref="I12:I13"/>
    <mergeCell ref="I16:I17"/>
    <mergeCell ref="I18:I19"/>
    <mergeCell ref="I20:I21"/>
    <mergeCell ref="I22:I23"/>
    <mergeCell ref="I24:I25"/>
    <mergeCell ref="I34:I35"/>
    <mergeCell ref="I36:I37"/>
    <mergeCell ref="I38:I39"/>
    <mergeCell ref="I28:I29"/>
    <mergeCell ref="I30:I31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C14"/>
  <sheetViews>
    <sheetView showGridLines="0" zoomScale="75" zoomScaleNormal="75" zoomScalePageLayoutView="75" workbookViewId="0">
      <selection activeCell="B3" sqref="B3:C10"/>
    </sheetView>
  </sheetViews>
  <sheetFormatPr baseColWidth="10" defaultColWidth="11.5" defaultRowHeight="14" x14ac:dyDescent="0"/>
  <cols>
    <col min="1" max="1" width="28.83203125" customWidth="1"/>
    <col min="2" max="3" width="65.6640625" customWidth="1"/>
  </cols>
  <sheetData>
    <row r="1" spans="1:3" ht="40" customHeight="1" thickBot="1">
      <c r="A1" s="135" t="s">
        <v>14</v>
      </c>
      <c r="B1" s="136"/>
      <c r="C1" s="137"/>
    </row>
    <row r="2" spans="1:3" ht="40" customHeight="1" thickBot="1">
      <c r="A2" s="133" t="s">
        <v>41</v>
      </c>
      <c r="B2" s="138" t="s">
        <v>17</v>
      </c>
      <c r="C2" s="139" t="s">
        <v>24</v>
      </c>
    </row>
    <row r="3" spans="1:3" ht="40" customHeight="1">
      <c r="A3" s="134">
        <v>1</v>
      </c>
      <c r="B3" s="86" t="s">
        <v>28</v>
      </c>
      <c r="C3" s="87" t="s">
        <v>5</v>
      </c>
    </row>
    <row r="4" spans="1:3" ht="40" customHeight="1">
      <c r="A4" s="57">
        <v>2</v>
      </c>
      <c r="B4" s="82" t="s">
        <v>29</v>
      </c>
      <c r="C4" s="84" t="s">
        <v>6</v>
      </c>
    </row>
    <row r="5" spans="1:3" ht="40" customHeight="1">
      <c r="A5" s="57">
        <v>3</v>
      </c>
      <c r="B5" s="82" t="s">
        <v>30</v>
      </c>
      <c r="C5" s="84" t="s">
        <v>7</v>
      </c>
    </row>
    <row r="6" spans="1:3" ht="40" customHeight="1">
      <c r="A6" s="57">
        <v>4</v>
      </c>
      <c r="B6" s="82" t="s">
        <v>31</v>
      </c>
      <c r="C6" s="84" t="s">
        <v>8</v>
      </c>
    </row>
    <row r="7" spans="1:3" ht="40" customHeight="1">
      <c r="A7" s="57">
        <v>5</v>
      </c>
      <c r="B7" s="82" t="s">
        <v>32</v>
      </c>
      <c r="C7" s="84" t="s">
        <v>5</v>
      </c>
    </row>
    <row r="8" spans="1:3" ht="40" customHeight="1">
      <c r="A8" s="57">
        <v>6</v>
      </c>
      <c r="B8" s="82" t="s">
        <v>33</v>
      </c>
      <c r="C8" s="84" t="s">
        <v>18</v>
      </c>
    </row>
    <row r="9" spans="1:3" ht="40" customHeight="1">
      <c r="A9" s="57">
        <v>7</v>
      </c>
      <c r="B9" s="82" t="s">
        <v>34</v>
      </c>
      <c r="C9" s="84" t="s">
        <v>6</v>
      </c>
    </row>
    <row r="10" spans="1:3" ht="40" customHeight="1" thickBot="1">
      <c r="A10" s="88">
        <v>8</v>
      </c>
      <c r="B10" s="83" t="s">
        <v>35</v>
      </c>
      <c r="C10" s="85" t="s">
        <v>19</v>
      </c>
    </row>
    <row r="11" spans="1:3">
      <c r="A11" s="6"/>
    </row>
    <row r="12" spans="1:3">
      <c r="A12" s="6"/>
    </row>
    <row r="13" spans="1:3">
      <c r="A13" s="6"/>
    </row>
    <row r="14" spans="1:3">
      <c r="A14" s="6"/>
    </row>
  </sheetData>
  <sheetProtection password="8E33" sheet="1" objects="1" scenarios="1" selectLockedCells="1"/>
  <mergeCells count="1">
    <mergeCell ref="A1:C1"/>
  </mergeCells>
  <phoneticPr fontId="7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S69"/>
  <sheetViews>
    <sheetView showGridLines="0" zoomScale="75" zoomScaleNormal="75" zoomScalePageLayoutView="75" workbookViewId="0">
      <selection activeCell="J1" sqref="J1"/>
    </sheetView>
  </sheetViews>
  <sheetFormatPr baseColWidth="10" defaultColWidth="11.5" defaultRowHeight="14" x14ac:dyDescent="0"/>
  <cols>
    <col min="1" max="1" width="8.33203125" style="59" customWidth="1"/>
    <col min="2" max="3" width="35.6640625" style="64" customWidth="1"/>
    <col min="4" max="4" width="22.6640625" style="59" customWidth="1"/>
    <col min="5" max="5" width="8.33203125" style="59" customWidth="1"/>
    <col min="6" max="9" width="35.6640625" style="64" customWidth="1"/>
    <col min="10" max="10" width="4.5" style="59" customWidth="1"/>
    <col min="11" max="12" width="0" style="59" hidden="1" customWidth="1"/>
    <col min="13" max="13" width="15.1640625" style="59" hidden="1" customWidth="1"/>
    <col min="14" max="14" width="0" style="59" hidden="1" customWidth="1"/>
    <col min="15" max="15" width="15.1640625" style="59" hidden="1" customWidth="1"/>
    <col min="16" max="16" width="0" style="59" hidden="1" customWidth="1"/>
    <col min="17" max="17" width="15.1640625" style="59" hidden="1" customWidth="1"/>
    <col min="18" max="18" width="0" style="59" hidden="1" customWidth="1"/>
    <col min="19" max="19" width="15.1640625" style="59" hidden="1" customWidth="1"/>
    <col min="20" max="16384" width="11.5" style="59"/>
  </cols>
  <sheetData>
    <row r="1" spans="1:19" ht="37" customHeight="1" thickBot="1">
      <c r="A1" s="89" t="s">
        <v>40</v>
      </c>
      <c r="B1" s="65" t="s">
        <v>17</v>
      </c>
      <c r="C1" s="66" t="s">
        <v>24</v>
      </c>
      <c r="D1" s="58"/>
      <c r="E1" s="95" t="s">
        <v>27</v>
      </c>
      <c r="F1" s="96"/>
      <c r="G1" s="96"/>
      <c r="H1" s="96"/>
      <c r="I1" s="97"/>
      <c r="K1" s="60" t="s">
        <v>4</v>
      </c>
      <c r="L1" s="93" t="s">
        <v>5</v>
      </c>
      <c r="M1" s="94"/>
      <c r="N1" s="93" t="s">
        <v>6</v>
      </c>
      <c r="O1" s="94"/>
      <c r="P1" s="93" t="s">
        <v>7</v>
      </c>
      <c r="Q1" s="94"/>
      <c r="R1" s="93" t="s">
        <v>8</v>
      </c>
      <c r="S1" s="94"/>
    </row>
    <row r="2" spans="1:19" ht="37" customHeight="1">
      <c r="A2" s="56">
        <v>1</v>
      </c>
      <c r="B2" s="140" t="str">
        <f>Inscription!B3</f>
        <v>Equipe 1</v>
      </c>
      <c r="C2" s="141" t="str">
        <f>Inscription!C3</f>
        <v>A</v>
      </c>
      <c r="D2" s="58"/>
      <c r="E2" s="67">
        <v>1</v>
      </c>
      <c r="F2" s="69"/>
      <c r="G2" s="71"/>
      <c r="H2" s="69"/>
      <c r="I2" s="71"/>
      <c r="K2" s="61">
        <v>1</v>
      </c>
      <c r="L2" s="61">
        <f>'Stage 1'!AN3</f>
        <v>14</v>
      </c>
      <c r="M2" s="61" t="str">
        <f>'Stage 1'!AO3</f>
        <v>J</v>
      </c>
      <c r="N2" s="61">
        <f>'Stage 1'!AP3</f>
        <v>2</v>
      </c>
      <c r="O2" s="61" t="str">
        <f>'Stage 1'!AQ3</f>
        <v>B</v>
      </c>
      <c r="P2" s="61">
        <f>'Stage 1'!AR3</f>
        <v>11</v>
      </c>
      <c r="Q2" s="61" t="str">
        <f>'Stage 1'!AS3</f>
        <v>D</v>
      </c>
      <c r="R2" s="61">
        <f>'Stage 1'!AT3</f>
        <v>6</v>
      </c>
      <c r="S2" s="61" t="str">
        <f>'Stage 1'!AU3</f>
        <v>E</v>
      </c>
    </row>
    <row r="3" spans="1:19" ht="37" customHeight="1">
      <c r="A3" s="57">
        <v>2</v>
      </c>
      <c r="B3" s="142" t="str">
        <f>Inscription!B4</f>
        <v>Equipe 2</v>
      </c>
      <c r="C3" s="143" t="str">
        <f>Inscription!C4</f>
        <v>B</v>
      </c>
      <c r="D3" s="58"/>
      <c r="E3" s="68">
        <v>2</v>
      </c>
      <c r="F3" s="70"/>
      <c r="G3" s="72"/>
      <c r="H3" s="70"/>
      <c r="I3" s="72"/>
      <c r="K3" s="61">
        <v>2</v>
      </c>
      <c r="L3" s="61">
        <f>'Stage 1'!AN4</f>
        <v>15</v>
      </c>
      <c r="M3" s="61" t="str">
        <f>'Stage 1'!AO4</f>
        <v>F</v>
      </c>
      <c r="N3" s="61">
        <f>'Stage 1'!AP4</f>
        <v>7</v>
      </c>
      <c r="O3" s="61" t="str">
        <f>'Stage 1'!AQ4</f>
        <v>B</v>
      </c>
      <c r="P3" s="61">
        <f>'Stage 1'!AR4</f>
        <v>5</v>
      </c>
      <c r="Q3" s="61" t="str">
        <f>'Stage 1'!AS4</f>
        <v>A</v>
      </c>
      <c r="R3" s="61">
        <f>'Stage 1'!AT4</f>
        <v>9</v>
      </c>
      <c r="S3" s="61" t="str">
        <f>'Stage 1'!AU4</f>
        <v>G</v>
      </c>
    </row>
    <row r="4" spans="1:19" ht="37" customHeight="1">
      <c r="A4" s="57">
        <v>3</v>
      </c>
      <c r="B4" s="142" t="str">
        <f>Inscription!B5</f>
        <v>Equipe 3</v>
      </c>
      <c r="C4" s="143" t="str">
        <f>Inscription!C5</f>
        <v>C</v>
      </c>
      <c r="D4" s="58"/>
      <c r="E4" s="68">
        <v>3</v>
      </c>
      <c r="F4" s="70"/>
      <c r="G4" s="72"/>
      <c r="H4" s="70"/>
      <c r="I4" s="72"/>
      <c r="K4" s="61">
        <v>3</v>
      </c>
      <c r="L4" s="61">
        <f>'Stage 1'!AN5</f>
        <v>8</v>
      </c>
      <c r="M4" s="61" t="str">
        <f>'Stage 1'!AO5</f>
        <v>F</v>
      </c>
      <c r="N4" s="61">
        <f>'Stage 1'!AP5</f>
        <v>3</v>
      </c>
      <c r="O4" s="61" t="str">
        <f>'Stage 1'!AQ5</f>
        <v>C</v>
      </c>
      <c r="P4" s="61">
        <f>'Stage 1'!AR5</f>
        <v>12</v>
      </c>
      <c r="Q4" s="61" t="str">
        <f>'Stage 1'!AS5</f>
        <v>A</v>
      </c>
      <c r="R4" s="61">
        <f>'Stage 1'!AT5</f>
        <v>13</v>
      </c>
      <c r="S4" s="61" t="str">
        <f>'Stage 1'!AU5</f>
        <v>I</v>
      </c>
    </row>
    <row r="5" spans="1:19" ht="37" customHeight="1" thickBot="1">
      <c r="A5" s="57">
        <v>4</v>
      </c>
      <c r="B5" s="142" t="str">
        <f>Inscription!B6</f>
        <v>Equipe 4</v>
      </c>
      <c r="C5" s="143" t="str">
        <f>Inscription!C6</f>
        <v>D</v>
      </c>
      <c r="D5" s="58"/>
      <c r="E5" s="79">
        <v>4</v>
      </c>
      <c r="F5" s="80"/>
      <c r="G5" s="81"/>
      <c r="H5" s="80"/>
      <c r="I5" s="81"/>
      <c r="K5" s="61">
        <v>4</v>
      </c>
      <c r="L5" s="61">
        <f>'Stage 1'!AN6</f>
        <v>4</v>
      </c>
      <c r="M5" s="61" t="str">
        <f>'Stage 1'!AO6</f>
        <v>D</v>
      </c>
      <c r="N5" s="61">
        <f>'Stage 1'!AP6</f>
        <v>16</v>
      </c>
      <c r="O5" s="61" t="str">
        <f>'Stage 1'!AQ6</f>
        <v>C</v>
      </c>
      <c r="P5" s="61">
        <f>'Stage 1'!AR6</f>
        <v>1</v>
      </c>
      <c r="Q5" s="61" t="str">
        <f>'Stage 1'!AS6</f>
        <v>A</v>
      </c>
      <c r="R5" s="61">
        <f>'Stage 1'!AT6</f>
        <v>10</v>
      </c>
      <c r="S5" s="61" t="str">
        <f>'Stage 1'!AU6</f>
        <v>H</v>
      </c>
    </row>
    <row r="6" spans="1:19" ht="37" customHeight="1">
      <c r="A6" s="57">
        <v>5</v>
      </c>
      <c r="B6" s="142" t="str">
        <f>Inscription!B7</f>
        <v>Equipe 5</v>
      </c>
      <c r="C6" s="143" t="str">
        <f>Inscription!C7</f>
        <v>A</v>
      </c>
      <c r="D6" s="58"/>
      <c r="E6" s="63"/>
      <c r="F6" s="63"/>
      <c r="G6" s="63"/>
      <c r="H6" s="63"/>
      <c r="I6" s="63"/>
      <c r="J6" s="63"/>
    </row>
    <row r="7" spans="1:19" ht="37" customHeight="1">
      <c r="A7" s="57">
        <v>6</v>
      </c>
      <c r="B7" s="142" t="str">
        <f>Inscription!B8</f>
        <v>Equipe 6</v>
      </c>
      <c r="C7" s="143" t="str">
        <f>Inscription!C8</f>
        <v>E</v>
      </c>
      <c r="D7" s="58"/>
      <c r="E7" s="63"/>
      <c r="F7" s="63"/>
      <c r="G7" s="63"/>
      <c r="H7" s="63"/>
      <c r="I7" s="63"/>
      <c r="J7" s="63"/>
    </row>
    <row r="8" spans="1:19" ht="37" customHeight="1">
      <c r="A8" s="57">
        <v>7</v>
      </c>
      <c r="B8" s="142" t="str">
        <f>Inscription!B9</f>
        <v>Equipe 7</v>
      </c>
      <c r="C8" s="143" t="str">
        <f>Inscription!C9</f>
        <v>B</v>
      </c>
      <c r="D8" s="58"/>
      <c r="E8" s="63"/>
      <c r="F8" s="63"/>
      <c r="G8" s="63"/>
      <c r="H8" s="63"/>
      <c r="I8" s="63"/>
      <c r="J8" s="63"/>
      <c r="K8" s="78">
        <f>'Stage 1'!AS9</f>
        <v>0</v>
      </c>
      <c r="L8" s="61">
        <f>'Stage 1'!AT9</f>
        <v>0</v>
      </c>
      <c r="M8" s="61">
        <f>'Stage 1'!AU9</f>
        <v>0</v>
      </c>
    </row>
    <row r="9" spans="1:19" ht="37" customHeight="1" thickBot="1">
      <c r="A9" s="88">
        <v>8</v>
      </c>
      <c r="B9" s="144" t="str">
        <f>Inscription!B10</f>
        <v>Equipe 8</v>
      </c>
      <c r="C9" s="145" t="str">
        <f>Inscription!C10</f>
        <v>F</v>
      </c>
      <c r="D9" s="58"/>
      <c r="E9" s="63"/>
      <c r="F9" s="63"/>
      <c r="G9" s="63"/>
      <c r="H9" s="63"/>
      <c r="I9" s="63"/>
      <c r="J9" s="63"/>
      <c r="K9" s="78">
        <f>'Stage 1'!AS10</f>
        <v>0</v>
      </c>
      <c r="L9" s="61">
        <f>'Stage 1'!AT10</f>
        <v>0</v>
      </c>
      <c r="M9" s="61">
        <f>'Stage 1'!AU10</f>
        <v>0</v>
      </c>
    </row>
    <row r="10" spans="1:19" hidden="1">
      <c r="A10" s="59">
        <v>17</v>
      </c>
      <c r="B10" s="62"/>
      <c r="C10" s="62"/>
      <c r="E10" s="63"/>
      <c r="F10" s="63"/>
      <c r="G10" s="63"/>
      <c r="H10" s="63"/>
      <c r="I10" s="63"/>
      <c r="J10" s="63"/>
      <c r="K10" s="63"/>
      <c r="L10" s="63"/>
      <c r="M10" s="63"/>
    </row>
    <row r="11" spans="1:19" hidden="1">
      <c r="A11" s="59">
        <v>18</v>
      </c>
      <c r="B11" s="62"/>
      <c r="C11" s="62"/>
      <c r="E11" s="63"/>
      <c r="F11" s="63"/>
      <c r="G11" s="63"/>
      <c r="H11" s="63"/>
      <c r="I11" s="63"/>
      <c r="J11" s="63"/>
      <c r="K11" s="63"/>
      <c r="L11" s="63"/>
      <c r="M11" s="63"/>
    </row>
    <row r="12" spans="1:19" hidden="1">
      <c r="A12" s="59">
        <v>19</v>
      </c>
      <c r="B12" s="62"/>
      <c r="C12" s="62"/>
      <c r="E12" s="63"/>
      <c r="F12" s="63"/>
      <c r="G12" s="63"/>
      <c r="H12" s="63"/>
      <c r="I12" s="63"/>
      <c r="J12" s="63"/>
      <c r="K12" s="63"/>
      <c r="L12" s="63"/>
      <c r="M12" s="63"/>
    </row>
    <row r="13" spans="1:19" hidden="1">
      <c r="A13" s="59">
        <v>20</v>
      </c>
      <c r="B13" s="62"/>
      <c r="C13" s="62"/>
      <c r="E13" s="63"/>
      <c r="F13" s="63"/>
      <c r="G13" s="63"/>
      <c r="H13" s="63"/>
      <c r="I13" s="63"/>
      <c r="J13" s="63"/>
      <c r="K13" s="63"/>
      <c r="L13" s="63"/>
      <c r="M13" s="63"/>
    </row>
    <row r="14" spans="1:19" hidden="1">
      <c r="A14" s="59">
        <v>21</v>
      </c>
      <c r="B14" s="62"/>
      <c r="C14" s="62"/>
      <c r="E14" s="63"/>
      <c r="F14" s="63"/>
      <c r="G14" s="63"/>
      <c r="H14" s="63"/>
      <c r="I14" s="63"/>
      <c r="J14" s="63"/>
      <c r="K14" s="63"/>
      <c r="L14" s="63"/>
      <c r="M14" s="63"/>
    </row>
    <row r="15" spans="1:19" hidden="1">
      <c r="A15" s="59">
        <v>22</v>
      </c>
      <c r="B15" s="62"/>
      <c r="C15" s="62"/>
      <c r="E15" s="63"/>
      <c r="F15" s="63"/>
      <c r="G15" s="63"/>
      <c r="H15" s="63"/>
      <c r="I15" s="63"/>
      <c r="J15" s="63"/>
      <c r="K15" s="63"/>
      <c r="L15" s="63"/>
      <c r="M15" s="63"/>
    </row>
    <row r="16" spans="1:19" hidden="1">
      <c r="A16" s="59">
        <v>23</v>
      </c>
      <c r="B16" s="62"/>
      <c r="C16" s="62"/>
      <c r="E16" s="63"/>
      <c r="F16" s="63"/>
      <c r="G16" s="63"/>
      <c r="H16" s="63"/>
      <c r="I16" s="63"/>
      <c r="J16" s="63"/>
      <c r="K16" s="63"/>
      <c r="L16" s="63"/>
      <c r="M16" s="63"/>
    </row>
    <row r="17" spans="1:13" hidden="1">
      <c r="A17" s="59">
        <v>24</v>
      </c>
      <c r="B17" s="62"/>
      <c r="C17" s="62"/>
      <c r="E17" s="63"/>
      <c r="F17" s="63"/>
      <c r="G17" s="63"/>
      <c r="H17" s="63"/>
      <c r="I17" s="63"/>
      <c r="J17" s="63"/>
      <c r="K17" s="63"/>
      <c r="L17" s="63"/>
      <c r="M17" s="63"/>
    </row>
    <row r="18" spans="1:13" hidden="1">
      <c r="A18" s="59">
        <v>25</v>
      </c>
      <c r="B18" s="62"/>
      <c r="C18" s="62"/>
      <c r="E18" s="63"/>
      <c r="F18" s="63"/>
      <c r="G18" s="63"/>
      <c r="H18" s="63"/>
      <c r="I18" s="63"/>
      <c r="J18" s="63"/>
      <c r="K18" s="63"/>
      <c r="L18" s="63"/>
      <c r="M18" s="63"/>
    </row>
    <row r="19" spans="1:13" hidden="1">
      <c r="A19" s="59">
        <v>26</v>
      </c>
      <c r="B19" s="62"/>
      <c r="C19" s="62"/>
      <c r="E19" s="63"/>
      <c r="F19" s="63"/>
      <c r="G19" s="63"/>
      <c r="H19" s="63"/>
      <c r="I19" s="63"/>
      <c r="J19" s="63"/>
      <c r="K19" s="63"/>
      <c r="L19" s="63"/>
      <c r="M19" s="63"/>
    </row>
    <row r="20" spans="1:13" hidden="1">
      <c r="A20" s="59">
        <v>27</v>
      </c>
      <c r="B20" s="62"/>
      <c r="C20" s="62"/>
      <c r="E20" s="63"/>
      <c r="F20" s="63"/>
      <c r="G20" s="63"/>
      <c r="H20" s="63"/>
      <c r="I20" s="63"/>
      <c r="J20" s="63"/>
      <c r="K20" s="63"/>
      <c r="L20" s="63"/>
      <c r="M20" s="63"/>
    </row>
    <row r="21" spans="1:13" hidden="1">
      <c r="A21" s="59">
        <v>28</v>
      </c>
      <c r="B21" s="62"/>
      <c r="C21" s="62"/>
      <c r="E21" s="63"/>
      <c r="F21" s="63"/>
      <c r="G21" s="63"/>
      <c r="H21" s="63"/>
      <c r="I21" s="63"/>
      <c r="J21" s="63"/>
      <c r="K21" s="63"/>
      <c r="L21" s="63"/>
      <c r="M21" s="63"/>
    </row>
    <row r="22" spans="1:13" hidden="1">
      <c r="A22" s="59">
        <v>29</v>
      </c>
      <c r="B22" s="62"/>
      <c r="C22" s="62"/>
      <c r="E22" s="63"/>
      <c r="F22" s="63"/>
      <c r="G22" s="63"/>
      <c r="H22" s="63"/>
      <c r="I22" s="63"/>
      <c r="J22" s="63"/>
      <c r="K22" s="63"/>
      <c r="L22" s="63"/>
      <c r="M22" s="63"/>
    </row>
    <row r="23" spans="1:13" hidden="1">
      <c r="A23" s="59">
        <v>30</v>
      </c>
      <c r="B23" s="62"/>
      <c r="C23" s="62"/>
      <c r="E23" s="63"/>
      <c r="F23" s="63"/>
      <c r="G23" s="63"/>
      <c r="H23" s="63"/>
      <c r="I23" s="63"/>
      <c r="J23" s="63"/>
      <c r="K23" s="63"/>
      <c r="L23" s="63"/>
      <c r="M23" s="63"/>
    </row>
    <row r="24" spans="1:13" hidden="1">
      <c r="A24" s="59">
        <v>31</v>
      </c>
      <c r="B24" s="62"/>
      <c r="C24" s="62"/>
      <c r="E24" s="63"/>
      <c r="F24" s="63"/>
      <c r="G24" s="63"/>
      <c r="H24" s="63"/>
      <c r="I24" s="63"/>
      <c r="J24" s="63"/>
      <c r="K24" s="63"/>
      <c r="L24" s="63"/>
      <c r="M24" s="63"/>
    </row>
    <row r="25" spans="1:13" hidden="1">
      <c r="A25" s="59">
        <v>32</v>
      </c>
      <c r="B25" s="62"/>
      <c r="C25" s="62"/>
      <c r="E25" s="63"/>
      <c r="F25" s="63"/>
      <c r="G25" s="63"/>
      <c r="H25" s="63"/>
      <c r="I25" s="63"/>
      <c r="J25" s="63"/>
      <c r="K25" s="63"/>
      <c r="L25" s="63"/>
      <c r="M25" s="63"/>
    </row>
    <row r="26" spans="1:13" hidden="1">
      <c r="A26" s="59">
        <v>33</v>
      </c>
      <c r="B26" s="62"/>
      <c r="C26" s="62"/>
      <c r="E26" s="63"/>
      <c r="F26" s="63"/>
      <c r="G26" s="63"/>
      <c r="H26" s="63"/>
      <c r="I26" s="63"/>
      <c r="J26" s="63"/>
    </row>
    <row r="27" spans="1:13" hidden="1">
      <c r="A27" s="59">
        <v>34</v>
      </c>
      <c r="B27" s="62"/>
      <c r="C27" s="62"/>
      <c r="E27" s="63"/>
      <c r="F27" s="63"/>
      <c r="G27" s="63"/>
      <c r="H27" s="63"/>
      <c r="I27" s="63"/>
      <c r="J27" s="63"/>
    </row>
    <row r="28" spans="1:13" hidden="1">
      <c r="A28" s="59">
        <v>35</v>
      </c>
      <c r="B28" s="62"/>
      <c r="C28" s="62"/>
      <c r="E28" s="63"/>
      <c r="F28" s="63"/>
      <c r="G28" s="63"/>
      <c r="H28" s="63"/>
      <c r="I28" s="63"/>
      <c r="J28" s="63"/>
    </row>
    <row r="29" spans="1:13" hidden="1">
      <c r="A29" s="59">
        <v>36</v>
      </c>
      <c r="B29" s="62"/>
      <c r="C29" s="62"/>
      <c r="E29" s="63"/>
      <c r="F29" s="63"/>
      <c r="G29" s="63"/>
      <c r="H29" s="63"/>
      <c r="I29" s="63"/>
      <c r="J29" s="63"/>
    </row>
    <row r="30" spans="1:13" hidden="1">
      <c r="A30" s="59">
        <v>37</v>
      </c>
      <c r="B30" s="62"/>
      <c r="C30" s="62"/>
      <c r="E30" s="63"/>
      <c r="F30" s="63"/>
      <c r="G30" s="63"/>
      <c r="H30" s="63"/>
      <c r="I30" s="63"/>
      <c r="J30" s="63"/>
    </row>
    <row r="31" spans="1:13" hidden="1">
      <c r="A31" s="59">
        <v>38</v>
      </c>
      <c r="B31" s="62"/>
      <c r="C31" s="62"/>
      <c r="E31" s="63"/>
      <c r="F31" s="63"/>
      <c r="G31" s="63"/>
      <c r="H31" s="63"/>
      <c r="I31" s="63"/>
      <c r="J31" s="63"/>
    </row>
    <row r="32" spans="1:13" hidden="1">
      <c r="A32" s="59">
        <v>39</v>
      </c>
      <c r="B32" s="62"/>
      <c r="C32" s="62"/>
      <c r="E32" s="63"/>
      <c r="F32" s="63"/>
      <c r="G32" s="63"/>
      <c r="H32" s="63"/>
      <c r="I32" s="63"/>
      <c r="J32" s="63"/>
    </row>
    <row r="33" spans="1:10" hidden="1">
      <c r="A33" s="59">
        <v>40</v>
      </c>
      <c r="B33" s="62"/>
      <c r="C33" s="62"/>
      <c r="E33" s="63"/>
      <c r="F33" s="63"/>
      <c r="G33" s="63"/>
      <c r="H33" s="63"/>
      <c r="I33" s="63"/>
      <c r="J33" s="63"/>
    </row>
    <row r="34" spans="1:10" hidden="1">
      <c r="A34" s="59">
        <v>41</v>
      </c>
      <c r="B34" s="62"/>
      <c r="C34" s="62"/>
      <c r="E34" s="63"/>
      <c r="F34" s="63"/>
      <c r="G34" s="63"/>
      <c r="H34" s="63"/>
      <c r="I34" s="63"/>
      <c r="J34" s="63"/>
    </row>
    <row r="35" spans="1:10" hidden="1">
      <c r="A35" s="59">
        <v>42</v>
      </c>
      <c r="B35" s="62"/>
      <c r="C35" s="62"/>
      <c r="E35" s="63"/>
      <c r="F35" s="63"/>
      <c r="G35" s="63"/>
      <c r="H35" s="63"/>
      <c r="I35" s="63"/>
      <c r="J35" s="63"/>
    </row>
    <row r="36" spans="1:10" hidden="1">
      <c r="A36" s="59">
        <v>43</v>
      </c>
      <c r="B36" s="62"/>
      <c r="C36" s="62"/>
      <c r="E36" s="63"/>
      <c r="F36" s="63"/>
      <c r="G36" s="63"/>
      <c r="H36" s="63"/>
      <c r="I36" s="63"/>
      <c r="J36" s="63"/>
    </row>
    <row r="37" spans="1:10" hidden="1">
      <c r="A37" s="59">
        <v>44</v>
      </c>
      <c r="B37" s="62"/>
      <c r="C37" s="62"/>
      <c r="E37" s="63"/>
      <c r="F37" s="63"/>
      <c r="G37" s="63"/>
      <c r="H37" s="63"/>
      <c r="I37" s="63"/>
      <c r="J37" s="63"/>
    </row>
    <row r="38" spans="1:10" hidden="1">
      <c r="A38" s="59">
        <v>45</v>
      </c>
      <c r="B38" s="62"/>
      <c r="C38" s="62"/>
      <c r="E38" s="63"/>
      <c r="F38" s="63"/>
      <c r="G38" s="63"/>
      <c r="H38" s="63"/>
      <c r="I38" s="63"/>
      <c r="J38" s="63"/>
    </row>
    <row r="39" spans="1:10" hidden="1">
      <c r="A39" s="59">
        <v>46</v>
      </c>
      <c r="B39" s="62"/>
      <c r="C39" s="62"/>
      <c r="E39" s="63"/>
      <c r="F39" s="63"/>
      <c r="G39" s="63"/>
      <c r="H39" s="63"/>
      <c r="I39" s="63"/>
      <c r="J39" s="63"/>
    </row>
    <row r="40" spans="1:10" hidden="1">
      <c r="A40" s="59">
        <v>47</v>
      </c>
      <c r="B40" s="62"/>
      <c r="C40" s="62"/>
      <c r="E40" s="63"/>
      <c r="F40" s="63"/>
      <c r="G40" s="63"/>
      <c r="H40" s="63"/>
      <c r="I40" s="63"/>
      <c r="J40" s="63"/>
    </row>
    <row r="41" spans="1:10" hidden="1">
      <c r="A41" s="59">
        <v>48</v>
      </c>
      <c r="B41" s="62"/>
      <c r="C41" s="62"/>
      <c r="E41" s="63"/>
      <c r="F41" s="63"/>
      <c r="G41" s="63"/>
      <c r="H41" s="63"/>
      <c r="I41" s="63"/>
      <c r="J41" s="63"/>
    </row>
    <row r="42" spans="1:10" hidden="1">
      <c r="A42" s="59">
        <v>49</v>
      </c>
      <c r="B42" s="62"/>
      <c r="C42" s="62"/>
      <c r="E42" s="63"/>
      <c r="F42" s="63"/>
      <c r="G42" s="63"/>
      <c r="H42" s="63"/>
      <c r="I42" s="63"/>
      <c r="J42" s="63"/>
    </row>
    <row r="43" spans="1:10" hidden="1">
      <c r="A43" s="59">
        <v>50</v>
      </c>
      <c r="B43" s="62"/>
      <c r="C43" s="62"/>
      <c r="E43" s="63"/>
      <c r="F43" s="63"/>
      <c r="G43" s="63"/>
      <c r="H43" s="63"/>
      <c r="I43" s="63"/>
      <c r="J43" s="63"/>
    </row>
    <row r="44" spans="1:10" hidden="1">
      <c r="A44" s="59">
        <v>51</v>
      </c>
      <c r="B44" s="62"/>
      <c r="C44" s="62"/>
      <c r="E44" s="63"/>
      <c r="F44" s="63"/>
      <c r="G44" s="63"/>
      <c r="H44" s="63"/>
      <c r="I44" s="63"/>
      <c r="J44" s="63"/>
    </row>
    <row r="45" spans="1:10" hidden="1">
      <c r="A45" s="59">
        <v>52</v>
      </c>
      <c r="B45" s="62"/>
      <c r="C45" s="62"/>
      <c r="E45" s="63"/>
      <c r="F45" s="63"/>
      <c r="G45" s="63"/>
      <c r="H45" s="63"/>
      <c r="I45" s="63"/>
      <c r="J45" s="63"/>
    </row>
    <row r="46" spans="1:10" hidden="1">
      <c r="A46" s="59">
        <v>53</v>
      </c>
      <c r="B46" s="62"/>
      <c r="C46" s="62"/>
      <c r="E46" s="63"/>
      <c r="F46" s="63"/>
      <c r="G46" s="63"/>
      <c r="H46" s="63"/>
      <c r="I46" s="63"/>
      <c r="J46" s="63"/>
    </row>
    <row r="47" spans="1:10" hidden="1">
      <c r="A47" s="59">
        <v>54</v>
      </c>
      <c r="B47" s="62"/>
      <c r="C47" s="62"/>
      <c r="E47" s="63"/>
      <c r="F47" s="63"/>
      <c r="G47" s="63"/>
      <c r="H47" s="63"/>
      <c r="I47" s="63"/>
      <c r="J47" s="63"/>
    </row>
    <row r="48" spans="1:10" hidden="1">
      <c r="A48" s="59">
        <v>55</v>
      </c>
      <c r="B48" s="62"/>
      <c r="C48" s="62"/>
      <c r="E48" s="63"/>
      <c r="F48" s="63"/>
      <c r="G48" s="63"/>
      <c r="H48" s="63"/>
      <c r="I48" s="63"/>
      <c r="J48" s="63"/>
    </row>
    <row r="49" spans="1:10" hidden="1">
      <c r="A49" s="59">
        <v>56</v>
      </c>
      <c r="B49" s="62"/>
      <c r="C49" s="62"/>
      <c r="E49" s="63"/>
      <c r="F49" s="63"/>
      <c r="G49" s="63"/>
      <c r="H49" s="63"/>
      <c r="I49" s="63"/>
      <c r="J49" s="63"/>
    </row>
    <row r="50" spans="1:10" hidden="1">
      <c r="A50" s="59">
        <v>57</v>
      </c>
      <c r="B50" s="62"/>
      <c r="C50" s="62"/>
      <c r="E50" s="63"/>
      <c r="F50" s="63"/>
      <c r="G50" s="63"/>
      <c r="H50" s="63"/>
      <c r="I50" s="63"/>
      <c r="J50" s="63"/>
    </row>
    <row r="51" spans="1:10" hidden="1">
      <c r="A51" s="59">
        <v>58</v>
      </c>
      <c r="B51" s="62"/>
      <c r="C51" s="62"/>
      <c r="E51" s="63"/>
      <c r="F51" s="63"/>
      <c r="G51" s="63"/>
      <c r="H51" s="63"/>
      <c r="I51" s="63"/>
      <c r="J51" s="63"/>
    </row>
    <row r="52" spans="1:10" hidden="1">
      <c r="A52" s="59">
        <v>59</v>
      </c>
      <c r="B52" s="62"/>
      <c r="C52" s="62"/>
      <c r="E52" s="63"/>
      <c r="F52" s="63"/>
      <c r="G52" s="63"/>
      <c r="H52" s="63"/>
      <c r="I52" s="63"/>
      <c r="J52" s="63"/>
    </row>
    <row r="53" spans="1:10" hidden="1">
      <c r="A53" s="59">
        <v>60</v>
      </c>
      <c r="B53" s="62"/>
      <c r="C53" s="62"/>
      <c r="E53" s="63"/>
      <c r="F53" s="63"/>
      <c r="G53" s="63"/>
      <c r="H53" s="63"/>
      <c r="I53" s="63"/>
      <c r="J53" s="63"/>
    </row>
    <row r="54" spans="1:10" hidden="1">
      <c r="A54" s="59">
        <v>61</v>
      </c>
      <c r="B54" s="62"/>
      <c r="C54" s="62"/>
      <c r="E54" s="63"/>
      <c r="F54" s="63"/>
      <c r="G54" s="63"/>
      <c r="H54" s="63"/>
      <c r="I54" s="63"/>
      <c r="J54" s="63"/>
    </row>
    <row r="55" spans="1:10" hidden="1">
      <c r="A55" s="59">
        <v>62</v>
      </c>
      <c r="B55" s="62"/>
      <c r="C55" s="62"/>
      <c r="E55" s="63"/>
      <c r="F55" s="63"/>
      <c r="G55" s="63"/>
      <c r="H55" s="63"/>
      <c r="I55" s="63"/>
      <c r="J55" s="63"/>
    </row>
    <row r="56" spans="1:10" hidden="1">
      <c r="A56" s="59">
        <v>63</v>
      </c>
      <c r="B56" s="62"/>
      <c r="C56" s="62"/>
      <c r="E56" s="63"/>
      <c r="F56" s="63"/>
      <c r="G56" s="63"/>
      <c r="H56" s="63"/>
      <c r="I56" s="63"/>
      <c r="J56" s="63"/>
    </row>
    <row r="57" spans="1:10" hidden="1">
      <c r="A57" s="59">
        <v>64</v>
      </c>
      <c r="B57" s="62"/>
      <c r="C57" s="62"/>
      <c r="E57" s="63"/>
      <c r="F57" s="63"/>
      <c r="G57" s="63"/>
      <c r="H57" s="63"/>
      <c r="I57" s="63"/>
      <c r="J57" s="63"/>
    </row>
    <row r="58" spans="1:10">
      <c r="E58" s="63"/>
      <c r="F58" s="63"/>
      <c r="G58" s="63"/>
      <c r="H58" s="63"/>
      <c r="I58" s="63"/>
      <c r="J58" s="63"/>
    </row>
    <row r="59" spans="1:10">
      <c r="E59" s="63"/>
      <c r="F59" s="63"/>
      <c r="G59" s="63"/>
      <c r="H59" s="63"/>
      <c r="I59" s="63"/>
      <c r="J59" s="63"/>
    </row>
    <row r="60" spans="1:10">
      <c r="E60" s="63"/>
      <c r="F60" s="63"/>
      <c r="G60" s="63"/>
      <c r="H60" s="63"/>
      <c r="I60" s="63"/>
      <c r="J60" s="63"/>
    </row>
    <row r="61" spans="1:10">
      <c r="E61" s="63"/>
      <c r="F61" s="63"/>
      <c r="G61" s="63"/>
      <c r="H61" s="63"/>
      <c r="I61" s="63"/>
      <c r="J61" s="63"/>
    </row>
    <row r="62" spans="1:10">
      <c r="E62" s="63"/>
      <c r="F62" s="63"/>
      <c r="G62" s="63"/>
      <c r="H62" s="63"/>
      <c r="I62" s="63"/>
      <c r="J62" s="63"/>
    </row>
    <row r="63" spans="1:10">
      <c r="E63" s="63"/>
      <c r="F63" s="63"/>
      <c r="G63" s="63"/>
      <c r="H63" s="63"/>
      <c r="I63" s="63"/>
      <c r="J63" s="63"/>
    </row>
    <row r="64" spans="1:10">
      <c r="E64" s="63"/>
      <c r="F64" s="63"/>
      <c r="G64" s="63"/>
      <c r="H64" s="63"/>
      <c r="I64" s="63"/>
      <c r="J64" s="63"/>
    </row>
    <row r="65" spans="5:10">
      <c r="E65" s="63"/>
      <c r="F65" s="63"/>
      <c r="G65" s="63"/>
      <c r="H65" s="63"/>
      <c r="I65" s="63"/>
      <c r="J65" s="63"/>
    </row>
    <row r="66" spans="5:10">
      <c r="E66" s="63"/>
      <c r="F66" s="63"/>
      <c r="G66" s="63"/>
      <c r="H66" s="63"/>
      <c r="I66" s="63"/>
      <c r="J66" s="63"/>
    </row>
    <row r="67" spans="5:10">
      <c r="E67" s="63"/>
      <c r="F67" s="63"/>
      <c r="G67" s="63"/>
      <c r="H67" s="63"/>
      <c r="I67" s="63"/>
      <c r="J67" s="63"/>
    </row>
    <row r="68" spans="5:10">
      <c r="E68" s="63"/>
      <c r="F68" s="63"/>
      <c r="G68" s="63"/>
      <c r="H68" s="63"/>
      <c r="I68" s="63"/>
      <c r="J68" s="63"/>
    </row>
    <row r="69" spans="5:10">
      <c r="E69" s="63"/>
      <c r="F69" s="63"/>
      <c r="G69" s="63"/>
      <c r="H69" s="63"/>
      <c r="I69" s="63"/>
      <c r="J69" s="63"/>
    </row>
  </sheetData>
  <sheetProtection password="8E33" sheet="1" objects="1" scenarios="1" selectLockedCells="1"/>
  <protectedRanges>
    <protectedRange sqref="B2:C9" name="Inscriptions"/>
  </protectedRanges>
  <mergeCells count="5">
    <mergeCell ref="L1:M1"/>
    <mergeCell ref="N1:O1"/>
    <mergeCell ref="P1:Q1"/>
    <mergeCell ref="R1:S1"/>
    <mergeCell ref="E1:I1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T40"/>
  <sheetViews>
    <sheetView showGridLines="0" tabSelected="1" workbookViewId="0">
      <selection activeCell="O21" sqref="O21"/>
    </sheetView>
  </sheetViews>
  <sheetFormatPr baseColWidth="10" defaultColWidth="9.1640625" defaultRowHeight="14" x14ac:dyDescent="0"/>
  <cols>
    <col min="1" max="1" width="1.6640625" style="116" customWidth="1"/>
    <col min="2" max="2" width="11.5" style="14" customWidth="1"/>
    <col min="3" max="3" width="1.6640625" style="14" customWidth="1"/>
    <col min="4" max="4" width="35.33203125" style="14" customWidth="1"/>
    <col min="5" max="5" width="13.5" style="14" customWidth="1"/>
    <col min="6" max="6" width="1.6640625" style="14" customWidth="1"/>
    <col min="7" max="7" width="11.5" style="14" customWidth="1"/>
    <col min="8" max="8" width="1.6640625" style="14" customWidth="1"/>
    <col min="9" max="9" width="35.33203125" style="14" customWidth="1"/>
    <col min="10" max="10" width="13.5" style="14" customWidth="1"/>
    <col min="11" max="11" width="1.6640625" style="14" customWidth="1"/>
    <col min="12" max="12" width="11.5" style="14" customWidth="1"/>
    <col min="13" max="13" width="1.6640625" style="14" customWidth="1"/>
    <col min="14" max="14" width="35.33203125" style="14" customWidth="1"/>
    <col min="15" max="15" width="13.5" style="14" customWidth="1"/>
    <col min="16" max="16" width="4" style="45" customWidth="1"/>
    <col min="17" max="17" width="5.1640625" style="13" bestFit="1" customWidth="1"/>
    <col min="18" max="18" width="20.5" style="44" bestFit="1" customWidth="1"/>
    <col min="19" max="19" width="12.33203125" style="44" customWidth="1"/>
    <col min="20" max="20" width="11.5" style="13" bestFit="1" customWidth="1"/>
    <col min="21" max="21" width="13.6640625" style="13" customWidth="1"/>
    <col min="22" max="22" width="86.83203125" style="13" customWidth="1"/>
    <col min="23" max="16384" width="9.1640625" style="13"/>
  </cols>
  <sheetData>
    <row r="1" spans="1:19" ht="3" customHeight="1"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5"/>
      <c r="Q1" s="105"/>
      <c r="R1" s="105"/>
    </row>
    <row r="2" spans="1:19" ht="3" customHeight="1"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5"/>
      <c r="Q2" s="105"/>
      <c r="R2" s="105"/>
      <c r="S2" s="24"/>
    </row>
    <row r="3" spans="1:19" ht="3" customHeight="1"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5"/>
      <c r="Q3" s="105"/>
      <c r="R3" s="105"/>
      <c r="S3" s="24"/>
    </row>
    <row r="4" spans="1:19" ht="3" customHeight="1" thickBot="1">
      <c r="B4" s="115"/>
      <c r="C4" s="115"/>
      <c r="D4" s="115"/>
      <c r="E4" s="115"/>
      <c r="F4" s="106"/>
      <c r="G4" s="115"/>
      <c r="H4" s="115"/>
      <c r="I4" s="115"/>
      <c r="J4" s="115"/>
      <c r="K4" s="106"/>
      <c r="L4" s="115"/>
      <c r="M4" s="115"/>
      <c r="N4" s="115"/>
      <c r="O4" s="115"/>
      <c r="P4" s="105"/>
      <c r="Q4" s="105"/>
      <c r="R4" s="105"/>
    </row>
    <row r="5" spans="1:19" ht="37" customHeight="1" thickBot="1">
      <c r="B5" s="98" t="s">
        <v>15</v>
      </c>
      <c r="C5" s="99"/>
      <c r="D5" s="99"/>
      <c r="E5" s="100"/>
      <c r="F5" s="106"/>
      <c r="G5" s="98" t="s">
        <v>25</v>
      </c>
      <c r="H5" s="99"/>
      <c r="I5" s="99"/>
      <c r="J5" s="100"/>
      <c r="K5" s="106"/>
      <c r="L5" s="98" t="s">
        <v>26</v>
      </c>
      <c r="M5" s="99"/>
      <c r="N5" s="99"/>
      <c r="O5" s="100"/>
      <c r="P5" s="105"/>
      <c r="Q5" s="105"/>
      <c r="R5" s="105"/>
    </row>
    <row r="6" spans="1:19" s="25" customFormat="1" ht="10" customHeight="1" thickBot="1">
      <c r="A6" s="116"/>
      <c r="B6" s="118"/>
      <c r="C6" s="118"/>
      <c r="D6" s="118"/>
      <c r="E6" s="118"/>
      <c r="F6" s="106"/>
      <c r="G6" s="118"/>
      <c r="H6" s="118"/>
      <c r="I6" s="118"/>
      <c r="J6" s="118"/>
      <c r="K6" s="106"/>
      <c r="L6" s="117"/>
      <c r="M6" s="117"/>
      <c r="N6" s="117"/>
      <c r="O6" s="117"/>
      <c r="P6" s="105"/>
      <c r="Q6" s="105"/>
      <c r="R6" s="105"/>
      <c r="S6" s="26"/>
    </row>
    <row r="7" spans="1:19" s="25" customFormat="1" ht="36.5" customHeight="1" thickBot="1">
      <c r="A7" s="116"/>
      <c r="B7" s="40" t="s">
        <v>36</v>
      </c>
      <c r="C7" s="41"/>
      <c r="D7" s="42" t="s">
        <v>17</v>
      </c>
      <c r="E7" s="43" t="s">
        <v>37</v>
      </c>
      <c r="F7" s="106"/>
      <c r="G7" s="40" t="s">
        <v>36</v>
      </c>
      <c r="H7" s="41"/>
      <c r="I7" s="42" t="s">
        <v>17</v>
      </c>
      <c r="J7" s="43" t="s">
        <v>37</v>
      </c>
      <c r="K7" s="106"/>
      <c r="L7" s="40" t="s">
        <v>36</v>
      </c>
      <c r="M7" s="41"/>
      <c r="N7" s="42" t="s">
        <v>17</v>
      </c>
      <c r="O7" s="43" t="s">
        <v>37</v>
      </c>
      <c r="P7" s="105"/>
      <c r="Q7" s="105"/>
      <c r="R7" s="105"/>
      <c r="S7" s="26"/>
    </row>
    <row r="8" spans="1:19" s="51" customFormat="1" ht="36.5" customHeight="1" thickBot="1">
      <c r="A8" s="116"/>
      <c r="B8" s="101">
        <v>4</v>
      </c>
      <c r="C8" s="46"/>
      <c r="D8" s="47" t="str">
        <f>IF(Tirages!F2="","",Tirages!F2)</f>
        <v/>
      </c>
      <c r="E8" s="48"/>
      <c r="F8" s="106"/>
      <c r="G8" s="101">
        <v>4</v>
      </c>
      <c r="H8" s="49"/>
      <c r="I8" s="47"/>
      <c r="J8" s="48"/>
      <c r="K8" s="106"/>
      <c r="L8" s="103">
        <v>4</v>
      </c>
      <c r="M8" s="49"/>
      <c r="N8" s="47" t="str">
        <f>IF(J8="","",IF(J8&gt;J9,I8,I9))</f>
        <v/>
      </c>
      <c r="O8" s="48"/>
      <c r="P8" s="105"/>
      <c r="Q8" s="105"/>
      <c r="R8" s="105"/>
      <c r="S8" s="50"/>
    </row>
    <row r="9" spans="1:19" s="51" customFormat="1" ht="36.5" customHeight="1" thickBot="1">
      <c r="A9" s="116"/>
      <c r="B9" s="102"/>
      <c r="C9" s="52"/>
      <c r="D9" s="47" t="str">
        <f>IF(Tirages!H2="","",Tirages!H2)</f>
        <v/>
      </c>
      <c r="E9" s="53"/>
      <c r="F9" s="106"/>
      <c r="G9" s="102"/>
      <c r="H9" s="54"/>
      <c r="I9" s="55"/>
      <c r="J9" s="53"/>
      <c r="K9" s="106"/>
      <c r="L9" s="104"/>
      <c r="M9" s="54"/>
      <c r="N9" s="55" t="str">
        <f>IF(J12="","",IF(J12&gt;J13,I12,I13))</f>
        <v/>
      </c>
      <c r="O9" s="53"/>
      <c r="P9" s="105"/>
      <c r="Q9" s="105"/>
      <c r="R9" s="105"/>
      <c r="S9" s="50"/>
    </row>
    <row r="10" spans="1:19" s="25" customFormat="1" ht="3" customHeight="1">
      <c r="A10" s="116"/>
      <c r="B10" s="109"/>
      <c r="C10" s="110"/>
      <c r="D10" s="110"/>
      <c r="E10" s="111"/>
      <c r="F10" s="106"/>
      <c r="G10" s="109"/>
      <c r="H10" s="110"/>
      <c r="I10" s="110"/>
      <c r="J10" s="111"/>
      <c r="K10" s="106"/>
      <c r="L10" s="109"/>
      <c r="M10" s="110"/>
      <c r="N10" s="110"/>
      <c r="O10" s="111"/>
      <c r="P10" s="105"/>
      <c r="Q10" s="105"/>
      <c r="R10" s="105"/>
      <c r="S10" s="26"/>
    </row>
    <row r="11" spans="1:19" s="25" customFormat="1" ht="3" customHeight="1" thickBot="1">
      <c r="A11" s="116"/>
      <c r="B11" s="112"/>
      <c r="C11" s="113"/>
      <c r="D11" s="113"/>
      <c r="E11" s="114"/>
      <c r="F11" s="106"/>
      <c r="G11" s="112"/>
      <c r="H11" s="113"/>
      <c r="I11" s="113"/>
      <c r="J11" s="114"/>
      <c r="K11" s="106"/>
      <c r="L11" s="112"/>
      <c r="M11" s="113"/>
      <c r="N11" s="113"/>
      <c r="O11" s="114"/>
      <c r="P11" s="105"/>
      <c r="Q11" s="105"/>
      <c r="R11" s="105"/>
      <c r="S11" s="26"/>
    </row>
    <row r="12" spans="1:19" s="51" customFormat="1" ht="36.5" customHeight="1" thickBot="1">
      <c r="A12" s="116"/>
      <c r="B12" s="101">
        <v>3</v>
      </c>
      <c r="C12" s="49"/>
      <c r="D12" s="47" t="str">
        <f>IF(Tirages!F3="","",Tirages!F3)</f>
        <v/>
      </c>
      <c r="E12" s="48"/>
      <c r="F12" s="106"/>
      <c r="G12" s="103">
        <v>3</v>
      </c>
      <c r="H12" s="49"/>
      <c r="I12" s="47"/>
      <c r="J12" s="48"/>
      <c r="K12" s="106"/>
      <c r="L12" s="101">
        <v>2</v>
      </c>
      <c r="M12" s="49"/>
      <c r="N12" s="47" t="str">
        <f>IF(J8="","",IF(J8&gt;J9,I9,I8))</f>
        <v/>
      </c>
      <c r="O12" s="48"/>
      <c r="P12" s="105"/>
      <c r="Q12" s="105"/>
      <c r="R12" s="105"/>
      <c r="S12" s="50"/>
    </row>
    <row r="13" spans="1:19" s="51" customFormat="1" ht="36.5" customHeight="1" thickBot="1">
      <c r="A13" s="116"/>
      <c r="B13" s="102"/>
      <c r="C13" s="54"/>
      <c r="D13" s="47" t="str">
        <f>IF(Tirages!H3="","",Tirages!H3)</f>
        <v/>
      </c>
      <c r="E13" s="53"/>
      <c r="F13" s="106"/>
      <c r="G13" s="104"/>
      <c r="H13" s="54"/>
      <c r="I13" s="55"/>
      <c r="J13" s="53"/>
      <c r="K13" s="106"/>
      <c r="L13" s="102"/>
      <c r="M13" s="54"/>
      <c r="N13" s="55" t="str">
        <f>IF(J13="","",IF(J12&gt;J13,I13,I12))</f>
        <v/>
      </c>
      <c r="O13" s="53"/>
      <c r="P13" s="105"/>
      <c r="Q13" s="105"/>
      <c r="R13" s="105"/>
      <c r="S13" s="50"/>
    </row>
    <row r="14" spans="1:19" s="25" customFormat="1" ht="3" customHeight="1">
      <c r="A14" s="116"/>
      <c r="B14" s="109"/>
      <c r="C14" s="110"/>
      <c r="D14" s="110"/>
      <c r="E14" s="111"/>
      <c r="F14" s="106"/>
      <c r="G14" s="109"/>
      <c r="H14" s="110"/>
      <c r="I14" s="110"/>
      <c r="J14" s="111"/>
      <c r="K14" s="106"/>
      <c r="L14" s="109"/>
      <c r="M14" s="110"/>
      <c r="N14" s="110"/>
      <c r="O14" s="111"/>
      <c r="P14" s="105"/>
      <c r="Q14" s="105"/>
      <c r="R14" s="105"/>
      <c r="S14" s="26"/>
    </row>
    <row r="15" spans="1:19" s="25" customFormat="1" ht="3" customHeight="1" thickBot="1">
      <c r="A15" s="116"/>
      <c r="B15" s="112"/>
      <c r="C15" s="113"/>
      <c r="D15" s="113"/>
      <c r="E15" s="114"/>
      <c r="F15" s="106"/>
      <c r="G15" s="112"/>
      <c r="H15" s="113"/>
      <c r="I15" s="113"/>
      <c r="J15" s="114"/>
      <c r="K15" s="106"/>
      <c r="L15" s="112"/>
      <c r="M15" s="113"/>
      <c r="N15" s="113"/>
      <c r="O15" s="114"/>
      <c r="P15" s="105"/>
      <c r="Q15" s="105"/>
      <c r="R15" s="105"/>
      <c r="S15" s="26"/>
    </row>
    <row r="16" spans="1:19" s="51" customFormat="1" ht="36.5" customHeight="1" thickBot="1">
      <c r="A16" s="116"/>
      <c r="B16" s="101">
        <v>2</v>
      </c>
      <c r="C16" s="49"/>
      <c r="D16" s="47" t="str">
        <f>IF(Tirages!F4="","",Tirages!F4)</f>
        <v/>
      </c>
      <c r="E16" s="48"/>
      <c r="F16" s="106"/>
      <c r="G16" s="101">
        <v>2</v>
      </c>
      <c r="H16" s="49"/>
      <c r="I16" s="47"/>
      <c r="J16" s="48"/>
      <c r="K16" s="106"/>
      <c r="L16" s="101">
        <v>1</v>
      </c>
      <c r="M16" s="49"/>
      <c r="N16" s="47" t="str">
        <f>IF(J16="","",IF(J16&gt;J17,I16,I17))</f>
        <v/>
      </c>
      <c r="O16" s="48"/>
      <c r="P16" s="105"/>
      <c r="Q16" s="105"/>
      <c r="R16" s="105"/>
      <c r="S16" s="50"/>
    </row>
    <row r="17" spans="1:20" s="51" customFormat="1" ht="36.5" customHeight="1" thickBot="1">
      <c r="A17" s="116"/>
      <c r="B17" s="102"/>
      <c r="C17" s="54"/>
      <c r="D17" s="47" t="str">
        <f>IF(Tirages!H4="","",Tirages!H4)</f>
        <v/>
      </c>
      <c r="E17" s="53"/>
      <c r="F17" s="106"/>
      <c r="G17" s="102"/>
      <c r="H17" s="54"/>
      <c r="I17" s="55"/>
      <c r="J17" s="53"/>
      <c r="K17" s="106"/>
      <c r="L17" s="102"/>
      <c r="M17" s="54"/>
      <c r="N17" s="55" t="str">
        <f>IF(J20="","",IF(J20&gt;J21,I20,I21))</f>
        <v/>
      </c>
      <c r="O17" s="53"/>
      <c r="P17" s="105"/>
      <c r="Q17" s="105"/>
      <c r="R17" s="105"/>
      <c r="S17" s="50"/>
    </row>
    <row r="18" spans="1:20" s="25" customFormat="1" ht="3" customHeight="1">
      <c r="A18" s="116"/>
      <c r="B18" s="109"/>
      <c r="C18" s="110"/>
      <c r="D18" s="110"/>
      <c r="E18" s="111"/>
      <c r="F18" s="106"/>
      <c r="G18" s="109"/>
      <c r="H18" s="110"/>
      <c r="I18" s="110"/>
      <c r="J18" s="111"/>
      <c r="K18" s="106"/>
      <c r="L18" s="109"/>
      <c r="M18" s="110"/>
      <c r="N18" s="110"/>
      <c r="O18" s="111"/>
      <c r="P18" s="105"/>
      <c r="Q18" s="105"/>
      <c r="R18" s="105"/>
      <c r="S18" s="26"/>
    </row>
    <row r="19" spans="1:20" s="25" customFormat="1" ht="3" customHeight="1" thickBot="1">
      <c r="A19" s="116"/>
      <c r="B19" s="112"/>
      <c r="C19" s="113"/>
      <c r="D19" s="113"/>
      <c r="E19" s="114"/>
      <c r="F19" s="106"/>
      <c r="G19" s="112"/>
      <c r="H19" s="113"/>
      <c r="I19" s="113"/>
      <c r="J19" s="114"/>
      <c r="K19" s="106"/>
      <c r="L19" s="112"/>
      <c r="M19" s="113"/>
      <c r="N19" s="113"/>
      <c r="O19" s="114"/>
      <c r="P19" s="105"/>
      <c r="Q19" s="105"/>
      <c r="R19" s="105"/>
      <c r="S19" s="26"/>
    </row>
    <row r="20" spans="1:20" s="51" customFormat="1" ht="36.5" customHeight="1" thickBot="1">
      <c r="A20" s="116"/>
      <c r="B20" s="101">
        <v>1</v>
      </c>
      <c r="C20" s="49"/>
      <c r="D20" s="47" t="str">
        <f>IF(Tirages!F5="","",Tirages!F5)</f>
        <v/>
      </c>
      <c r="E20" s="48"/>
      <c r="F20" s="106"/>
      <c r="G20" s="101">
        <v>1</v>
      </c>
      <c r="H20" s="49"/>
      <c r="I20" s="47"/>
      <c r="J20" s="48"/>
      <c r="K20" s="106"/>
      <c r="L20" s="101">
        <v>3</v>
      </c>
      <c r="M20" s="49"/>
      <c r="N20" s="47" t="str">
        <f>IF(J16="","",IF(J16&gt;J17,I17,I16))</f>
        <v/>
      </c>
      <c r="O20" s="48"/>
      <c r="P20" s="105"/>
      <c r="Q20" s="105"/>
      <c r="R20" s="105"/>
      <c r="S20" s="50"/>
    </row>
    <row r="21" spans="1:20" s="51" customFormat="1" ht="36.5" customHeight="1" thickBot="1">
      <c r="A21" s="116"/>
      <c r="B21" s="102"/>
      <c r="C21" s="54"/>
      <c r="D21" s="47" t="str">
        <f>IF(Tirages!H5="","",Tirages!H5)</f>
        <v/>
      </c>
      <c r="E21" s="53"/>
      <c r="F21" s="106"/>
      <c r="G21" s="102"/>
      <c r="H21" s="54"/>
      <c r="I21" s="55"/>
      <c r="J21" s="53"/>
      <c r="K21" s="106"/>
      <c r="L21" s="102"/>
      <c r="M21" s="54"/>
      <c r="N21" s="55" t="str">
        <f>IF(J21="","",IF(J20&gt;J21,I21,I20))</f>
        <v/>
      </c>
      <c r="O21" s="53"/>
      <c r="P21" s="105"/>
      <c r="Q21" s="105"/>
      <c r="R21" s="105"/>
      <c r="S21" s="50"/>
    </row>
    <row r="22" spans="1:20" ht="15" customHeight="1">
      <c r="B22" s="107"/>
      <c r="C22" s="107"/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5"/>
      <c r="Q22" s="105"/>
      <c r="R22" s="105"/>
      <c r="S22" s="13"/>
    </row>
    <row r="23" spans="1:20" ht="18" customHeight="1"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5"/>
      <c r="Q23" s="105"/>
      <c r="R23" s="105"/>
      <c r="T23" s="44"/>
    </row>
    <row r="24" spans="1:20" ht="14" customHeight="1">
      <c r="B24" s="108"/>
      <c r="C24" s="108"/>
      <c r="D24" s="108"/>
      <c r="E24" s="108"/>
      <c r="F24" s="108"/>
      <c r="G24" s="108"/>
      <c r="H24" s="108"/>
      <c r="I24" s="108"/>
      <c r="J24" s="108"/>
      <c r="K24" s="108"/>
      <c r="L24" s="108"/>
      <c r="M24" s="108"/>
      <c r="N24" s="108"/>
      <c r="O24" s="108"/>
      <c r="P24" s="105"/>
      <c r="Q24" s="105"/>
      <c r="R24" s="105"/>
      <c r="T24" s="44"/>
    </row>
    <row r="25" spans="1:20" ht="14" customHeight="1">
      <c r="B25" s="108"/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08"/>
      <c r="N25" s="108"/>
      <c r="O25" s="108"/>
      <c r="P25" s="105"/>
      <c r="Q25" s="105"/>
      <c r="R25" s="105"/>
      <c r="S25" s="13"/>
    </row>
    <row r="26" spans="1:20" ht="14" customHeight="1"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5"/>
      <c r="Q26" s="105"/>
      <c r="R26" s="105"/>
      <c r="S26" s="13"/>
    </row>
    <row r="27" spans="1:20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8"/>
      <c r="Q27" s="19"/>
      <c r="R27" s="13"/>
      <c r="S27" s="13"/>
    </row>
    <row r="28" spans="1:20">
      <c r="B28" s="15">
        <v>2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8"/>
      <c r="Q28" s="19"/>
      <c r="R28" s="13"/>
      <c r="S28" s="13"/>
    </row>
    <row r="29" spans="1:20">
      <c r="B29" s="20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8"/>
      <c r="Q29" s="19"/>
      <c r="R29" s="13"/>
      <c r="S29" s="13"/>
    </row>
    <row r="30" spans="1:20">
      <c r="J30" s="17"/>
      <c r="R30" s="13"/>
      <c r="S30" s="13"/>
    </row>
    <row r="31" spans="1:20">
      <c r="B31" s="16"/>
      <c r="E31" s="17"/>
      <c r="J31" s="17"/>
      <c r="R31" s="13"/>
      <c r="S31" s="13"/>
    </row>
    <row r="32" spans="1:20">
      <c r="R32" s="13"/>
      <c r="S32" s="13"/>
    </row>
    <row r="33" spans="16:19">
      <c r="P33" s="13"/>
      <c r="R33" s="13"/>
      <c r="S33" s="13"/>
    </row>
    <row r="34" spans="16:19">
      <c r="P34" s="13"/>
      <c r="R34" s="13"/>
      <c r="S34" s="13"/>
    </row>
    <row r="35" spans="16:19">
      <c r="P35" s="13"/>
      <c r="R35" s="13"/>
      <c r="S35" s="13"/>
    </row>
    <row r="36" spans="16:19">
      <c r="P36" s="13"/>
      <c r="R36" s="13"/>
      <c r="S36" s="13"/>
    </row>
    <row r="37" spans="16:19">
      <c r="P37" s="13"/>
      <c r="R37" s="13"/>
      <c r="S37" s="13"/>
    </row>
    <row r="38" spans="16:19">
      <c r="P38" s="13"/>
      <c r="R38" s="13"/>
      <c r="S38" s="13"/>
    </row>
    <row r="39" spans="16:19">
      <c r="P39" s="13"/>
      <c r="R39" s="13"/>
      <c r="S39" s="13"/>
    </row>
    <row r="40" spans="16:19">
      <c r="P40" s="13"/>
      <c r="R40" s="13"/>
      <c r="S40" s="13"/>
    </row>
  </sheetData>
  <sheetProtection password="8E33" sheet="1" objects="1" scenarios="1" selectLockedCells="1"/>
  <mergeCells count="35">
    <mergeCell ref="A1:A1048576"/>
    <mergeCell ref="B18:E19"/>
    <mergeCell ref="G18:J19"/>
    <mergeCell ref="L18:O19"/>
    <mergeCell ref="L6:O6"/>
    <mergeCell ref="G6:J6"/>
    <mergeCell ref="B6:E6"/>
    <mergeCell ref="B20:B21"/>
    <mergeCell ref="G20:G21"/>
    <mergeCell ref="L20:L21"/>
    <mergeCell ref="B8:B9"/>
    <mergeCell ref="G8:G9"/>
    <mergeCell ref="L8:L9"/>
    <mergeCell ref="P1:R26"/>
    <mergeCell ref="F1:F21"/>
    <mergeCell ref="K1:K21"/>
    <mergeCell ref="B22:O26"/>
    <mergeCell ref="B14:E15"/>
    <mergeCell ref="G14:J15"/>
    <mergeCell ref="L14:O15"/>
    <mergeCell ref="B16:B17"/>
    <mergeCell ref="G16:G17"/>
    <mergeCell ref="L16:L17"/>
    <mergeCell ref="B10:E11"/>
    <mergeCell ref="G10:J11"/>
    <mergeCell ref="L10:O11"/>
    <mergeCell ref="B1:E4"/>
    <mergeCell ref="G1:J4"/>
    <mergeCell ref="L1:O4"/>
    <mergeCell ref="B5:E5"/>
    <mergeCell ref="G5:J5"/>
    <mergeCell ref="L5:O5"/>
    <mergeCell ref="B12:B13"/>
    <mergeCell ref="G12:G13"/>
    <mergeCell ref="L12:L13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R10"/>
  <sheetViews>
    <sheetView showGridLines="0" zoomScale="75" zoomScaleNormal="75" zoomScalePageLayoutView="75" workbookViewId="0">
      <selection sqref="A1:S12"/>
    </sheetView>
  </sheetViews>
  <sheetFormatPr baseColWidth="10" defaultColWidth="8.83203125" defaultRowHeight="18" x14ac:dyDescent="0"/>
  <cols>
    <col min="1" max="1" width="14.1640625" style="21" customWidth="1"/>
    <col min="2" max="2" width="58.33203125" style="21" customWidth="1"/>
    <col min="3" max="3" width="20.1640625" style="21" customWidth="1"/>
    <col min="4" max="4" width="25.1640625" style="21" customWidth="1"/>
    <col min="5" max="5" width="20.1640625" style="21" customWidth="1"/>
    <col min="6" max="17" width="8.83203125" style="21"/>
    <col min="18" max="18" width="14.1640625" style="21" customWidth="1"/>
    <col min="19" max="16384" width="8.83203125" style="21"/>
  </cols>
  <sheetData>
    <row r="1" spans="1:18" ht="37" customHeight="1" thickBot="1">
      <c r="A1" s="27"/>
      <c r="B1" s="36" t="s">
        <v>16</v>
      </c>
      <c r="C1" s="37" t="s">
        <v>38</v>
      </c>
      <c r="D1" s="38" t="s">
        <v>42</v>
      </c>
      <c r="E1" s="39" t="s">
        <v>39</v>
      </c>
      <c r="F1" s="119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</row>
    <row r="2" spans="1:18" ht="37" customHeight="1" thickBot="1">
      <c r="A2" s="28">
        <v>1</v>
      </c>
      <c r="B2" s="29" t="str">
        <f>IF(Concours!O8="","",IF(Concours!O8&gt;Concours!O9,Concours!N8,Concours!N9))</f>
        <v/>
      </c>
      <c r="C2" s="30">
        <v>3</v>
      </c>
      <c r="D2" s="31" t="str">
        <f t="array" ref="D2">IFERROR(goalaverage(Concours!$D$8:$O$21,B2),"")</f>
        <v/>
      </c>
      <c r="E2" s="32" t="e">
        <f t="array" ref="E2">profilvictoire(Concours!$D$8:$O$21,B2)</f>
        <v>#VALUE!</v>
      </c>
      <c r="F2" s="121" t="s">
        <v>44</v>
      </c>
      <c r="G2" s="122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4"/>
    </row>
    <row r="3" spans="1:18" ht="37" customHeight="1" thickBot="1">
      <c r="A3" s="33">
        <v>2</v>
      </c>
      <c r="B3" s="34" t="str">
        <f>IF(Concours!O9="","",IF(Concours!O8&gt;Concours!O9,Concours!N9,Concours!N8))</f>
        <v/>
      </c>
      <c r="C3" s="35">
        <v>2</v>
      </c>
      <c r="D3" s="31" t="str">
        <f t="array" ref="D3">IFERROR(goalaverage(Concours!$D$8:$O$21,B3),"")</f>
        <v/>
      </c>
      <c r="E3" s="32" t="e">
        <f t="array" ref="E3">profilvictoire(Concours!$D$8:$O$21,B3)</f>
        <v>#VALUE!</v>
      </c>
      <c r="F3" s="125" t="s">
        <v>45</v>
      </c>
      <c r="G3" s="126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8"/>
    </row>
    <row r="4" spans="1:18" ht="37" customHeight="1" thickBot="1">
      <c r="A4" s="33">
        <v>3</v>
      </c>
      <c r="B4" s="34" t="str">
        <f>IF(Concours!O12="","",IF(Concours!O12&gt;Concours!O13,Concours!N12,Concours!N13))</f>
        <v/>
      </c>
      <c r="C4" s="35">
        <v>2</v>
      </c>
      <c r="D4" s="31" t="str">
        <f t="array" ref="D4">IFERROR(goalaverage(Concours!$D$8:$O$21,B4),"")</f>
        <v/>
      </c>
      <c r="E4" s="32" t="e">
        <f t="array" ref="E4">profilvictoire(Concours!$D$8:$O$21,B4)</f>
        <v>#VALUE!</v>
      </c>
      <c r="F4" s="125" t="s">
        <v>46</v>
      </c>
      <c r="G4" s="126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8"/>
    </row>
    <row r="5" spans="1:18" ht="37" customHeight="1" thickBot="1">
      <c r="A5" s="33">
        <v>4</v>
      </c>
      <c r="B5" s="34" t="str">
        <f>IF(Concours!O16="","",IF(Concours!O16&gt;Concours!O17,Concours!N16,Concours!N17))</f>
        <v/>
      </c>
      <c r="C5" s="35">
        <v>2</v>
      </c>
      <c r="D5" s="31" t="str">
        <f t="array" ref="D5">IFERROR(goalaverage(Concours!$D$8:$O$21,B5),"")</f>
        <v/>
      </c>
      <c r="E5" s="32" t="e">
        <f t="array" ref="E5">profilvictoire(Concours!$D$8:$O$21,B5)</f>
        <v>#VALUE!</v>
      </c>
      <c r="F5" s="125" t="s">
        <v>47</v>
      </c>
      <c r="G5" s="126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8"/>
    </row>
    <row r="6" spans="1:18" ht="37" customHeight="1" thickBot="1">
      <c r="A6" s="33">
        <v>5</v>
      </c>
      <c r="B6" s="34" t="str">
        <f>IF(Concours!O13="","",IF(Concours!O13&gt;Concours!O12,Concours!N12,Concours!N13))</f>
        <v/>
      </c>
      <c r="C6" s="35">
        <v>1</v>
      </c>
      <c r="D6" s="31" t="str">
        <f t="array" ref="D6">IFERROR(goalaverage(Concours!$D$8:$O$21,B6),"")</f>
        <v/>
      </c>
      <c r="E6" s="32" t="e">
        <f t="array" ref="E6">profilvictoire(Concours!$D$8:$O$21,B6)</f>
        <v>#VALUE!</v>
      </c>
      <c r="F6" s="125" t="s">
        <v>48</v>
      </c>
      <c r="G6" s="126"/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8"/>
    </row>
    <row r="7" spans="1:18" ht="37" customHeight="1" thickBot="1">
      <c r="A7" s="33">
        <v>6</v>
      </c>
      <c r="B7" s="34" t="str">
        <f>IF(Concours!O17="","",IF(Concours!O17&gt;Concours!O16,Concours!N16,Concours!N17))</f>
        <v/>
      </c>
      <c r="C7" s="35">
        <v>1</v>
      </c>
      <c r="D7" s="31" t="str">
        <f t="array" ref="D7">IFERROR(goalaverage(Concours!$D$8:$O$21,B7),"")</f>
        <v/>
      </c>
      <c r="E7" s="32" t="e">
        <f t="array" ref="E7">profilvictoire(Concours!$D$8:$O$21,B7)</f>
        <v>#VALUE!</v>
      </c>
      <c r="F7" s="125" t="s">
        <v>49</v>
      </c>
      <c r="G7" s="126"/>
      <c r="H7" s="127"/>
      <c r="I7" s="127"/>
      <c r="J7" s="127"/>
      <c r="K7" s="127"/>
      <c r="L7" s="127"/>
      <c r="M7" s="127"/>
      <c r="N7" s="127"/>
      <c r="O7" s="127"/>
      <c r="P7" s="127"/>
      <c r="Q7" s="127"/>
      <c r="R7" s="128"/>
    </row>
    <row r="8" spans="1:18" ht="37" customHeight="1" thickBot="1">
      <c r="A8" s="33">
        <v>7</v>
      </c>
      <c r="B8" s="34" t="str">
        <f>IF(Concours!O20="","",IF(Concours!O20&gt;Concours!O21,Concours!N20,Concours!N21))</f>
        <v/>
      </c>
      <c r="C8" s="35">
        <v>1</v>
      </c>
      <c r="D8" s="31" t="str">
        <f t="array" ref="D8">IFERROR(goalaverage(Concours!$D$8:$O$21,B8),"")</f>
        <v/>
      </c>
      <c r="E8" s="32" t="e">
        <f t="array" ref="E8">profilvictoire(Concours!$D$8:$O$21,B8)</f>
        <v>#VALUE!</v>
      </c>
      <c r="F8" s="125" t="s">
        <v>50</v>
      </c>
      <c r="G8" s="126"/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8"/>
    </row>
    <row r="9" spans="1:18" ht="37" customHeight="1" thickBot="1">
      <c r="A9" s="73">
        <v>8</v>
      </c>
      <c r="B9" s="74" t="str">
        <f>IF(Concours!O21="","",IF(Concours!O21&gt;Concours!O20,Concours!N20,Concours!N21))</f>
        <v/>
      </c>
      <c r="C9" s="75">
        <v>0</v>
      </c>
      <c r="D9" s="76" t="str">
        <f t="array" ref="D9">IFERROR(goalaverage(Concours!$D$8:$O$21,B9),"")</f>
        <v/>
      </c>
      <c r="E9" s="77" t="str">
        <f t="array" ref="E9">profilvictoire(Concours!$D$8:$O$21,B9)</f>
        <v/>
      </c>
      <c r="F9" s="129" t="s">
        <v>43</v>
      </c>
      <c r="G9" s="130"/>
      <c r="H9" s="131"/>
      <c r="I9" s="131"/>
      <c r="J9" s="131"/>
      <c r="K9" s="131"/>
      <c r="L9" s="131"/>
      <c r="M9" s="131"/>
      <c r="N9" s="131"/>
      <c r="O9" s="131"/>
      <c r="P9" s="131"/>
      <c r="Q9" s="131"/>
      <c r="R9" s="132"/>
    </row>
    <row r="10" spans="1:18">
      <c r="A10" s="22"/>
      <c r="B10" s="23"/>
      <c r="C10" s="23"/>
    </row>
  </sheetData>
  <sheetProtection password="8E33" sheet="1" objects="1" scenarios="1" selectLockedCells="1"/>
  <mergeCells count="9">
    <mergeCell ref="F1:R1"/>
    <mergeCell ref="F2:R2"/>
    <mergeCell ref="F3:R3"/>
    <mergeCell ref="F4:R4"/>
    <mergeCell ref="F9:R9"/>
    <mergeCell ref="F8:R8"/>
    <mergeCell ref="F7:R7"/>
    <mergeCell ref="F5:R5"/>
    <mergeCell ref="F6:R6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Stage 1</vt:lpstr>
      <vt:lpstr>Inscription</vt:lpstr>
      <vt:lpstr>Tirages</vt:lpstr>
      <vt:lpstr>Concours</vt:lpstr>
      <vt:lpstr>Classement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dominique bouvier</cp:lastModifiedBy>
  <cp:lastPrinted>2018-02-01T06:43:31Z</cp:lastPrinted>
  <dcterms:created xsi:type="dcterms:W3CDTF">2015-12-30T15:32:56Z</dcterms:created>
  <dcterms:modified xsi:type="dcterms:W3CDTF">2020-03-08T17:35:23Z</dcterms:modified>
</cp:coreProperties>
</file>