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231"/>
  <workbookPr codeName="ThisWorkbook"/>
  <mc:AlternateContent xmlns:mc="http://schemas.openxmlformats.org/markup-compatibility/2006">
    <mc:Choice Requires="x15">
      <x15ac:absPath xmlns:x15ac="http://schemas.microsoft.com/office/spreadsheetml/2010/11/ac" url="D:\Nouveau dossier\TEXTES\PROJETS HOPITAL\GEORGES DAUMEZON\"/>
    </mc:Choice>
  </mc:AlternateContent>
  <xr:revisionPtr revIDLastSave="0" documentId="13_ncr:11_{4725028A-6984-42B1-8346-AA54A62A3ADF}" xr6:coauthVersionLast="45" xr6:coauthVersionMax="45" xr10:uidLastSave="{00000000-0000-0000-0000-000000000000}"/>
  <bookViews>
    <workbookView xWindow="-19380" yWindow="7480" windowWidth="19420" windowHeight="11020" xr2:uid="{00000000-000D-0000-FFFF-FFFF00000000}"/>
  </bookViews>
  <sheets>
    <sheet name="Affichage hebdomadaire" sheetId="5" r:id="rId1"/>
    <sheet name="Affichage mensuel" sheetId="3" r:id="rId2"/>
  </sheets>
  <definedNames>
    <definedName name="DernierJour_Semaine">MAX('Affichage hebdomadaire'!$B$5:$H$10)</definedName>
    <definedName name="DernierJourDuMois_Semaine">DAY(EOMONTH(DATE('Affichage hebdomadaire'!$C$3,SeMoisNum,1),0))</definedName>
    <definedName name="MoAnnée">'Affichage mensuel'!$C$3</definedName>
    <definedName name="MoMois">'Affichage mensuel'!$B$3</definedName>
    <definedName name="MoMoisNum">MONTH(DATEVALUE(" 1"&amp;MoMois))</definedName>
    <definedName name="MoSemaine2">'Affichage mensuel'!$B$8:$H$9</definedName>
    <definedName name="MoSemaine3">'Affichage mensuel'!$B$10:$H$11</definedName>
    <definedName name="MoSemaine4">'Affichage mensuel'!$B$12:$H$13</definedName>
    <definedName name="MoSemaine5">'Affichage mensuel'!$B$14:$H$15</definedName>
    <definedName name="SeAnnée" localSheetId="0">'Affichage hebdomadaire'!$C$3</definedName>
    <definedName name="SeMois" localSheetId="0">'Affichage hebdomadaire'!$B$3</definedName>
    <definedName name="SeMoisAffichage">'Affichage hebdomadaire'!$B$5:$H$10</definedName>
    <definedName name="SeMoisNum">MONTH(DATEVALUE(" 1"&amp;'Affichage hebdomadaire'!SeMois))</definedName>
    <definedName name="SeSemaine">RIGHT('Affichage hebdomadaire'!$D$3,1)</definedName>
    <definedName name="TitreColonne1">#REF!</definedName>
  </definedNames>
  <calcPr calcId="191029"/>
</workbook>
</file>

<file path=xl/calcChain.xml><?xml version="1.0" encoding="utf-8"?>
<calcChain xmlns="http://schemas.openxmlformats.org/spreadsheetml/2006/main">
  <c r="I17" i="5" l="1"/>
  <c r="I15" i="5"/>
  <c r="I13" i="5"/>
  <c r="I15" i="3"/>
  <c r="I13" i="3"/>
  <c r="I11" i="3"/>
  <c r="I7" i="3"/>
  <c r="I9" i="3"/>
  <c r="I17" i="3" l="1"/>
  <c r="C3" i="5"/>
  <c r="B5" i="5" l="1"/>
  <c r="C5" i="5" l="1"/>
  <c r="B6" i="3"/>
  <c r="D5" i="5" l="1"/>
  <c r="E5" i="5" s="1"/>
  <c r="F5" i="5" s="1"/>
  <c r="G5" i="5" s="1"/>
  <c r="C6" i="3"/>
  <c r="D6" i="3" l="1"/>
  <c r="H5" i="5"/>
  <c r="E6" i="3" l="1"/>
  <c r="B6" i="5"/>
  <c r="F6" i="3" l="1"/>
  <c r="C6" i="5"/>
  <c r="G6" i="3" l="1"/>
  <c r="D6" i="5"/>
  <c r="H6" i="3" l="1"/>
  <c r="E6" i="5"/>
  <c r="B8" i="3" l="1"/>
  <c r="F6" i="5"/>
  <c r="C8" i="3" l="1"/>
  <c r="G6" i="5"/>
  <c r="D8" i="3" l="1"/>
  <c r="H6" i="5"/>
  <c r="E8" i="3" l="1"/>
  <c r="B7" i="5"/>
  <c r="C7" i="5" s="1"/>
  <c r="D7" i="5" s="1"/>
  <c r="E7" i="5" s="1"/>
  <c r="F7" i="5" s="1"/>
  <c r="G7" i="5" s="1"/>
  <c r="H7" i="5" s="1"/>
  <c r="B8" i="5" s="1"/>
  <c r="C8" i="5" s="1"/>
  <c r="D8" i="5" s="1"/>
  <c r="E8" i="5" s="1"/>
  <c r="F8" i="5" s="1"/>
  <c r="G8" i="5" s="1"/>
  <c r="H8" i="5" s="1"/>
  <c r="B9" i="5" s="1"/>
  <c r="C9" i="5" s="1"/>
  <c r="D9" i="5" s="1"/>
  <c r="E9" i="5" s="1"/>
  <c r="F9" i="5" s="1"/>
  <c r="G9" i="5" s="1"/>
  <c r="H9" i="5" s="1"/>
  <c r="B10" i="5" s="1"/>
  <c r="C10" i="5" l="1"/>
  <c r="B14" i="5"/>
  <c r="B12" i="5" s="1"/>
  <c r="F8" i="3"/>
  <c r="D10" i="5" l="1"/>
  <c r="C14" i="5"/>
  <c r="C12" i="5" s="1"/>
  <c r="G8" i="3"/>
  <c r="E10" i="5" l="1"/>
  <c r="D14" i="5"/>
  <c r="D12" i="5" s="1"/>
  <c r="H8" i="3"/>
  <c r="F10" i="5" l="1"/>
  <c r="E14" i="5"/>
  <c r="E12" i="5" s="1"/>
  <c r="B10" i="3"/>
  <c r="G10" i="5" l="1"/>
  <c r="F14" i="5"/>
  <c r="C10" i="3"/>
  <c r="F12" i="5" l="1"/>
  <c r="H10" i="5"/>
  <c r="H14" i="5" s="1"/>
  <c r="G14" i="5"/>
  <c r="D10" i="3"/>
  <c r="G12" i="5" l="1"/>
  <c r="B16" i="5" a="1"/>
  <c r="B16" i="5" s="1"/>
  <c r="C16" i="5" s="1" a="1"/>
  <c r="C16" i="5" s="1"/>
  <c r="D16" i="5" s="1" a="1"/>
  <c r="D16" i="5" s="1"/>
  <c r="E16" i="5" s="1" a="1"/>
  <c r="E16" i="5" s="1"/>
  <c r="F16" i="5" s="1" a="1"/>
  <c r="F16" i="5" s="1"/>
  <c r="G16" i="5" s="1" a="1"/>
  <c r="G16" i="5" s="1"/>
  <c r="H16" i="5" s="1" a="1"/>
  <c r="H16" i="5" s="1"/>
  <c r="E10" i="3"/>
  <c r="H12" i="5" l="1"/>
  <c r="F10" i="3"/>
  <c r="G10" i="3" l="1"/>
  <c r="H10" i="3" l="1"/>
  <c r="B12" i="3" l="1"/>
  <c r="C12" i="3" l="1"/>
  <c r="D12" i="3" l="1"/>
  <c r="E12" i="3" l="1"/>
  <c r="F12" i="3" l="1"/>
  <c r="G12" i="3" l="1"/>
  <c r="H12" i="3" l="1"/>
  <c r="B14" i="3" l="1"/>
  <c r="C14" i="3" l="1"/>
  <c r="D14" i="3" l="1"/>
  <c r="E14" i="3" l="1"/>
  <c r="F14" i="3" l="1"/>
  <c r="G14" i="3" l="1"/>
  <c r="H14" i="3" l="1"/>
</calcChain>
</file>

<file path=xl/sharedStrings.xml><?xml version="1.0" encoding="utf-8"?>
<sst xmlns="http://schemas.openxmlformats.org/spreadsheetml/2006/main" count="28" uniqueCount="17">
  <si>
    <t>AFFICHAGE MENSUEL</t>
  </si>
  <si>
    <t>AFFICHAGE HEBDOMADAIRE</t>
  </si>
  <si>
    <t>Sélectionnez le mois :</t>
  </si>
  <si>
    <t>DIMANCHE</t>
  </si>
  <si>
    <t>LUNDI</t>
  </si>
  <si>
    <t>MARDI</t>
  </si>
  <si>
    <t>MERCREDI</t>
  </si>
  <si>
    <t>JEUDI</t>
  </si>
  <si>
    <t>VENDREDI</t>
  </si>
  <si>
    <t>SAMEDI</t>
  </si>
  <si>
    <t xml:space="preserve"> AFFICHAGE HEBDOMADAIRE</t>
  </si>
  <si>
    <t>Sélectionnez le numéro de semaine :</t>
  </si>
  <si>
    <t>Semaine 1</t>
  </si>
  <si>
    <t>Entrez l’année :</t>
  </si>
  <si>
    <t>TOTAL</t>
  </si>
  <si>
    <t>Octobre</t>
  </si>
  <si>
    <t>TOTAL MENSUEL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</si>
</sst>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8" x14ac:knownFonts="1">
    <font>
      <sz val="11"/>
      <color theme="1" tint="0.14993743705557422"/>
      <name val="Arial"/>
      <family val="2"/>
      <scheme val="minor"/>
    </font>
    <font>
      <b/>
      <sz val="11"/>
      <color theme="3"/>
      <name val="Arial"/>
      <family val="2"/>
      <scheme val="minor"/>
    </font>
    <font>
      <sz val="11"/>
      <color theme="0"/>
      <name val="Arial"/>
      <family val="2"/>
      <scheme val="minor"/>
    </font>
    <font>
      <b/>
      <sz val="20"/>
      <color theme="0"/>
      <name val="Arial"/>
      <family val="2"/>
      <scheme val="major"/>
    </font>
    <font>
      <sz val="14"/>
      <color theme="0"/>
      <name val="Arial"/>
      <family val="2"/>
      <scheme val="minor"/>
    </font>
    <font>
      <sz val="14"/>
      <color theme="0"/>
      <name val="Arial"/>
      <family val="2"/>
      <scheme val="major"/>
    </font>
    <font>
      <sz val="11"/>
      <color theme="1" tint="0.14993743705557422"/>
      <name val="Arial"/>
      <family val="2"/>
      <scheme val="minor"/>
    </font>
    <font>
      <b/>
      <sz val="20"/>
      <color theme="0"/>
      <name val="Arial"/>
      <family val="2"/>
      <scheme val="minor"/>
    </font>
    <font>
      <sz val="11"/>
      <color theme="1" tint="0.14996795556505021"/>
      <name val="Arial"/>
      <family val="1"/>
      <scheme val="minor"/>
    </font>
    <font>
      <sz val="22"/>
      <color theme="4" tint="-0.24994659260841701"/>
      <name val="Arial"/>
      <family val="2"/>
      <scheme val="major"/>
    </font>
    <font>
      <sz val="22"/>
      <color theme="1" tint="0.499984740745262"/>
      <name val="Arial"/>
      <family val="2"/>
      <scheme val="major"/>
    </font>
    <font>
      <sz val="11"/>
      <color theme="1" tint="0.34998626667073579"/>
      <name val="Arial"/>
      <family val="1"/>
      <scheme val="minor"/>
    </font>
    <font>
      <b/>
      <sz val="20"/>
      <color theme="1"/>
      <name val="Arial"/>
      <family val="2"/>
      <scheme val="major"/>
    </font>
    <font>
      <b/>
      <sz val="16"/>
      <color theme="0"/>
      <name val="Arial"/>
      <family val="2"/>
      <scheme val="major"/>
    </font>
    <font>
      <b/>
      <sz val="36"/>
      <color theme="1" tint="0.14996795556505021"/>
      <name val="Arial"/>
      <family val="2"/>
      <scheme val="minor"/>
    </font>
    <font>
      <sz val="20"/>
      <color theme="1" tint="0.14996795556505021"/>
      <name val="Arial"/>
      <family val="1"/>
      <scheme val="minor"/>
    </font>
    <font>
      <b/>
      <sz val="22"/>
      <color rgb="FFFF0000"/>
      <name val="Arial"/>
      <family val="2"/>
      <scheme val="major"/>
    </font>
    <font>
      <b/>
      <sz val="72"/>
      <color rgb="FFFF0000"/>
      <name val="Arial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/>
        <bgColor theme="4"/>
      </patternFill>
    </fill>
    <fill>
      <patternFill patternType="solid">
        <fgColor theme="9"/>
        <bgColor indexed="64"/>
      </patternFill>
    </fill>
    <fill>
      <patternFill patternType="solid">
        <fgColor theme="8" tint="-0.24994659260841701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ck">
        <color theme="0"/>
      </left>
      <right style="thick">
        <color theme="0"/>
      </right>
      <top style="thick">
        <color theme="0"/>
      </top>
      <bottom style="thick">
        <color theme="0"/>
      </bottom>
      <diagonal/>
    </border>
    <border>
      <left/>
      <right style="thin">
        <color theme="0"/>
      </right>
      <top style="thick">
        <color theme="0"/>
      </top>
      <bottom/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/>
      <diagonal/>
    </border>
    <border>
      <left style="thin">
        <color theme="0" tint="-0.14996795556505021"/>
      </left>
      <right style="thin">
        <color theme="0" tint="-0.14996795556505021"/>
      </right>
      <top/>
      <bottom/>
      <diagonal/>
    </border>
    <border>
      <left style="thin">
        <color theme="0" tint="-0.14996795556505021"/>
      </left>
      <right style="thin">
        <color theme="0" tint="-0.14996795556505021"/>
      </right>
      <top/>
      <bottom style="thin">
        <color theme="0" tint="-0.14996795556505021"/>
      </bottom>
      <diagonal/>
    </border>
    <border>
      <left/>
      <right style="thick">
        <color theme="0"/>
      </right>
      <top/>
      <bottom style="thick">
        <color theme="0"/>
      </bottom>
      <diagonal/>
    </border>
    <border>
      <left style="thick">
        <color theme="0"/>
      </left>
      <right/>
      <top/>
      <bottom style="thick">
        <color theme="0"/>
      </bottom>
      <diagonal/>
    </border>
    <border>
      <left/>
      <right/>
      <top style="thick">
        <color theme="0"/>
      </top>
      <bottom style="thick">
        <color theme="0"/>
      </bottom>
      <diagonal/>
    </border>
    <border>
      <left/>
      <right/>
      <top/>
      <bottom style="thick">
        <color theme="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0" tint="-0.14996795556505021"/>
      </right>
      <top/>
      <bottom/>
      <diagonal/>
    </border>
    <border>
      <left/>
      <right/>
      <top/>
      <bottom style="thin">
        <color theme="0" tint="-4.9989318521683403E-2"/>
      </bottom>
      <diagonal/>
    </border>
    <border>
      <left style="thin">
        <color theme="0" tint="-0.14996795556505021"/>
      </left>
      <right style="thin">
        <color theme="0" tint="-0.14996795556505021"/>
      </right>
      <top/>
      <bottom style="thin">
        <color theme="0" tint="-4.9989318521683403E-2"/>
      </bottom>
      <diagonal/>
    </border>
  </borders>
  <cellStyleXfs count="19">
    <xf numFmtId="0" fontId="0" fillId="0" borderId="0"/>
    <xf numFmtId="0" fontId="1" fillId="7" borderId="0" applyNumberFormat="0" applyBorder="0" applyAlignment="0" applyProtection="0"/>
    <xf numFmtId="0" fontId="3" fillId="3" borderId="8" applyNumberFormat="0" applyAlignment="0" applyProtection="0"/>
    <xf numFmtId="0" fontId="3" fillId="5" borderId="8" applyNumberFormat="0" applyAlignment="0" applyProtection="0"/>
    <xf numFmtId="0" fontId="7" fillId="6" borderId="8" applyNumberFormat="0" applyAlignment="0" applyProtection="0"/>
    <xf numFmtId="0" fontId="12" fillId="0" borderId="0" applyNumberFormat="0" applyFill="0" applyBorder="0" applyAlignment="0" applyProtection="0"/>
    <xf numFmtId="0" fontId="5" fillId="4" borderId="6" applyNumberFormat="0" applyAlignment="0">
      <alignment horizontal="left" vertical="center"/>
    </xf>
    <xf numFmtId="0" fontId="4" fillId="5" borderId="6" applyNumberFormat="0" applyAlignment="0">
      <alignment horizontal="center" vertical="center"/>
    </xf>
    <xf numFmtId="0" fontId="4" fillId="6" borderId="7" applyNumberFormat="0" applyAlignment="0">
      <alignment horizontal="center" vertical="center"/>
    </xf>
    <xf numFmtId="14" fontId="6" fillId="0" borderId="0">
      <alignment horizontal="right" vertical="center" indent="2"/>
    </xf>
    <xf numFmtId="0" fontId="6" fillId="0" borderId="0">
      <alignment horizontal="left" vertical="center" wrapText="1" indent="1"/>
    </xf>
    <xf numFmtId="0" fontId="9" fillId="0" borderId="3">
      <alignment vertical="center"/>
    </xf>
    <xf numFmtId="0" fontId="8" fillId="0" borderId="4">
      <alignment horizontal="center" vertical="center"/>
    </xf>
    <xf numFmtId="0" fontId="8" fillId="2" borderId="4">
      <alignment horizontal="center" vertical="center"/>
    </xf>
    <xf numFmtId="0" fontId="9" fillId="2" borderId="3">
      <alignment vertical="center"/>
    </xf>
    <xf numFmtId="0" fontId="5" fillId="5" borderId="2">
      <alignment horizontal="left" vertical="center" indent="1"/>
    </xf>
    <xf numFmtId="0" fontId="5" fillId="6" borderId="2">
      <alignment horizontal="left" vertical="center" indent="1"/>
    </xf>
    <xf numFmtId="0" fontId="10" fillId="2" borderId="4">
      <alignment vertical="center"/>
    </xf>
    <xf numFmtId="0" fontId="11" fillId="2" borderId="5">
      <alignment horizontal="center" vertical="center"/>
    </xf>
  </cellStyleXfs>
  <cellXfs count="32">
    <xf numFmtId="0" fontId="0" fillId="0" borderId="0" xfId="0"/>
    <xf numFmtId="0" fontId="2" fillId="0" borderId="0" xfId="0" applyFont="1" applyProtection="1"/>
    <xf numFmtId="0" fontId="4" fillId="5" borderId="6" xfId="7" applyAlignment="1">
      <alignment horizontal="center" vertical="center"/>
    </xf>
    <xf numFmtId="0" fontId="4" fillId="6" borderId="7" xfId="8" applyAlignment="1">
      <alignment horizontal="center" vertical="center"/>
    </xf>
    <xf numFmtId="0" fontId="9" fillId="0" borderId="3" xfId="11">
      <alignment vertical="center"/>
    </xf>
    <xf numFmtId="0" fontId="9" fillId="2" borderId="3" xfId="14">
      <alignment vertical="center"/>
    </xf>
    <xf numFmtId="0" fontId="1" fillId="7" borderId="1" xfId="1" applyBorder="1" applyAlignment="1">
      <alignment horizontal="left" vertical="center" indent="1"/>
    </xf>
    <xf numFmtId="0" fontId="5" fillId="5" borderId="2" xfId="15">
      <alignment horizontal="left" vertical="center" indent="1"/>
    </xf>
    <xf numFmtId="0" fontId="5" fillId="6" borderId="2" xfId="16">
      <alignment horizontal="left" vertical="center" indent="1"/>
    </xf>
    <xf numFmtId="0" fontId="10" fillId="2" borderId="4" xfId="17">
      <alignment vertical="center"/>
    </xf>
    <xf numFmtId="0" fontId="11" fillId="2" borderId="5" xfId="18">
      <alignment horizontal="center" vertical="center"/>
    </xf>
    <xf numFmtId="0" fontId="13" fillId="5" borderId="2" xfId="15" applyFont="1" applyAlignment="1">
      <alignment horizontal="center" vertical="center"/>
    </xf>
    <xf numFmtId="0" fontId="3" fillId="5" borderId="9" xfId="3" applyBorder="1" applyAlignment="1">
      <alignment horizontal="center" vertical="center"/>
    </xf>
    <xf numFmtId="0" fontId="14" fillId="0" borderId="4" xfId="12" applyFont="1">
      <alignment horizontal="center" vertical="center"/>
    </xf>
    <xf numFmtId="0" fontId="0" fillId="8" borderId="0" xfId="0" applyFill="1"/>
    <xf numFmtId="0" fontId="8" fillId="8" borderId="4" xfId="12" applyFill="1">
      <alignment horizontal="center" vertical="center"/>
    </xf>
    <xf numFmtId="0" fontId="13" fillId="9" borderId="2" xfId="15" applyFont="1" applyFill="1" applyAlignment="1">
      <alignment horizontal="center" vertical="center"/>
    </xf>
    <xf numFmtId="0" fontId="7" fillId="6" borderId="0" xfId="4" applyBorder="1" applyAlignment="1">
      <alignment horizontal="center" vertical="center"/>
    </xf>
    <xf numFmtId="0" fontId="9" fillId="2" borderId="3" xfId="11" applyFill="1">
      <alignment vertical="center"/>
    </xf>
    <xf numFmtId="0" fontId="14" fillId="2" borderId="4" xfId="12" applyFont="1" applyFill="1">
      <alignment horizontal="center" vertical="center"/>
    </xf>
    <xf numFmtId="0" fontId="9" fillId="10" borderId="3" xfId="14" applyFill="1">
      <alignment vertical="center"/>
    </xf>
    <xf numFmtId="0" fontId="15" fillId="0" borderId="4" xfId="12" applyFont="1">
      <alignment horizontal="center" vertical="center"/>
    </xf>
    <xf numFmtId="0" fontId="15" fillId="10" borderId="0" xfId="12" applyFont="1" applyFill="1" applyBorder="1">
      <alignment horizontal="center" vertical="center"/>
    </xf>
    <xf numFmtId="0" fontId="0" fillId="10" borderId="0" xfId="0" applyFill="1" applyBorder="1"/>
    <xf numFmtId="0" fontId="8" fillId="10" borderId="0" xfId="12" applyFill="1" applyBorder="1">
      <alignment horizontal="center" vertical="center"/>
    </xf>
    <xf numFmtId="0" fontId="14" fillId="0" borderId="13" xfId="12" applyFont="1" applyBorder="1">
      <alignment horizontal="center" vertical="center"/>
    </xf>
    <xf numFmtId="0" fontId="15" fillId="10" borderId="14" xfId="12" applyFont="1" applyFill="1" applyBorder="1">
      <alignment horizontal="center" vertical="center"/>
    </xf>
    <xf numFmtId="0" fontId="15" fillId="0" borderId="15" xfId="12" applyFont="1" applyBorder="1">
      <alignment horizontal="center" vertical="center"/>
    </xf>
    <xf numFmtId="0" fontId="8" fillId="8" borderId="12" xfId="12" applyFill="1" applyBorder="1">
      <alignment horizontal="center" vertical="center"/>
    </xf>
    <xf numFmtId="0" fontId="14" fillId="0" borderId="12" xfId="12" applyFont="1" applyBorder="1">
      <alignment horizontal="center" vertical="center"/>
    </xf>
    <xf numFmtId="0" fontId="16" fillId="2" borderId="10" xfId="14" applyFont="1" applyBorder="1" applyAlignment="1">
      <alignment horizontal="center" vertical="center"/>
    </xf>
    <xf numFmtId="0" fontId="17" fillId="0" borderId="11" xfId="12" applyFont="1" applyBorder="1">
      <alignment horizontal="center" vertical="center"/>
    </xf>
  </cellXfs>
  <cellStyles count="19">
    <cellStyle name="Affichage hebdomadaire" xfId="8" xr:uid="{00000000-0005-0000-0000-000000000000}"/>
    <cellStyle name="Affichage mensuel" xfId="7" xr:uid="{00000000-0005-0000-0000-000001000000}"/>
    <cellStyle name="Couleur de l’activité" xfId="6" xr:uid="{00000000-0005-0000-0000-000002000000}"/>
    <cellStyle name="Date" xfId="9" xr:uid="{00000000-0005-0000-0000-000003000000}"/>
    <cellStyle name="Description de l’activité" xfId="10" xr:uid="{00000000-0005-0000-0000-000004000000}"/>
    <cellStyle name="Jour" xfId="11" xr:uid="{00000000-0005-0000-0000-000005000000}"/>
    <cellStyle name="Jour de l’affichage hebdomadaire" xfId="16" xr:uid="{00000000-0005-0000-0000-000006000000}"/>
    <cellStyle name="Jour de la semaine de l’affichage hebdomadaire" xfId="15" xr:uid="{00000000-0005-0000-0000-000007000000}"/>
    <cellStyle name="Jour de vue hebdomadaire ombré" xfId="17" xr:uid="{00000000-0005-0000-0000-000008000000}"/>
    <cellStyle name="Jour ombré" xfId="14" xr:uid="{00000000-0005-0000-0000-000009000000}"/>
    <cellStyle name="Normal" xfId="0" builtinId="0" customBuiltin="1"/>
    <cellStyle name="Note du jour" xfId="12" xr:uid="{00000000-0005-0000-0000-00000B000000}"/>
    <cellStyle name="Note du jour ombrée" xfId="13" xr:uid="{00000000-0005-0000-0000-00000C000000}"/>
    <cellStyle name="Note jour de vue hebdomadaire ombré" xfId="18" xr:uid="{00000000-0005-0000-0000-00000D000000}"/>
    <cellStyle name="Titre" xfId="5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1" builtinId="19" customBuiltin="1"/>
  </cellStyles>
  <dxfs count="3">
    <dxf>
      <font>
        <b val="0"/>
        <i val="0"/>
        <color theme="1" tint="0.14996795556505021"/>
      </font>
      <fill>
        <patternFill patternType="none">
          <fgColor auto="1"/>
          <bgColor auto="1"/>
        </patternFill>
      </fill>
    </dxf>
    <dxf>
      <font>
        <b val="0"/>
        <i val="0"/>
        <color theme="0"/>
      </font>
      <fill>
        <patternFill patternType="solid">
          <fgColor theme="4"/>
          <bgColor theme="5"/>
        </patternFill>
      </fill>
      <border>
        <left/>
        <right/>
        <top style="thick">
          <color theme="0"/>
        </top>
        <bottom/>
        <vertical style="thick">
          <color theme="0"/>
        </vertical>
        <horizontal/>
      </border>
    </dxf>
    <dxf>
      <font>
        <b val="0"/>
        <i val="0"/>
        <color theme="1" tint="0.14996795556505021"/>
      </font>
      <fill>
        <patternFill>
          <bgColor theme="0" tint="-4.9989318521683403E-2"/>
        </patternFill>
      </fill>
      <border diagonalUp="0" diagonalDown="0">
        <left/>
        <right/>
        <top style="thin">
          <color theme="0" tint="-0.14996795556505021"/>
        </top>
        <bottom style="thin">
          <color theme="0" tint="-0.14996795556505021"/>
        </bottom>
        <vertical style="thin">
          <color theme="0" tint="-0.14996795556505021"/>
        </vertical>
        <horizontal style="thin">
          <color theme="0" tint="-0.14996795556505021"/>
        </horizontal>
      </border>
    </dxf>
  </dxfs>
  <tableStyles count="1" defaultTableStyle="Emploi du temps d’élève" defaultPivotStyle="PivotStyleLight16">
    <tableStyle name="Emploi du temps d’élève" pivot="0" count="3" xr9:uid="{00000000-0011-0000-FFFF-FFFF00000000}">
      <tableStyleElement type="wholeTable" dxfId="2"/>
      <tableStyleElement type="headerRow" dxfId="1"/>
      <tableStyleElement type="first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1773555</xdr:colOff>
      <xdr:row>3</xdr:row>
      <xdr:rowOff>102553</xdr:rowOff>
    </xdr:from>
    <xdr:to>
      <xdr:col>8</xdr:col>
      <xdr:colOff>2022475</xdr:colOff>
      <xdr:row>3</xdr:row>
      <xdr:rowOff>378143</xdr:rowOff>
    </xdr:to>
    <xdr:pic>
      <xdr:nvPicPr>
        <xdr:cNvPr id="25" name="Icône Affichage hebdomadaire" descr="Loupe">
          <a:extLst>
            <a:ext uri="{FF2B5EF4-FFF2-40B4-BE49-F238E27FC236}">
              <a16:creationId xmlns:a16="http://schemas.microsoft.com/office/drawing/2014/main" id="{00000000-0008-0000-0200-00001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1001355" y="1372553"/>
          <a:ext cx="261620" cy="2755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2295208</xdr:colOff>
      <xdr:row>3</xdr:row>
      <xdr:rowOff>55245</xdr:rowOff>
    </xdr:from>
    <xdr:to>
      <xdr:col>8</xdr:col>
      <xdr:colOff>2555558</xdr:colOff>
      <xdr:row>3</xdr:row>
      <xdr:rowOff>339725</xdr:rowOff>
    </xdr:to>
    <xdr:pic>
      <xdr:nvPicPr>
        <xdr:cNvPr id="25" name="Icône Affichage mensuel" descr="Calendrier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1523008" y="1325245"/>
          <a:ext cx="266700" cy="2717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Urban">
  <a:themeElements>
    <a:clrScheme name="Student Planner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EBBB6"/>
      </a:accent1>
      <a:accent2>
        <a:srgbClr val="73549A"/>
      </a:accent2>
      <a:accent3>
        <a:srgbClr val="B50B1B"/>
      </a:accent3>
      <a:accent4>
        <a:srgbClr val="E8950E"/>
      </a:accent4>
      <a:accent5>
        <a:srgbClr val="68B82B"/>
      </a:accent5>
      <a:accent6>
        <a:srgbClr val="1D86CD"/>
      </a:accent6>
      <a:hlink>
        <a:srgbClr val="1D86CD"/>
      </a:hlink>
      <a:folHlink>
        <a:srgbClr val="73549A"/>
      </a:folHlink>
    </a:clrScheme>
    <a:fontScheme name="Arial">
      <a:maj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Urban">
      <a:fillStyleLst>
        <a:solidFill>
          <a:schemeClr val="phClr"/>
        </a:solidFill>
        <a:gradFill rotWithShape="1">
          <a:gsLst>
            <a:gs pos="0">
              <a:schemeClr val="phClr">
                <a:tint val="1000"/>
                <a:satMod val="255000"/>
              </a:schemeClr>
            </a:gs>
            <a:gs pos="55000">
              <a:schemeClr val="phClr">
                <a:tint val="12000"/>
                <a:satMod val="255000"/>
              </a:schemeClr>
            </a:gs>
            <a:gs pos="100000">
              <a:schemeClr val="phClr">
                <a:tint val="45000"/>
                <a:satMod val="250000"/>
              </a:schemeClr>
            </a:gs>
          </a:gsLst>
          <a:path path="circle">
            <a:fillToRect l="-40000" t="-90000" r="140000" b="190000"/>
          </a:path>
        </a:gradFill>
        <a:gradFill rotWithShape="1">
          <a:gsLst>
            <a:gs pos="0">
              <a:schemeClr val="phClr">
                <a:tint val="43000"/>
                <a:satMod val="165000"/>
              </a:schemeClr>
            </a:gs>
            <a:gs pos="55000">
              <a:schemeClr val="phClr">
                <a:tint val="83000"/>
                <a:satMod val="155000"/>
              </a:schemeClr>
            </a:gs>
            <a:gs pos="100000">
              <a:schemeClr val="phClr">
                <a:shade val="85000"/>
              </a:schemeClr>
            </a:gs>
          </a:gsLst>
          <a:path path="circle">
            <a:fillToRect l="-40000" t="-90000" r="140000" b="190000"/>
          </a:path>
        </a:gradFill>
      </a:fillStyleLst>
      <a:lnStyleLst>
        <a:ln w="9525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175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1500" dist="25400" dir="5400000" rotWithShape="0">
              <a:srgbClr val="000000">
                <a:alpha val="40000"/>
              </a:srgbClr>
            </a:outerShdw>
          </a:effectLst>
        </a:effectStyle>
        <a:effectStyle>
          <a:effectLst>
            <a:outerShdw blurRad="50800" dist="25400" dir="5400000" rotWithShape="0">
              <a:srgbClr val="000000">
                <a:alpha val="45000"/>
              </a:srgbClr>
            </a:outerShdw>
          </a:effectLst>
        </a:effectStyle>
        <a:effectStyle>
          <a:effectLst>
            <a:outerShdw blurRad="50800" dist="25400" dir="5400000" rotWithShape="0">
              <a:srgbClr val="000000">
                <a:alpha val="45000"/>
              </a:srgbClr>
            </a:outerShdw>
          </a:effectLst>
          <a:scene3d>
            <a:camera prst="orthographicFront" fov="0">
              <a:rot lat="0" lon="0" rev="0"/>
            </a:camera>
            <a:lightRig rig="flat" dir="t">
              <a:rot lat="0" lon="0" rev="20040000"/>
            </a:lightRig>
          </a:scene3d>
          <a:sp3d contourW="12700" prstMaterial="dkEdge">
            <a:bevelT w="25400" h="38100" prst="convex"/>
            <a:contourClr>
              <a:schemeClr val="phClr">
                <a:satMod val="115000"/>
              </a:schemeClr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100000">
              <a:schemeClr val="phClr">
                <a:tint val="80000"/>
                <a:satMod val="250000"/>
              </a:schemeClr>
            </a:gs>
            <a:gs pos="60000">
              <a:schemeClr val="phClr">
                <a:shade val="38000"/>
                <a:satMod val="175000"/>
              </a:schemeClr>
            </a:gs>
            <a:gs pos="0">
              <a:schemeClr val="phClr">
                <a:shade val="30000"/>
                <a:satMod val="175000"/>
              </a:schemeClr>
            </a:gs>
          </a:gsLst>
          <a:lin ang="5400000" scaled="0"/>
        </a:gradFill>
        <a:blipFill>
          <a:blip xmlns:r="http://schemas.openxmlformats.org/officeDocument/2006/relationships" r:embed="rId1">
            <a:duotone>
              <a:schemeClr val="phClr">
                <a:shade val="48000"/>
              </a:schemeClr>
              <a:schemeClr val="phClr">
                <a:tint val="96000"/>
                <a:satMod val="150000"/>
              </a:schemeClr>
            </a:duotone>
          </a:blip>
          <a:tile tx="0" ty="0" sx="80000" sy="80000" flip="none" algn="tl"/>
        </a:blip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tabColor theme="8" tint="-0.249977111117893"/>
    <pageSetUpPr autoPageBreaks="0"/>
  </sheetPr>
  <dimension ref="B1:I17"/>
  <sheetViews>
    <sheetView showGridLines="0" tabSelected="1" zoomScale="50" zoomScaleNormal="50" workbookViewId="0">
      <selection activeCell="D22" sqref="D22"/>
    </sheetView>
  </sheetViews>
  <sheetFormatPr baseColWidth="10" defaultColWidth="9" defaultRowHeight="13.8" x14ac:dyDescent="0.25"/>
  <cols>
    <col min="1" max="1" width="2.59765625" customWidth="1"/>
    <col min="2" max="8" width="35.59765625" customWidth="1"/>
    <col min="9" max="9" width="28.59765625" customWidth="1"/>
    <col min="10" max="10" width="10" customWidth="1"/>
  </cols>
  <sheetData>
    <row r="1" spans="2:9" ht="45" customHeight="1" thickBot="1" x14ac:dyDescent="0.3">
      <c r="C1" s="2" t="s">
        <v>0</v>
      </c>
    </row>
    <row r="2" spans="2:9" ht="24.9" customHeight="1" thickTop="1" thickBot="1" x14ac:dyDescent="0.3">
      <c r="B2" t="s">
        <v>2</v>
      </c>
      <c r="C2" t="s">
        <v>13</v>
      </c>
      <c r="D2" t="s">
        <v>11</v>
      </c>
    </row>
    <row r="3" spans="2:9" ht="30" customHeight="1" thickTop="1" thickBot="1" x14ac:dyDescent="0.3">
      <c r="B3" s="6" t="s">
        <v>15</v>
      </c>
      <c r="C3" s="6">
        <f ca="1">YEAR(TODAY())</f>
        <v>2020</v>
      </c>
      <c r="D3" s="6" t="s">
        <v>12</v>
      </c>
      <c r="F3" s="1"/>
    </row>
    <row r="4" spans="2:9" ht="35.1" customHeight="1" thickTop="1" thickBot="1" x14ac:dyDescent="0.3">
      <c r="B4" s="17" t="s">
        <v>10</v>
      </c>
      <c r="C4" s="17"/>
      <c r="D4" s="17"/>
      <c r="E4" s="17"/>
      <c r="F4" s="17"/>
      <c r="G4" s="17"/>
      <c r="H4" s="17"/>
      <c r="I4" s="17"/>
    </row>
    <row r="5" spans="2:9" ht="28.2" hidden="1" thickTop="1" x14ac:dyDescent="0.25">
      <c r="B5" s="5" t="str">
        <f t="shared" ref="B5:H5" ca="1" si="0">IF(WEEKDAY(DATEVALUE(" 1"&amp;SeMois&amp;SeAnnée)-1)=COLUMN(A$2),1,IF(LEN(A5)&gt;0,A5+1,""))</f>
        <v/>
      </c>
      <c r="C5" s="5" t="str">
        <f t="shared" ca="1" si="0"/>
        <v/>
      </c>
      <c r="D5" s="5" t="str">
        <f t="shared" ca="1" si="0"/>
        <v/>
      </c>
      <c r="E5" s="5">
        <f t="shared" ca="1" si="0"/>
        <v>1</v>
      </c>
      <c r="F5" s="5">
        <f t="shared" ca="1" si="0"/>
        <v>2</v>
      </c>
      <c r="G5" s="5">
        <f t="shared" ca="1" si="0"/>
        <v>3</v>
      </c>
      <c r="H5" s="5">
        <f t="shared" ca="1" si="0"/>
        <v>4</v>
      </c>
    </row>
    <row r="6" spans="2:9" ht="27.6" hidden="1" x14ac:dyDescent="0.25">
      <c r="B6" s="5">
        <f ca="1">IF(LEN(H5)&gt;0,IF(H5=DernierJourDuMois_Semaine,"",H5+1),"")</f>
        <v>5</v>
      </c>
      <c r="C6" s="5">
        <f t="shared" ref="C6:H10" ca="1" si="1">IF(LEN(B6)&gt;0,IF(B6=DernierJourDuMois_Semaine,"",B6+1),"")</f>
        <v>6</v>
      </c>
      <c r="D6" s="5">
        <f t="shared" ca="1" si="1"/>
        <v>7</v>
      </c>
      <c r="E6" s="5">
        <f t="shared" ca="1" si="1"/>
        <v>8</v>
      </c>
      <c r="F6" s="5">
        <f t="shared" ca="1" si="1"/>
        <v>9</v>
      </c>
      <c r="G6" s="5">
        <f t="shared" ca="1" si="1"/>
        <v>10</v>
      </c>
      <c r="H6" s="5">
        <f t="shared" ca="1" si="1"/>
        <v>11</v>
      </c>
    </row>
    <row r="7" spans="2:9" ht="27.6" hidden="1" x14ac:dyDescent="0.25">
      <c r="B7" s="5">
        <f ca="1">IF(LEN(H6)&gt;0,IF(H6=DernierJourDuMois_Semaine,"",H6+1),"")</f>
        <v>12</v>
      </c>
      <c r="C7" s="5">
        <f t="shared" ca="1" si="1"/>
        <v>13</v>
      </c>
      <c r="D7" s="5">
        <f t="shared" ca="1" si="1"/>
        <v>14</v>
      </c>
      <c r="E7" s="5">
        <f t="shared" ca="1" si="1"/>
        <v>15</v>
      </c>
      <c r="F7" s="5">
        <f t="shared" ca="1" si="1"/>
        <v>16</v>
      </c>
      <c r="G7" s="5">
        <f t="shared" ca="1" si="1"/>
        <v>17</v>
      </c>
      <c r="H7" s="5">
        <f t="shared" ca="1" si="1"/>
        <v>18</v>
      </c>
    </row>
    <row r="8" spans="2:9" ht="27.6" hidden="1" x14ac:dyDescent="0.25">
      <c r="B8" s="5">
        <f ca="1">IF(LEN(H7)&gt;0,IF(H7=DernierJourDuMois_Semaine,"",H7+1),"")</f>
        <v>19</v>
      </c>
      <c r="C8" s="5">
        <f t="shared" ca="1" si="1"/>
        <v>20</v>
      </c>
      <c r="D8" s="5">
        <f t="shared" ca="1" si="1"/>
        <v>21</v>
      </c>
      <c r="E8" s="5">
        <f t="shared" ca="1" si="1"/>
        <v>22</v>
      </c>
      <c r="F8" s="5">
        <f t="shared" ca="1" si="1"/>
        <v>23</v>
      </c>
      <c r="G8" s="5">
        <f t="shared" ca="1" si="1"/>
        <v>24</v>
      </c>
      <c r="H8" s="5">
        <f t="shared" ca="1" si="1"/>
        <v>25</v>
      </c>
    </row>
    <row r="9" spans="2:9" ht="27.6" hidden="1" x14ac:dyDescent="0.25">
      <c r="B9" s="5">
        <f ca="1">IF(LEN(H8)&gt;0,IF(H8=DernierJourDuMois_Semaine,"",H8+1),"")</f>
        <v>26</v>
      </c>
      <c r="C9" s="5">
        <f t="shared" ca="1" si="1"/>
        <v>27</v>
      </c>
      <c r="D9" s="5">
        <f t="shared" ca="1" si="1"/>
        <v>28</v>
      </c>
      <c r="E9" s="5">
        <f t="shared" ca="1" si="1"/>
        <v>29</v>
      </c>
      <c r="F9" s="5">
        <f t="shared" ca="1" si="1"/>
        <v>30</v>
      </c>
      <c r="G9" s="5">
        <f t="shared" ca="1" si="1"/>
        <v>31</v>
      </c>
      <c r="H9" s="5" t="str">
        <f t="shared" ca="1" si="1"/>
        <v/>
      </c>
    </row>
    <row r="10" spans="2:9" ht="28.2" hidden="1" thickBot="1" x14ac:dyDescent="0.3">
      <c r="B10" s="5" t="str">
        <f ca="1">IF(LEN(H9)&gt;0,IF(H9=DernierJourDuMois_Semaine,"",H9+1),"")</f>
        <v/>
      </c>
      <c r="C10" s="5" t="str">
        <f t="shared" ca="1" si="1"/>
        <v/>
      </c>
      <c r="D10" s="5" t="str">
        <f t="shared" ca="1" si="1"/>
        <v/>
      </c>
      <c r="E10" s="5" t="str">
        <f t="shared" ca="1" si="1"/>
        <v/>
      </c>
      <c r="F10" s="5" t="str">
        <f t="shared" ca="1" si="1"/>
        <v/>
      </c>
      <c r="G10" s="5" t="str">
        <f t="shared" ca="1" si="1"/>
        <v/>
      </c>
      <c r="H10" s="5" t="str">
        <f t="shared" ca="1" si="1"/>
        <v/>
      </c>
    </row>
    <row r="11" spans="2:9" ht="24.9" customHeight="1" thickTop="1" x14ac:dyDescent="0.25">
      <c r="B11" s="8" t="s">
        <v>4</v>
      </c>
      <c r="C11" s="8" t="s">
        <v>5</v>
      </c>
      <c r="D11" s="8" t="s">
        <v>6</v>
      </c>
      <c r="E11" s="8" t="s">
        <v>7</v>
      </c>
      <c r="F11" s="8" t="s">
        <v>8</v>
      </c>
      <c r="G11" s="8" t="s">
        <v>9</v>
      </c>
      <c r="H11" s="8" t="s">
        <v>3</v>
      </c>
      <c r="I11" s="16" t="s">
        <v>14</v>
      </c>
    </row>
    <row r="12" spans="2:9" ht="27.6" x14ac:dyDescent="0.25">
      <c r="B12" s="9" t="str">
        <f t="shared" ref="B12:H12" ca="1" si="2">IF(B14="",IF(AND(ISNUMBER(A12),A12&lt;DernierJourDuMois_Semaine),A12+1,""),IF(B14&lt;=7,"",INDEX(SeMoisAffichage,SeSemaine,COLUMN(A$2))-7))</f>
        <v/>
      </c>
      <c r="C12" s="9" t="str">
        <f t="shared" ca="1" si="2"/>
        <v/>
      </c>
      <c r="D12" s="9" t="str">
        <f t="shared" ca="1" si="2"/>
        <v/>
      </c>
      <c r="E12" s="9" t="str">
        <f t="shared" ca="1" si="2"/>
        <v/>
      </c>
      <c r="F12" s="9" t="str">
        <f t="shared" ca="1" si="2"/>
        <v/>
      </c>
      <c r="G12" s="9" t="str">
        <f t="shared" ca="1" si="2"/>
        <v/>
      </c>
      <c r="H12" s="9" t="str">
        <f t="shared" ca="1" si="2"/>
        <v/>
      </c>
      <c r="I12" s="18"/>
    </row>
    <row r="13" spans="2:9" ht="45" x14ac:dyDescent="0.25">
      <c r="B13" s="10"/>
      <c r="C13" s="10"/>
      <c r="D13" s="10"/>
      <c r="E13" s="10"/>
      <c r="F13" s="10"/>
      <c r="G13" s="10"/>
      <c r="H13" s="10"/>
      <c r="I13" s="19">
        <f>SUM(B13:H13)</f>
        <v>0</v>
      </c>
    </row>
    <row r="14" spans="2:9" ht="27.6" x14ac:dyDescent="0.25">
      <c r="B14" s="4" t="str">
        <f t="shared" ref="B14:H14" ca="1" si="3">INDEX(SeMoisAffichage,SeSemaine,COLUMN(A$2))</f>
        <v/>
      </c>
      <c r="C14" s="4" t="str">
        <f t="shared" ca="1" si="3"/>
        <v/>
      </c>
      <c r="D14" s="4" t="str">
        <f t="shared" ca="1" si="3"/>
        <v/>
      </c>
      <c r="E14" s="4">
        <f t="shared" ca="1" si="3"/>
        <v>1</v>
      </c>
      <c r="F14" s="4">
        <f t="shared" ca="1" si="3"/>
        <v>2</v>
      </c>
      <c r="G14" s="4">
        <f t="shared" ca="1" si="3"/>
        <v>3</v>
      </c>
      <c r="H14" s="4">
        <f t="shared" ca="1" si="3"/>
        <v>4</v>
      </c>
      <c r="I14" s="20"/>
    </row>
    <row r="15" spans="2:9" ht="225" customHeight="1" x14ac:dyDescent="0.25">
      <c r="B15" s="29"/>
      <c r="C15" s="29"/>
      <c r="D15" s="29"/>
      <c r="E15" s="29"/>
      <c r="F15" s="29"/>
      <c r="G15" s="28"/>
      <c r="H15" s="28"/>
      <c r="I15" s="25">
        <f>SUM(B15:H15)</f>
        <v>0</v>
      </c>
    </row>
    <row r="16" spans="2:9" ht="27.6" x14ac:dyDescent="0.25">
      <c r="B16" s="9">
        <f t="array" aca="1" ref="B16" ca="1">IFERROR(IF(B14="",IF(AND(ISNUMBER(A16),A16&lt;DernierJourDuMois_Semaine),A16+1,$H$14+COLUMN(A$2)),IF(B14+7&gt;DernierJourDuMois_Semaine,"",INDEX(SeMoisAffichage,SeSemaine,COLUMN(A$2))+7)),"")</f>
        <v>5</v>
      </c>
      <c r="C16" s="9">
        <f t="array" aca="1" ref="C16" ca="1">IFERROR(IF(C14="",IF(AND(ISNUMBER(B16),B16&lt;DernierJourDuMois_Semaine),B16+1,$H$14+COLUMN(B$2)),IF(C14+7&gt;DernierJourDuMois_Semaine,"",INDEX(SeMoisAffichage,SeSemaine,COLUMN(B$2))+7)),"")</f>
        <v>6</v>
      </c>
      <c r="D16" s="9">
        <f t="array" aca="1" ref="D16" ca="1">IFERROR(IF(D14="",IF(AND(ISNUMBER(C16),C16&lt;DernierJourDuMois_Semaine),C16+1,$H$14+COLUMN(C$2)),IF(D14+7&gt;DernierJourDuMois_Semaine,"",INDEX(SeMoisAffichage,SeSemaine,COLUMN(C$2))+7)),"")</f>
        <v>7</v>
      </c>
      <c r="E16" s="9">
        <f t="array" aca="1" ref="E16" ca="1">IFERROR(IF(E14="",IF(AND(ISNUMBER(D16),D16&lt;DernierJourDuMois_Semaine),D16+1,$H$14+COLUMN(D$2)),IF(E14+7&gt;DernierJourDuMois_Semaine,"",INDEX(SeMoisAffichage,SeSemaine,COLUMN(D$2))+7)),"")</f>
        <v>8</v>
      </c>
      <c r="F16" s="9">
        <f t="array" aca="1" ref="F16" ca="1">IFERROR(IF(F14="",IF(AND(ISNUMBER(E16),E16&lt;DernierJourDuMois_Semaine),E16+1,$H$14+COLUMN(E$2)),IF(F14+7&gt;DernierJourDuMois_Semaine,"",INDEX(SeMoisAffichage,SeSemaine,COLUMN(E$2))+7)),"")</f>
        <v>9</v>
      </c>
      <c r="G16" s="9">
        <f t="array" aca="1" ref="G16" ca="1">IFERROR(IF(G14="",IF(AND(ISNUMBER(F16),F16&lt;DernierJourDuMois_Semaine),F16+1,$H$14+COLUMN(F$2)),IF(G14+7&gt;DernierJourDuMois_Semaine,"",INDEX(SeMoisAffichage,SeSemaine,COLUMN(F$2))+7)),"")</f>
        <v>10</v>
      </c>
      <c r="H16" s="9">
        <f t="array" aca="1" ref="H16" ca="1">IFERROR(IF(H14="",IF(AND(ISNUMBER(G16),G16&lt;DernierJourDuMois_Semaine),G16+1,$H$14+COLUMN(G$2)),IF(H14+7&gt;DernierJourDuMois_Semaine,"",INDEX(SeMoisAffichage,SeSemaine,COLUMN(G$2))+7)),"")</f>
        <v>11</v>
      </c>
      <c r="I16" s="18"/>
    </row>
    <row r="17" spans="2:9" ht="45" x14ac:dyDescent="0.25">
      <c r="B17" s="10"/>
      <c r="C17" s="10"/>
      <c r="D17" s="10"/>
      <c r="E17" s="10"/>
      <c r="F17" s="10"/>
      <c r="G17" s="10"/>
      <c r="H17" s="10"/>
      <c r="I17" s="19">
        <f>SUM(B17:H17)</f>
        <v>0</v>
      </c>
    </row>
  </sheetData>
  <mergeCells count="1">
    <mergeCell ref="B4:I4"/>
  </mergeCells>
  <dataValidations count="7">
    <dataValidation type="list" allowBlank="1" showInputMessage="1" showErrorMessage="1" error="Sélectionnez Réessayer appuyez sur Alt+Bas, puis sur Entrée pour faire votre choix dans la liste. Cliquez sur Annuler pour quitter la cellule." prompt="Sélectionnez une semaine dans cette liste déroulante pour afficher les activités de cette semaine. Alr+Bas, Entrée pour sélectionner dans la liste de cette cellule." sqref="D3" xr:uid="{00000000-0002-0000-0200-000000000000}">
      <formula1>"Semaine 1, Semaine 2, Semaine 3, Semaine 4, Semaine 5, Semaine 6"</formula1>
    </dataValidation>
    <dataValidation type="list" allowBlank="1" showInputMessage="1" showErrorMessage="1" error="Sélectionnez Réessayer et tapez le nom complet du mois ou appuyez sur Alt+Bas, puis sur Entrée pour faire votre choix dans la liste. Cliquez sur Annuler pour quitter la cellule." prompt="Sélectionnez un mois dans cette liste déroulante pour afficher les activités de ce mois. Appuyez sur Alt+Bas, Entrée pour sélectionner dans la liste ou tapez le nom complet d’un mois dans cette cellule." sqref="B3" xr:uid="{00000000-0002-0000-0200-000001000000}">
      <formula1>"Janvier,Février,Mars,Avril,Mai,Juin,Juillet,Août,Septembre,Octobre,Novembre,Décembre"</formula1>
    </dataValidation>
    <dataValidation allowBlank="1" showInputMessage="1" showErrorMessage="1" prompt="Entrez l’année de ce calendrier." sqref="C3" xr:uid="{00000000-0002-0000-0200-000002000000}"/>
    <dataValidation allowBlank="1" showInputMessage="1" showErrorMessage="1" prompt="Cliquez sur le lien dans cette cellule pour accéder à l’affichage mensuel des activités." sqref="C1" xr:uid="{00000000-0002-0000-0200-000005000000}"/>
    <dataValidation allowBlank="1" showInputMessage="1" showErrorMessage="1" prompt="Les cellules des lignes 12, 14 et 16 des colonnes B à H contiennent les jours." sqref="B12" xr:uid="{00000000-0002-0000-0200-000006000000}"/>
    <dataValidation allowBlank="1" showInputMessage="1" showErrorMessage="1" prompt="Les activités de la feuille Activités s’affichent dans les lignes 13, 15 et 17 des colonnes B à H." sqref="B13:H13" xr:uid="{00000000-0002-0000-0200-000007000000}"/>
    <dataValidation allowBlank="1" showInputMessage="1" showErrorMessage="1" prompt="Jours de la semaine de l’affichage hebdomadaire dans cette ligne, de la colonne B à la colonne H, le lundi étant le premier jour." sqref="B11" xr:uid="{00000000-0002-0000-0200-000008000000}"/>
  </dataValidations>
  <hyperlinks>
    <hyperlink ref="C1" location="'Affichage mensuel'!A1" tooltip="Cliquez ici pour afficher le calendrier du mois." display="AFFICHAGE MENSUEL" xr:uid="{00000000-0004-0000-0200-000001000000}"/>
  </hyperlinks>
  <printOptions horizontalCentered="1"/>
  <pageMargins left="0.7" right="0.7" top="0.75" bottom="0.75" header="0.3" footer="0.3"/>
  <pageSetup paperSize="9" orientation="portrait" r:id="rId1"/>
  <headerFooter differentFirst="1">
    <oddFooter>Page &amp;P of &amp;N</oddFooter>
  </headerFooter>
  <ignoredErrors>
    <ignoredError sqref="B14:H14 B16:H16" formula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tabColor theme="9"/>
    <pageSetUpPr autoPageBreaks="0"/>
  </sheetPr>
  <dimension ref="B1:I17"/>
  <sheetViews>
    <sheetView showGridLines="0" zoomScale="50" zoomScaleNormal="50" workbookViewId="0">
      <selection activeCell="E17" sqref="E17"/>
    </sheetView>
  </sheetViews>
  <sheetFormatPr baseColWidth="10" defaultColWidth="9" defaultRowHeight="13.8" x14ac:dyDescent="0.25"/>
  <cols>
    <col min="1" max="1" width="2.59765625" customWidth="1"/>
    <col min="2" max="9" width="35.59765625" customWidth="1"/>
    <col min="10" max="10" width="10" customWidth="1"/>
  </cols>
  <sheetData>
    <row r="1" spans="2:9" ht="45" customHeight="1" thickBot="1" x14ac:dyDescent="0.3">
      <c r="C1" s="3" t="s">
        <v>1</v>
      </c>
    </row>
    <row r="2" spans="2:9" ht="24.9" customHeight="1" thickTop="1" thickBot="1" x14ac:dyDescent="0.3">
      <c r="B2" t="s">
        <v>2</v>
      </c>
      <c r="C2" t="s">
        <v>13</v>
      </c>
    </row>
    <row r="3" spans="2:9" ht="37.200000000000003" customHeight="1" thickTop="1" thickBot="1" x14ac:dyDescent="0.3">
      <c r="B3" s="6" t="s">
        <v>15</v>
      </c>
      <c r="C3" s="6">
        <v>2020</v>
      </c>
    </row>
    <row r="4" spans="2:9" ht="35.1" customHeight="1" thickTop="1" thickBot="1" x14ac:dyDescent="0.3">
      <c r="B4" s="12"/>
      <c r="C4" s="12"/>
      <c r="D4" s="12"/>
      <c r="E4" s="12"/>
      <c r="F4" s="12"/>
      <c r="G4" s="12"/>
      <c r="H4" s="12"/>
      <c r="I4" s="12"/>
    </row>
    <row r="5" spans="2:9" ht="24.9" customHeight="1" thickTop="1" x14ac:dyDescent="0.25">
      <c r="B5" s="7" t="s">
        <v>4</v>
      </c>
      <c r="C5" s="7" t="s">
        <v>5</v>
      </c>
      <c r="D5" s="7" t="s">
        <v>6</v>
      </c>
      <c r="E5" s="7" t="s">
        <v>7</v>
      </c>
      <c r="F5" s="7" t="s">
        <v>8</v>
      </c>
      <c r="G5" s="7" t="s">
        <v>9</v>
      </c>
      <c r="H5" s="7" t="s">
        <v>3</v>
      </c>
      <c r="I5" s="11" t="s">
        <v>14</v>
      </c>
    </row>
    <row r="6" spans="2:9" ht="27.6" x14ac:dyDescent="0.25">
      <c r="B6" s="4" t="str">
        <f t="shared" ref="B6:I6" si="0">IF(WEEKDAY(DATEVALUE(" 1"&amp;MoMois&amp;MoAnnée)-1)=COLUMN(A$2),1,IF(LEN(A6)&gt;0,A6+1,""))</f>
        <v/>
      </c>
      <c r="C6" s="4" t="str">
        <f t="shared" si="0"/>
        <v/>
      </c>
      <c r="D6" s="4" t="str">
        <f t="shared" si="0"/>
        <v/>
      </c>
      <c r="E6" s="4">
        <f t="shared" si="0"/>
        <v>1</v>
      </c>
      <c r="F6" s="4">
        <f t="shared" si="0"/>
        <v>2</v>
      </c>
      <c r="G6" s="4">
        <f t="shared" si="0"/>
        <v>3</v>
      </c>
      <c r="H6" s="4">
        <f t="shared" si="0"/>
        <v>4</v>
      </c>
      <c r="I6" s="4"/>
    </row>
    <row r="7" spans="2:9" ht="75" customHeight="1" x14ac:dyDescent="0.25">
      <c r="B7" s="21"/>
      <c r="C7" s="21"/>
      <c r="D7" s="21"/>
      <c r="E7" s="21"/>
      <c r="F7" s="21"/>
      <c r="G7" s="14"/>
      <c r="H7" s="15"/>
      <c r="I7" s="13">
        <f>SUM(B7:H7)</f>
        <v>0</v>
      </c>
    </row>
    <row r="8" spans="2:9" ht="27.6" x14ac:dyDescent="0.25">
      <c r="B8" s="5">
        <f>IF(LEN(H6)&gt;0,IF(H6=DAY(DATE(MoAnnée,MoMoisNum+1,0)),"",H6+1),"")</f>
        <v>5</v>
      </c>
      <c r="C8" s="5">
        <f t="shared" ref="C8:I8" si="1">IF(LEN(B8)&gt;0,IF(B8=DAY(DATE(MoAnnée,MoMoisNum+1,0)),"",B8+1),"")</f>
        <v>6</v>
      </c>
      <c r="D8" s="5">
        <f t="shared" si="1"/>
        <v>7</v>
      </c>
      <c r="E8" s="5">
        <f t="shared" si="1"/>
        <v>8</v>
      </c>
      <c r="F8" s="5">
        <f t="shared" si="1"/>
        <v>9</v>
      </c>
      <c r="G8" s="5">
        <f t="shared" si="1"/>
        <v>10</v>
      </c>
      <c r="H8" s="5">
        <f t="shared" si="1"/>
        <v>11</v>
      </c>
      <c r="I8" s="5"/>
    </row>
    <row r="9" spans="2:9" ht="75" customHeight="1" x14ac:dyDescent="0.25">
      <c r="B9" s="21"/>
      <c r="C9" s="21"/>
      <c r="D9" s="21"/>
      <c r="E9" s="21"/>
      <c r="F9" s="21"/>
      <c r="G9" s="14"/>
      <c r="H9" s="15"/>
      <c r="I9" s="13">
        <f>SUM(B9:H9)</f>
        <v>0</v>
      </c>
    </row>
    <row r="10" spans="2:9" ht="27.6" x14ac:dyDescent="0.25">
      <c r="B10" s="4">
        <f>IF(LEN(H8)&gt;0,IF(H8=DAY(DATE(MoAnnée,MoMoisNum+1,0)),"",H8+1),"")</f>
        <v>12</v>
      </c>
      <c r="C10" s="4">
        <f t="shared" ref="C10:I10" si="2">IF(LEN(B10)&gt;0,IF(B10=DAY(DATE(MoAnnée,MoMoisNum+1,0)),"",B10+1),"")</f>
        <v>13</v>
      </c>
      <c r="D10" s="4">
        <f t="shared" si="2"/>
        <v>14</v>
      </c>
      <c r="E10" s="4">
        <f t="shared" si="2"/>
        <v>15</v>
      </c>
      <c r="F10" s="4">
        <f t="shared" si="2"/>
        <v>16</v>
      </c>
      <c r="G10" s="4">
        <f t="shared" si="2"/>
        <v>17</v>
      </c>
      <c r="H10" s="4">
        <f t="shared" si="2"/>
        <v>18</v>
      </c>
      <c r="I10" s="4"/>
    </row>
    <row r="11" spans="2:9" ht="75" customHeight="1" x14ac:dyDescent="0.25">
      <c r="B11" s="21"/>
      <c r="C11" s="21"/>
      <c r="D11" s="21"/>
      <c r="E11" s="21"/>
      <c r="F11" s="21"/>
      <c r="G11" s="14"/>
      <c r="H11" s="15"/>
      <c r="I11" s="13">
        <f>SUM(B11:H11)</f>
        <v>0</v>
      </c>
    </row>
    <row r="12" spans="2:9" ht="27.6" x14ac:dyDescent="0.25">
      <c r="B12" s="5">
        <f>IF(LEN(H10)&gt;0,IF(H10=DAY(DATE(MoAnnée,MoMoisNum+1,0)),"",H10+1),"")</f>
        <v>19</v>
      </c>
      <c r="C12" s="5">
        <f t="shared" ref="C12:I12" si="3">IF(LEN(B12)&gt;0,IF(B12=DAY(DATE(MoAnnée,MoMoisNum+1,0)),"",B12+1),"")</f>
        <v>20</v>
      </c>
      <c r="D12" s="5">
        <f t="shared" si="3"/>
        <v>21</v>
      </c>
      <c r="E12" s="5">
        <f t="shared" si="3"/>
        <v>22</v>
      </c>
      <c r="F12" s="5">
        <f t="shared" si="3"/>
        <v>23</v>
      </c>
      <c r="G12" s="5">
        <f t="shared" si="3"/>
        <v>24</v>
      </c>
      <c r="H12" s="5">
        <f t="shared" si="3"/>
        <v>25</v>
      </c>
      <c r="I12" s="5"/>
    </row>
    <row r="13" spans="2:9" ht="75" customHeight="1" x14ac:dyDescent="0.25">
      <c r="B13" s="21"/>
      <c r="C13" s="21"/>
      <c r="D13" s="21"/>
      <c r="E13" s="21"/>
      <c r="F13" s="21"/>
      <c r="G13" s="14"/>
      <c r="H13" s="15"/>
      <c r="I13" s="13">
        <f>SUM(B13:H13)</f>
        <v>0</v>
      </c>
    </row>
    <row r="14" spans="2:9" ht="27.6" x14ac:dyDescent="0.25">
      <c r="B14" s="4">
        <f>IF(LEN(H12)&gt;0,IF(H12=DAY(DATE(MoAnnée,MoMoisNum+1,0)),"",H12+1),"")</f>
        <v>26</v>
      </c>
      <c r="C14" s="4">
        <f t="shared" ref="C14:I14" si="4">IF(LEN(B14)&gt;0,IF(B14=DAY(DATE(MoAnnée,MoMoisNum+1,0)),"",B14+1),"")</f>
        <v>27</v>
      </c>
      <c r="D14" s="4">
        <f t="shared" si="4"/>
        <v>28</v>
      </c>
      <c r="E14" s="4">
        <f t="shared" si="4"/>
        <v>29</v>
      </c>
      <c r="F14" s="4">
        <f t="shared" si="4"/>
        <v>30</v>
      </c>
      <c r="G14" s="4">
        <f t="shared" si="4"/>
        <v>31</v>
      </c>
      <c r="H14" s="4" t="str">
        <f t="shared" si="4"/>
        <v/>
      </c>
      <c r="I14" s="4"/>
    </row>
    <row r="15" spans="2:9" ht="75" customHeight="1" thickBot="1" x14ac:dyDescent="0.3">
      <c r="B15" s="27"/>
      <c r="C15" s="27"/>
      <c r="D15" s="27"/>
      <c r="E15" s="27"/>
      <c r="F15" s="27"/>
      <c r="G15" s="14"/>
      <c r="H15" s="15"/>
      <c r="I15" s="13">
        <f>SUM(B15:H15)</f>
        <v>0</v>
      </c>
    </row>
    <row r="16" spans="2:9" ht="28.8" thickBot="1" x14ac:dyDescent="0.3">
      <c r="B16" s="22"/>
      <c r="C16" s="22"/>
      <c r="D16" s="22"/>
      <c r="E16" s="22"/>
      <c r="F16" s="22"/>
      <c r="G16" s="23"/>
      <c r="H16" s="24"/>
      <c r="I16" s="30" t="s">
        <v>16</v>
      </c>
    </row>
    <row r="17" spans="2:9" ht="75" customHeight="1" thickBot="1" x14ac:dyDescent="0.3">
      <c r="B17" s="22"/>
      <c r="C17" s="22"/>
      <c r="D17" s="26"/>
      <c r="E17" s="22"/>
      <c r="F17" s="22"/>
      <c r="G17" s="23"/>
      <c r="H17" s="24"/>
      <c r="I17" s="31">
        <f>SUM(I7:I15)</f>
        <v>0</v>
      </c>
    </row>
  </sheetData>
  <mergeCells count="1">
    <mergeCell ref="B4:I4"/>
  </mergeCells>
  <dataValidations xWindow="1231" yWindow="228" count="6">
    <dataValidation type="list" allowBlank="1" showInputMessage="1" showErrorMessage="1" error="Sélectionnez Réessayer et tapez le nom complet du mois ou appuyez sur Alt+Bas, puis sur Entrée pour faire votre choix dans la liste. Cliquez sur Annuler pour quitter la cellule." prompt="Sélectionnez un mois dans cette liste déroulante pour afficher les activités de ce mois. Appuyez sur Alt+Bas, Entrée pour sélectionner dans la liste ou tapez le nom complet d’un mois dans cette cellule." sqref="B3" xr:uid="{00000000-0002-0000-0100-000000000000}">
      <formula1>"Janvier,Février,Mars,Avril,Mai,Juin,Juillet,Août,Septembre,Octobre,Novembre,Décembre"</formula1>
    </dataValidation>
    <dataValidation allowBlank="1" showInputMessage="1" showErrorMessage="1" prompt="Entrez l’année de ce calendrier." sqref="C3" xr:uid="{00000000-0002-0000-0100-000002000000}"/>
    <dataValidation allowBlank="1" showInputMessage="1" showErrorMessage="1" prompt="Cliquez sur le lien dans cette cellule pour accéder à l’affichage hebdomadaire des activités." sqref="C1" xr:uid="{00000000-0002-0000-0100-000004000000}"/>
    <dataValidation allowBlank="1" showInputMessage="1" showErrorMessage="1" prompt="Les cellules des lignes 6, 8, 10, 12, 14, 16 des colonnes B à H contiennent les jours." sqref="B6" xr:uid="{00000000-0002-0000-0100-000005000000}"/>
    <dataValidation allowBlank="1" showInputMessage="1" showErrorMessage="1" prompt="Les activités sont automatiquement mises à jour à partir de la feuille de calcul Activités dans les lignes 7, 9, 11, 13, 15 et 17 des colonnes B à H." sqref="B7 B9 B11 B13 B15:B17" xr:uid="{00000000-0002-0000-0100-000006000000}"/>
    <dataValidation allowBlank="1" showInputMessage="1" showErrorMessage="1" prompt="Jours du mois dans cette ligne, de la colonne B à la colonne H, le lundi étant le premier jour." sqref="B5" xr:uid="{00000000-0002-0000-0100-000007000000}"/>
  </dataValidations>
  <hyperlinks>
    <hyperlink ref="C1" location="'Affichage hebdomadaire'!A1" tooltip="Cliquez pour afficher l’emploi du temps hebdomadaire." display="AFFICHAGE HEBDOMADAIRE" xr:uid="{00000000-0004-0000-0100-000001000000}"/>
  </hyperlinks>
  <printOptions horizontalCentered="1"/>
  <pageMargins left="0.7" right="0.7" top="0.75" bottom="0.75" header="0.3" footer="0.3"/>
  <pageSetup paperSize="9" orientation="portrait" r:id="rId1"/>
  <headerFooter differentFirst="1">
    <oddFooter>Page &amp;P of &amp;N</oddFooter>
  </headerFooter>
  <ignoredErrors>
    <ignoredError sqref="B8:H8 B14:H14 B12:H12 B10:H10" 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9</vt:i4>
      </vt:variant>
    </vt:vector>
  </HeadingPairs>
  <TitlesOfParts>
    <vt:vector size="11" baseType="lpstr">
      <vt:lpstr>Affichage hebdomadaire</vt:lpstr>
      <vt:lpstr>Affichage mensuel</vt:lpstr>
      <vt:lpstr>MoAnnée</vt:lpstr>
      <vt:lpstr>MoMois</vt:lpstr>
      <vt:lpstr>MoSemaine2</vt:lpstr>
      <vt:lpstr>MoSemaine3</vt:lpstr>
      <vt:lpstr>MoSemaine4</vt:lpstr>
      <vt:lpstr>MoSemaine5</vt:lpstr>
      <vt:lpstr>'Affichage hebdomadaire'!SeAnnée</vt:lpstr>
      <vt:lpstr>'Affichage hebdomadaire'!SeMois</vt:lpstr>
      <vt:lpstr>SeMoisAffichage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Pour MOI</dc:creator>
  <cp:lastModifiedBy>Pour MOI</cp:lastModifiedBy>
  <dcterms:created xsi:type="dcterms:W3CDTF">2016-09-16T21:38:58Z</dcterms:created>
  <dcterms:modified xsi:type="dcterms:W3CDTF">2020-10-25T13:01:24Z</dcterms:modified>
</cp:coreProperties>
</file>