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\Desktop\"/>
    </mc:Choice>
  </mc:AlternateContent>
  <xr:revisionPtr revIDLastSave="0" documentId="13_ncr:1_{D5AA8103-96D6-44BA-9C47-2AA6EFE55DE3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Journal Caisse" sheetId="17" r:id="rId1"/>
    <sheet name="Paramètres" sheetId="7" state="veryHidden" r:id="rId2"/>
  </sheets>
  <externalReferences>
    <externalReference r:id="rId3"/>
  </externalReferences>
  <definedNames>
    <definedName name="Année">Paramètres!$B$3</definedName>
    <definedName name="AttenteCredit">#REF!</definedName>
    <definedName name="AttenteDebit">#REF!</definedName>
    <definedName name="credit">#REF!</definedName>
    <definedName name="Date">#REF!</definedName>
    <definedName name="debit">#REF!</definedName>
    <definedName name="EnBanque">#REF!</definedName>
    <definedName name="JournalCaisse">#REF!</definedName>
    <definedName name="Liste_Comptes">OFFSET([1]Comptes!$A$4,,,COUNTA([1]Comptes!$A:$A),)</definedName>
    <definedName name="Liste_Comptes_Bancaires">OFFSET('[1]Comptes bancaires'!$A$4,,,COUNTA('[1]Comptes bancaires'!$A:$A))</definedName>
    <definedName name="ListeDetailOp">Paramètres!$B$26:$B$29</definedName>
    <definedName name="ListeMoyenPaiement">Paramètres!$B$6:$B$10</definedName>
    <definedName name="ListTypeDepRec">Paramètres!$B$13:$B$23</definedName>
    <definedName name="ModePaiement">#REF!</definedName>
    <definedName name="OldTotal">#REF!</definedName>
    <definedName name="Pointage">#REF!</definedName>
    <definedName name="ReelBanque">#REF!</definedName>
    <definedName name="SyntDepense">#REF!</definedName>
    <definedName name="TableauOp">#REF!</definedName>
    <definedName name="TITRE">#REF!</definedName>
    <definedName name="TotalBanque">#REF!</definedName>
    <definedName name="TotalCaisse">#REF!</definedName>
    <definedName name="Type">#REF!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8" i="17" l="1"/>
  <c r="F9" i="17"/>
  <c r="F10" i="17"/>
  <c r="F11" i="17"/>
  <c r="F12" i="17"/>
  <c r="F13" i="17"/>
</calcChain>
</file>

<file path=xl/sharedStrings.xml><?xml version="1.0" encoding="utf-8"?>
<sst xmlns="http://schemas.openxmlformats.org/spreadsheetml/2006/main" count="37" uniqueCount="36">
  <si>
    <t>Date</t>
  </si>
  <si>
    <t>Carte bancaire</t>
  </si>
  <si>
    <t>Virement</t>
  </si>
  <si>
    <t>Chèque</t>
  </si>
  <si>
    <t>Espèces</t>
  </si>
  <si>
    <t>Prélèvement</t>
  </si>
  <si>
    <t>Année Référence</t>
  </si>
  <si>
    <t>Location</t>
  </si>
  <si>
    <t>Prestation de service</t>
  </si>
  <si>
    <t>Frais bancaires</t>
  </si>
  <si>
    <t>Assurance</t>
  </si>
  <si>
    <t xml:space="preserve">Materiels / fournitures </t>
  </si>
  <si>
    <t>Dons</t>
  </si>
  <si>
    <t>Subventions</t>
  </si>
  <si>
    <t>Organisation événements</t>
  </si>
  <si>
    <t>Cotisation sections</t>
  </si>
  <si>
    <t>Autres</t>
  </si>
  <si>
    <t>MDP</t>
  </si>
  <si>
    <t>Année 2019</t>
  </si>
  <si>
    <t>Reliquat N-1</t>
  </si>
  <si>
    <t>Tennue de compte</t>
  </si>
  <si>
    <t>Liste Mode de payement</t>
  </si>
  <si>
    <t>Liste type opérations</t>
  </si>
  <si>
    <t>telephone moi ;-)</t>
  </si>
  <si>
    <t>Liste détail operations</t>
  </si>
  <si>
    <t>Dépot chéques B n°</t>
  </si>
  <si>
    <t>Dépot éspéces</t>
  </si>
  <si>
    <t>Foot soccer chèque N°</t>
  </si>
  <si>
    <t>rapprochement Caisse coffre</t>
  </si>
  <si>
    <t>Entrée</t>
  </si>
  <si>
    <t>Sortie</t>
  </si>
  <si>
    <t>Solde</t>
  </si>
  <si>
    <t>Reliquat N-1 (2018)</t>
  </si>
  <si>
    <t>Libellé de l'opération</t>
  </si>
  <si>
    <t/>
  </si>
  <si>
    <t>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</si>
</sst>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7" formatCode="#,##0.00\ &quot;€&quot;;\-#,##0.00\ &quot;€&quot;"/>
  </numFmts>
  <fonts count="5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Geneva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0DB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0" fillId="2" borderId="0" xfId="0" applyFill="1"/>
    <xf numFmtId="0" fontId="2" fillId="3" borderId="0" xfId="0" applyFont="1" applyFill="1"/>
    <xf numFmtId="0" fontId="0" fillId="3" borderId="0" xfId="0" applyFill="1"/>
    <xf numFmtId="0" fontId="4" fillId="4" borderId="1" xfId="0" applyFont="1" applyFill="1" applyBorder="1"/>
    <xf numFmtId="0" fontId="0" fillId="5" borderId="3" xfId="0" applyFill="1" applyBorder="1"/>
    <xf numFmtId="0" fontId="0" fillId="5" borderId="4" xfId="0" applyFill="1" applyBorder="1"/>
    <xf numFmtId="0" fontId="4" fillId="4" borderId="2" xfId="0" applyFont="1" applyFill="1" applyBorder="1"/>
    <xf numFmtId="0" fontId="0" fillId="5" borderId="1" xfId="0" applyFill="1" applyBorder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14" fontId="0" fillId="0" borderId="0" xfId="0" applyNumberFormat="1" applyFill="1" applyAlignment="1">
      <alignment vertical="center"/>
    </xf>
    <xf numFmtId="14" fontId="0" fillId="0" borderId="0" xfId="0" applyNumberFormat="1" applyFill="1" applyAlignment="1">
      <alignment horizontal="left" vertical="center"/>
    </xf>
    <xf numFmtId="7" fontId="0" fillId="0" borderId="0" xfId="0" applyNumberFormat="1" applyFill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21">
    <dxf>
      <numFmt numFmtId="11" formatCode="#,##0.00\ &quot;€&quot;;\-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1" formatCode="#,##0.00\ &quot;€&quot;;\-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1" formatCode="#,##0.00\ &quot;€&quot;;\-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medium">
          <color theme="4" tint="0.39994506668294322"/>
        </left>
        <right style="medium">
          <color theme="4" tint="0.39994506668294322"/>
        </right>
        <top style="medium">
          <color theme="4" tint="0.39994506668294322"/>
        </top>
        <bottom style="medium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medium">
          <color theme="4" tint="0.39994506668294322"/>
        </left>
        <right style="medium">
          <color theme="4" tint="0.39994506668294322"/>
        </right>
        <top style="medium">
          <color theme="4" tint="0.39994506668294322"/>
        </top>
        <bottom style="medium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</dxfs>
  <tableStyles count="2" defaultTableStyle="TableStyleMedium2" defaultPivotStyle="PivotStyleLight16">
    <tableStyle name="MonStyleTableau" pivot="0" count="7" xr9:uid="{BB5F9285-20CE-4D98-B79E-6CDBABACA9DE}">
      <tableStyleElement type="wholeTable" dxfId="20"/>
      <tableStyleElement type="headerRow" dxfId="19"/>
      <tableStyleElement type="totalRow" dxfId="18"/>
      <tableStyleElement type="firstColumn" dxfId="17"/>
      <tableStyleElement type="lastColumn" dxfId="16"/>
      <tableStyleElement type="firstRowStripe" dxfId="15"/>
      <tableStyleElement type="firstColumnStripe" dxfId="14"/>
    </tableStyle>
    <tableStyle name="MonStyleTableau1" pivot="0" count="7" xr9:uid="{848EB9FD-0F4F-4FA1-A272-3F027E319638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</tableStyles>
  <colors>
    <mruColors>
      <color rgb="FF7596FF"/>
      <color rgb="FFFFCCFF"/>
      <color rgb="FFA7B6FF"/>
      <color rgb="FFD0DBF0"/>
      <color rgb="FFFF0066"/>
      <color rgb="FF93A5FF"/>
      <color rgb="FFFFE5E5"/>
      <color rgb="FFC2D1EC"/>
      <color rgb="FF5D84FF"/>
      <color rgb="FF577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276225</xdr:colOff>
      <xdr:row>0</xdr:row>
      <xdr:rowOff>76200</xdr:rowOff>
    </xdr:from>
    <xdr:ext cx="6696075" cy="530658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F9B2F7D-BF70-4A73-AAD0-C01F7C9D3EE5}"/>
            </a:ext>
          </a:extLst>
        </xdr:cNvPr>
        <xdr:cNvSpPr/>
      </xdr:nvSpPr>
      <xdr:spPr>
        <a:xfrm>
          <a:off x="276225" y="76200"/>
          <a:ext cx="6696075" cy="530658"/>
        </a:xfrm>
        <a:prstGeom prst="rect">
          <a:avLst/>
        </a:prstGeom>
        <a:solidFill>
          <a:schemeClr val="accent1"/>
        </a:solidFill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28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TEST Journal de caisse</a:t>
          </a:r>
        </a:p>
      </xdr:txBody>
    </xdr:sp>
    <xdr:clientData/>
  </xdr:oneCellAnchor>
  <xdr:twoCellAnchor>
    <xdr:from>
      <xdr:col>1</xdr:col>
      <xdr:colOff>28575</xdr:colOff>
      <xdr:row>0</xdr:row>
      <xdr:rowOff>838200</xdr:rowOff>
    </xdr:from>
    <xdr:to>
      <xdr:col>2</xdr:col>
      <xdr:colOff>1400175</xdr:colOff>
      <xdr:row>4</xdr:row>
      <xdr:rowOff>8577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2D8AC609-E7CF-4973-A18D-89B755632853}"/>
            </a:ext>
          </a:extLst>
        </xdr:cNvPr>
        <xdr:cNvGrpSpPr/>
      </xdr:nvGrpSpPr>
      <xdr:grpSpPr>
        <a:xfrm>
          <a:off x="314325" y="838200"/>
          <a:ext cx="2343150" cy="589602"/>
          <a:chOff x="381000" y="734674"/>
          <a:chExt cx="2343150" cy="589602"/>
        </a:xfrm>
      </xdr:grpSpPr>
      <xdr:pic macro="[0]!ThisWorkbook.SauvegarderSansQuitter">
        <xdr:nvPicPr>
          <xdr:cNvPr id="4" name="Image 3">
            <a:extLst>
              <a:ext uri="{FF2B5EF4-FFF2-40B4-BE49-F238E27FC236}">
                <a16:creationId xmlns:a16="http://schemas.microsoft.com/office/drawing/2014/main" id="{776D4FD4-36BD-4F5A-B09F-2C47FBFEC7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3450" y="734674"/>
            <a:ext cx="571500" cy="589602"/>
          </a:xfrm>
          <a:prstGeom prst="rect">
            <a:avLst/>
          </a:prstGeom>
        </xdr:spPr>
      </xdr:pic>
      <xdr:pic macro="[0]!ThisWorkbook.PageAccueil">
        <xdr:nvPicPr>
          <xdr:cNvPr id="5" name="Image 4">
            <a:extLst>
              <a:ext uri="{FF2B5EF4-FFF2-40B4-BE49-F238E27FC236}">
                <a16:creationId xmlns:a16="http://schemas.microsoft.com/office/drawing/2014/main" id="{71B00B4C-17C5-4FDC-9176-71024E2488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000" y="762042"/>
            <a:ext cx="480053" cy="495258"/>
          </a:xfrm>
          <a:prstGeom prst="rect">
            <a:avLst/>
          </a:prstGeom>
        </xdr:spPr>
      </xdr:pic>
      <xdr:pic macro="[0]!ThisWorkbook.OuvrirBoiteDialogue">
        <xdr:nvPicPr>
          <xdr:cNvPr id="6" name="Image 5">
            <a:extLst>
              <a:ext uri="{FF2B5EF4-FFF2-40B4-BE49-F238E27FC236}">
                <a16:creationId xmlns:a16="http://schemas.microsoft.com/office/drawing/2014/main" id="{B7D6EF22-8A76-4306-8AB7-9670639B6B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58729" y="742950"/>
            <a:ext cx="546295" cy="554832"/>
          </a:xfrm>
          <a:prstGeom prst="rect">
            <a:avLst/>
          </a:prstGeom>
        </xdr:spPr>
      </xdr:pic>
      <xdr:pic macro="[0]!ThisWorkbook.PageInformations">
        <xdr:nvPicPr>
          <xdr:cNvPr id="7" name="Image 6">
            <a:extLst>
              <a:ext uri="{FF2B5EF4-FFF2-40B4-BE49-F238E27FC236}">
                <a16:creationId xmlns:a16="http://schemas.microsoft.com/office/drawing/2014/main" id="{31341F9B-E753-48AD-82BE-751F46C741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71700" y="742950"/>
            <a:ext cx="552450" cy="55245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600075</xdr:colOff>
      <xdr:row>1</xdr:row>
      <xdr:rowOff>66675</xdr:rowOff>
    </xdr:from>
    <xdr:to>
      <xdr:col>4</xdr:col>
      <xdr:colOff>171450</xdr:colOff>
      <xdr:row>3</xdr:row>
      <xdr:rowOff>142875</xdr:rowOff>
    </xdr:to>
    <xdr:pic macro="[0]!Feuil4.OuvrirBoiteDialogueOpCaisse">
      <xdr:nvPicPr>
        <xdr:cNvPr id="9" name="Image 8">
          <a:extLst>
            <a:ext uri="{FF2B5EF4-FFF2-40B4-BE49-F238E27FC236}">
              <a16:creationId xmlns:a16="http://schemas.microsoft.com/office/drawing/2014/main" id="{74712B0D-BDA0-40E9-B693-E3BD8EEB47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3925" y="914400"/>
          <a:ext cx="457200" cy="457200"/>
        </a:xfrm>
        <a:prstGeom prst="rect">
          <a:avLst/>
        </a:prstGeom>
      </xdr:spPr>
    </xdr:pic>
    <xdr:clientData/>
  </xdr:twoCellAnchor>
  <xdr:twoCellAnchor>
    <xdr:from>
      <xdr:col>5</xdr:col>
      <xdr:colOff>438150</xdr:colOff>
      <xdr:row>1</xdr:row>
      <xdr:rowOff>57150</xdr:rowOff>
    </xdr:from>
    <xdr:to>
      <xdr:col>5</xdr:col>
      <xdr:colOff>904875</xdr:colOff>
      <xdr:row>3</xdr:row>
      <xdr:rowOff>142875</xdr:rowOff>
    </xdr:to>
    <xdr:pic macro="[0]!ThisWorkbook.Imprimer">
      <xdr:nvPicPr>
        <xdr:cNvPr id="10" name="Image 9">
          <a:extLst>
            <a:ext uri="{FF2B5EF4-FFF2-40B4-BE49-F238E27FC236}">
              <a16:creationId xmlns:a16="http://schemas.microsoft.com/office/drawing/2014/main" id="{2D379C4F-B034-42A3-A298-421C4300BD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904875"/>
          <a:ext cx="466725" cy="466725"/>
        </a:xfrm>
        <a:prstGeom prst="rect">
          <a:avLst/>
        </a:prstGeom>
      </xdr:spPr>
    </xdr:pic>
    <xdr:clientData/>
  </xdr:twoCellAnchor>
  <xdr:twoCellAnchor>
    <xdr:from>
      <xdr:col>4</xdr:col>
      <xdr:colOff>252457</xdr:colOff>
      <xdr:row>1</xdr:row>
      <xdr:rowOff>65426</xdr:rowOff>
    </xdr:from>
    <xdr:to>
      <xdr:col>4</xdr:col>
      <xdr:colOff>713910</xdr:colOff>
      <xdr:row>3</xdr:row>
      <xdr:rowOff>141626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A2C1DFF8-7E59-4AA4-9CB5-1A0899B668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132" y="913151"/>
          <a:ext cx="461453" cy="4572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-cannes.priv\data\sessions\homedir\nrolando\Desktop\association\inspirations\Copie%20de%20Comptabilit&#233;%20Associ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Opérations"/>
      <sheetName val="Regroupements"/>
      <sheetName val="Comptes"/>
      <sheetName val="Classes"/>
      <sheetName val="Catégories"/>
      <sheetName val="Comptes bancaires"/>
      <sheetName val="Modes"/>
      <sheetName val="Synthèses opérations"/>
      <sheetName val="Prévisionnel"/>
      <sheetName val="Synthèses prévisionnel"/>
      <sheetName val="Bilan financier"/>
      <sheetName val="Compte de résultat"/>
      <sheetName val="Bilan d'activité"/>
      <sheetName val="Paramètres"/>
      <sheetName val="Sécurités"/>
      <sheetName val="Listes Saisie Auto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Ma Petite Association - Comptes</v>
          </cell>
        </row>
        <row r="4">
          <cell r="A4" t="str">
            <v>Libellé</v>
          </cell>
        </row>
        <row r="5">
          <cell r="A5" t="str">
            <v>600 - Frais d'administration</v>
          </cell>
        </row>
        <row r="6">
          <cell r="A6" t="str">
            <v>605 - Frais d'assurances</v>
          </cell>
        </row>
        <row r="7">
          <cell r="A7" t="str">
            <v>606 - Frais de communication</v>
          </cell>
        </row>
        <row r="8">
          <cell r="A8" t="str">
            <v>60632 - Fournitures petit équipement</v>
          </cell>
        </row>
        <row r="9">
          <cell r="A9" t="str">
            <v>6068 - Consommables</v>
          </cell>
        </row>
        <row r="10">
          <cell r="A10" t="str">
            <v>607 - Frais de location</v>
          </cell>
        </row>
        <row r="11">
          <cell r="A11" t="str">
            <v>610 - Prestations de service</v>
          </cell>
        </row>
        <row r="12">
          <cell r="A12" t="str">
            <v>620 - Dépenses de fonctionnement (Affranchissement,internet)</v>
          </cell>
        </row>
        <row r="13">
          <cell r="A13" t="str">
            <v>630 - GUSO caisse intermittents</v>
          </cell>
        </row>
        <row r="14">
          <cell r="A14" t="str">
            <v>640 - Impôts et taxes Sacem et CNV</v>
          </cell>
        </row>
        <row r="15">
          <cell r="A15" t="str">
            <v>650 - Hébergements</v>
          </cell>
        </row>
        <row r="16">
          <cell r="A16" t="str">
            <v>660 - Restauration, catering</v>
          </cell>
        </row>
        <row r="17">
          <cell r="A17" t="str">
            <v>670 - Cachets</v>
          </cell>
        </row>
        <row r="18">
          <cell r="A18" t="str">
            <v>680 - Missions, réceptions</v>
          </cell>
        </row>
        <row r="19">
          <cell r="A19" t="str">
            <v>690 - Virements internes Dépenses</v>
          </cell>
        </row>
        <row r="20">
          <cell r="A20" t="str">
            <v>691 - Sortie fonds de caisse</v>
          </cell>
        </row>
        <row r="21">
          <cell r="A21" t="str">
            <v>720 - Recettes billetterie, inscriptions</v>
          </cell>
        </row>
        <row r="22">
          <cell r="A22" t="str">
            <v>730 - Adhésions</v>
          </cell>
        </row>
        <row r="23">
          <cell r="A23" t="str">
            <v>740 - Subvention de  fonctionnement, reversement % charges</v>
          </cell>
        </row>
        <row r="24">
          <cell r="A24" t="str">
            <v>790 - Virements internes Recettes</v>
          </cell>
        </row>
        <row r="25">
          <cell r="A25" t="str">
            <v>791 - Entrée fonds de caisse</v>
          </cell>
        </row>
        <row r="26">
          <cell r="A26" t="str">
            <v>792 - Report année précédente</v>
          </cell>
        </row>
        <row r="27">
          <cell r="A27" t="str">
            <v>793 - Intérêts de l'année</v>
          </cell>
        </row>
      </sheetData>
      <sheetData sheetId="4" refreshError="1"/>
      <sheetData sheetId="5" refreshError="1"/>
      <sheetData sheetId="6">
        <row r="1">
          <cell r="A1" t="str">
            <v>Ma Petite Association - Comptes bancaires</v>
          </cell>
        </row>
        <row r="4">
          <cell r="A4" t="str">
            <v>Compte</v>
          </cell>
        </row>
        <row r="5">
          <cell r="A5" t="str">
            <v>1 - Compte Chèque</v>
          </cell>
        </row>
        <row r="6">
          <cell r="A6" t="str">
            <v>2 - Compte Epargne</v>
          </cell>
        </row>
        <row r="7">
          <cell r="A7" t="str">
            <v>3 - Caisse</v>
          </cell>
        </row>
        <row r="10">
          <cell r="A10" t="str">
            <v>Totaux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E8492CE-CB7F-4114-BFC5-A3551309C198}" name="TableauJournalCaisse" displayName="TableauJournalCaisse" ref="B6:F13" totalsRowShown="0" headerRowDxfId="6" dataDxfId="5">
  <tableColumns count="5">
    <tableColumn id="1" xr3:uid="{48C658FF-92CD-4573-A944-8B231530F64A}" name="Date" dataDxfId="4"/>
    <tableColumn id="2" xr3:uid="{DEFB985B-5A87-427F-BCD3-50DF50527433}" name="Libellé de l'opération" dataDxfId="3"/>
    <tableColumn id="3" xr3:uid="{0C3F9102-A08E-4E8D-82C6-FA4B8535468F}" name="Entrée" dataDxfId="2"/>
    <tableColumn id="4" xr3:uid="{27DD8897-05E9-4084-AB77-B596DBB877EC}" name="Sortie" dataDxfId="1"/>
    <tableColumn id="5" xr3:uid="{CE1A2440-4257-4D88-BFB9-C39A9E29A78F}" name="Solde" dataDxfId="0">
      <calculatedColumnFormula>SUM(F6,TableauJournalCaisse[[#This Row],[Entrée]],-TableauJournalCaisse[[#This Row],[Sortie]])</calculatedColumnFormula>
    </tableColumn>
  </tableColumns>
  <tableStyleInfo name="MonStyleTableau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900C7-3859-45E2-B90A-278B4EC80934}">
  <sheetPr codeName="Feuil4"/>
  <dimension ref="B1:I13"/>
  <sheetViews>
    <sheetView tabSelected="1" workbookViewId="0">
      <selection activeCell="D21" sqref="D21"/>
    </sheetView>
  </sheetViews>
  <sheetFormatPr baseColWidth="10" defaultRowHeight="15"/>
  <cols>
    <col min="1" max="1" width="4.28515625" style="1" customWidth="1"/>
    <col min="2" max="2" width="14.5703125" style="1" customWidth="1"/>
    <col min="3" max="3" width="43.140625" style="1" customWidth="1"/>
    <col min="4" max="4" width="13.28515625" style="1" customWidth="1"/>
    <col min="5" max="5" width="14.7109375" style="1" customWidth="1"/>
    <col min="6" max="6" width="14.42578125" style="1" customWidth="1"/>
    <col min="7" max="16384" width="11.42578125" style="1"/>
  </cols>
  <sheetData>
    <row r="1" spans="2:9" ht="66.75" customHeight="1"/>
    <row r="6" spans="2:9" ht="25.5" customHeight="1">
      <c r="B6" s="10" t="s">
        <v>0</v>
      </c>
      <c r="C6" s="9" t="s">
        <v>33</v>
      </c>
      <c r="D6" s="9" t="s">
        <v>29</v>
      </c>
      <c r="E6" s="9" t="s">
        <v>30</v>
      </c>
      <c r="F6" s="9" t="s">
        <v>31</v>
      </c>
    </row>
    <row r="7" spans="2:9">
      <c r="B7" s="13">
        <v>43466</v>
      </c>
      <c r="C7" s="11" t="s">
        <v>32</v>
      </c>
      <c r="D7" s="14"/>
      <c r="E7" s="14"/>
      <c r="F7" s="14">
        <v>100</v>
      </c>
    </row>
    <row r="8" spans="2:9">
      <c r="B8" s="12"/>
      <c r="C8" s="11"/>
      <c r="D8" s="14">
        <v>200</v>
      </c>
      <c r="E8" s="14"/>
      <c r="F8" s="14">
        <f>SUM(F7,TableauJournalCaisse[[#This Row],[Entrée]],-TableauJournalCaisse[[#This Row],[Sortie]])</f>
        <v>300</v>
      </c>
    </row>
    <row r="9" spans="2:9">
      <c r="B9" s="12"/>
      <c r="C9" s="11"/>
      <c r="D9" s="14"/>
      <c r="E9" s="14">
        <v>50</v>
      </c>
      <c r="F9" s="14">
        <f>SUM(F8,TableauJournalCaisse[[#This Row],[Entrée]],-TableauJournalCaisse[[#This Row],[Sortie]])</f>
        <v>250</v>
      </c>
      <c r="I9" s="1" t="s">
        <v>28</v>
      </c>
    </row>
    <row r="10" spans="2:9">
      <c r="B10" s="12"/>
      <c r="C10" s="11"/>
      <c r="D10" s="14">
        <v>250</v>
      </c>
      <c r="E10" s="14"/>
      <c r="F10" s="14">
        <f>SUM(F9,TableauJournalCaisse[[#This Row],[Entrée]],-TableauJournalCaisse[[#This Row],[Sortie]])</f>
        <v>500</v>
      </c>
    </row>
    <row r="11" spans="2:9">
      <c r="B11" s="12"/>
      <c r="C11" s="11"/>
      <c r="D11" s="14"/>
      <c r="E11" s="14">
        <v>500</v>
      </c>
      <c r="F11" s="14">
        <f>SUM(F10,TableauJournalCaisse[[#This Row],[Entrée]],-TableauJournalCaisse[[#This Row],[Sortie]])</f>
        <v>0</v>
      </c>
    </row>
    <row r="12" spans="2:9">
      <c r="B12" s="12"/>
      <c r="C12" s="11"/>
      <c r="D12" s="14">
        <v>85</v>
      </c>
      <c r="E12" s="14"/>
      <c r="F12" s="14">
        <f>SUM(F11,TableauJournalCaisse[[#This Row],[Entrée]],-TableauJournalCaisse[[#This Row],[Sortie]])</f>
        <v>85</v>
      </c>
    </row>
    <row r="13" spans="2:9">
      <c r="B13" s="12" t="s">
        <v>34</v>
      </c>
      <c r="C13" s="11" t="s">
        <v>34</v>
      </c>
      <c r="D13" s="14" t="s">
        <v>35</v>
      </c>
      <c r="E13" s="14"/>
      <c r="F13" s="14">
        <f>SUM(F12,TableauJournalCaisse[[#This Row],[Entrée]],-TableauJournalCaisse[[#This Row],[Sortie]])</f>
        <v>85</v>
      </c>
    </row>
  </sheetData>
  <pageMargins left="0.7" right="0.7" top="0.75" bottom="0.75" header="0.3" footer="0.3"/>
  <pageSetup paperSize="9" orientation="portrait" r:id="rId1"/>
  <ignoredErrors>
    <ignoredError sqref="F7" calculatedColumn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B2:I29"/>
  <sheetViews>
    <sheetView workbookViewId="0">
      <selection activeCell="F37" sqref="F37"/>
    </sheetView>
  </sheetViews>
  <sheetFormatPr baseColWidth="10" defaultColWidth="11.42578125" defaultRowHeight="15"/>
  <cols>
    <col min="1" max="1" width="11.42578125" style="3"/>
    <col min="2" max="2" width="25.5703125" style="3" customWidth="1"/>
    <col min="3" max="3" width="11.42578125" style="3"/>
    <col min="4" max="4" width="16.5703125" style="3" bestFit="1" customWidth="1"/>
    <col min="5" max="5" width="11.42578125" style="3"/>
    <col min="6" max="6" width="26.7109375" style="3" bestFit="1" customWidth="1"/>
    <col min="7" max="7" width="11.42578125" style="3"/>
    <col min="8" max="8" width="28.28515625" style="3" customWidth="1"/>
    <col min="9" max="16384" width="11.42578125" style="3"/>
  </cols>
  <sheetData>
    <row r="2" spans="2:9">
      <c r="B2" s="7" t="s">
        <v>6</v>
      </c>
    </row>
    <row r="3" spans="2:9">
      <c r="B3" s="8" t="s">
        <v>18</v>
      </c>
      <c r="H3" s="2"/>
      <c r="I3" s="2" t="s">
        <v>17</v>
      </c>
    </row>
    <row r="4" spans="2:9">
      <c r="I4" s="3" t="s">
        <v>23</v>
      </c>
    </row>
    <row r="5" spans="2:9">
      <c r="B5" s="4" t="s">
        <v>21</v>
      </c>
    </row>
    <row r="6" spans="2:9">
      <c r="B6" s="5" t="s">
        <v>3</v>
      </c>
    </row>
    <row r="7" spans="2:9">
      <c r="B7" s="5" t="s">
        <v>4</v>
      </c>
    </row>
    <row r="8" spans="2:9">
      <c r="B8" s="5" t="s">
        <v>1</v>
      </c>
    </row>
    <row r="9" spans="2:9">
      <c r="B9" s="5" t="s">
        <v>2</v>
      </c>
    </row>
    <row r="10" spans="2:9">
      <c r="B10" s="6" t="s">
        <v>5</v>
      </c>
    </row>
    <row r="12" spans="2:9">
      <c r="B12" s="4" t="s">
        <v>22</v>
      </c>
    </row>
    <row r="13" spans="2:9">
      <c r="B13" s="5" t="s">
        <v>11</v>
      </c>
    </row>
    <row r="14" spans="2:9">
      <c r="B14" s="5" t="s">
        <v>7</v>
      </c>
    </row>
    <row r="15" spans="2:9">
      <c r="B15" s="5" t="s">
        <v>8</v>
      </c>
    </row>
    <row r="16" spans="2:9">
      <c r="B16" s="5" t="s">
        <v>9</v>
      </c>
    </row>
    <row r="17" spans="2:2">
      <c r="B17" s="5" t="s">
        <v>10</v>
      </c>
    </row>
    <row r="18" spans="2:2">
      <c r="B18" s="5" t="s">
        <v>13</v>
      </c>
    </row>
    <row r="19" spans="2:2">
      <c r="B19" s="5" t="s">
        <v>14</v>
      </c>
    </row>
    <row r="20" spans="2:2">
      <c r="B20" s="5" t="s">
        <v>15</v>
      </c>
    </row>
    <row r="21" spans="2:2">
      <c r="B21" s="5" t="s">
        <v>12</v>
      </c>
    </row>
    <row r="22" spans="2:2">
      <c r="B22" s="5" t="s">
        <v>16</v>
      </c>
    </row>
    <row r="23" spans="2:2">
      <c r="B23" s="6" t="s">
        <v>19</v>
      </c>
    </row>
    <row r="25" spans="2:2">
      <c r="B25" s="4" t="s">
        <v>24</v>
      </c>
    </row>
    <row r="26" spans="2:2">
      <c r="B26" s="5" t="s">
        <v>25</v>
      </c>
    </row>
    <row r="27" spans="2:2">
      <c r="B27" s="5" t="s">
        <v>26</v>
      </c>
    </row>
    <row r="28" spans="2:2">
      <c r="B28" s="5" t="s">
        <v>27</v>
      </c>
    </row>
    <row r="29" spans="2:2">
      <c r="B29" s="6" t="s">
        <v>20</v>
      </c>
    </row>
  </sheetData>
  <dataValidations count="1">
    <dataValidation type="list" allowBlank="1" showInputMessage="1" showErrorMessage="1" sqref="F18 H18" xr:uid="{00000000-0002-0000-0600-000000000000}">
      <formula1>$B$13:$B$19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Journal Caisse</vt:lpstr>
      <vt:lpstr>Année</vt:lpstr>
      <vt:lpstr>ListeDetailOp</vt:lpstr>
      <vt:lpstr>ListeMoyenPaiement</vt:lpstr>
      <vt:lpstr>ListTypeDepRec</vt:lpstr>
    </vt:vector>
  </TitlesOfParts>
  <Company>chc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ROLANDO nicolas</dc:creator>
  <cp:lastModifiedBy>my</cp:lastModifiedBy>
  <cp:lastPrinted>2020-01-25T14:04:27Z</cp:lastPrinted>
  <dcterms:created xsi:type="dcterms:W3CDTF">2018-12-24T10:55:30Z</dcterms:created>
  <dcterms:modified xsi:type="dcterms:W3CDTF">2020-01-26T08:59:45Z</dcterms:modified>
</cp:coreProperties>
</file>