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20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cecile/Library/Containers/com.microsoft.Excel/Data/Desktop/"/>
    </mc:Choice>
  </mc:AlternateContent>
  <xr:revisionPtr revIDLastSave="0" documentId="13_ncr:1_{B2E90FCE-DAE8-8F43-AEA2-8061FF2D7A14}" xr6:coauthVersionLast="45" xr6:coauthVersionMax="45" xr10:uidLastSave="{00000000-0000-0000-0000-000000000000}"/>
  <bookViews>
    <workbookView xWindow="4660" yWindow="460" windowWidth="22660" windowHeight="16680" xr2:uid="{00000000-000D-0000-FFFF-FFFF00000000}"/>
  </bookViews>
  <sheets>
    <sheet name="Exercice1" sheetId="3" r:id="rId1"/>
    <sheet name="Graphique quest3" sheetId="6" r:id="rId2"/>
    <sheet name="Exercice3" sheetId="4" r:id="rId3"/>
  </sheets>
  <externalReferences>
    <externalReference r:id="rId4"/>
  </externalReferences>
  <definedNames>
    <definedName name="_xlnm._FilterDatabase" localSheetId="0" hidden="1">Exercice1!$A$1:$M$359</definedName>
    <definedName name="SpreadsheetBuilder_1" localSheetId="2" hidden="1">[1]Exercice2!#REF!</definedName>
    <definedName name="SpreadsheetBuilder_1" hidden="1">Exercice1!#REF!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64" i="3" l="1"/>
  <c r="D364" i="3"/>
  <c r="C364" i="3"/>
  <c r="B364" i="3"/>
  <c r="B368" i="3"/>
  <c r="K363" i="3"/>
  <c r="H365" i="3"/>
  <c r="N364" i="3" s="1"/>
  <c r="N363" i="3"/>
  <c r="M363" i="3"/>
  <c r="L363" i="3"/>
  <c r="E366" i="3"/>
  <c r="D366" i="3"/>
  <c r="C366" i="3"/>
  <c r="K364" i="3" l="1"/>
  <c r="L364" i="3"/>
  <c r="M364" i="3"/>
  <c r="B366" i="3"/>
  <c r="Q4" i="3"/>
  <c r="Q5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Q51" i="3"/>
  <c r="Q52" i="3"/>
  <c r="Q53" i="3"/>
  <c r="Q54" i="3"/>
  <c r="Q55" i="3"/>
  <c r="Q56" i="3"/>
  <c r="Q57" i="3"/>
  <c r="Q58" i="3"/>
  <c r="Q59" i="3"/>
  <c r="Q60" i="3"/>
  <c r="Q61" i="3"/>
  <c r="Q62" i="3"/>
  <c r="Q63" i="3"/>
  <c r="Q64" i="3"/>
  <c r="Q65" i="3"/>
  <c r="Q66" i="3"/>
  <c r="Q67" i="3"/>
  <c r="Q68" i="3"/>
  <c r="Q69" i="3"/>
  <c r="Q70" i="3"/>
  <c r="Q71" i="3"/>
  <c r="Q72" i="3"/>
  <c r="Q73" i="3"/>
  <c r="Q74" i="3"/>
  <c r="Q75" i="3"/>
  <c r="Q76" i="3"/>
  <c r="Q77" i="3"/>
  <c r="Q78" i="3"/>
  <c r="Q79" i="3"/>
  <c r="Q80" i="3"/>
  <c r="Q81" i="3"/>
  <c r="Q82" i="3"/>
  <c r="Q83" i="3"/>
  <c r="Q84" i="3"/>
  <c r="Q85" i="3"/>
  <c r="Q86" i="3"/>
  <c r="Q87" i="3"/>
  <c r="Q88" i="3"/>
  <c r="Q89" i="3"/>
  <c r="Q90" i="3"/>
  <c r="Q91" i="3"/>
  <c r="Q92" i="3"/>
  <c r="Q93" i="3"/>
  <c r="Q94" i="3"/>
  <c r="Q95" i="3"/>
  <c r="Q96" i="3"/>
  <c r="Q97" i="3"/>
  <c r="Q98" i="3"/>
  <c r="Q99" i="3"/>
  <c r="Q100" i="3"/>
  <c r="Q101" i="3"/>
  <c r="Q102" i="3"/>
  <c r="Q103" i="3"/>
  <c r="Q104" i="3"/>
  <c r="Q105" i="3"/>
  <c r="Q106" i="3"/>
  <c r="Q107" i="3"/>
  <c r="Q108" i="3"/>
  <c r="Q109" i="3"/>
  <c r="Q110" i="3"/>
  <c r="Q111" i="3"/>
  <c r="Q112" i="3"/>
  <c r="Q113" i="3"/>
  <c r="Q114" i="3"/>
  <c r="Q115" i="3"/>
  <c r="Q116" i="3"/>
  <c r="Q117" i="3"/>
  <c r="Q118" i="3"/>
  <c r="Q119" i="3"/>
  <c r="Q120" i="3"/>
  <c r="Q121" i="3"/>
  <c r="Q122" i="3"/>
  <c r="Q123" i="3"/>
  <c r="Q124" i="3"/>
  <c r="Q125" i="3"/>
  <c r="Q126" i="3"/>
  <c r="Q127" i="3"/>
  <c r="Q128" i="3"/>
  <c r="Q129" i="3"/>
  <c r="Q130" i="3"/>
  <c r="Q131" i="3"/>
  <c r="Q132" i="3"/>
  <c r="Q133" i="3"/>
  <c r="Q134" i="3"/>
  <c r="Q135" i="3"/>
  <c r="Q136" i="3"/>
  <c r="Q137" i="3"/>
  <c r="Q138" i="3"/>
  <c r="Q139" i="3"/>
  <c r="Q140" i="3"/>
  <c r="Q141" i="3"/>
  <c r="Q142" i="3"/>
  <c r="Q143" i="3"/>
  <c r="Q144" i="3"/>
  <c r="Q145" i="3"/>
  <c r="Q146" i="3"/>
  <c r="Q147" i="3"/>
  <c r="Q148" i="3"/>
  <c r="Q149" i="3"/>
  <c r="Q150" i="3"/>
  <c r="Q151" i="3"/>
  <c r="Q152" i="3"/>
  <c r="Q153" i="3"/>
  <c r="Q154" i="3"/>
  <c r="Q155" i="3"/>
  <c r="Q156" i="3"/>
  <c r="Q157" i="3"/>
  <c r="Q158" i="3"/>
  <c r="Q159" i="3"/>
  <c r="Q160" i="3"/>
  <c r="Q161" i="3"/>
  <c r="Q162" i="3"/>
  <c r="Q163" i="3"/>
  <c r="Q164" i="3"/>
  <c r="Q165" i="3"/>
  <c r="Q166" i="3"/>
  <c r="Q167" i="3"/>
  <c r="Q168" i="3"/>
  <c r="Q169" i="3"/>
  <c r="Q170" i="3"/>
  <c r="Q171" i="3"/>
  <c r="Q172" i="3"/>
  <c r="Q173" i="3"/>
  <c r="Q174" i="3"/>
  <c r="Q175" i="3"/>
  <c r="Q176" i="3"/>
  <c r="Q177" i="3"/>
  <c r="Q178" i="3"/>
  <c r="Q179" i="3"/>
  <c r="Q180" i="3"/>
  <c r="Q181" i="3"/>
  <c r="Q182" i="3"/>
  <c r="Q183" i="3"/>
  <c r="Q184" i="3"/>
  <c r="Q185" i="3"/>
  <c r="Q186" i="3"/>
  <c r="Q187" i="3"/>
  <c r="Q188" i="3"/>
  <c r="Q189" i="3"/>
  <c r="Q190" i="3"/>
  <c r="Q191" i="3"/>
  <c r="Q192" i="3"/>
  <c r="Q193" i="3"/>
  <c r="Q194" i="3"/>
  <c r="Q195" i="3"/>
  <c r="Q196" i="3"/>
  <c r="Q197" i="3"/>
  <c r="Q198" i="3"/>
  <c r="Q199" i="3"/>
  <c r="Q200" i="3"/>
  <c r="Q201" i="3"/>
  <c r="Q202" i="3"/>
  <c r="Q203" i="3"/>
  <c r="Q204" i="3"/>
  <c r="Q205" i="3"/>
  <c r="Q206" i="3"/>
  <c r="Q207" i="3"/>
  <c r="Q208" i="3"/>
  <c r="Q209" i="3"/>
  <c r="Q210" i="3"/>
  <c r="Q211" i="3"/>
  <c r="Q212" i="3"/>
  <c r="Q213" i="3"/>
  <c r="Q214" i="3"/>
  <c r="Q215" i="3"/>
  <c r="Q216" i="3"/>
  <c r="Q217" i="3"/>
  <c r="Q218" i="3"/>
  <c r="Q219" i="3"/>
  <c r="Q220" i="3"/>
  <c r="Q221" i="3"/>
  <c r="Q222" i="3"/>
  <c r="Q223" i="3"/>
  <c r="Q224" i="3"/>
  <c r="Q225" i="3"/>
  <c r="Q226" i="3"/>
  <c r="Q227" i="3"/>
  <c r="Q228" i="3"/>
  <c r="Q229" i="3"/>
  <c r="Q230" i="3"/>
  <c r="Q231" i="3"/>
  <c r="Q232" i="3"/>
  <c r="Q233" i="3"/>
  <c r="Q234" i="3"/>
  <c r="Q235" i="3"/>
  <c r="Q236" i="3"/>
  <c r="Q237" i="3"/>
  <c r="Q238" i="3"/>
  <c r="Q239" i="3"/>
  <c r="Q240" i="3"/>
  <c r="Q241" i="3"/>
  <c r="Q242" i="3"/>
  <c r="Q243" i="3"/>
  <c r="Q244" i="3"/>
  <c r="Q245" i="3"/>
  <c r="Q246" i="3"/>
  <c r="Q247" i="3"/>
  <c r="Q248" i="3"/>
  <c r="Q249" i="3"/>
  <c r="Q250" i="3"/>
  <c r="Q251" i="3"/>
  <c r="Q252" i="3"/>
  <c r="Q253" i="3"/>
  <c r="Q254" i="3"/>
  <c r="Q255" i="3"/>
  <c r="Q256" i="3"/>
  <c r="Q257" i="3"/>
  <c r="Q258" i="3"/>
  <c r="Q259" i="3"/>
  <c r="Q260" i="3"/>
  <c r="Q261" i="3"/>
  <c r="Q262" i="3"/>
  <c r="Q263" i="3"/>
  <c r="Q264" i="3"/>
  <c r="Q265" i="3"/>
  <c r="Q266" i="3"/>
  <c r="Q267" i="3"/>
  <c r="Q268" i="3"/>
  <c r="Q269" i="3"/>
  <c r="Q270" i="3"/>
  <c r="Q271" i="3"/>
  <c r="Q272" i="3"/>
  <c r="Q273" i="3"/>
  <c r="Q274" i="3"/>
  <c r="Q275" i="3"/>
  <c r="Q276" i="3"/>
  <c r="Q277" i="3"/>
  <c r="Q278" i="3"/>
  <c r="Q279" i="3"/>
  <c r="Q280" i="3"/>
  <c r="Q281" i="3"/>
  <c r="Q282" i="3"/>
  <c r="Q283" i="3"/>
  <c r="Q284" i="3"/>
  <c r="Q285" i="3"/>
  <c r="Q286" i="3"/>
  <c r="Q287" i="3"/>
  <c r="Q288" i="3"/>
  <c r="Q289" i="3"/>
  <c r="Q290" i="3"/>
  <c r="Q291" i="3"/>
  <c r="Q292" i="3"/>
  <c r="Q293" i="3"/>
  <c r="Q294" i="3"/>
  <c r="Q295" i="3"/>
  <c r="Q296" i="3"/>
  <c r="Q297" i="3"/>
  <c r="Q298" i="3"/>
  <c r="Q299" i="3"/>
  <c r="Q300" i="3"/>
  <c r="Q301" i="3"/>
  <c r="Q302" i="3"/>
  <c r="Q303" i="3"/>
  <c r="Q304" i="3"/>
  <c r="Q305" i="3"/>
  <c r="Q306" i="3"/>
  <c r="Q307" i="3"/>
  <c r="Q308" i="3"/>
  <c r="Q309" i="3"/>
  <c r="Q310" i="3"/>
  <c r="Q311" i="3"/>
  <c r="Q312" i="3"/>
  <c r="Q313" i="3"/>
  <c r="Q314" i="3"/>
  <c r="Q315" i="3"/>
  <c r="Q316" i="3"/>
  <c r="Q317" i="3"/>
  <c r="Q318" i="3"/>
  <c r="Q319" i="3"/>
  <c r="Q320" i="3"/>
  <c r="Q321" i="3"/>
  <c r="Q322" i="3"/>
  <c r="Q323" i="3"/>
  <c r="Q324" i="3"/>
  <c r="Q325" i="3"/>
  <c r="Q326" i="3"/>
  <c r="Q327" i="3"/>
  <c r="Q328" i="3"/>
  <c r="Q329" i="3"/>
  <c r="Q330" i="3"/>
  <c r="Q331" i="3"/>
  <c r="Q332" i="3"/>
  <c r="Q333" i="3"/>
  <c r="Q334" i="3"/>
  <c r="Q335" i="3"/>
  <c r="Q336" i="3"/>
  <c r="Q337" i="3"/>
  <c r="Q338" i="3"/>
  <c r="Q339" i="3"/>
  <c r="Q340" i="3"/>
  <c r="Q341" i="3"/>
  <c r="Q342" i="3"/>
  <c r="Q343" i="3"/>
  <c r="Q344" i="3"/>
  <c r="Q345" i="3"/>
  <c r="Q346" i="3"/>
  <c r="Q347" i="3"/>
  <c r="Q348" i="3"/>
  <c r="Q349" i="3"/>
  <c r="Q350" i="3"/>
  <c r="Q351" i="3"/>
  <c r="Q352" i="3"/>
  <c r="Q353" i="3"/>
  <c r="Q354" i="3"/>
  <c r="Q355" i="3"/>
  <c r="Q356" i="3"/>
  <c r="Q357" i="3"/>
  <c r="Q358" i="3"/>
  <c r="Q359" i="3"/>
  <c r="P4" i="3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64" i="3"/>
  <c r="P65" i="3"/>
  <c r="P66" i="3"/>
  <c r="P67" i="3"/>
  <c r="P68" i="3"/>
  <c r="P69" i="3"/>
  <c r="P70" i="3"/>
  <c r="P71" i="3"/>
  <c r="P72" i="3"/>
  <c r="P73" i="3"/>
  <c r="P74" i="3"/>
  <c r="P75" i="3"/>
  <c r="P76" i="3"/>
  <c r="P77" i="3"/>
  <c r="P78" i="3"/>
  <c r="P79" i="3"/>
  <c r="P80" i="3"/>
  <c r="P81" i="3"/>
  <c r="P82" i="3"/>
  <c r="P83" i="3"/>
  <c r="P84" i="3"/>
  <c r="P85" i="3"/>
  <c r="P86" i="3"/>
  <c r="P87" i="3"/>
  <c r="P88" i="3"/>
  <c r="P89" i="3"/>
  <c r="P90" i="3"/>
  <c r="P91" i="3"/>
  <c r="P92" i="3"/>
  <c r="P93" i="3"/>
  <c r="P94" i="3"/>
  <c r="P95" i="3"/>
  <c r="P96" i="3"/>
  <c r="P97" i="3"/>
  <c r="P98" i="3"/>
  <c r="P99" i="3"/>
  <c r="P100" i="3"/>
  <c r="P101" i="3"/>
  <c r="P102" i="3"/>
  <c r="P103" i="3"/>
  <c r="P104" i="3"/>
  <c r="P105" i="3"/>
  <c r="P106" i="3"/>
  <c r="P107" i="3"/>
  <c r="P108" i="3"/>
  <c r="P109" i="3"/>
  <c r="P110" i="3"/>
  <c r="P111" i="3"/>
  <c r="P112" i="3"/>
  <c r="P113" i="3"/>
  <c r="P114" i="3"/>
  <c r="P115" i="3"/>
  <c r="P116" i="3"/>
  <c r="P117" i="3"/>
  <c r="P118" i="3"/>
  <c r="P119" i="3"/>
  <c r="P120" i="3"/>
  <c r="P121" i="3"/>
  <c r="P122" i="3"/>
  <c r="P123" i="3"/>
  <c r="P124" i="3"/>
  <c r="P125" i="3"/>
  <c r="P126" i="3"/>
  <c r="P127" i="3"/>
  <c r="P128" i="3"/>
  <c r="P129" i="3"/>
  <c r="P130" i="3"/>
  <c r="P131" i="3"/>
  <c r="P132" i="3"/>
  <c r="P133" i="3"/>
  <c r="P134" i="3"/>
  <c r="P135" i="3"/>
  <c r="P136" i="3"/>
  <c r="P137" i="3"/>
  <c r="P138" i="3"/>
  <c r="P139" i="3"/>
  <c r="P140" i="3"/>
  <c r="P141" i="3"/>
  <c r="P142" i="3"/>
  <c r="P143" i="3"/>
  <c r="P144" i="3"/>
  <c r="P145" i="3"/>
  <c r="P146" i="3"/>
  <c r="P147" i="3"/>
  <c r="P148" i="3"/>
  <c r="P149" i="3"/>
  <c r="P150" i="3"/>
  <c r="P151" i="3"/>
  <c r="P152" i="3"/>
  <c r="P153" i="3"/>
  <c r="P154" i="3"/>
  <c r="P155" i="3"/>
  <c r="P156" i="3"/>
  <c r="P157" i="3"/>
  <c r="P158" i="3"/>
  <c r="P159" i="3"/>
  <c r="P160" i="3"/>
  <c r="P161" i="3"/>
  <c r="P162" i="3"/>
  <c r="P163" i="3"/>
  <c r="P164" i="3"/>
  <c r="P165" i="3"/>
  <c r="P166" i="3"/>
  <c r="P167" i="3"/>
  <c r="P168" i="3"/>
  <c r="P169" i="3"/>
  <c r="P170" i="3"/>
  <c r="P171" i="3"/>
  <c r="P172" i="3"/>
  <c r="P173" i="3"/>
  <c r="P174" i="3"/>
  <c r="P175" i="3"/>
  <c r="P176" i="3"/>
  <c r="P177" i="3"/>
  <c r="P178" i="3"/>
  <c r="P179" i="3"/>
  <c r="P180" i="3"/>
  <c r="P181" i="3"/>
  <c r="P182" i="3"/>
  <c r="P183" i="3"/>
  <c r="P184" i="3"/>
  <c r="P185" i="3"/>
  <c r="P186" i="3"/>
  <c r="P187" i="3"/>
  <c r="P188" i="3"/>
  <c r="P189" i="3"/>
  <c r="P190" i="3"/>
  <c r="P191" i="3"/>
  <c r="P192" i="3"/>
  <c r="P193" i="3"/>
  <c r="P194" i="3"/>
  <c r="P195" i="3"/>
  <c r="P196" i="3"/>
  <c r="P197" i="3"/>
  <c r="P198" i="3"/>
  <c r="P199" i="3"/>
  <c r="P200" i="3"/>
  <c r="P201" i="3"/>
  <c r="P202" i="3"/>
  <c r="P203" i="3"/>
  <c r="P204" i="3"/>
  <c r="P205" i="3"/>
  <c r="P206" i="3"/>
  <c r="P207" i="3"/>
  <c r="P208" i="3"/>
  <c r="P209" i="3"/>
  <c r="P210" i="3"/>
  <c r="P211" i="3"/>
  <c r="P212" i="3"/>
  <c r="P213" i="3"/>
  <c r="P214" i="3"/>
  <c r="P215" i="3"/>
  <c r="P216" i="3"/>
  <c r="P217" i="3"/>
  <c r="P218" i="3"/>
  <c r="P219" i="3"/>
  <c r="P220" i="3"/>
  <c r="P221" i="3"/>
  <c r="P222" i="3"/>
  <c r="P223" i="3"/>
  <c r="P224" i="3"/>
  <c r="P225" i="3"/>
  <c r="P226" i="3"/>
  <c r="P227" i="3"/>
  <c r="P228" i="3"/>
  <c r="P229" i="3"/>
  <c r="P230" i="3"/>
  <c r="P231" i="3"/>
  <c r="P232" i="3"/>
  <c r="P233" i="3"/>
  <c r="P234" i="3"/>
  <c r="P235" i="3"/>
  <c r="P236" i="3"/>
  <c r="P237" i="3"/>
  <c r="P238" i="3"/>
  <c r="P239" i="3"/>
  <c r="P240" i="3"/>
  <c r="P241" i="3"/>
  <c r="P242" i="3"/>
  <c r="P243" i="3"/>
  <c r="P244" i="3"/>
  <c r="P245" i="3"/>
  <c r="P246" i="3"/>
  <c r="P247" i="3"/>
  <c r="P248" i="3"/>
  <c r="P249" i="3"/>
  <c r="P250" i="3"/>
  <c r="P251" i="3"/>
  <c r="P252" i="3"/>
  <c r="P253" i="3"/>
  <c r="P254" i="3"/>
  <c r="P255" i="3"/>
  <c r="P256" i="3"/>
  <c r="P257" i="3"/>
  <c r="P258" i="3"/>
  <c r="P259" i="3"/>
  <c r="P260" i="3"/>
  <c r="P261" i="3"/>
  <c r="P262" i="3"/>
  <c r="P263" i="3"/>
  <c r="P264" i="3"/>
  <c r="P265" i="3"/>
  <c r="P266" i="3"/>
  <c r="P267" i="3"/>
  <c r="P268" i="3"/>
  <c r="P269" i="3"/>
  <c r="P270" i="3"/>
  <c r="P271" i="3"/>
  <c r="P272" i="3"/>
  <c r="P273" i="3"/>
  <c r="P274" i="3"/>
  <c r="P275" i="3"/>
  <c r="P276" i="3"/>
  <c r="P277" i="3"/>
  <c r="P278" i="3"/>
  <c r="P279" i="3"/>
  <c r="P280" i="3"/>
  <c r="P281" i="3"/>
  <c r="P282" i="3"/>
  <c r="P283" i="3"/>
  <c r="P284" i="3"/>
  <c r="P285" i="3"/>
  <c r="P286" i="3"/>
  <c r="P287" i="3"/>
  <c r="P288" i="3"/>
  <c r="P289" i="3"/>
  <c r="P290" i="3"/>
  <c r="P291" i="3"/>
  <c r="P292" i="3"/>
  <c r="P293" i="3"/>
  <c r="P294" i="3"/>
  <c r="P295" i="3"/>
  <c r="P296" i="3"/>
  <c r="P297" i="3"/>
  <c r="P298" i="3"/>
  <c r="P299" i="3"/>
  <c r="P300" i="3"/>
  <c r="P301" i="3"/>
  <c r="P302" i="3"/>
  <c r="P303" i="3"/>
  <c r="P304" i="3"/>
  <c r="P305" i="3"/>
  <c r="P306" i="3"/>
  <c r="P307" i="3"/>
  <c r="P308" i="3"/>
  <c r="P309" i="3"/>
  <c r="P310" i="3"/>
  <c r="P311" i="3"/>
  <c r="P312" i="3"/>
  <c r="P313" i="3"/>
  <c r="P314" i="3"/>
  <c r="P315" i="3"/>
  <c r="P316" i="3"/>
  <c r="P317" i="3"/>
  <c r="P318" i="3"/>
  <c r="P319" i="3"/>
  <c r="P320" i="3"/>
  <c r="P321" i="3"/>
  <c r="P322" i="3"/>
  <c r="P323" i="3"/>
  <c r="P324" i="3"/>
  <c r="P325" i="3"/>
  <c r="P326" i="3"/>
  <c r="P327" i="3"/>
  <c r="P328" i="3"/>
  <c r="P329" i="3"/>
  <c r="P330" i="3"/>
  <c r="P331" i="3"/>
  <c r="P332" i="3"/>
  <c r="P333" i="3"/>
  <c r="P334" i="3"/>
  <c r="P335" i="3"/>
  <c r="P336" i="3"/>
  <c r="P337" i="3"/>
  <c r="P338" i="3"/>
  <c r="P339" i="3"/>
  <c r="P340" i="3"/>
  <c r="P341" i="3"/>
  <c r="P342" i="3"/>
  <c r="P343" i="3"/>
  <c r="P344" i="3"/>
  <c r="P345" i="3"/>
  <c r="P346" i="3"/>
  <c r="P347" i="3"/>
  <c r="P348" i="3"/>
  <c r="P349" i="3"/>
  <c r="P350" i="3"/>
  <c r="P351" i="3"/>
  <c r="P352" i="3"/>
  <c r="P353" i="3"/>
  <c r="P354" i="3"/>
  <c r="P355" i="3"/>
  <c r="P356" i="3"/>
  <c r="P357" i="3"/>
  <c r="P358" i="3"/>
  <c r="P359" i="3"/>
  <c r="O4" i="3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0" i="3"/>
  <c r="O111" i="3"/>
  <c r="O112" i="3"/>
  <c r="O113" i="3"/>
  <c r="O114" i="3"/>
  <c r="O115" i="3"/>
  <c r="O116" i="3"/>
  <c r="O117" i="3"/>
  <c r="O118" i="3"/>
  <c r="O119" i="3"/>
  <c r="O120" i="3"/>
  <c r="O121" i="3"/>
  <c r="O122" i="3"/>
  <c r="O123" i="3"/>
  <c r="O124" i="3"/>
  <c r="O125" i="3"/>
  <c r="O126" i="3"/>
  <c r="O127" i="3"/>
  <c r="O128" i="3"/>
  <c r="O129" i="3"/>
  <c r="O130" i="3"/>
  <c r="O131" i="3"/>
  <c r="O132" i="3"/>
  <c r="O133" i="3"/>
  <c r="O134" i="3"/>
  <c r="O135" i="3"/>
  <c r="O136" i="3"/>
  <c r="O137" i="3"/>
  <c r="O138" i="3"/>
  <c r="O139" i="3"/>
  <c r="O140" i="3"/>
  <c r="O141" i="3"/>
  <c r="O142" i="3"/>
  <c r="O143" i="3"/>
  <c r="O144" i="3"/>
  <c r="O145" i="3"/>
  <c r="O146" i="3"/>
  <c r="O147" i="3"/>
  <c r="O148" i="3"/>
  <c r="O149" i="3"/>
  <c r="O150" i="3"/>
  <c r="O151" i="3"/>
  <c r="O152" i="3"/>
  <c r="O153" i="3"/>
  <c r="O154" i="3"/>
  <c r="O155" i="3"/>
  <c r="O156" i="3"/>
  <c r="O157" i="3"/>
  <c r="O158" i="3"/>
  <c r="O159" i="3"/>
  <c r="O160" i="3"/>
  <c r="O161" i="3"/>
  <c r="O162" i="3"/>
  <c r="O163" i="3"/>
  <c r="O164" i="3"/>
  <c r="O165" i="3"/>
  <c r="O166" i="3"/>
  <c r="O167" i="3"/>
  <c r="O168" i="3"/>
  <c r="O169" i="3"/>
  <c r="O170" i="3"/>
  <c r="O171" i="3"/>
  <c r="O172" i="3"/>
  <c r="O173" i="3"/>
  <c r="O174" i="3"/>
  <c r="O175" i="3"/>
  <c r="O176" i="3"/>
  <c r="O177" i="3"/>
  <c r="O178" i="3"/>
  <c r="O179" i="3"/>
  <c r="O180" i="3"/>
  <c r="O181" i="3"/>
  <c r="O182" i="3"/>
  <c r="O183" i="3"/>
  <c r="O184" i="3"/>
  <c r="O185" i="3"/>
  <c r="O186" i="3"/>
  <c r="O187" i="3"/>
  <c r="O188" i="3"/>
  <c r="O189" i="3"/>
  <c r="O190" i="3"/>
  <c r="O191" i="3"/>
  <c r="O192" i="3"/>
  <c r="O193" i="3"/>
  <c r="O194" i="3"/>
  <c r="O195" i="3"/>
  <c r="O196" i="3"/>
  <c r="O197" i="3"/>
  <c r="O198" i="3"/>
  <c r="O199" i="3"/>
  <c r="O200" i="3"/>
  <c r="O201" i="3"/>
  <c r="O202" i="3"/>
  <c r="O203" i="3"/>
  <c r="O204" i="3"/>
  <c r="O205" i="3"/>
  <c r="O206" i="3"/>
  <c r="O207" i="3"/>
  <c r="O208" i="3"/>
  <c r="O209" i="3"/>
  <c r="O210" i="3"/>
  <c r="O211" i="3"/>
  <c r="O212" i="3"/>
  <c r="O213" i="3"/>
  <c r="O214" i="3"/>
  <c r="O215" i="3"/>
  <c r="O216" i="3"/>
  <c r="O217" i="3"/>
  <c r="O218" i="3"/>
  <c r="O219" i="3"/>
  <c r="O220" i="3"/>
  <c r="O221" i="3"/>
  <c r="O222" i="3"/>
  <c r="O223" i="3"/>
  <c r="O224" i="3"/>
  <c r="O225" i="3"/>
  <c r="O226" i="3"/>
  <c r="O227" i="3"/>
  <c r="O228" i="3"/>
  <c r="O229" i="3"/>
  <c r="O230" i="3"/>
  <c r="O231" i="3"/>
  <c r="O232" i="3"/>
  <c r="O233" i="3"/>
  <c r="O234" i="3"/>
  <c r="O235" i="3"/>
  <c r="O236" i="3"/>
  <c r="O237" i="3"/>
  <c r="O238" i="3"/>
  <c r="O239" i="3"/>
  <c r="O240" i="3"/>
  <c r="O241" i="3"/>
  <c r="O242" i="3"/>
  <c r="O243" i="3"/>
  <c r="O244" i="3"/>
  <c r="O245" i="3"/>
  <c r="O246" i="3"/>
  <c r="O247" i="3"/>
  <c r="O248" i="3"/>
  <c r="O249" i="3"/>
  <c r="O250" i="3"/>
  <c r="O251" i="3"/>
  <c r="O252" i="3"/>
  <c r="O253" i="3"/>
  <c r="O254" i="3"/>
  <c r="O255" i="3"/>
  <c r="O256" i="3"/>
  <c r="O257" i="3"/>
  <c r="O258" i="3"/>
  <c r="O259" i="3"/>
  <c r="O260" i="3"/>
  <c r="O261" i="3"/>
  <c r="O262" i="3"/>
  <c r="O263" i="3"/>
  <c r="O264" i="3"/>
  <c r="O265" i="3"/>
  <c r="O266" i="3"/>
  <c r="O267" i="3"/>
  <c r="O268" i="3"/>
  <c r="O269" i="3"/>
  <c r="O270" i="3"/>
  <c r="O271" i="3"/>
  <c r="O272" i="3"/>
  <c r="O273" i="3"/>
  <c r="O274" i="3"/>
  <c r="O275" i="3"/>
  <c r="O276" i="3"/>
  <c r="O277" i="3"/>
  <c r="O278" i="3"/>
  <c r="O279" i="3"/>
  <c r="O280" i="3"/>
  <c r="O281" i="3"/>
  <c r="O282" i="3"/>
  <c r="O283" i="3"/>
  <c r="O284" i="3"/>
  <c r="O285" i="3"/>
  <c r="O286" i="3"/>
  <c r="O287" i="3"/>
  <c r="O288" i="3"/>
  <c r="O289" i="3"/>
  <c r="O290" i="3"/>
  <c r="O291" i="3"/>
  <c r="O292" i="3"/>
  <c r="O293" i="3"/>
  <c r="O294" i="3"/>
  <c r="O295" i="3"/>
  <c r="O296" i="3"/>
  <c r="O297" i="3"/>
  <c r="O298" i="3"/>
  <c r="O299" i="3"/>
  <c r="O300" i="3"/>
  <c r="O301" i="3"/>
  <c r="O302" i="3"/>
  <c r="O303" i="3"/>
  <c r="O304" i="3"/>
  <c r="O305" i="3"/>
  <c r="O306" i="3"/>
  <c r="O307" i="3"/>
  <c r="O308" i="3"/>
  <c r="O309" i="3"/>
  <c r="O310" i="3"/>
  <c r="O311" i="3"/>
  <c r="O312" i="3"/>
  <c r="O313" i="3"/>
  <c r="O314" i="3"/>
  <c r="O315" i="3"/>
  <c r="O316" i="3"/>
  <c r="O317" i="3"/>
  <c r="O318" i="3"/>
  <c r="O319" i="3"/>
  <c r="O320" i="3"/>
  <c r="O321" i="3"/>
  <c r="O322" i="3"/>
  <c r="O323" i="3"/>
  <c r="O324" i="3"/>
  <c r="O325" i="3"/>
  <c r="O326" i="3"/>
  <c r="O327" i="3"/>
  <c r="O328" i="3"/>
  <c r="O329" i="3"/>
  <c r="O330" i="3"/>
  <c r="O331" i="3"/>
  <c r="O332" i="3"/>
  <c r="O333" i="3"/>
  <c r="O334" i="3"/>
  <c r="O335" i="3"/>
  <c r="O336" i="3"/>
  <c r="O337" i="3"/>
  <c r="O338" i="3"/>
  <c r="O339" i="3"/>
  <c r="O340" i="3"/>
  <c r="O341" i="3"/>
  <c r="O342" i="3"/>
  <c r="O343" i="3"/>
  <c r="O344" i="3"/>
  <c r="O345" i="3"/>
  <c r="O346" i="3"/>
  <c r="O347" i="3"/>
  <c r="O348" i="3"/>
  <c r="O349" i="3"/>
  <c r="O350" i="3"/>
  <c r="O351" i="3"/>
  <c r="O352" i="3"/>
  <c r="O353" i="3"/>
  <c r="O354" i="3"/>
  <c r="O355" i="3"/>
  <c r="O356" i="3"/>
  <c r="O357" i="3"/>
  <c r="O358" i="3"/>
  <c r="O359" i="3"/>
  <c r="Q3" i="3"/>
  <c r="P3" i="3"/>
  <c r="O3" i="3"/>
  <c r="N3" i="3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116" i="3"/>
  <c r="N117" i="3"/>
  <c r="N118" i="3"/>
  <c r="N119" i="3"/>
  <c r="N120" i="3"/>
  <c r="N121" i="3"/>
  <c r="N122" i="3"/>
  <c r="N123" i="3"/>
  <c r="N124" i="3"/>
  <c r="N125" i="3"/>
  <c r="N126" i="3"/>
  <c r="N127" i="3"/>
  <c r="N128" i="3"/>
  <c r="N129" i="3"/>
  <c r="N130" i="3"/>
  <c r="N131" i="3"/>
  <c r="N132" i="3"/>
  <c r="N133" i="3"/>
  <c r="N134" i="3"/>
  <c r="N135" i="3"/>
  <c r="N136" i="3"/>
  <c r="N137" i="3"/>
  <c r="N138" i="3"/>
  <c r="N139" i="3"/>
  <c r="N140" i="3"/>
  <c r="N141" i="3"/>
  <c r="N142" i="3"/>
  <c r="N143" i="3"/>
  <c r="N144" i="3"/>
  <c r="N145" i="3"/>
  <c r="N146" i="3"/>
  <c r="N147" i="3"/>
  <c r="N148" i="3"/>
  <c r="N149" i="3"/>
  <c r="N150" i="3"/>
  <c r="N151" i="3"/>
  <c r="N152" i="3"/>
  <c r="N153" i="3"/>
  <c r="N154" i="3"/>
  <c r="N155" i="3"/>
  <c r="N156" i="3"/>
  <c r="N157" i="3"/>
  <c r="N158" i="3"/>
  <c r="N159" i="3"/>
  <c r="N160" i="3"/>
  <c r="N161" i="3"/>
  <c r="N162" i="3"/>
  <c r="N163" i="3"/>
  <c r="N164" i="3"/>
  <c r="N165" i="3"/>
  <c r="N166" i="3"/>
  <c r="N167" i="3"/>
  <c r="N168" i="3"/>
  <c r="N169" i="3"/>
  <c r="N170" i="3"/>
  <c r="N171" i="3"/>
  <c r="N172" i="3"/>
  <c r="N173" i="3"/>
  <c r="N174" i="3"/>
  <c r="N175" i="3"/>
  <c r="N176" i="3"/>
  <c r="N177" i="3"/>
  <c r="N178" i="3"/>
  <c r="N179" i="3"/>
  <c r="N180" i="3"/>
  <c r="N181" i="3"/>
  <c r="N182" i="3"/>
  <c r="N183" i="3"/>
  <c r="N184" i="3"/>
  <c r="N185" i="3"/>
  <c r="N186" i="3"/>
  <c r="N187" i="3"/>
  <c r="N188" i="3"/>
  <c r="N189" i="3"/>
  <c r="N190" i="3"/>
  <c r="N191" i="3"/>
  <c r="N192" i="3"/>
  <c r="N193" i="3"/>
  <c r="N194" i="3"/>
  <c r="N195" i="3"/>
  <c r="N196" i="3"/>
  <c r="N197" i="3"/>
  <c r="N198" i="3"/>
  <c r="N199" i="3"/>
  <c r="N200" i="3"/>
  <c r="N201" i="3"/>
  <c r="N202" i="3"/>
  <c r="N203" i="3"/>
  <c r="N204" i="3"/>
  <c r="N205" i="3"/>
  <c r="N206" i="3"/>
  <c r="N207" i="3"/>
  <c r="N208" i="3"/>
  <c r="N209" i="3"/>
  <c r="N210" i="3"/>
  <c r="N211" i="3"/>
  <c r="N212" i="3"/>
  <c r="N213" i="3"/>
  <c r="N214" i="3"/>
  <c r="N215" i="3"/>
  <c r="N216" i="3"/>
  <c r="N217" i="3"/>
  <c r="N218" i="3"/>
  <c r="N219" i="3"/>
  <c r="N220" i="3"/>
  <c r="N221" i="3"/>
  <c r="N222" i="3"/>
  <c r="N223" i="3"/>
  <c r="N224" i="3"/>
  <c r="N225" i="3"/>
  <c r="N226" i="3"/>
  <c r="N227" i="3"/>
  <c r="N228" i="3"/>
  <c r="N229" i="3"/>
  <c r="N230" i="3"/>
  <c r="N231" i="3"/>
  <c r="N232" i="3"/>
  <c r="N233" i="3"/>
  <c r="N234" i="3"/>
  <c r="N235" i="3"/>
  <c r="N236" i="3"/>
  <c r="N237" i="3"/>
  <c r="N238" i="3"/>
  <c r="N239" i="3"/>
  <c r="N240" i="3"/>
  <c r="N241" i="3"/>
  <c r="N242" i="3"/>
  <c r="N243" i="3"/>
  <c r="N244" i="3"/>
  <c r="N245" i="3"/>
  <c r="N246" i="3"/>
  <c r="N247" i="3"/>
  <c r="N248" i="3"/>
  <c r="N249" i="3"/>
  <c r="N250" i="3"/>
  <c r="N251" i="3"/>
  <c r="N252" i="3"/>
  <c r="N253" i="3"/>
  <c r="N254" i="3"/>
  <c r="N255" i="3"/>
  <c r="N256" i="3"/>
  <c r="N257" i="3"/>
  <c r="N258" i="3"/>
  <c r="N259" i="3"/>
  <c r="N260" i="3"/>
  <c r="N261" i="3"/>
  <c r="N262" i="3"/>
  <c r="N263" i="3"/>
  <c r="N264" i="3"/>
  <c r="N265" i="3"/>
  <c r="N266" i="3"/>
  <c r="N267" i="3"/>
  <c r="N268" i="3"/>
  <c r="N269" i="3"/>
  <c r="N270" i="3"/>
  <c r="N271" i="3"/>
  <c r="N272" i="3"/>
  <c r="N273" i="3"/>
  <c r="N274" i="3"/>
  <c r="N275" i="3"/>
  <c r="N276" i="3"/>
  <c r="N277" i="3"/>
  <c r="N278" i="3"/>
  <c r="N279" i="3"/>
  <c r="N280" i="3"/>
  <c r="N281" i="3"/>
  <c r="N282" i="3"/>
  <c r="N283" i="3"/>
  <c r="N284" i="3"/>
  <c r="N285" i="3"/>
  <c r="N286" i="3"/>
  <c r="N287" i="3"/>
  <c r="N288" i="3"/>
  <c r="N289" i="3"/>
  <c r="N290" i="3"/>
  <c r="N291" i="3"/>
  <c r="N292" i="3"/>
  <c r="N293" i="3"/>
  <c r="N294" i="3"/>
  <c r="N295" i="3"/>
  <c r="N296" i="3"/>
  <c r="N297" i="3"/>
  <c r="N298" i="3"/>
  <c r="N299" i="3"/>
  <c r="N300" i="3"/>
  <c r="N301" i="3"/>
  <c r="N302" i="3"/>
  <c r="N303" i="3"/>
  <c r="N304" i="3"/>
  <c r="N305" i="3"/>
  <c r="N306" i="3"/>
  <c r="N307" i="3"/>
  <c r="N308" i="3"/>
  <c r="N309" i="3"/>
  <c r="N310" i="3"/>
  <c r="N311" i="3"/>
  <c r="N312" i="3"/>
  <c r="N313" i="3"/>
  <c r="N314" i="3"/>
  <c r="N315" i="3"/>
  <c r="N316" i="3"/>
  <c r="N317" i="3"/>
  <c r="N318" i="3"/>
  <c r="N319" i="3"/>
  <c r="N320" i="3"/>
  <c r="N321" i="3"/>
  <c r="N322" i="3"/>
  <c r="N323" i="3"/>
  <c r="N324" i="3"/>
  <c r="N325" i="3"/>
  <c r="N326" i="3"/>
  <c r="N327" i="3"/>
  <c r="N328" i="3"/>
  <c r="N329" i="3"/>
  <c r="N330" i="3"/>
  <c r="N331" i="3"/>
  <c r="N332" i="3"/>
  <c r="N333" i="3"/>
  <c r="N334" i="3"/>
  <c r="N335" i="3"/>
  <c r="N336" i="3"/>
  <c r="N337" i="3"/>
  <c r="N338" i="3"/>
  <c r="N339" i="3"/>
  <c r="N340" i="3"/>
  <c r="N341" i="3"/>
  <c r="N342" i="3"/>
  <c r="N343" i="3"/>
  <c r="N344" i="3"/>
  <c r="N345" i="3"/>
  <c r="N346" i="3"/>
  <c r="N347" i="3"/>
  <c r="N348" i="3"/>
  <c r="N349" i="3"/>
  <c r="N350" i="3"/>
  <c r="N351" i="3"/>
  <c r="N352" i="3"/>
  <c r="N353" i="3"/>
  <c r="N354" i="3"/>
  <c r="N355" i="3"/>
  <c r="N356" i="3"/>
  <c r="N357" i="3"/>
  <c r="N358" i="3"/>
  <c r="N359" i="3"/>
  <c r="M4" i="3" l="1"/>
  <c r="M5" i="3"/>
  <c r="M6" i="3"/>
  <c r="M7" i="3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  <c r="M22" i="3" s="1"/>
  <c r="M23" i="3" s="1"/>
  <c r="M24" i="3" s="1"/>
  <c r="M25" i="3" s="1"/>
  <c r="M26" i="3" s="1"/>
  <c r="M27" i="3" s="1"/>
  <c r="M28" i="3" s="1"/>
  <c r="M29" i="3" s="1"/>
  <c r="M30" i="3" s="1"/>
  <c r="M31" i="3" s="1"/>
  <c r="M32" i="3" s="1"/>
  <c r="M33" i="3" s="1"/>
  <c r="M34" i="3" s="1"/>
  <c r="M35" i="3" s="1"/>
  <c r="M36" i="3" s="1"/>
  <c r="M37" i="3" s="1"/>
  <c r="M38" i="3" s="1"/>
  <c r="M39" i="3" s="1"/>
  <c r="M40" i="3" s="1"/>
  <c r="M41" i="3" s="1"/>
  <c r="M42" i="3" s="1"/>
  <c r="M43" i="3" s="1"/>
  <c r="M44" i="3" s="1"/>
  <c r="M45" i="3" s="1"/>
  <c r="M46" i="3" s="1"/>
  <c r="M47" i="3" s="1"/>
  <c r="M48" i="3" s="1"/>
  <c r="M49" i="3" s="1"/>
  <c r="M50" i="3" s="1"/>
  <c r="M51" i="3" s="1"/>
  <c r="M52" i="3" s="1"/>
  <c r="M53" i="3" s="1"/>
  <c r="M54" i="3" s="1"/>
  <c r="M55" i="3" s="1"/>
  <c r="M56" i="3" s="1"/>
  <c r="M57" i="3" s="1"/>
  <c r="M58" i="3" s="1"/>
  <c r="M59" i="3" s="1"/>
  <c r="M60" i="3" s="1"/>
  <c r="M61" i="3" s="1"/>
  <c r="M62" i="3" s="1"/>
  <c r="M63" i="3" s="1"/>
  <c r="M64" i="3" s="1"/>
  <c r="M65" i="3" s="1"/>
  <c r="M66" i="3" s="1"/>
  <c r="M67" i="3" s="1"/>
  <c r="M68" i="3" s="1"/>
  <c r="M69" i="3" s="1"/>
  <c r="M70" i="3" s="1"/>
  <c r="M71" i="3" s="1"/>
  <c r="M72" i="3" s="1"/>
  <c r="M73" i="3" s="1"/>
  <c r="M74" i="3" s="1"/>
  <c r="M75" i="3" s="1"/>
  <c r="M76" i="3" s="1"/>
  <c r="M77" i="3" s="1"/>
  <c r="M78" i="3" s="1"/>
  <c r="M79" i="3" s="1"/>
  <c r="M80" i="3" s="1"/>
  <c r="M81" i="3" s="1"/>
  <c r="M82" i="3" s="1"/>
  <c r="M83" i="3" s="1"/>
  <c r="M84" i="3" s="1"/>
  <c r="M85" i="3" s="1"/>
  <c r="M86" i="3" s="1"/>
  <c r="M87" i="3" s="1"/>
  <c r="M88" i="3" s="1"/>
  <c r="M89" i="3" s="1"/>
  <c r="M90" i="3" s="1"/>
  <c r="M91" i="3" s="1"/>
  <c r="M92" i="3" s="1"/>
  <c r="M93" i="3" s="1"/>
  <c r="M94" i="3" s="1"/>
  <c r="M95" i="3" s="1"/>
  <c r="M96" i="3" s="1"/>
  <c r="M97" i="3" s="1"/>
  <c r="M98" i="3" s="1"/>
  <c r="M99" i="3" s="1"/>
  <c r="M100" i="3" s="1"/>
  <c r="M101" i="3" s="1"/>
  <c r="M102" i="3" s="1"/>
  <c r="M103" i="3" s="1"/>
  <c r="M104" i="3" s="1"/>
  <c r="M105" i="3" s="1"/>
  <c r="M106" i="3" s="1"/>
  <c r="M107" i="3" s="1"/>
  <c r="M108" i="3" s="1"/>
  <c r="M109" i="3" s="1"/>
  <c r="M110" i="3" s="1"/>
  <c r="M111" i="3" s="1"/>
  <c r="M112" i="3" s="1"/>
  <c r="M113" i="3" s="1"/>
  <c r="M114" i="3" s="1"/>
  <c r="M115" i="3" s="1"/>
  <c r="M116" i="3" s="1"/>
  <c r="M117" i="3" s="1"/>
  <c r="M118" i="3" s="1"/>
  <c r="M119" i="3" s="1"/>
  <c r="M120" i="3" s="1"/>
  <c r="M121" i="3" s="1"/>
  <c r="M122" i="3" s="1"/>
  <c r="M123" i="3" s="1"/>
  <c r="M124" i="3" s="1"/>
  <c r="M125" i="3" s="1"/>
  <c r="M126" i="3" s="1"/>
  <c r="M127" i="3" s="1"/>
  <c r="M128" i="3" s="1"/>
  <c r="M129" i="3" s="1"/>
  <c r="M130" i="3" s="1"/>
  <c r="M131" i="3" s="1"/>
  <c r="M132" i="3" s="1"/>
  <c r="M133" i="3" s="1"/>
  <c r="M134" i="3" s="1"/>
  <c r="M135" i="3" s="1"/>
  <c r="M136" i="3" s="1"/>
  <c r="M137" i="3" s="1"/>
  <c r="M138" i="3" s="1"/>
  <c r="M139" i="3" s="1"/>
  <c r="M140" i="3" s="1"/>
  <c r="M141" i="3" s="1"/>
  <c r="M142" i="3" s="1"/>
  <c r="M143" i="3" s="1"/>
  <c r="M144" i="3" s="1"/>
  <c r="M145" i="3" s="1"/>
  <c r="M146" i="3" s="1"/>
  <c r="M147" i="3" s="1"/>
  <c r="M148" i="3" s="1"/>
  <c r="M149" i="3" s="1"/>
  <c r="M150" i="3" s="1"/>
  <c r="M151" i="3" s="1"/>
  <c r="M152" i="3" s="1"/>
  <c r="M153" i="3" s="1"/>
  <c r="M154" i="3" s="1"/>
  <c r="M155" i="3" s="1"/>
  <c r="M156" i="3" s="1"/>
  <c r="M157" i="3" s="1"/>
  <c r="M158" i="3" s="1"/>
  <c r="M159" i="3" s="1"/>
  <c r="M160" i="3" s="1"/>
  <c r="M161" i="3" s="1"/>
  <c r="M162" i="3" s="1"/>
  <c r="M163" i="3" s="1"/>
  <c r="M164" i="3" s="1"/>
  <c r="M165" i="3" s="1"/>
  <c r="M166" i="3" s="1"/>
  <c r="M167" i="3" s="1"/>
  <c r="M168" i="3" s="1"/>
  <c r="M169" i="3" s="1"/>
  <c r="M170" i="3" s="1"/>
  <c r="M171" i="3" s="1"/>
  <c r="M172" i="3" s="1"/>
  <c r="M173" i="3" s="1"/>
  <c r="M174" i="3" s="1"/>
  <c r="M175" i="3" s="1"/>
  <c r="M176" i="3" s="1"/>
  <c r="M177" i="3" s="1"/>
  <c r="M178" i="3" s="1"/>
  <c r="M179" i="3" s="1"/>
  <c r="M180" i="3" s="1"/>
  <c r="M181" i="3" s="1"/>
  <c r="M182" i="3" s="1"/>
  <c r="M183" i="3" s="1"/>
  <c r="M184" i="3" s="1"/>
  <c r="M185" i="3" s="1"/>
  <c r="M186" i="3" s="1"/>
  <c r="M187" i="3" s="1"/>
  <c r="M188" i="3" s="1"/>
  <c r="M189" i="3" s="1"/>
  <c r="M190" i="3" s="1"/>
  <c r="M191" i="3" s="1"/>
  <c r="M192" i="3" s="1"/>
  <c r="M193" i="3" s="1"/>
  <c r="M194" i="3" s="1"/>
  <c r="M195" i="3" s="1"/>
  <c r="M196" i="3" s="1"/>
  <c r="M197" i="3" s="1"/>
  <c r="M198" i="3" s="1"/>
  <c r="M199" i="3" s="1"/>
  <c r="M200" i="3" s="1"/>
  <c r="M201" i="3" s="1"/>
  <c r="M202" i="3" s="1"/>
  <c r="M203" i="3" s="1"/>
  <c r="M204" i="3" s="1"/>
  <c r="M205" i="3" s="1"/>
  <c r="M206" i="3" s="1"/>
  <c r="M207" i="3" s="1"/>
  <c r="M208" i="3" s="1"/>
  <c r="M209" i="3" s="1"/>
  <c r="M210" i="3" s="1"/>
  <c r="M211" i="3" s="1"/>
  <c r="M212" i="3" s="1"/>
  <c r="M213" i="3" s="1"/>
  <c r="M214" i="3" s="1"/>
  <c r="M215" i="3" s="1"/>
  <c r="M216" i="3" s="1"/>
  <c r="M217" i="3" s="1"/>
  <c r="M218" i="3" s="1"/>
  <c r="M219" i="3" s="1"/>
  <c r="M220" i="3" s="1"/>
  <c r="M221" i="3" s="1"/>
  <c r="M222" i="3" s="1"/>
  <c r="M223" i="3" s="1"/>
  <c r="M224" i="3" s="1"/>
  <c r="M225" i="3" s="1"/>
  <c r="M226" i="3" s="1"/>
  <c r="M227" i="3" s="1"/>
  <c r="M228" i="3" s="1"/>
  <c r="M229" i="3" s="1"/>
  <c r="M230" i="3" s="1"/>
  <c r="M231" i="3" s="1"/>
  <c r="M232" i="3" s="1"/>
  <c r="M233" i="3" s="1"/>
  <c r="M234" i="3" s="1"/>
  <c r="M235" i="3" s="1"/>
  <c r="M236" i="3" s="1"/>
  <c r="M237" i="3" s="1"/>
  <c r="M238" i="3" s="1"/>
  <c r="M239" i="3" s="1"/>
  <c r="M240" i="3" s="1"/>
  <c r="M241" i="3" s="1"/>
  <c r="M242" i="3" s="1"/>
  <c r="M243" i="3" s="1"/>
  <c r="M244" i="3" s="1"/>
  <c r="M245" i="3" s="1"/>
  <c r="M246" i="3" s="1"/>
  <c r="M247" i="3" s="1"/>
  <c r="M248" i="3" s="1"/>
  <c r="M249" i="3" s="1"/>
  <c r="M250" i="3" s="1"/>
  <c r="M251" i="3" s="1"/>
  <c r="M252" i="3" s="1"/>
  <c r="M253" i="3" s="1"/>
  <c r="M254" i="3" s="1"/>
  <c r="M255" i="3" s="1"/>
  <c r="M256" i="3" s="1"/>
  <c r="M257" i="3" s="1"/>
  <c r="M258" i="3" s="1"/>
  <c r="M259" i="3" s="1"/>
  <c r="M260" i="3" s="1"/>
  <c r="M261" i="3" s="1"/>
  <c r="M262" i="3" s="1"/>
  <c r="M263" i="3" s="1"/>
  <c r="M264" i="3" s="1"/>
  <c r="M265" i="3" s="1"/>
  <c r="M266" i="3" s="1"/>
  <c r="M267" i="3" s="1"/>
  <c r="M268" i="3" s="1"/>
  <c r="M269" i="3" s="1"/>
  <c r="M270" i="3" s="1"/>
  <c r="M271" i="3" s="1"/>
  <c r="M272" i="3" s="1"/>
  <c r="M273" i="3" s="1"/>
  <c r="M274" i="3" s="1"/>
  <c r="M275" i="3" s="1"/>
  <c r="M276" i="3" s="1"/>
  <c r="M277" i="3" s="1"/>
  <c r="M278" i="3" s="1"/>
  <c r="M279" i="3" s="1"/>
  <c r="M280" i="3" s="1"/>
  <c r="M281" i="3" s="1"/>
  <c r="M282" i="3" s="1"/>
  <c r="M283" i="3" s="1"/>
  <c r="M284" i="3" s="1"/>
  <c r="M285" i="3" s="1"/>
  <c r="M286" i="3" s="1"/>
  <c r="M287" i="3" s="1"/>
  <c r="M288" i="3" s="1"/>
  <c r="M289" i="3" s="1"/>
  <c r="M290" i="3" s="1"/>
  <c r="M291" i="3" s="1"/>
  <c r="M292" i="3" s="1"/>
  <c r="M293" i="3" s="1"/>
  <c r="M294" i="3" s="1"/>
  <c r="M295" i="3" s="1"/>
  <c r="M296" i="3" s="1"/>
  <c r="M297" i="3" s="1"/>
  <c r="M298" i="3" s="1"/>
  <c r="M299" i="3" s="1"/>
  <c r="M300" i="3" s="1"/>
  <c r="M301" i="3" s="1"/>
  <c r="M302" i="3" s="1"/>
  <c r="M303" i="3" s="1"/>
  <c r="M304" i="3" s="1"/>
  <c r="M305" i="3" s="1"/>
  <c r="M306" i="3" s="1"/>
  <c r="M307" i="3" s="1"/>
  <c r="M308" i="3" s="1"/>
  <c r="M309" i="3" s="1"/>
  <c r="M310" i="3" s="1"/>
  <c r="M311" i="3" s="1"/>
  <c r="M312" i="3" s="1"/>
  <c r="M313" i="3" s="1"/>
  <c r="M314" i="3" s="1"/>
  <c r="M315" i="3" s="1"/>
  <c r="M316" i="3" s="1"/>
  <c r="M317" i="3" s="1"/>
  <c r="M318" i="3" s="1"/>
  <c r="M319" i="3" s="1"/>
  <c r="M320" i="3" s="1"/>
  <c r="M321" i="3" s="1"/>
  <c r="M322" i="3" s="1"/>
  <c r="M323" i="3" s="1"/>
  <c r="M324" i="3" s="1"/>
  <c r="M325" i="3" s="1"/>
  <c r="M326" i="3" s="1"/>
  <c r="M327" i="3" s="1"/>
  <c r="M328" i="3" s="1"/>
  <c r="M329" i="3" s="1"/>
  <c r="M330" i="3" s="1"/>
  <c r="M331" i="3" s="1"/>
  <c r="M332" i="3" s="1"/>
  <c r="M333" i="3" s="1"/>
  <c r="M334" i="3" s="1"/>
  <c r="M335" i="3" s="1"/>
  <c r="M336" i="3" s="1"/>
  <c r="M337" i="3" s="1"/>
  <c r="M338" i="3" s="1"/>
  <c r="M339" i="3" s="1"/>
  <c r="M340" i="3" s="1"/>
  <c r="M341" i="3" s="1"/>
  <c r="M342" i="3" s="1"/>
  <c r="M343" i="3" s="1"/>
  <c r="M344" i="3" s="1"/>
  <c r="M345" i="3" s="1"/>
  <c r="M346" i="3" s="1"/>
  <c r="M347" i="3" s="1"/>
  <c r="M348" i="3" s="1"/>
  <c r="M349" i="3" s="1"/>
  <c r="M350" i="3" s="1"/>
  <c r="M351" i="3" s="1"/>
  <c r="M352" i="3" s="1"/>
  <c r="M353" i="3" s="1"/>
  <c r="M354" i="3" s="1"/>
  <c r="M355" i="3" s="1"/>
  <c r="M356" i="3" s="1"/>
  <c r="M357" i="3" s="1"/>
  <c r="M358" i="3" s="1"/>
  <c r="M359" i="3" s="1"/>
  <c r="L4" i="3"/>
  <c r="L5" i="3" s="1"/>
  <c r="L6" i="3" s="1"/>
  <c r="L7" i="3"/>
  <c r="L8" i="3" s="1"/>
  <c r="L9" i="3" s="1"/>
  <c r="L10" i="3" s="1"/>
  <c r="L11" i="3"/>
  <c r="L12" i="3" s="1"/>
  <c r="L13" i="3" s="1"/>
  <c r="L14" i="3" s="1"/>
  <c r="L15" i="3"/>
  <c r="L16" i="3" s="1"/>
  <c r="L17" i="3" s="1"/>
  <c r="L18" i="3" s="1"/>
  <c r="L19" i="3" s="1"/>
  <c r="L20" i="3" s="1"/>
  <c r="L21" i="3" s="1"/>
  <c r="L22" i="3" s="1"/>
  <c r="L23" i="3" s="1"/>
  <c r="L24" i="3" s="1"/>
  <c r="L25" i="3" s="1"/>
  <c r="L26" i="3" s="1"/>
  <c r="L27" i="3" s="1"/>
  <c r="L28" i="3" s="1"/>
  <c r="L29" i="3" s="1"/>
  <c r="L30" i="3" s="1"/>
  <c r="L31" i="3" s="1"/>
  <c r="L32" i="3" s="1"/>
  <c r="L33" i="3" s="1"/>
  <c r="L34" i="3" s="1"/>
  <c r="L35" i="3" s="1"/>
  <c r="L36" i="3" s="1"/>
  <c r="L37" i="3" s="1"/>
  <c r="L38" i="3" s="1"/>
  <c r="L39" i="3" s="1"/>
  <c r="L40" i="3" s="1"/>
  <c r="L41" i="3" s="1"/>
  <c r="L42" i="3" s="1"/>
  <c r="L43" i="3" s="1"/>
  <c r="L44" i="3" s="1"/>
  <c r="L45" i="3" s="1"/>
  <c r="L46" i="3" s="1"/>
  <c r="L47" i="3" s="1"/>
  <c r="L48" i="3" s="1"/>
  <c r="L49" i="3" s="1"/>
  <c r="L50" i="3" s="1"/>
  <c r="L51" i="3" s="1"/>
  <c r="L52" i="3" s="1"/>
  <c r="L53" i="3" s="1"/>
  <c r="L54" i="3" s="1"/>
  <c r="L55" i="3" s="1"/>
  <c r="L56" i="3" s="1"/>
  <c r="L57" i="3" s="1"/>
  <c r="L58" i="3" s="1"/>
  <c r="L59" i="3" s="1"/>
  <c r="L60" i="3" s="1"/>
  <c r="L61" i="3" s="1"/>
  <c r="L62" i="3" s="1"/>
  <c r="L63" i="3" s="1"/>
  <c r="L64" i="3" s="1"/>
  <c r="L65" i="3" s="1"/>
  <c r="L66" i="3" s="1"/>
  <c r="L67" i="3" s="1"/>
  <c r="L68" i="3" s="1"/>
  <c r="L69" i="3" s="1"/>
  <c r="L70" i="3" s="1"/>
  <c r="L71" i="3" s="1"/>
  <c r="L72" i="3" s="1"/>
  <c r="L73" i="3" s="1"/>
  <c r="L74" i="3" s="1"/>
  <c r="L75" i="3" s="1"/>
  <c r="L76" i="3" s="1"/>
  <c r="L77" i="3" s="1"/>
  <c r="L78" i="3" s="1"/>
  <c r="L79" i="3" s="1"/>
  <c r="L80" i="3" s="1"/>
  <c r="L81" i="3" s="1"/>
  <c r="L82" i="3" s="1"/>
  <c r="L83" i="3" s="1"/>
  <c r="L84" i="3" s="1"/>
  <c r="L85" i="3" s="1"/>
  <c r="L86" i="3" s="1"/>
  <c r="L87" i="3" s="1"/>
  <c r="L88" i="3" s="1"/>
  <c r="L89" i="3" s="1"/>
  <c r="L90" i="3" s="1"/>
  <c r="L91" i="3" s="1"/>
  <c r="L92" i="3" s="1"/>
  <c r="L93" i="3" s="1"/>
  <c r="L94" i="3" s="1"/>
  <c r="L95" i="3" s="1"/>
  <c r="L96" i="3" s="1"/>
  <c r="L97" i="3" s="1"/>
  <c r="L98" i="3" s="1"/>
  <c r="L99" i="3" s="1"/>
  <c r="L100" i="3" s="1"/>
  <c r="L101" i="3" s="1"/>
  <c r="L102" i="3" s="1"/>
  <c r="L103" i="3" s="1"/>
  <c r="L104" i="3" s="1"/>
  <c r="L105" i="3" s="1"/>
  <c r="L106" i="3" s="1"/>
  <c r="L107" i="3" s="1"/>
  <c r="L108" i="3" s="1"/>
  <c r="L109" i="3" s="1"/>
  <c r="L110" i="3" s="1"/>
  <c r="L111" i="3" s="1"/>
  <c r="L112" i="3" s="1"/>
  <c r="L113" i="3" s="1"/>
  <c r="L114" i="3" s="1"/>
  <c r="L115" i="3" s="1"/>
  <c r="L116" i="3" s="1"/>
  <c r="L117" i="3" s="1"/>
  <c r="L118" i="3" s="1"/>
  <c r="L119" i="3" s="1"/>
  <c r="L120" i="3" s="1"/>
  <c r="L121" i="3" s="1"/>
  <c r="L122" i="3" s="1"/>
  <c r="L123" i="3" s="1"/>
  <c r="L124" i="3" s="1"/>
  <c r="L125" i="3" s="1"/>
  <c r="L126" i="3" s="1"/>
  <c r="L127" i="3" s="1"/>
  <c r="L128" i="3" s="1"/>
  <c r="L129" i="3" s="1"/>
  <c r="L130" i="3" s="1"/>
  <c r="L131" i="3" s="1"/>
  <c r="L132" i="3" s="1"/>
  <c r="L133" i="3" s="1"/>
  <c r="L134" i="3" s="1"/>
  <c r="L135" i="3" s="1"/>
  <c r="L136" i="3" s="1"/>
  <c r="L137" i="3" s="1"/>
  <c r="L138" i="3" s="1"/>
  <c r="L139" i="3" s="1"/>
  <c r="L140" i="3" s="1"/>
  <c r="L141" i="3" s="1"/>
  <c r="L142" i="3" s="1"/>
  <c r="L143" i="3" s="1"/>
  <c r="L144" i="3" s="1"/>
  <c r="L145" i="3" s="1"/>
  <c r="L146" i="3" s="1"/>
  <c r="L147" i="3" s="1"/>
  <c r="L148" i="3" s="1"/>
  <c r="L149" i="3" s="1"/>
  <c r="L150" i="3" s="1"/>
  <c r="L151" i="3" s="1"/>
  <c r="L152" i="3" s="1"/>
  <c r="L153" i="3" s="1"/>
  <c r="L154" i="3" s="1"/>
  <c r="L155" i="3" s="1"/>
  <c r="L156" i="3" s="1"/>
  <c r="L157" i="3" s="1"/>
  <c r="L158" i="3" s="1"/>
  <c r="L159" i="3" s="1"/>
  <c r="L160" i="3" s="1"/>
  <c r="L161" i="3" s="1"/>
  <c r="L162" i="3" s="1"/>
  <c r="L163" i="3" s="1"/>
  <c r="L164" i="3" s="1"/>
  <c r="L165" i="3" s="1"/>
  <c r="L166" i="3" s="1"/>
  <c r="L167" i="3" s="1"/>
  <c r="L168" i="3" s="1"/>
  <c r="L169" i="3" s="1"/>
  <c r="L170" i="3" s="1"/>
  <c r="L171" i="3" s="1"/>
  <c r="L172" i="3" s="1"/>
  <c r="L173" i="3" s="1"/>
  <c r="L174" i="3" s="1"/>
  <c r="L175" i="3" s="1"/>
  <c r="L176" i="3" s="1"/>
  <c r="L177" i="3" s="1"/>
  <c r="L178" i="3" s="1"/>
  <c r="L179" i="3" s="1"/>
  <c r="L180" i="3" s="1"/>
  <c r="L181" i="3" s="1"/>
  <c r="L182" i="3" s="1"/>
  <c r="L183" i="3" s="1"/>
  <c r="L184" i="3" s="1"/>
  <c r="L185" i="3" s="1"/>
  <c r="L186" i="3" s="1"/>
  <c r="L187" i="3" s="1"/>
  <c r="L188" i="3" s="1"/>
  <c r="L189" i="3" s="1"/>
  <c r="L190" i="3" s="1"/>
  <c r="L191" i="3" s="1"/>
  <c r="L192" i="3" s="1"/>
  <c r="L193" i="3" s="1"/>
  <c r="L194" i="3" s="1"/>
  <c r="L195" i="3" s="1"/>
  <c r="L196" i="3" s="1"/>
  <c r="L197" i="3" s="1"/>
  <c r="L198" i="3" s="1"/>
  <c r="L199" i="3" s="1"/>
  <c r="L200" i="3" s="1"/>
  <c r="L201" i="3" s="1"/>
  <c r="L202" i="3" s="1"/>
  <c r="L203" i="3" s="1"/>
  <c r="L204" i="3" s="1"/>
  <c r="L205" i="3" s="1"/>
  <c r="L206" i="3" s="1"/>
  <c r="L207" i="3" s="1"/>
  <c r="L208" i="3" s="1"/>
  <c r="L209" i="3" s="1"/>
  <c r="L210" i="3" s="1"/>
  <c r="L211" i="3" s="1"/>
  <c r="L212" i="3" s="1"/>
  <c r="L213" i="3" s="1"/>
  <c r="L214" i="3" s="1"/>
  <c r="L215" i="3" s="1"/>
  <c r="L216" i="3" s="1"/>
  <c r="L217" i="3" s="1"/>
  <c r="L218" i="3" s="1"/>
  <c r="L219" i="3" s="1"/>
  <c r="L220" i="3" s="1"/>
  <c r="L221" i="3" s="1"/>
  <c r="L222" i="3" s="1"/>
  <c r="L223" i="3" s="1"/>
  <c r="L224" i="3" s="1"/>
  <c r="L225" i="3" s="1"/>
  <c r="L226" i="3" s="1"/>
  <c r="L227" i="3" s="1"/>
  <c r="L228" i="3" s="1"/>
  <c r="L229" i="3" s="1"/>
  <c r="L230" i="3" s="1"/>
  <c r="L231" i="3" s="1"/>
  <c r="L232" i="3" s="1"/>
  <c r="L233" i="3" s="1"/>
  <c r="L234" i="3" s="1"/>
  <c r="L235" i="3" s="1"/>
  <c r="L236" i="3" s="1"/>
  <c r="L237" i="3" s="1"/>
  <c r="L238" i="3" s="1"/>
  <c r="L239" i="3" s="1"/>
  <c r="L240" i="3" s="1"/>
  <c r="L241" i="3" s="1"/>
  <c r="L242" i="3" s="1"/>
  <c r="L243" i="3" s="1"/>
  <c r="L244" i="3" s="1"/>
  <c r="L245" i="3" s="1"/>
  <c r="L246" i="3" s="1"/>
  <c r="L247" i="3" s="1"/>
  <c r="L248" i="3" s="1"/>
  <c r="L249" i="3" s="1"/>
  <c r="L250" i="3" s="1"/>
  <c r="L251" i="3" s="1"/>
  <c r="L252" i="3" s="1"/>
  <c r="L253" i="3" s="1"/>
  <c r="L254" i="3" s="1"/>
  <c r="L255" i="3" s="1"/>
  <c r="L256" i="3" s="1"/>
  <c r="L257" i="3" s="1"/>
  <c r="L258" i="3" s="1"/>
  <c r="L259" i="3" s="1"/>
  <c r="L260" i="3" s="1"/>
  <c r="L261" i="3" s="1"/>
  <c r="L262" i="3" s="1"/>
  <c r="L263" i="3" s="1"/>
  <c r="L264" i="3" s="1"/>
  <c r="L265" i="3" s="1"/>
  <c r="L266" i="3" s="1"/>
  <c r="L267" i="3" s="1"/>
  <c r="L268" i="3" s="1"/>
  <c r="L269" i="3" s="1"/>
  <c r="L270" i="3" s="1"/>
  <c r="L271" i="3" s="1"/>
  <c r="L272" i="3" s="1"/>
  <c r="L273" i="3" s="1"/>
  <c r="L274" i="3" s="1"/>
  <c r="L275" i="3" s="1"/>
  <c r="L276" i="3" s="1"/>
  <c r="L277" i="3" s="1"/>
  <c r="L278" i="3" s="1"/>
  <c r="L279" i="3" s="1"/>
  <c r="L280" i="3" s="1"/>
  <c r="L281" i="3" s="1"/>
  <c r="L282" i="3" s="1"/>
  <c r="L283" i="3" s="1"/>
  <c r="L284" i="3" s="1"/>
  <c r="L285" i="3" s="1"/>
  <c r="L286" i="3" s="1"/>
  <c r="L287" i="3" s="1"/>
  <c r="L288" i="3" s="1"/>
  <c r="L289" i="3" s="1"/>
  <c r="L290" i="3" s="1"/>
  <c r="L291" i="3" s="1"/>
  <c r="L292" i="3" s="1"/>
  <c r="L293" i="3" s="1"/>
  <c r="L294" i="3" s="1"/>
  <c r="L295" i="3" s="1"/>
  <c r="L296" i="3" s="1"/>
  <c r="L297" i="3" s="1"/>
  <c r="L298" i="3" s="1"/>
  <c r="L299" i="3" s="1"/>
  <c r="L300" i="3" s="1"/>
  <c r="L301" i="3" s="1"/>
  <c r="L302" i="3" s="1"/>
  <c r="L303" i="3" s="1"/>
  <c r="L304" i="3" s="1"/>
  <c r="L305" i="3" s="1"/>
  <c r="L306" i="3" s="1"/>
  <c r="L307" i="3" s="1"/>
  <c r="L308" i="3" s="1"/>
  <c r="L309" i="3" s="1"/>
  <c r="L310" i="3" s="1"/>
  <c r="L311" i="3" s="1"/>
  <c r="L312" i="3" s="1"/>
  <c r="L313" i="3" s="1"/>
  <c r="L314" i="3" s="1"/>
  <c r="L315" i="3" s="1"/>
  <c r="L316" i="3" s="1"/>
  <c r="L317" i="3" s="1"/>
  <c r="L318" i="3" s="1"/>
  <c r="L319" i="3" s="1"/>
  <c r="L320" i="3" s="1"/>
  <c r="L321" i="3" s="1"/>
  <c r="L322" i="3" s="1"/>
  <c r="L323" i="3" s="1"/>
  <c r="L324" i="3" s="1"/>
  <c r="L325" i="3" s="1"/>
  <c r="L326" i="3" s="1"/>
  <c r="L327" i="3" s="1"/>
  <c r="L328" i="3" s="1"/>
  <c r="L329" i="3" s="1"/>
  <c r="L330" i="3" s="1"/>
  <c r="L331" i="3" s="1"/>
  <c r="L332" i="3" s="1"/>
  <c r="L333" i="3" s="1"/>
  <c r="L334" i="3" s="1"/>
  <c r="L335" i="3" s="1"/>
  <c r="L336" i="3" s="1"/>
  <c r="L337" i="3" s="1"/>
  <c r="L338" i="3" s="1"/>
  <c r="L339" i="3" s="1"/>
  <c r="L340" i="3" s="1"/>
  <c r="L341" i="3" s="1"/>
  <c r="L342" i="3" s="1"/>
  <c r="L343" i="3" s="1"/>
  <c r="L344" i="3" s="1"/>
  <c r="L345" i="3" s="1"/>
  <c r="L346" i="3" s="1"/>
  <c r="L347" i="3" s="1"/>
  <c r="L348" i="3" s="1"/>
  <c r="L349" i="3" s="1"/>
  <c r="L350" i="3" s="1"/>
  <c r="L351" i="3" s="1"/>
  <c r="L352" i="3" s="1"/>
  <c r="L353" i="3" s="1"/>
  <c r="L354" i="3" s="1"/>
  <c r="L355" i="3" s="1"/>
  <c r="L356" i="3" s="1"/>
  <c r="L357" i="3" s="1"/>
  <c r="L358" i="3" s="1"/>
  <c r="L359" i="3" s="1"/>
  <c r="K4" i="3"/>
  <c r="K5" i="3" s="1"/>
  <c r="K6" i="3" s="1"/>
  <c r="K7" i="3" s="1"/>
  <c r="K8" i="3" s="1"/>
  <c r="K9" i="3" s="1"/>
  <c r="K10" i="3" s="1"/>
  <c r="K11" i="3" s="1"/>
  <c r="K12" i="3" s="1"/>
  <c r="K13" i="3" s="1"/>
  <c r="K14" i="3" s="1"/>
  <c r="K15" i="3" s="1"/>
  <c r="K16" i="3" s="1"/>
  <c r="K17" i="3" s="1"/>
  <c r="K18" i="3" s="1"/>
  <c r="K19" i="3" s="1"/>
  <c r="K20" i="3" s="1"/>
  <c r="K21" i="3" s="1"/>
  <c r="K22" i="3" s="1"/>
  <c r="K23" i="3" s="1"/>
  <c r="K24" i="3" s="1"/>
  <c r="K25" i="3" s="1"/>
  <c r="K26" i="3" s="1"/>
  <c r="K27" i="3" s="1"/>
  <c r="K28" i="3" s="1"/>
  <c r="K29" i="3" s="1"/>
  <c r="K30" i="3" s="1"/>
  <c r="K31" i="3" s="1"/>
  <c r="K32" i="3" s="1"/>
  <c r="K33" i="3" s="1"/>
  <c r="K34" i="3" s="1"/>
  <c r="K35" i="3" s="1"/>
  <c r="K36" i="3" s="1"/>
  <c r="K37" i="3" s="1"/>
  <c r="K38" i="3" s="1"/>
  <c r="K39" i="3" s="1"/>
  <c r="K40" i="3" s="1"/>
  <c r="K41" i="3" s="1"/>
  <c r="K42" i="3" s="1"/>
  <c r="K43" i="3" s="1"/>
  <c r="K44" i="3" s="1"/>
  <c r="K45" i="3" s="1"/>
  <c r="K46" i="3" s="1"/>
  <c r="K47" i="3" s="1"/>
  <c r="K48" i="3" s="1"/>
  <c r="K49" i="3" s="1"/>
  <c r="K50" i="3" s="1"/>
  <c r="K51" i="3" s="1"/>
  <c r="K52" i="3" s="1"/>
  <c r="K53" i="3" s="1"/>
  <c r="K54" i="3" s="1"/>
  <c r="K55" i="3" s="1"/>
  <c r="K56" i="3" s="1"/>
  <c r="K57" i="3" s="1"/>
  <c r="K58" i="3" s="1"/>
  <c r="K59" i="3" s="1"/>
  <c r="K60" i="3" s="1"/>
  <c r="K61" i="3" s="1"/>
  <c r="K62" i="3" s="1"/>
  <c r="K63" i="3" s="1"/>
  <c r="K64" i="3" s="1"/>
  <c r="K65" i="3" s="1"/>
  <c r="K66" i="3" s="1"/>
  <c r="K67" i="3" s="1"/>
  <c r="K68" i="3" s="1"/>
  <c r="K69" i="3" s="1"/>
  <c r="K70" i="3" s="1"/>
  <c r="K71" i="3" s="1"/>
  <c r="K72" i="3" s="1"/>
  <c r="K73" i="3" s="1"/>
  <c r="K74" i="3" s="1"/>
  <c r="K75" i="3" s="1"/>
  <c r="K76" i="3" s="1"/>
  <c r="K77" i="3" s="1"/>
  <c r="K78" i="3" s="1"/>
  <c r="K79" i="3" s="1"/>
  <c r="K80" i="3" s="1"/>
  <c r="K81" i="3" s="1"/>
  <c r="K82" i="3" s="1"/>
  <c r="K83" i="3" s="1"/>
  <c r="K84" i="3" s="1"/>
  <c r="K85" i="3" s="1"/>
  <c r="K86" i="3" s="1"/>
  <c r="K87" i="3" s="1"/>
  <c r="K88" i="3" s="1"/>
  <c r="K89" i="3" s="1"/>
  <c r="K90" i="3" s="1"/>
  <c r="K91" i="3" s="1"/>
  <c r="K92" i="3" s="1"/>
  <c r="K93" i="3" s="1"/>
  <c r="K94" i="3" s="1"/>
  <c r="K95" i="3" s="1"/>
  <c r="K96" i="3" s="1"/>
  <c r="K97" i="3" s="1"/>
  <c r="K98" i="3" s="1"/>
  <c r="K99" i="3" s="1"/>
  <c r="K100" i="3" s="1"/>
  <c r="K101" i="3" s="1"/>
  <c r="K102" i="3" s="1"/>
  <c r="K103" i="3" s="1"/>
  <c r="K104" i="3" s="1"/>
  <c r="K105" i="3" s="1"/>
  <c r="K106" i="3" s="1"/>
  <c r="K107" i="3" s="1"/>
  <c r="K108" i="3" s="1"/>
  <c r="K109" i="3" s="1"/>
  <c r="K110" i="3" s="1"/>
  <c r="K111" i="3" s="1"/>
  <c r="K112" i="3" s="1"/>
  <c r="K113" i="3" s="1"/>
  <c r="K114" i="3" s="1"/>
  <c r="K115" i="3" s="1"/>
  <c r="K116" i="3" s="1"/>
  <c r="K117" i="3" s="1"/>
  <c r="K118" i="3" s="1"/>
  <c r="K119" i="3" s="1"/>
  <c r="K120" i="3" s="1"/>
  <c r="K121" i="3" s="1"/>
  <c r="K122" i="3" s="1"/>
  <c r="K123" i="3" s="1"/>
  <c r="K124" i="3" s="1"/>
  <c r="K125" i="3" s="1"/>
  <c r="K126" i="3" s="1"/>
  <c r="K127" i="3" s="1"/>
  <c r="K128" i="3" s="1"/>
  <c r="K129" i="3" s="1"/>
  <c r="K130" i="3" s="1"/>
  <c r="K131" i="3" s="1"/>
  <c r="K132" i="3" s="1"/>
  <c r="K133" i="3" s="1"/>
  <c r="K134" i="3" s="1"/>
  <c r="K135" i="3" s="1"/>
  <c r="K136" i="3" s="1"/>
  <c r="K137" i="3" s="1"/>
  <c r="K138" i="3" s="1"/>
  <c r="K139" i="3" s="1"/>
  <c r="K140" i="3" s="1"/>
  <c r="K141" i="3" s="1"/>
  <c r="K142" i="3" s="1"/>
  <c r="K143" i="3" s="1"/>
  <c r="K144" i="3" s="1"/>
  <c r="K145" i="3" s="1"/>
  <c r="K146" i="3" s="1"/>
  <c r="K147" i="3" s="1"/>
  <c r="K148" i="3" s="1"/>
  <c r="K149" i="3" s="1"/>
  <c r="K150" i="3" s="1"/>
  <c r="K151" i="3" s="1"/>
  <c r="K152" i="3" s="1"/>
  <c r="K153" i="3" s="1"/>
  <c r="K154" i="3" s="1"/>
  <c r="K155" i="3" s="1"/>
  <c r="K156" i="3" s="1"/>
  <c r="K157" i="3" s="1"/>
  <c r="K158" i="3" s="1"/>
  <c r="K159" i="3" s="1"/>
  <c r="K160" i="3" s="1"/>
  <c r="K161" i="3" s="1"/>
  <c r="K162" i="3" s="1"/>
  <c r="K163" i="3" s="1"/>
  <c r="K164" i="3" s="1"/>
  <c r="K165" i="3" s="1"/>
  <c r="K166" i="3" s="1"/>
  <c r="K167" i="3" s="1"/>
  <c r="K168" i="3" s="1"/>
  <c r="K169" i="3" s="1"/>
  <c r="K170" i="3" s="1"/>
  <c r="K171" i="3" s="1"/>
  <c r="K172" i="3" s="1"/>
  <c r="K173" i="3" s="1"/>
  <c r="K174" i="3" s="1"/>
  <c r="K175" i="3" s="1"/>
  <c r="K176" i="3" s="1"/>
  <c r="K177" i="3" s="1"/>
  <c r="K178" i="3" s="1"/>
  <c r="K179" i="3" s="1"/>
  <c r="K180" i="3" s="1"/>
  <c r="K181" i="3" s="1"/>
  <c r="K182" i="3" s="1"/>
  <c r="K183" i="3" s="1"/>
  <c r="K184" i="3" s="1"/>
  <c r="K185" i="3" s="1"/>
  <c r="K186" i="3" s="1"/>
  <c r="K187" i="3" s="1"/>
  <c r="K188" i="3" s="1"/>
  <c r="K189" i="3" s="1"/>
  <c r="K190" i="3" s="1"/>
  <c r="K191" i="3" s="1"/>
  <c r="K192" i="3" s="1"/>
  <c r="K193" i="3" s="1"/>
  <c r="K194" i="3" s="1"/>
  <c r="K195" i="3" s="1"/>
  <c r="K196" i="3" s="1"/>
  <c r="K197" i="3" s="1"/>
  <c r="K198" i="3" s="1"/>
  <c r="K199" i="3" s="1"/>
  <c r="K200" i="3" s="1"/>
  <c r="K201" i="3" s="1"/>
  <c r="K202" i="3" s="1"/>
  <c r="K203" i="3" s="1"/>
  <c r="K204" i="3" s="1"/>
  <c r="K205" i="3" s="1"/>
  <c r="K206" i="3" s="1"/>
  <c r="K207" i="3" s="1"/>
  <c r="K208" i="3" s="1"/>
  <c r="K209" i="3" s="1"/>
  <c r="K210" i="3" s="1"/>
  <c r="K211" i="3" s="1"/>
  <c r="K212" i="3" s="1"/>
  <c r="K213" i="3" s="1"/>
  <c r="K214" i="3" s="1"/>
  <c r="K215" i="3" s="1"/>
  <c r="K216" i="3" s="1"/>
  <c r="K217" i="3" s="1"/>
  <c r="K218" i="3" s="1"/>
  <c r="K219" i="3" s="1"/>
  <c r="K220" i="3" s="1"/>
  <c r="K221" i="3" s="1"/>
  <c r="K222" i="3" s="1"/>
  <c r="K223" i="3" s="1"/>
  <c r="K224" i="3" s="1"/>
  <c r="K225" i="3" s="1"/>
  <c r="K226" i="3" s="1"/>
  <c r="K227" i="3" s="1"/>
  <c r="K228" i="3" s="1"/>
  <c r="K229" i="3" s="1"/>
  <c r="K230" i="3" s="1"/>
  <c r="K231" i="3" s="1"/>
  <c r="K232" i="3" s="1"/>
  <c r="K233" i="3" s="1"/>
  <c r="K234" i="3" s="1"/>
  <c r="K235" i="3" s="1"/>
  <c r="K236" i="3" s="1"/>
  <c r="K237" i="3" s="1"/>
  <c r="K238" i="3" s="1"/>
  <c r="K239" i="3" s="1"/>
  <c r="K240" i="3" s="1"/>
  <c r="K241" i="3" s="1"/>
  <c r="K242" i="3" s="1"/>
  <c r="K243" i="3" s="1"/>
  <c r="K244" i="3" s="1"/>
  <c r="K245" i="3" s="1"/>
  <c r="K246" i="3" s="1"/>
  <c r="K247" i="3" s="1"/>
  <c r="K248" i="3" s="1"/>
  <c r="K249" i="3" s="1"/>
  <c r="K250" i="3" s="1"/>
  <c r="K251" i="3" s="1"/>
  <c r="K252" i="3" s="1"/>
  <c r="K253" i="3" s="1"/>
  <c r="K254" i="3" s="1"/>
  <c r="K255" i="3" s="1"/>
  <c r="K256" i="3" s="1"/>
  <c r="K257" i="3" s="1"/>
  <c r="K258" i="3" s="1"/>
  <c r="K259" i="3" s="1"/>
  <c r="K260" i="3" s="1"/>
  <c r="K261" i="3" s="1"/>
  <c r="K262" i="3" s="1"/>
  <c r="K263" i="3" s="1"/>
  <c r="K264" i="3" s="1"/>
  <c r="K265" i="3" s="1"/>
  <c r="K266" i="3" s="1"/>
  <c r="K267" i="3" s="1"/>
  <c r="K268" i="3" s="1"/>
  <c r="K269" i="3" s="1"/>
  <c r="K270" i="3" s="1"/>
  <c r="K271" i="3" s="1"/>
  <c r="K272" i="3" s="1"/>
  <c r="K273" i="3" s="1"/>
  <c r="K274" i="3" s="1"/>
  <c r="K275" i="3" s="1"/>
  <c r="K276" i="3" s="1"/>
  <c r="K277" i="3" s="1"/>
  <c r="K278" i="3" s="1"/>
  <c r="K279" i="3" s="1"/>
  <c r="K280" i="3" s="1"/>
  <c r="K281" i="3" s="1"/>
  <c r="K282" i="3" s="1"/>
  <c r="K283" i="3" s="1"/>
  <c r="K284" i="3" s="1"/>
  <c r="K285" i="3" s="1"/>
  <c r="K286" i="3" s="1"/>
  <c r="K287" i="3" s="1"/>
  <c r="K288" i="3" s="1"/>
  <c r="K289" i="3" s="1"/>
  <c r="K290" i="3" s="1"/>
  <c r="K291" i="3" s="1"/>
  <c r="K292" i="3" s="1"/>
  <c r="K293" i="3" s="1"/>
  <c r="K294" i="3" s="1"/>
  <c r="K295" i="3" s="1"/>
  <c r="K296" i="3" s="1"/>
  <c r="K297" i="3" s="1"/>
  <c r="K298" i="3" s="1"/>
  <c r="K299" i="3" s="1"/>
  <c r="K300" i="3" s="1"/>
  <c r="K301" i="3" s="1"/>
  <c r="K302" i="3" s="1"/>
  <c r="K303" i="3" s="1"/>
  <c r="K304" i="3" s="1"/>
  <c r="K305" i="3" s="1"/>
  <c r="K306" i="3" s="1"/>
  <c r="K307" i="3" s="1"/>
  <c r="K308" i="3" s="1"/>
  <c r="K309" i="3" s="1"/>
  <c r="K310" i="3" s="1"/>
  <c r="K311" i="3" s="1"/>
  <c r="K312" i="3" s="1"/>
  <c r="K313" i="3" s="1"/>
  <c r="K314" i="3" s="1"/>
  <c r="K315" i="3" s="1"/>
  <c r="K316" i="3" s="1"/>
  <c r="K317" i="3" s="1"/>
  <c r="K318" i="3" s="1"/>
  <c r="K319" i="3" s="1"/>
  <c r="K320" i="3" s="1"/>
  <c r="K321" i="3" s="1"/>
  <c r="K322" i="3" s="1"/>
  <c r="K323" i="3" s="1"/>
  <c r="K324" i="3" s="1"/>
  <c r="K325" i="3" s="1"/>
  <c r="K326" i="3" s="1"/>
  <c r="K327" i="3" s="1"/>
  <c r="K328" i="3" s="1"/>
  <c r="K329" i="3" s="1"/>
  <c r="K330" i="3" s="1"/>
  <c r="K331" i="3" s="1"/>
  <c r="K332" i="3" s="1"/>
  <c r="K333" i="3" s="1"/>
  <c r="K334" i="3" s="1"/>
  <c r="K335" i="3" s="1"/>
  <c r="K336" i="3" s="1"/>
  <c r="K337" i="3" s="1"/>
  <c r="K338" i="3" s="1"/>
  <c r="K339" i="3" s="1"/>
  <c r="K340" i="3" s="1"/>
  <c r="K341" i="3" s="1"/>
  <c r="K342" i="3" s="1"/>
  <c r="K343" i="3" s="1"/>
  <c r="K344" i="3" s="1"/>
  <c r="K345" i="3" s="1"/>
  <c r="K346" i="3" s="1"/>
  <c r="K347" i="3" s="1"/>
  <c r="K348" i="3" s="1"/>
  <c r="K349" i="3" s="1"/>
  <c r="K350" i="3" s="1"/>
  <c r="K351" i="3" s="1"/>
  <c r="K352" i="3" s="1"/>
  <c r="K353" i="3" s="1"/>
  <c r="K354" i="3" s="1"/>
  <c r="K355" i="3" s="1"/>
  <c r="K356" i="3" s="1"/>
  <c r="K357" i="3" s="1"/>
  <c r="K358" i="3" s="1"/>
  <c r="K359" i="3" s="1"/>
  <c r="M3" i="3"/>
  <c r="L3" i="3"/>
  <c r="K3" i="3"/>
  <c r="J4" i="3"/>
  <c r="J5" i="3"/>
  <c r="J6" i="3"/>
  <c r="J7" i="3"/>
  <c r="J8" i="3" s="1"/>
  <c r="J9" i="3" s="1"/>
  <c r="J10" i="3" s="1"/>
  <c r="J11" i="3" s="1"/>
  <c r="J12" i="3" s="1"/>
  <c r="J13" i="3" s="1"/>
  <c r="J14" i="3" s="1"/>
  <c r="J15" i="3" s="1"/>
  <c r="J16" i="3" s="1"/>
  <c r="J17" i="3" s="1"/>
  <c r="J18" i="3" s="1"/>
  <c r="J19" i="3" s="1"/>
  <c r="J20" i="3" s="1"/>
  <c r="J21" i="3" s="1"/>
  <c r="J22" i="3" s="1"/>
  <c r="J23" i="3" s="1"/>
  <c r="J24" i="3" s="1"/>
  <c r="J25" i="3" s="1"/>
  <c r="J26" i="3" s="1"/>
  <c r="J27" i="3" s="1"/>
  <c r="J28" i="3" s="1"/>
  <c r="J29" i="3" s="1"/>
  <c r="J30" i="3" s="1"/>
  <c r="J31" i="3" s="1"/>
  <c r="J32" i="3" s="1"/>
  <c r="J33" i="3" s="1"/>
  <c r="J34" i="3" s="1"/>
  <c r="J35" i="3" s="1"/>
  <c r="J36" i="3" s="1"/>
  <c r="J37" i="3" s="1"/>
  <c r="J38" i="3" s="1"/>
  <c r="J39" i="3" s="1"/>
  <c r="J40" i="3" s="1"/>
  <c r="J41" i="3" s="1"/>
  <c r="J42" i="3" s="1"/>
  <c r="J43" i="3" s="1"/>
  <c r="J44" i="3" s="1"/>
  <c r="J45" i="3" s="1"/>
  <c r="J46" i="3" s="1"/>
  <c r="J47" i="3" s="1"/>
  <c r="J48" i="3" s="1"/>
  <c r="J49" i="3" s="1"/>
  <c r="J50" i="3" s="1"/>
  <c r="J51" i="3" s="1"/>
  <c r="J52" i="3" s="1"/>
  <c r="J53" i="3" s="1"/>
  <c r="J54" i="3" s="1"/>
  <c r="J55" i="3" s="1"/>
  <c r="J56" i="3" s="1"/>
  <c r="J57" i="3" s="1"/>
  <c r="J58" i="3" s="1"/>
  <c r="J59" i="3" s="1"/>
  <c r="J60" i="3" s="1"/>
  <c r="J61" i="3" s="1"/>
  <c r="J62" i="3" s="1"/>
  <c r="J63" i="3" s="1"/>
  <c r="J64" i="3" s="1"/>
  <c r="J65" i="3" s="1"/>
  <c r="J66" i="3" s="1"/>
  <c r="J67" i="3" s="1"/>
  <c r="J68" i="3" s="1"/>
  <c r="J69" i="3" s="1"/>
  <c r="J70" i="3" s="1"/>
  <c r="J71" i="3" s="1"/>
  <c r="J72" i="3" s="1"/>
  <c r="J73" i="3" s="1"/>
  <c r="J74" i="3" s="1"/>
  <c r="J75" i="3" s="1"/>
  <c r="J76" i="3" s="1"/>
  <c r="J77" i="3" s="1"/>
  <c r="J78" i="3" s="1"/>
  <c r="J79" i="3" s="1"/>
  <c r="J80" i="3" s="1"/>
  <c r="J81" i="3" s="1"/>
  <c r="J82" i="3" s="1"/>
  <c r="J83" i="3" s="1"/>
  <c r="J84" i="3" s="1"/>
  <c r="J85" i="3" s="1"/>
  <c r="J86" i="3" s="1"/>
  <c r="J87" i="3" s="1"/>
  <c r="J88" i="3" s="1"/>
  <c r="J89" i="3" s="1"/>
  <c r="J90" i="3" s="1"/>
  <c r="J91" i="3" s="1"/>
  <c r="J92" i="3" s="1"/>
  <c r="J93" i="3" s="1"/>
  <c r="J94" i="3" s="1"/>
  <c r="J95" i="3" s="1"/>
  <c r="J96" i="3" s="1"/>
  <c r="J97" i="3" s="1"/>
  <c r="J98" i="3" s="1"/>
  <c r="J99" i="3" s="1"/>
  <c r="J100" i="3" s="1"/>
  <c r="J101" i="3" s="1"/>
  <c r="J102" i="3" s="1"/>
  <c r="J103" i="3" s="1"/>
  <c r="J104" i="3" s="1"/>
  <c r="J105" i="3" s="1"/>
  <c r="J106" i="3" s="1"/>
  <c r="J107" i="3" s="1"/>
  <c r="J108" i="3" s="1"/>
  <c r="J109" i="3" s="1"/>
  <c r="J110" i="3" s="1"/>
  <c r="J111" i="3" s="1"/>
  <c r="J112" i="3" s="1"/>
  <c r="J113" i="3" s="1"/>
  <c r="J114" i="3" s="1"/>
  <c r="J115" i="3" s="1"/>
  <c r="J116" i="3" s="1"/>
  <c r="J117" i="3" s="1"/>
  <c r="J118" i="3" s="1"/>
  <c r="J119" i="3" s="1"/>
  <c r="J120" i="3" s="1"/>
  <c r="J121" i="3" s="1"/>
  <c r="J122" i="3" s="1"/>
  <c r="J123" i="3" s="1"/>
  <c r="J124" i="3" s="1"/>
  <c r="J125" i="3" s="1"/>
  <c r="J126" i="3" s="1"/>
  <c r="J127" i="3" s="1"/>
  <c r="J128" i="3" s="1"/>
  <c r="J129" i="3" s="1"/>
  <c r="J130" i="3" s="1"/>
  <c r="J131" i="3" s="1"/>
  <c r="J132" i="3" s="1"/>
  <c r="J133" i="3" s="1"/>
  <c r="J134" i="3" s="1"/>
  <c r="J135" i="3" s="1"/>
  <c r="J136" i="3" s="1"/>
  <c r="J137" i="3" s="1"/>
  <c r="J138" i="3" s="1"/>
  <c r="J139" i="3" s="1"/>
  <c r="J140" i="3" s="1"/>
  <c r="J141" i="3" s="1"/>
  <c r="J142" i="3" s="1"/>
  <c r="J143" i="3" s="1"/>
  <c r="J144" i="3" s="1"/>
  <c r="J145" i="3" s="1"/>
  <c r="J146" i="3" s="1"/>
  <c r="J147" i="3" s="1"/>
  <c r="J148" i="3" s="1"/>
  <c r="J149" i="3" s="1"/>
  <c r="J150" i="3" s="1"/>
  <c r="J151" i="3" s="1"/>
  <c r="J152" i="3" s="1"/>
  <c r="J153" i="3" s="1"/>
  <c r="J154" i="3" s="1"/>
  <c r="J155" i="3" s="1"/>
  <c r="J156" i="3" s="1"/>
  <c r="J157" i="3" s="1"/>
  <c r="J158" i="3" s="1"/>
  <c r="J159" i="3" s="1"/>
  <c r="J160" i="3" s="1"/>
  <c r="J161" i="3" s="1"/>
  <c r="J162" i="3" s="1"/>
  <c r="J163" i="3" s="1"/>
  <c r="J164" i="3" s="1"/>
  <c r="J165" i="3" s="1"/>
  <c r="J166" i="3" s="1"/>
  <c r="J167" i="3" s="1"/>
  <c r="J168" i="3" s="1"/>
  <c r="J169" i="3" s="1"/>
  <c r="J170" i="3" s="1"/>
  <c r="J171" i="3" s="1"/>
  <c r="J172" i="3" s="1"/>
  <c r="J173" i="3" s="1"/>
  <c r="J174" i="3" s="1"/>
  <c r="J175" i="3" s="1"/>
  <c r="J176" i="3" s="1"/>
  <c r="J177" i="3" s="1"/>
  <c r="J178" i="3" s="1"/>
  <c r="J179" i="3" s="1"/>
  <c r="J180" i="3" s="1"/>
  <c r="J181" i="3" s="1"/>
  <c r="J182" i="3" s="1"/>
  <c r="J183" i="3" s="1"/>
  <c r="J184" i="3" s="1"/>
  <c r="J185" i="3" s="1"/>
  <c r="J186" i="3" s="1"/>
  <c r="J187" i="3" s="1"/>
  <c r="J188" i="3" s="1"/>
  <c r="J189" i="3" s="1"/>
  <c r="J190" i="3" s="1"/>
  <c r="J191" i="3" s="1"/>
  <c r="J192" i="3" s="1"/>
  <c r="J193" i="3" s="1"/>
  <c r="J194" i="3" s="1"/>
  <c r="J195" i="3" s="1"/>
  <c r="J196" i="3" s="1"/>
  <c r="J197" i="3" s="1"/>
  <c r="J198" i="3" s="1"/>
  <c r="J199" i="3" s="1"/>
  <c r="J200" i="3" s="1"/>
  <c r="J201" i="3" s="1"/>
  <c r="J202" i="3" s="1"/>
  <c r="J203" i="3" s="1"/>
  <c r="J204" i="3" s="1"/>
  <c r="J205" i="3" s="1"/>
  <c r="J206" i="3" s="1"/>
  <c r="J207" i="3" s="1"/>
  <c r="J208" i="3" s="1"/>
  <c r="J209" i="3" s="1"/>
  <c r="J210" i="3" s="1"/>
  <c r="J211" i="3" s="1"/>
  <c r="J212" i="3" s="1"/>
  <c r="J213" i="3" s="1"/>
  <c r="J214" i="3" s="1"/>
  <c r="J215" i="3" s="1"/>
  <c r="J216" i="3" s="1"/>
  <c r="J217" i="3" s="1"/>
  <c r="J218" i="3" s="1"/>
  <c r="J219" i="3" s="1"/>
  <c r="J220" i="3" s="1"/>
  <c r="J221" i="3" s="1"/>
  <c r="J222" i="3" s="1"/>
  <c r="J223" i="3" s="1"/>
  <c r="J224" i="3" s="1"/>
  <c r="J225" i="3" s="1"/>
  <c r="J226" i="3" s="1"/>
  <c r="J227" i="3" s="1"/>
  <c r="J228" i="3" s="1"/>
  <c r="J229" i="3" s="1"/>
  <c r="J230" i="3" s="1"/>
  <c r="J231" i="3" s="1"/>
  <c r="J232" i="3" s="1"/>
  <c r="J233" i="3" s="1"/>
  <c r="J234" i="3" s="1"/>
  <c r="J235" i="3" s="1"/>
  <c r="J236" i="3" s="1"/>
  <c r="J237" i="3" s="1"/>
  <c r="J238" i="3" s="1"/>
  <c r="J239" i="3" s="1"/>
  <c r="J240" i="3" s="1"/>
  <c r="J241" i="3" s="1"/>
  <c r="J242" i="3" s="1"/>
  <c r="J243" i="3" s="1"/>
  <c r="J244" i="3" s="1"/>
  <c r="J245" i="3" s="1"/>
  <c r="J246" i="3" s="1"/>
  <c r="J247" i="3" s="1"/>
  <c r="J248" i="3" s="1"/>
  <c r="J249" i="3" s="1"/>
  <c r="J250" i="3" s="1"/>
  <c r="J251" i="3" s="1"/>
  <c r="J252" i="3" s="1"/>
  <c r="J253" i="3" s="1"/>
  <c r="J254" i="3" s="1"/>
  <c r="J255" i="3" s="1"/>
  <c r="J256" i="3" s="1"/>
  <c r="J257" i="3" s="1"/>
  <c r="J258" i="3" s="1"/>
  <c r="J259" i="3" s="1"/>
  <c r="J260" i="3" s="1"/>
  <c r="J261" i="3" s="1"/>
  <c r="J262" i="3" s="1"/>
  <c r="J263" i="3" s="1"/>
  <c r="J264" i="3" s="1"/>
  <c r="J265" i="3" s="1"/>
  <c r="J266" i="3" s="1"/>
  <c r="J267" i="3" s="1"/>
  <c r="J268" i="3" s="1"/>
  <c r="J269" i="3" s="1"/>
  <c r="J270" i="3" s="1"/>
  <c r="J271" i="3" s="1"/>
  <c r="J272" i="3" s="1"/>
  <c r="J273" i="3" s="1"/>
  <c r="J274" i="3" s="1"/>
  <c r="J275" i="3" s="1"/>
  <c r="J276" i="3" s="1"/>
  <c r="J277" i="3" s="1"/>
  <c r="J278" i="3" s="1"/>
  <c r="J279" i="3" s="1"/>
  <c r="J280" i="3" s="1"/>
  <c r="J281" i="3" s="1"/>
  <c r="J282" i="3" s="1"/>
  <c r="J283" i="3" s="1"/>
  <c r="J284" i="3" s="1"/>
  <c r="J285" i="3" s="1"/>
  <c r="J286" i="3" s="1"/>
  <c r="J287" i="3" s="1"/>
  <c r="J288" i="3" s="1"/>
  <c r="J289" i="3" s="1"/>
  <c r="J290" i="3" s="1"/>
  <c r="J291" i="3" s="1"/>
  <c r="J292" i="3" s="1"/>
  <c r="J293" i="3" s="1"/>
  <c r="J294" i="3" s="1"/>
  <c r="J295" i="3" s="1"/>
  <c r="J296" i="3" s="1"/>
  <c r="J297" i="3" s="1"/>
  <c r="J298" i="3" s="1"/>
  <c r="J299" i="3" s="1"/>
  <c r="J300" i="3" s="1"/>
  <c r="J301" i="3" s="1"/>
  <c r="J302" i="3" s="1"/>
  <c r="J303" i="3" s="1"/>
  <c r="J304" i="3" s="1"/>
  <c r="J305" i="3" s="1"/>
  <c r="J306" i="3" s="1"/>
  <c r="J307" i="3" s="1"/>
  <c r="J308" i="3" s="1"/>
  <c r="J309" i="3" s="1"/>
  <c r="J310" i="3" s="1"/>
  <c r="J311" i="3" s="1"/>
  <c r="J312" i="3" s="1"/>
  <c r="J313" i="3" s="1"/>
  <c r="J314" i="3" s="1"/>
  <c r="J315" i="3" s="1"/>
  <c r="J316" i="3" s="1"/>
  <c r="J317" i="3" s="1"/>
  <c r="J318" i="3" s="1"/>
  <c r="J319" i="3" s="1"/>
  <c r="J320" i="3" s="1"/>
  <c r="J321" i="3" s="1"/>
  <c r="J322" i="3" s="1"/>
  <c r="J323" i="3" s="1"/>
  <c r="J324" i="3" s="1"/>
  <c r="J325" i="3" s="1"/>
  <c r="J326" i="3" s="1"/>
  <c r="J327" i="3" s="1"/>
  <c r="J328" i="3" s="1"/>
  <c r="J329" i="3" s="1"/>
  <c r="J330" i="3" s="1"/>
  <c r="J331" i="3" s="1"/>
  <c r="J332" i="3" s="1"/>
  <c r="J333" i="3" s="1"/>
  <c r="J334" i="3" s="1"/>
  <c r="J335" i="3" s="1"/>
  <c r="J336" i="3" s="1"/>
  <c r="J337" i="3" s="1"/>
  <c r="J338" i="3" s="1"/>
  <c r="J339" i="3" s="1"/>
  <c r="J340" i="3" s="1"/>
  <c r="J341" i="3" s="1"/>
  <c r="J342" i="3" s="1"/>
  <c r="J343" i="3" s="1"/>
  <c r="J344" i="3" s="1"/>
  <c r="J345" i="3" s="1"/>
  <c r="J346" i="3" s="1"/>
  <c r="J347" i="3" s="1"/>
  <c r="J348" i="3" s="1"/>
  <c r="J349" i="3" s="1"/>
  <c r="J350" i="3" s="1"/>
  <c r="J351" i="3" s="1"/>
  <c r="J352" i="3" s="1"/>
  <c r="J353" i="3" s="1"/>
  <c r="J354" i="3" s="1"/>
  <c r="J355" i="3" s="1"/>
  <c r="J356" i="3" s="1"/>
  <c r="J357" i="3" s="1"/>
  <c r="J358" i="3" s="1"/>
  <c r="J359" i="3" s="1"/>
  <c r="J3" i="3"/>
  <c r="E365" i="3" l="1"/>
  <c r="D365" i="3"/>
  <c r="C365" i="3"/>
  <c r="B365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" i="3"/>
  <c r="H3" i="3"/>
  <c r="I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" i="3"/>
  <c r="E363" i="3"/>
  <c r="D363" i="3"/>
  <c r="C363" i="3"/>
  <c r="B363" i="3"/>
</calcChain>
</file>

<file path=xl/sharedStrings.xml><?xml version="1.0" encoding="utf-8"?>
<sst xmlns="http://schemas.openxmlformats.org/spreadsheetml/2006/main" count="41" uniqueCount="22">
  <si>
    <t>Date</t>
  </si>
  <si>
    <t>Euro Stoxx</t>
  </si>
  <si>
    <t>CAC 40</t>
  </si>
  <si>
    <t>DAX</t>
  </si>
  <si>
    <t>FTSE 100</t>
  </si>
  <si>
    <t>Performance absolue</t>
  </si>
  <si>
    <t>Performance annualisée</t>
  </si>
  <si>
    <t>Volatilité annualisée</t>
  </si>
  <si>
    <t>Maximum Drawdown</t>
  </si>
  <si>
    <t xml:space="preserve">Date de début </t>
  </si>
  <si>
    <t>DD Euro Stoxx</t>
  </si>
  <si>
    <t>DD CAC 40</t>
  </si>
  <si>
    <t>DD DAX</t>
  </si>
  <si>
    <t>DD FTQE 100</t>
  </si>
  <si>
    <t xml:space="preserve">Date de fin </t>
  </si>
  <si>
    <t xml:space="preserve">Volatilité annualisée </t>
  </si>
  <si>
    <t xml:space="preserve">Nombre d'années entre les deux dates </t>
  </si>
  <si>
    <t>Nombre d'années</t>
  </si>
  <si>
    <t xml:space="preserve"> J'ai réussi à faire la performance absolue et annualisé avec une fonction recherche V néanmoins je n'arrive pas à trouver comment faire la volatilité et le maximum drawdown car il ne s'agit plus de faire une recherche V pour avoir une seule valeur mais de prendre en compte toutes les valeurs entre 2 dates </t>
  </si>
  <si>
    <t xml:space="preserve">A gauche  dans le tableau rose c'est ce que j'ai fais en statique, néanmoins dans le tableau bleu à droite il faut que ça soit fait en dynamique avec les date de début et de fin que l'on peut modifier à l'aide du menu déroulant </t>
  </si>
  <si>
    <t>1 )</t>
  </si>
  <si>
    <t xml:space="preserve">2 )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</si>
</sst>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8C2B6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7">
    <xf numFmtId="0" fontId="0" fillId="0" borderId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7">
    <xf numFmtId="0" fontId="0" fillId="0" borderId="0" xfId="0"/>
    <xf numFmtId="14" fontId="0" fillId="0" borderId="0" xfId="0" applyNumberFormat="1"/>
    <xf numFmtId="14" fontId="0" fillId="0" borderId="0" xfId="0" applyNumberFormat="1" applyFill="1"/>
    <xf numFmtId="164" fontId="0" fillId="0" borderId="0" xfId="35" applyFont="1" applyFill="1"/>
    <xf numFmtId="164" fontId="0" fillId="27" borderId="0" xfId="35" applyFont="1" applyFill="1"/>
    <xf numFmtId="164" fontId="0" fillId="28" borderId="0" xfId="35" applyFont="1" applyFill="1"/>
    <xf numFmtId="164" fontId="0" fillId="29" borderId="0" xfId="35" applyFont="1" applyFill="1"/>
    <xf numFmtId="164" fontId="1" fillId="0" borderId="0" xfId="35" applyFont="1" applyFill="1"/>
    <xf numFmtId="164" fontId="1" fillId="30" borderId="0" xfId="35" applyFont="1" applyFill="1"/>
    <xf numFmtId="0" fontId="0" fillId="0" borderId="0" xfId="0" applyFill="1"/>
    <xf numFmtId="10" fontId="0" fillId="31" borderId="0" xfId="36" applyNumberFormat="1" applyFont="1" applyFill="1"/>
    <xf numFmtId="0" fontId="0" fillId="31" borderId="0" xfId="0" applyFill="1"/>
    <xf numFmtId="10" fontId="16" fillId="32" borderId="9" xfId="36" applyNumberFormat="1" applyFont="1" applyFill="1" applyBorder="1"/>
    <xf numFmtId="10" fontId="16" fillId="32" borderId="9" xfId="0" applyNumberFormat="1" applyFont="1" applyFill="1" applyBorder="1"/>
    <xf numFmtId="0" fontId="16" fillId="33" borderId="9" xfId="0" applyFont="1" applyFill="1" applyBorder="1"/>
    <xf numFmtId="164" fontId="16" fillId="33" borderId="9" xfId="35" applyFont="1" applyFill="1" applyBorder="1"/>
    <xf numFmtId="0" fontId="13" fillId="33" borderId="9" xfId="0" applyFont="1" applyFill="1" applyBorder="1" applyAlignment="1">
      <alignment wrapText="1"/>
    </xf>
    <xf numFmtId="164" fontId="1" fillId="27" borderId="0" xfId="35" applyFont="1" applyFill="1"/>
    <xf numFmtId="164" fontId="13" fillId="34" borderId="0" xfId="35" applyFont="1" applyFill="1"/>
    <xf numFmtId="0" fontId="13" fillId="34" borderId="0" xfId="0" applyFont="1" applyFill="1"/>
    <xf numFmtId="9" fontId="0" fillId="35" borderId="0" xfId="36" applyFont="1" applyFill="1"/>
    <xf numFmtId="10" fontId="0" fillId="35" borderId="0" xfId="0" applyNumberFormat="1" applyFill="1"/>
    <xf numFmtId="14" fontId="0" fillId="0" borderId="9" xfId="0" applyNumberFormat="1" applyFill="1" applyBorder="1" applyAlignment="1">
      <alignment horizontal="center"/>
    </xf>
    <xf numFmtId="14" fontId="0" fillId="0" borderId="9" xfId="0" applyNumberFormat="1" applyFill="1" applyBorder="1"/>
    <xf numFmtId="0" fontId="13" fillId="33" borderId="9" xfId="0" applyFont="1" applyFill="1" applyBorder="1"/>
    <xf numFmtId="2" fontId="17" fillId="0" borderId="9" xfId="0" applyNumberFormat="1" applyFont="1" applyFill="1" applyBorder="1"/>
    <xf numFmtId="14" fontId="18" fillId="0" borderId="0" xfId="0" applyNumberFormat="1" applyFont="1" applyFill="1" applyBorder="1"/>
    <xf numFmtId="164" fontId="18" fillId="0" borderId="0" xfId="35" applyFont="1" applyFill="1" applyBorder="1"/>
    <xf numFmtId="164" fontId="18" fillId="0" borderId="0" xfId="35" applyFont="1" applyFill="1"/>
    <xf numFmtId="0" fontId="19" fillId="0" borderId="0" xfId="0" applyFont="1" applyFill="1" applyBorder="1" applyAlignment="1">
      <alignment wrapText="1"/>
    </xf>
    <xf numFmtId="164" fontId="19" fillId="0" borderId="0" xfId="35" applyNumberFormat="1" applyFont="1" applyFill="1" applyBorder="1"/>
    <xf numFmtId="10" fontId="13" fillId="36" borderId="9" xfId="36" applyNumberFormat="1" applyFont="1" applyFill="1" applyBorder="1"/>
    <xf numFmtId="10" fontId="13" fillId="36" borderId="9" xfId="36" quotePrefix="1" applyNumberFormat="1" applyFont="1" applyFill="1" applyBorder="1"/>
    <xf numFmtId="9" fontId="0" fillId="37" borderId="0" xfId="36" applyFont="1" applyFill="1"/>
    <xf numFmtId="10" fontId="0" fillId="37" borderId="0" xfId="0" applyNumberFormat="1" applyFill="1"/>
    <xf numFmtId="0" fontId="20" fillId="0" borderId="10" xfId="0" applyFont="1" applyFill="1" applyBorder="1"/>
    <xf numFmtId="0" fontId="0" fillId="0" borderId="11" xfId="0" applyFill="1" applyBorder="1"/>
    <xf numFmtId="0" fontId="0" fillId="0" borderId="12" xfId="0" applyBorder="1"/>
    <xf numFmtId="0" fontId="0" fillId="0" borderId="0" xfId="0" applyFill="1" applyBorder="1"/>
    <xf numFmtId="0" fontId="0" fillId="0" borderId="13" xfId="0" applyBorder="1"/>
    <xf numFmtId="14" fontId="0" fillId="0" borderId="0" xfId="0" applyNumberFormat="1" applyFill="1" applyBorder="1" applyAlignment="1">
      <alignment horizontal="center"/>
    </xf>
    <xf numFmtId="0" fontId="0" fillId="0" borderId="14" xfId="0" applyFill="1" applyBorder="1"/>
    <xf numFmtId="2" fontId="0" fillId="0" borderId="0" xfId="0" applyNumberFormat="1" applyFill="1" applyBorder="1"/>
    <xf numFmtId="0" fontId="0" fillId="0" borderId="15" xfId="0" applyFill="1" applyBorder="1"/>
    <xf numFmtId="0" fontId="0" fillId="0" borderId="16" xfId="0" applyFill="1" applyBorder="1"/>
    <xf numFmtId="10" fontId="0" fillId="0" borderId="16" xfId="36" applyNumberFormat="1" applyFont="1" applyFill="1" applyBorder="1"/>
    <xf numFmtId="0" fontId="0" fillId="0" borderId="17" xfId="0" applyBorder="1"/>
    <xf numFmtId="14" fontId="20" fillId="0" borderId="10" xfId="0" applyNumberFormat="1" applyFont="1" applyFill="1" applyBorder="1"/>
    <xf numFmtId="164" fontId="0" fillId="0" borderId="11" xfId="35" applyFont="1" applyFill="1" applyBorder="1"/>
    <xf numFmtId="164" fontId="1" fillId="0" borderId="12" xfId="35" applyFont="1" applyFill="1" applyBorder="1"/>
    <xf numFmtId="14" fontId="0" fillId="0" borderId="14" xfId="0" applyNumberFormat="1" applyBorder="1" applyAlignment="1">
      <alignment wrapText="1"/>
    </xf>
    <xf numFmtId="164" fontId="0" fillId="0" borderId="0" xfId="35" applyFont="1" applyFill="1" applyBorder="1"/>
    <xf numFmtId="164" fontId="1" fillId="0" borderId="13" xfId="35" applyFont="1" applyFill="1" applyBorder="1"/>
    <xf numFmtId="164" fontId="0" fillId="0" borderId="16" xfId="35" applyFont="1" applyFill="1" applyBorder="1"/>
    <xf numFmtId="164" fontId="1" fillId="0" borderId="17" xfId="35" applyFont="1" applyFill="1" applyBorder="1"/>
    <xf numFmtId="0" fontId="21" fillId="38" borderId="0" xfId="0" applyFont="1" applyFill="1" applyAlignment="1"/>
    <xf numFmtId="0" fontId="21" fillId="0" borderId="0" xfId="0" applyFont="1" applyFill="1"/>
  </cellXfs>
  <cellStyles count="37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Bad" xfId="19" xr:uid="{00000000-0005-0000-0000-000012000000}"/>
    <cellStyle name="Calculation" xfId="20" xr:uid="{00000000-0005-0000-0000-000013000000}"/>
    <cellStyle name="Check Cell" xfId="21" xr:uid="{00000000-0005-0000-0000-000014000000}"/>
    <cellStyle name="Explanatory Text" xfId="22" xr:uid="{00000000-0005-0000-0000-000016000000}"/>
    <cellStyle name="Good" xfId="23" xr:uid="{00000000-0005-0000-0000-000017000000}"/>
    <cellStyle name="Heading 1" xfId="24" xr:uid="{00000000-0005-0000-0000-000018000000}"/>
    <cellStyle name="Heading 2" xfId="25" xr:uid="{00000000-0005-0000-0000-000019000000}"/>
    <cellStyle name="Heading 3" xfId="26" xr:uid="{00000000-0005-0000-0000-00001A000000}"/>
    <cellStyle name="Heading 4" xfId="27" xr:uid="{00000000-0005-0000-0000-00001B000000}"/>
    <cellStyle name="Input" xfId="28" xr:uid="{00000000-0005-0000-0000-00001C000000}"/>
    <cellStyle name="Linked Cell" xfId="29" xr:uid="{00000000-0005-0000-0000-00001D000000}"/>
    <cellStyle name="Milliers" xfId="35" builtinId="3"/>
    <cellStyle name="Neutral" xfId="30" xr:uid="{00000000-0005-0000-0000-00001E000000}"/>
    <cellStyle name="Normal" xfId="0" builtinId="0"/>
    <cellStyle name="Note" xfId="31" xr:uid="{00000000-0005-0000-0000-000020000000}"/>
    <cellStyle name="Output" xfId="32" xr:uid="{00000000-0005-0000-0000-000021000000}"/>
    <cellStyle name="Pourcentage" xfId="36" builtinId="5"/>
    <cellStyle name="Title" xfId="33" xr:uid="{00000000-0005-0000-0000-000022000000}"/>
    <cellStyle name="Warning Text" xfId="34" xr:uid="{00000000-0005-0000-0000-000023000000}"/>
  </cellStyles>
  <dxfs count="0"/>
  <tableStyles count="0" defaultTableStyle="TableStyleMedium2" defaultPivotStyle="PivotStyleLight16"/>
  <colors>
    <mruColors>
      <color rgb="FFE975B9"/>
      <color rgb="FF941651"/>
      <color rgb="FFE9B76C"/>
      <color rgb="FFFF8AD8"/>
      <color rgb="FF8C2B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des indices</a:t>
            </a:r>
            <a:r>
              <a:rPr lang="fr-FR" baseline="0"/>
              <a:t> sur la période 31.12.1989-30.09.2019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Exercice1!$J$1</c:f>
              <c:strCache>
                <c:ptCount val="1"/>
                <c:pt idx="0">
                  <c:v>Euro Stoxx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Exercice1!$A$2:$A$359</c:f>
              <c:numCache>
                <c:formatCode>m/d/yy</c:formatCode>
                <c:ptCount val="358"/>
                <c:pt idx="0">
                  <c:v>32873</c:v>
                </c:pt>
                <c:pt idx="1">
                  <c:v>32904</c:v>
                </c:pt>
                <c:pt idx="2">
                  <c:v>32932</c:v>
                </c:pt>
                <c:pt idx="3">
                  <c:v>32963</c:v>
                </c:pt>
                <c:pt idx="4">
                  <c:v>32993</c:v>
                </c:pt>
                <c:pt idx="5">
                  <c:v>33024</c:v>
                </c:pt>
                <c:pt idx="6">
                  <c:v>33054</c:v>
                </c:pt>
                <c:pt idx="7">
                  <c:v>33085</c:v>
                </c:pt>
                <c:pt idx="8">
                  <c:v>33116</c:v>
                </c:pt>
                <c:pt idx="9">
                  <c:v>33146</c:v>
                </c:pt>
                <c:pt idx="10">
                  <c:v>33177</c:v>
                </c:pt>
                <c:pt idx="11">
                  <c:v>33207</c:v>
                </c:pt>
                <c:pt idx="12">
                  <c:v>33238</c:v>
                </c:pt>
                <c:pt idx="13">
                  <c:v>33269</c:v>
                </c:pt>
                <c:pt idx="14">
                  <c:v>33297</c:v>
                </c:pt>
                <c:pt idx="15">
                  <c:v>33328</c:v>
                </c:pt>
                <c:pt idx="16">
                  <c:v>33358</c:v>
                </c:pt>
                <c:pt idx="17">
                  <c:v>33389</c:v>
                </c:pt>
                <c:pt idx="18">
                  <c:v>33419</c:v>
                </c:pt>
                <c:pt idx="19">
                  <c:v>33450</c:v>
                </c:pt>
                <c:pt idx="20">
                  <c:v>33481</c:v>
                </c:pt>
                <c:pt idx="21">
                  <c:v>33511</c:v>
                </c:pt>
                <c:pt idx="22">
                  <c:v>33542</c:v>
                </c:pt>
                <c:pt idx="23">
                  <c:v>33572</c:v>
                </c:pt>
                <c:pt idx="24">
                  <c:v>33603</c:v>
                </c:pt>
                <c:pt idx="25">
                  <c:v>33634</c:v>
                </c:pt>
                <c:pt idx="26">
                  <c:v>33663</c:v>
                </c:pt>
                <c:pt idx="27">
                  <c:v>33694</c:v>
                </c:pt>
                <c:pt idx="28">
                  <c:v>33724</c:v>
                </c:pt>
                <c:pt idx="29">
                  <c:v>33755</c:v>
                </c:pt>
                <c:pt idx="30">
                  <c:v>33785</c:v>
                </c:pt>
                <c:pt idx="31">
                  <c:v>33816</c:v>
                </c:pt>
                <c:pt idx="32">
                  <c:v>33847</c:v>
                </c:pt>
                <c:pt idx="33">
                  <c:v>33877</c:v>
                </c:pt>
                <c:pt idx="34">
                  <c:v>33908</c:v>
                </c:pt>
                <c:pt idx="35">
                  <c:v>33938</c:v>
                </c:pt>
                <c:pt idx="36">
                  <c:v>33969</c:v>
                </c:pt>
                <c:pt idx="37">
                  <c:v>34000</c:v>
                </c:pt>
                <c:pt idx="38">
                  <c:v>34028</c:v>
                </c:pt>
                <c:pt idx="39">
                  <c:v>34059</c:v>
                </c:pt>
                <c:pt idx="40">
                  <c:v>34089</c:v>
                </c:pt>
                <c:pt idx="41">
                  <c:v>34120</c:v>
                </c:pt>
                <c:pt idx="42">
                  <c:v>34150</c:v>
                </c:pt>
                <c:pt idx="43">
                  <c:v>34181</c:v>
                </c:pt>
                <c:pt idx="44">
                  <c:v>34212</c:v>
                </c:pt>
                <c:pt idx="45">
                  <c:v>34242</c:v>
                </c:pt>
                <c:pt idx="46">
                  <c:v>34273</c:v>
                </c:pt>
                <c:pt idx="47">
                  <c:v>34303</c:v>
                </c:pt>
                <c:pt idx="48">
                  <c:v>34334</c:v>
                </c:pt>
                <c:pt idx="49">
                  <c:v>34365</c:v>
                </c:pt>
                <c:pt idx="50">
                  <c:v>34393</c:v>
                </c:pt>
                <c:pt idx="51">
                  <c:v>34424</c:v>
                </c:pt>
                <c:pt idx="52">
                  <c:v>34454</c:v>
                </c:pt>
                <c:pt idx="53">
                  <c:v>34485</c:v>
                </c:pt>
                <c:pt idx="54">
                  <c:v>34515</c:v>
                </c:pt>
                <c:pt idx="55">
                  <c:v>34546</c:v>
                </c:pt>
                <c:pt idx="56">
                  <c:v>34577</c:v>
                </c:pt>
                <c:pt idx="57">
                  <c:v>34607</c:v>
                </c:pt>
                <c:pt idx="58">
                  <c:v>34638</c:v>
                </c:pt>
                <c:pt idx="59">
                  <c:v>34668</c:v>
                </c:pt>
                <c:pt idx="60">
                  <c:v>34699</c:v>
                </c:pt>
                <c:pt idx="61">
                  <c:v>34730</c:v>
                </c:pt>
                <c:pt idx="62">
                  <c:v>34758</c:v>
                </c:pt>
                <c:pt idx="63">
                  <c:v>34789</c:v>
                </c:pt>
                <c:pt idx="64">
                  <c:v>34819</c:v>
                </c:pt>
                <c:pt idx="65">
                  <c:v>34850</c:v>
                </c:pt>
                <c:pt idx="66">
                  <c:v>34880</c:v>
                </c:pt>
                <c:pt idx="67">
                  <c:v>34911</c:v>
                </c:pt>
                <c:pt idx="68">
                  <c:v>34942</c:v>
                </c:pt>
                <c:pt idx="69">
                  <c:v>34972</c:v>
                </c:pt>
                <c:pt idx="70">
                  <c:v>35003</c:v>
                </c:pt>
                <c:pt idx="71">
                  <c:v>35033</c:v>
                </c:pt>
                <c:pt idx="72">
                  <c:v>35064</c:v>
                </c:pt>
                <c:pt idx="73">
                  <c:v>35095</c:v>
                </c:pt>
                <c:pt idx="74">
                  <c:v>35124</c:v>
                </c:pt>
                <c:pt idx="75">
                  <c:v>35155</c:v>
                </c:pt>
                <c:pt idx="76">
                  <c:v>35185</c:v>
                </c:pt>
                <c:pt idx="77">
                  <c:v>35216</c:v>
                </c:pt>
                <c:pt idx="78">
                  <c:v>35246</c:v>
                </c:pt>
                <c:pt idx="79">
                  <c:v>35277</c:v>
                </c:pt>
                <c:pt idx="80">
                  <c:v>35308</c:v>
                </c:pt>
                <c:pt idx="81">
                  <c:v>35338</c:v>
                </c:pt>
                <c:pt idx="82">
                  <c:v>35369</c:v>
                </c:pt>
                <c:pt idx="83">
                  <c:v>35399</c:v>
                </c:pt>
                <c:pt idx="84">
                  <c:v>35430</c:v>
                </c:pt>
                <c:pt idx="85">
                  <c:v>35461</c:v>
                </c:pt>
                <c:pt idx="86">
                  <c:v>35489</c:v>
                </c:pt>
                <c:pt idx="87">
                  <c:v>35520</c:v>
                </c:pt>
                <c:pt idx="88">
                  <c:v>35550</c:v>
                </c:pt>
                <c:pt idx="89">
                  <c:v>35581</c:v>
                </c:pt>
                <c:pt idx="90">
                  <c:v>35611</c:v>
                </c:pt>
                <c:pt idx="91">
                  <c:v>35642</c:v>
                </c:pt>
                <c:pt idx="92">
                  <c:v>35673</c:v>
                </c:pt>
                <c:pt idx="93">
                  <c:v>35703</c:v>
                </c:pt>
                <c:pt idx="94">
                  <c:v>35734</c:v>
                </c:pt>
                <c:pt idx="95">
                  <c:v>35764</c:v>
                </c:pt>
                <c:pt idx="96">
                  <c:v>35795</c:v>
                </c:pt>
                <c:pt idx="97">
                  <c:v>35826</c:v>
                </c:pt>
                <c:pt idx="98">
                  <c:v>35854</c:v>
                </c:pt>
                <c:pt idx="99">
                  <c:v>35885</c:v>
                </c:pt>
                <c:pt idx="100">
                  <c:v>35915</c:v>
                </c:pt>
                <c:pt idx="101">
                  <c:v>35946</c:v>
                </c:pt>
                <c:pt idx="102">
                  <c:v>35976</c:v>
                </c:pt>
                <c:pt idx="103">
                  <c:v>36007</c:v>
                </c:pt>
                <c:pt idx="104">
                  <c:v>36038</c:v>
                </c:pt>
                <c:pt idx="105">
                  <c:v>36068</c:v>
                </c:pt>
                <c:pt idx="106">
                  <c:v>36099</c:v>
                </c:pt>
                <c:pt idx="107">
                  <c:v>36129</c:v>
                </c:pt>
                <c:pt idx="108">
                  <c:v>36160</c:v>
                </c:pt>
                <c:pt idx="109">
                  <c:v>36191</c:v>
                </c:pt>
                <c:pt idx="110">
                  <c:v>36219</c:v>
                </c:pt>
                <c:pt idx="111">
                  <c:v>36250</c:v>
                </c:pt>
                <c:pt idx="112">
                  <c:v>36280</c:v>
                </c:pt>
                <c:pt idx="113">
                  <c:v>36311</c:v>
                </c:pt>
                <c:pt idx="114">
                  <c:v>36341</c:v>
                </c:pt>
                <c:pt idx="115">
                  <c:v>36372</c:v>
                </c:pt>
                <c:pt idx="116">
                  <c:v>36403</c:v>
                </c:pt>
                <c:pt idx="117">
                  <c:v>36433</c:v>
                </c:pt>
                <c:pt idx="118">
                  <c:v>36464</c:v>
                </c:pt>
                <c:pt idx="119">
                  <c:v>36494</c:v>
                </c:pt>
                <c:pt idx="120">
                  <c:v>36525</c:v>
                </c:pt>
                <c:pt idx="121">
                  <c:v>36556</c:v>
                </c:pt>
                <c:pt idx="122">
                  <c:v>36585</c:v>
                </c:pt>
                <c:pt idx="123">
                  <c:v>36616</c:v>
                </c:pt>
                <c:pt idx="124">
                  <c:v>36646</c:v>
                </c:pt>
                <c:pt idx="125">
                  <c:v>36677</c:v>
                </c:pt>
                <c:pt idx="126">
                  <c:v>36707</c:v>
                </c:pt>
                <c:pt idx="127">
                  <c:v>36738</c:v>
                </c:pt>
                <c:pt idx="128">
                  <c:v>36769</c:v>
                </c:pt>
                <c:pt idx="129">
                  <c:v>36799</c:v>
                </c:pt>
                <c:pt idx="130">
                  <c:v>36830</c:v>
                </c:pt>
                <c:pt idx="131">
                  <c:v>36860</c:v>
                </c:pt>
                <c:pt idx="132">
                  <c:v>36891</c:v>
                </c:pt>
                <c:pt idx="133">
                  <c:v>36922</c:v>
                </c:pt>
                <c:pt idx="134">
                  <c:v>36950</c:v>
                </c:pt>
                <c:pt idx="135">
                  <c:v>36981</c:v>
                </c:pt>
                <c:pt idx="136">
                  <c:v>37011</c:v>
                </c:pt>
                <c:pt idx="137">
                  <c:v>37042</c:v>
                </c:pt>
                <c:pt idx="138">
                  <c:v>37072</c:v>
                </c:pt>
                <c:pt idx="139">
                  <c:v>37103</c:v>
                </c:pt>
                <c:pt idx="140">
                  <c:v>37134</c:v>
                </c:pt>
                <c:pt idx="141">
                  <c:v>37164</c:v>
                </c:pt>
                <c:pt idx="142">
                  <c:v>37195</c:v>
                </c:pt>
                <c:pt idx="143">
                  <c:v>37225</c:v>
                </c:pt>
                <c:pt idx="144">
                  <c:v>37256</c:v>
                </c:pt>
                <c:pt idx="145">
                  <c:v>37287</c:v>
                </c:pt>
                <c:pt idx="146">
                  <c:v>37315</c:v>
                </c:pt>
                <c:pt idx="147">
                  <c:v>37346</c:v>
                </c:pt>
                <c:pt idx="148">
                  <c:v>37376</c:v>
                </c:pt>
                <c:pt idx="149">
                  <c:v>37407</c:v>
                </c:pt>
                <c:pt idx="150">
                  <c:v>37437</c:v>
                </c:pt>
                <c:pt idx="151">
                  <c:v>37468</c:v>
                </c:pt>
                <c:pt idx="152">
                  <c:v>37499</c:v>
                </c:pt>
                <c:pt idx="153">
                  <c:v>37529</c:v>
                </c:pt>
                <c:pt idx="154">
                  <c:v>37560</c:v>
                </c:pt>
                <c:pt idx="155">
                  <c:v>37590</c:v>
                </c:pt>
                <c:pt idx="156">
                  <c:v>37621</c:v>
                </c:pt>
                <c:pt idx="157">
                  <c:v>37652</c:v>
                </c:pt>
                <c:pt idx="158">
                  <c:v>37680</c:v>
                </c:pt>
                <c:pt idx="159">
                  <c:v>37711</c:v>
                </c:pt>
                <c:pt idx="160">
                  <c:v>37741</c:v>
                </c:pt>
                <c:pt idx="161">
                  <c:v>37772</c:v>
                </c:pt>
                <c:pt idx="162">
                  <c:v>37802</c:v>
                </c:pt>
                <c:pt idx="163">
                  <c:v>37833</c:v>
                </c:pt>
                <c:pt idx="164">
                  <c:v>37864</c:v>
                </c:pt>
                <c:pt idx="165">
                  <c:v>37894</c:v>
                </c:pt>
                <c:pt idx="166">
                  <c:v>37925</c:v>
                </c:pt>
                <c:pt idx="167">
                  <c:v>37955</c:v>
                </c:pt>
                <c:pt idx="168">
                  <c:v>37986</c:v>
                </c:pt>
                <c:pt idx="169">
                  <c:v>38017</c:v>
                </c:pt>
                <c:pt idx="170">
                  <c:v>38046</c:v>
                </c:pt>
                <c:pt idx="171">
                  <c:v>38077</c:v>
                </c:pt>
                <c:pt idx="172">
                  <c:v>38107</c:v>
                </c:pt>
                <c:pt idx="173">
                  <c:v>38138</c:v>
                </c:pt>
                <c:pt idx="174">
                  <c:v>38168</c:v>
                </c:pt>
                <c:pt idx="175">
                  <c:v>38199</c:v>
                </c:pt>
                <c:pt idx="176">
                  <c:v>38230</c:v>
                </c:pt>
                <c:pt idx="177">
                  <c:v>38260</c:v>
                </c:pt>
                <c:pt idx="178">
                  <c:v>38291</c:v>
                </c:pt>
                <c:pt idx="179">
                  <c:v>38321</c:v>
                </c:pt>
                <c:pt idx="180">
                  <c:v>38352</c:v>
                </c:pt>
                <c:pt idx="181">
                  <c:v>38383</c:v>
                </c:pt>
                <c:pt idx="182">
                  <c:v>38411</c:v>
                </c:pt>
                <c:pt idx="183">
                  <c:v>38442</c:v>
                </c:pt>
                <c:pt idx="184">
                  <c:v>38472</c:v>
                </c:pt>
                <c:pt idx="185">
                  <c:v>38503</c:v>
                </c:pt>
                <c:pt idx="186">
                  <c:v>38533</c:v>
                </c:pt>
                <c:pt idx="187">
                  <c:v>38564</c:v>
                </c:pt>
                <c:pt idx="188">
                  <c:v>38595</c:v>
                </c:pt>
                <c:pt idx="189">
                  <c:v>38625</c:v>
                </c:pt>
                <c:pt idx="190">
                  <c:v>38656</c:v>
                </c:pt>
                <c:pt idx="191">
                  <c:v>38686</c:v>
                </c:pt>
                <c:pt idx="192">
                  <c:v>38717</c:v>
                </c:pt>
                <c:pt idx="193">
                  <c:v>38748</c:v>
                </c:pt>
                <c:pt idx="194">
                  <c:v>38776</c:v>
                </c:pt>
                <c:pt idx="195">
                  <c:v>38807</c:v>
                </c:pt>
                <c:pt idx="196">
                  <c:v>38837</c:v>
                </c:pt>
                <c:pt idx="197">
                  <c:v>38868</c:v>
                </c:pt>
                <c:pt idx="198">
                  <c:v>38898</c:v>
                </c:pt>
                <c:pt idx="199">
                  <c:v>38929</c:v>
                </c:pt>
                <c:pt idx="200">
                  <c:v>38960</c:v>
                </c:pt>
                <c:pt idx="201">
                  <c:v>38990</c:v>
                </c:pt>
                <c:pt idx="202">
                  <c:v>39021</c:v>
                </c:pt>
                <c:pt idx="203">
                  <c:v>39051</c:v>
                </c:pt>
                <c:pt idx="204">
                  <c:v>39082</c:v>
                </c:pt>
                <c:pt idx="205">
                  <c:v>39113</c:v>
                </c:pt>
                <c:pt idx="206">
                  <c:v>39141</c:v>
                </c:pt>
                <c:pt idx="207">
                  <c:v>39172</c:v>
                </c:pt>
                <c:pt idx="208">
                  <c:v>39202</c:v>
                </c:pt>
                <c:pt idx="209">
                  <c:v>39233</c:v>
                </c:pt>
                <c:pt idx="210">
                  <c:v>39263</c:v>
                </c:pt>
                <c:pt idx="211">
                  <c:v>39294</c:v>
                </c:pt>
                <c:pt idx="212">
                  <c:v>39325</c:v>
                </c:pt>
                <c:pt idx="213">
                  <c:v>39355</c:v>
                </c:pt>
                <c:pt idx="214">
                  <c:v>39386</c:v>
                </c:pt>
                <c:pt idx="215">
                  <c:v>39416</c:v>
                </c:pt>
                <c:pt idx="216">
                  <c:v>39447</c:v>
                </c:pt>
                <c:pt idx="217">
                  <c:v>39478</c:v>
                </c:pt>
                <c:pt idx="218">
                  <c:v>39507</c:v>
                </c:pt>
                <c:pt idx="219">
                  <c:v>39538</c:v>
                </c:pt>
                <c:pt idx="220">
                  <c:v>39568</c:v>
                </c:pt>
                <c:pt idx="221">
                  <c:v>39599</c:v>
                </c:pt>
                <c:pt idx="222">
                  <c:v>39629</c:v>
                </c:pt>
                <c:pt idx="223">
                  <c:v>39660</c:v>
                </c:pt>
                <c:pt idx="224">
                  <c:v>39691</c:v>
                </c:pt>
                <c:pt idx="225">
                  <c:v>39721</c:v>
                </c:pt>
                <c:pt idx="226">
                  <c:v>39752</c:v>
                </c:pt>
                <c:pt idx="227">
                  <c:v>39782</c:v>
                </c:pt>
                <c:pt idx="228">
                  <c:v>39813</c:v>
                </c:pt>
                <c:pt idx="229">
                  <c:v>39844</c:v>
                </c:pt>
                <c:pt idx="230">
                  <c:v>39872</c:v>
                </c:pt>
                <c:pt idx="231">
                  <c:v>39903</c:v>
                </c:pt>
                <c:pt idx="232">
                  <c:v>39933</c:v>
                </c:pt>
                <c:pt idx="233">
                  <c:v>39964</c:v>
                </c:pt>
                <c:pt idx="234">
                  <c:v>39994</c:v>
                </c:pt>
                <c:pt idx="235">
                  <c:v>40025</c:v>
                </c:pt>
                <c:pt idx="236">
                  <c:v>40056</c:v>
                </c:pt>
                <c:pt idx="237">
                  <c:v>40086</c:v>
                </c:pt>
                <c:pt idx="238">
                  <c:v>40117</c:v>
                </c:pt>
                <c:pt idx="239">
                  <c:v>40147</c:v>
                </c:pt>
                <c:pt idx="240">
                  <c:v>40178</c:v>
                </c:pt>
                <c:pt idx="241">
                  <c:v>40209</c:v>
                </c:pt>
                <c:pt idx="242">
                  <c:v>40237</c:v>
                </c:pt>
                <c:pt idx="243">
                  <c:v>40268</c:v>
                </c:pt>
                <c:pt idx="244">
                  <c:v>40298</c:v>
                </c:pt>
                <c:pt idx="245">
                  <c:v>40329</c:v>
                </c:pt>
                <c:pt idx="246">
                  <c:v>40359</c:v>
                </c:pt>
                <c:pt idx="247">
                  <c:v>40390</c:v>
                </c:pt>
                <c:pt idx="248">
                  <c:v>40421</c:v>
                </c:pt>
                <c:pt idx="249">
                  <c:v>40451</c:v>
                </c:pt>
                <c:pt idx="250">
                  <c:v>40482</c:v>
                </c:pt>
                <c:pt idx="251">
                  <c:v>40512</c:v>
                </c:pt>
                <c:pt idx="252">
                  <c:v>40543</c:v>
                </c:pt>
                <c:pt idx="253">
                  <c:v>40574</c:v>
                </c:pt>
                <c:pt idx="254">
                  <c:v>40602</c:v>
                </c:pt>
                <c:pt idx="255">
                  <c:v>40633</c:v>
                </c:pt>
                <c:pt idx="256">
                  <c:v>40663</c:v>
                </c:pt>
                <c:pt idx="257">
                  <c:v>40694</c:v>
                </c:pt>
                <c:pt idx="258">
                  <c:v>40724</c:v>
                </c:pt>
                <c:pt idx="259">
                  <c:v>40755</c:v>
                </c:pt>
                <c:pt idx="260">
                  <c:v>40786</c:v>
                </c:pt>
                <c:pt idx="261">
                  <c:v>40816</c:v>
                </c:pt>
                <c:pt idx="262">
                  <c:v>40847</c:v>
                </c:pt>
                <c:pt idx="263">
                  <c:v>40877</c:v>
                </c:pt>
                <c:pt idx="264">
                  <c:v>40908</c:v>
                </c:pt>
                <c:pt idx="265">
                  <c:v>40939</c:v>
                </c:pt>
                <c:pt idx="266">
                  <c:v>40968</c:v>
                </c:pt>
                <c:pt idx="267">
                  <c:v>40999</c:v>
                </c:pt>
                <c:pt idx="268">
                  <c:v>41029</c:v>
                </c:pt>
                <c:pt idx="269">
                  <c:v>41060</c:v>
                </c:pt>
                <c:pt idx="270">
                  <c:v>41090</c:v>
                </c:pt>
                <c:pt idx="271">
                  <c:v>41121</c:v>
                </c:pt>
                <c:pt idx="272">
                  <c:v>41152</c:v>
                </c:pt>
                <c:pt idx="273">
                  <c:v>41182</c:v>
                </c:pt>
                <c:pt idx="274">
                  <c:v>41213</c:v>
                </c:pt>
                <c:pt idx="275">
                  <c:v>41243</c:v>
                </c:pt>
                <c:pt idx="276">
                  <c:v>41274</c:v>
                </c:pt>
                <c:pt idx="277">
                  <c:v>41305</c:v>
                </c:pt>
                <c:pt idx="278">
                  <c:v>41333</c:v>
                </c:pt>
                <c:pt idx="279">
                  <c:v>41364</c:v>
                </c:pt>
                <c:pt idx="280">
                  <c:v>41394</c:v>
                </c:pt>
                <c:pt idx="281">
                  <c:v>41425</c:v>
                </c:pt>
                <c:pt idx="282">
                  <c:v>41455</c:v>
                </c:pt>
                <c:pt idx="283">
                  <c:v>41486</c:v>
                </c:pt>
                <c:pt idx="284">
                  <c:v>41517</c:v>
                </c:pt>
                <c:pt idx="285">
                  <c:v>41547</c:v>
                </c:pt>
                <c:pt idx="286">
                  <c:v>41578</c:v>
                </c:pt>
                <c:pt idx="287">
                  <c:v>41608</c:v>
                </c:pt>
                <c:pt idx="288">
                  <c:v>41639</c:v>
                </c:pt>
                <c:pt idx="289">
                  <c:v>41670</c:v>
                </c:pt>
                <c:pt idx="290">
                  <c:v>41698</c:v>
                </c:pt>
                <c:pt idx="291">
                  <c:v>41729</c:v>
                </c:pt>
                <c:pt idx="292">
                  <c:v>41759</c:v>
                </c:pt>
                <c:pt idx="293">
                  <c:v>41790</c:v>
                </c:pt>
                <c:pt idx="294">
                  <c:v>41820</c:v>
                </c:pt>
                <c:pt idx="295">
                  <c:v>41851</c:v>
                </c:pt>
                <c:pt idx="296">
                  <c:v>41882</c:v>
                </c:pt>
                <c:pt idx="297">
                  <c:v>41912</c:v>
                </c:pt>
                <c:pt idx="298">
                  <c:v>41943</c:v>
                </c:pt>
                <c:pt idx="299">
                  <c:v>41973</c:v>
                </c:pt>
                <c:pt idx="300">
                  <c:v>42004</c:v>
                </c:pt>
                <c:pt idx="301">
                  <c:v>42035</c:v>
                </c:pt>
                <c:pt idx="302">
                  <c:v>42063</c:v>
                </c:pt>
                <c:pt idx="303">
                  <c:v>42094</c:v>
                </c:pt>
                <c:pt idx="304">
                  <c:v>42124</c:v>
                </c:pt>
                <c:pt idx="305">
                  <c:v>42155</c:v>
                </c:pt>
                <c:pt idx="306">
                  <c:v>42185</c:v>
                </c:pt>
                <c:pt idx="307">
                  <c:v>42216</c:v>
                </c:pt>
                <c:pt idx="308">
                  <c:v>42247</c:v>
                </c:pt>
                <c:pt idx="309">
                  <c:v>42277</c:v>
                </c:pt>
                <c:pt idx="310">
                  <c:v>42308</c:v>
                </c:pt>
                <c:pt idx="311">
                  <c:v>42338</c:v>
                </c:pt>
                <c:pt idx="312">
                  <c:v>42369</c:v>
                </c:pt>
                <c:pt idx="313">
                  <c:v>42400</c:v>
                </c:pt>
                <c:pt idx="314">
                  <c:v>42429</c:v>
                </c:pt>
                <c:pt idx="315">
                  <c:v>42460</c:v>
                </c:pt>
                <c:pt idx="316">
                  <c:v>42490</c:v>
                </c:pt>
                <c:pt idx="317">
                  <c:v>42521</c:v>
                </c:pt>
                <c:pt idx="318">
                  <c:v>42551</c:v>
                </c:pt>
                <c:pt idx="319">
                  <c:v>42582</c:v>
                </c:pt>
                <c:pt idx="320">
                  <c:v>42613</c:v>
                </c:pt>
                <c:pt idx="321">
                  <c:v>42643</c:v>
                </c:pt>
                <c:pt idx="322">
                  <c:v>42674</c:v>
                </c:pt>
                <c:pt idx="323">
                  <c:v>42704</c:v>
                </c:pt>
                <c:pt idx="324">
                  <c:v>42735</c:v>
                </c:pt>
                <c:pt idx="325">
                  <c:v>42766</c:v>
                </c:pt>
                <c:pt idx="326">
                  <c:v>42794</c:v>
                </c:pt>
                <c:pt idx="327">
                  <c:v>42825</c:v>
                </c:pt>
                <c:pt idx="328">
                  <c:v>42855</c:v>
                </c:pt>
                <c:pt idx="329">
                  <c:v>42886</c:v>
                </c:pt>
                <c:pt idx="330">
                  <c:v>42916</c:v>
                </c:pt>
                <c:pt idx="331">
                  <c:v>42947</c:v>
                </c:pt>
                <c:pt idx="332">
                  <c:v>42978</c:v>
                </c:pt>
                <c:pt idx="333">
                  <c:v>43008</c:v>
                </c:pt>
                <c:pt idx="334">
                  <c:v>43039</c:v>
                </c:pt>
                <c:pt idx="335">
                  <c:v>43069</c:v>
                </c:pt>
                <c:pt idx="336">
                  <c:v>43100</c:v>
                </c:pt>
                <c:pt idx="337">
                  <c:v>43131</c:v>
                </c:pt>
                <c:pt idx="338">
                  <c:v>43159</c:v>
                </c:pt>
                <c:pt idx="339">
                  <c:v>43188</c:v>
                </c:pt>
                <c:pt idx="340">
                  <c:v>43220</c:v>
                </c:pt>
                <c:pt idx="341">
                  <c:v>43251</c:v>
                </c:pt>
                <c:pt idx="342">
                  <c:v>43280</c:v>
                </c:pt>
                <c:pt idx="343">
                  <c:v>43312</c:v>
                </c:pt>
                <c:pt idx="344">
                  <c:v>43343</c:v>
                </c:pt>
                <c:pt idx="345">
                  <c:v>43371</c:v>
                </c:pt>
                <c:pt idx="346">
                  <c:v>43404</c:v>
                </c:pt>
                <c:pt idx="347">
                  <c:v>43434</c:v>
                </c:pt>
                <c:pt idx="348">
                  <c:v>43465</c:v>
                </c:pt>
                <c:pt idx="349">
                  <c:v>43496</c:v>
                </c:pt>
                <c:pt idx="350">
                  <c:v>43524</c:v>
                </c:pt>
                <c:pt idx="351">
                  <c:v>43553</c:v>
                </c:pt>
                <c:pt idx="352">
                  <c:v>43585</c:v>
                </c:pt>
                <c:pt idx="353">
                  <c:v>43616</c:v>
                </c:pt>
                <c:pt idx="354">
                  <c:v>43644</c:v>
                </c:pt>
                <c:pt idx="355">
                  <c:v>43677</c:v>
                </c:pt>
                <c:pt idx="356">
                  <c:v>43707</c:v>
                </c:pt>
                <c:pt idx="357">
                  <c:v>43738</c:v>
                </c:pt>
              </c:numCache>
            </c:numRef>
          </c:cat>
          <c:val>
            <c:numRef>
              <c:f>Exercice1!$J$2:$J$359</c:f>
              <c:numCache>
                <c:formatCode>0.00%</c:formatCode>
                <c:ptCount val="358"/>
                <c:pt idx="0" formatCode="0%">
                  <c:v>1</c:v>
                </c:pt>
                <c:pt idx="1">
                  <c:v>0.97399157024642924</c:v>
                </c:pt>
                <c:pt idx="2">
                  <c:v>0.95486531511438444</c:v>
                </c:pt>
                <c:pt idx="3">
                  <c:v>1.0153847554370092</c:v>
                </c:pt>
                <c:pt idx="4">
                  <c:v>0.99039590710884962</c:v>
                </c:pt>
                <c:pt idx="5">
                  <c:v>1.0166956458411092</c:v>
                </c:pt>
                <c:pt idx="6">
                  <c:v>1.0198818377955194</c:v>
                </c:pt>
                <c:pt idx="7">
                  <c:v>1.0163770266456684</c:v>
                </c:pt>
                <c:pt idx="8">
                  <c:v>0.87588416826734905</c:v>
                </c:pt>
                <c:pt idx="9">
                  <c:v>0.77011169878651631</c:v>
                </c:pt>
                <c:pt idx="10">
                  <c:v>0.80981165053846682</c:v>
                </c:pt>
                <c:pt idx="11">
                  <c:v>0.7945543427796341</c:v>
                </c:pt>
                <c:pt idx="12">
                  <c:v>0.78172764431173736</c:v>
                </c:pt>
                <c:pt idx="13">
                  <c:v>0.79360758859889513</c:v>
                </c:pt>
                <c:pt idx="14">
                  <c:v>0.87322597383681277</c:v>
                </c:pt>
                <c:pt idx="15">
                  <c:v>0.89402725559631901</c:v>
                </c:pt>
                <c:pt idx="16">
                  <c:v>0.91223406676437702</c:v>
                </c:pt>
                <c:pt idx="17">
                  <c:v>0.95177926062139895</c:v>
                </c:pt>
                <c:pt idx="18">
                  <c:v>0.91320813116186805</c:v>
                </c:pt>
                <c:pt idx="19">
                  <c:v>0.91119627852779772</c:v>
                </c:pt>
                <c:pt idx="20">
                  <c:v>0.92547041848355516</c:v>
                </c:pt>
                <c:pt idx="21">
                  <c:v>0.91671294231171918</c:v>
                </c:pt>
                <c:pt idx="22">
                  <c:v>0.91318992435070001</c:v>
                </c:pt>
                <c:pt idx="23">
                  <c:v>0.89745923950149797</c:v>
                </c:pt>
                <c:pt idx="24">
                  <c:v>0.91034055840289896</c:v>
                </c:pt>
                <c:pt idx="25">
                  <c:v>0.95195222532749557</c:v>
                </c:pt>
                <c:pt idx="26">
                  <c:v>0.9853071033873777</c:v>
                </c:pt>
                <c:pt idx="27">
                  <c:v>0.96567105754262728</c:v>
                </c:pt>
                <c:pt idx="28">
                  <c:v>0.98777412630064976</c:v>
                </c:pt>
                <c:pt idx="29">
                  <c:v>1.0060901783357163</c:v>
                </c:pt>
                <c:pt idx="30">
                  <c:v>0.96216624639277648</c:v>
                </c:pt>
                <c:pt idx="31">
                  <c:v>0.90029039863813132</c:v>
                </c:pt>
                <c:pt idx="32">
                  <c:v>0.86635290262087117</c:v>
                </c:pt>
                <c:pt idx="33">
                  <c:v>0.88173765805788018</c:v>
                </c:pt>
                <c:pt idx="34">
                  <c:v>0.8921792642627614</c:v>
                </c:pt>
                <c:pt idx="35">
                  <c:v>0.92160147111034318</c:v>
                </c:pt>
                <c:pt idx="36">
                  <c:v>0.94084607051498059</c:v>
                </c:pt>
                <c:pt idx="37">
                  <c:v>0.94998588972134568</c:v>
                </c:pt>
                <c:pt idx="38">
                  <c:v>1.0271918724794955</c:v>
                </c:pt>
                <c:pt idx="39">
                  <c:v>1.0385347158371956</c:v>
                </c:pt>
                <c:pt idx="40">
                  <c:v>1.0143469672004306</c:v>
                </c:pt>
                <c:pt idx="41">
                  <c:v>1.013828073082141</c:v>
                </c:pt>
                <c:pt idx="42">
                  <c:v>1.0537920235960281</c:v>
                </c:pt>
                <c:pt idx="43">
                  <c:v>1.1253083778641602</c:v>
                </c:pt>
                <c:pt idx="44">
                  <c:v>1.2033609773416249</c:v>
                </c:pt>
                <c:pt idx="45">
                  <c:v>1.1706251308614566</c:v>
                </c:pt>
                <c:pt idx="46">
                  <c:v>1.2375260584984855</c:v>
                </c:pt>
                <c:pt idx="47">
                  <c:v>1.2073664757985973</c:v>
                </c:pt>
                <c:pt idx="48">
                  <c:v>1.3048275359812116</c:v>
                </c:pt>
                <c:pt idx="49">
                  <c:v>1.3262569527260162</c:v>
                </c:pt>
                <c:pt idx="50">
                  <c:v>1.2708900399639518</c:v>
                </c:pt>
                <c:pt idx="51">
                  <c:v>1.2432885142331758</c:v>
                </c:pt>
                <c:pt idx="52">
                  <c:v>1.2993928028475463</c:v>
                </c:pt>
                <c:pt idx="53">
                  <c:v>1.2369161303243554</c:v>
                </c:pt>
                <c:pt idx="54">
                  <c:v>1.1694234813243642</c:v>
                </c:pt>
                <c:pt idx="55">
                  <c:v>1.2504437910222224</c:v>
                </c:pt>
                <c:pt idx="56">
                  <c:v>1.2718550009558585</c:v>
                </c:pt>
                <c:pt idx="57">
                  <c:v>1.1857458875365283</c:v>
                </c:pt>
                <c:pt idx="58">
                  <c:v>1.2086318491747774</c:v>
                </c:pt>
                <c:pt idx="59">
                  <c:v>1.2046991779624767</c:v>
                </c:pt>
                <c:pt idx="60">
                  <c:v>1.2021866380212847</c:v>
                </c:pt>
                <c:pt idx="61">
                  <c:v>1.1804477054866236</c:v>
                </c:pt>
                <c:pt idx="62">
                  <c:v>1.1950768782601582</c:v>
                </c:pt>
                <c:pt idx="63">
                  <c:v>1.1835610701963617</c:v>
                </c:pt>
                <c:pt idx="64">
                  <c:v>1.2259374231900166</c:v>
                </c:pt>
                <c:pt idx="65">
                  <c:v>1.2541488770949225</c:v>
                </c:pt>
                <c:pt idx="66">
                  <c:v>1.2403572176351185</c:v>
                </c:pt>
                <c:pt idx="67">
                  <c:v>1.3068120783985302</c:v>
                </c:pt>
                <c:pt idx="68">
                  <c:v>1.3043905725131786</c:v>
                </c:pt>
                <c:pt idx="69">
                  <c:v>1.2923194567087561</c:v>
                </c:pt>
                <c:pt idx="70">
                  <c:v>1.2810039235678081</c:v>
                </c:pt>
                <c:pt idx="71">
                  <c:v>1.3246365465320591</c:v>
                </c:pt>
                <c:pt idx="72">
                  <c:v>1.3717193602126572</c:v>
                </c:pt>
                <c:pt idx="73">
                  <c:v>1.4666041566149914</c:v>
                </c:pt>
                <c:pt idx="74">
                  <c:v>1.4525758086100029</c:v>
                </c:pt>
                <c:pt idx="75">
                  <c:v>1.4676874618794911</c:v>
                </c:pt>
                <c:pt idx="76">
                  <c:v>1.5212974173638381</c:v>
                </c:pt>
                <c:pt idx="77">
                  <c:v>1.5236916130324376</c:v>
                </c:pt>
                <c:pt idx="78">
                  <c:v>1.516536336243391</c:v>
                </c:pt>
                <c:pt idx="79">
                  <c:v>1.4482881045799256</c:v>
                </c:pt>
                <c:pt idx="80">
                  <c:v>1.457846680443156</c:v>
                </c:pt>
                <c:pt idx="81">
                  <c:v>1.5425811796192979</c:v>
                </c:pt>
                <c:pt idx="82">
                  <c:v>1.5480705331864675</c:v>
                </c:pt>
                <c:pt idx="83">
                  <c:v>1.6549536181485522</c:v>
                </c:pt>
                <c:pt idx="84">
                  <c:v>1.6844213420240541</c:v>
                </c:pt>
                <c:pt idx="85">
                  <c:v>1.8255605421988397</c:v>
                </c:pt>
                <c:pt idx="86">
                  <c:v>1.8909776147256718</c:v>
                </c:pt>
                <c:pt idx="87">
                  <c:v>1.9456526686633504</c:v>
                </c:pt>
                <c:pt idx="88">
                  <c:v>1.9705959999635896</c:v>
                </c:pt>
                <c:pt idx="89">
                  <c:v>2.0217389325346646</c:v>
                </c:pt>
                <c:pt idx="90">
                  <c:v>2.1833698986790995</c:v>
                </c:pt>
                <c:pt idx="91">
                  <c:v>2.4350062358328293</c:v>
                </c:pt>
                <c:pt idx="92">
                  <c:v>2.1917177215996539</c:v>
                </c:pt>
                <c:pt idx="93">
                  <c:v>2.3499167038389097</c:v>
                </c:pt>
                <c:pt idx="94">
                  <c:v>2.1222314267767604</c:v>
                </c:pt>
                <c:pt idx="95">
                  <c:v>2.2064288250234441</c:v>
                </c:pt>
                <c:pt idx="96">
                  <c:v>2.3049731904705584</c:v>
                </c:pt>
                <c:pt idx="97">
                  <c:v>2.4360986445029122</c:v>
                </c:pt>
                <c:pt idx="98">
                  <c:v>2.6199965407058818</c:v>
                </c:pt>
                <c:pt idx="99">
                  <c:v>2.8705950896230323</c:v>
                </c:pt>
                <c:pt idx="100">
                  <c:v>2.9089295305373781</c:v>
                </c:pt>
                <c:pt idx="101">
                  <c:v>3.0567142167885049</c:v>
                </c:pt>
                <c:pt idx="102">
                  <c:v>3.1013664211781675</c:v>
                </c:pt>
                <c:pt idx="103">
                  <c:v>3.1685586577938856</c:v>
                </c:pt>
                <c:pt idx="104">
                  <c:v>2.7111034237908442</c:v>
                </c:pt>
                <c:pt idx="105">
                  <c:v>2.4314923212773936</c:v>
                </c:pt>
                <c:pt idx="106">
                  <c:v>2.628253329570597</c:v>
                </c:pt>
                <c:pt idx="107">
                  <c:v>2.8940545658130761</c:v>
                </c:pt>
                <c:pt idx="108">
                  <c:v>3.0426494551611816</c:v>
                </c:pt>
                <c:pt idx="109">
                  <c:v>3.2291145117388478</c:v>
                </c:pt>
                <c:pt idx="110">
                  <c:v>3.1718449872097212</c:v>
                </c:pt>
                <c:pt idx="111">
                  <c:v>3.2406849402361488</c:v>
                </c:pt>
                <c:pt idx="112">
                  <c:v>3.4209414742055069</c:v>
                </c:pt>
                <c:pt idx="113">
                  <c:v>3.3040446431009904</c:v>
                </c:pt>
                <c:pt idx="114">
                  <c:v>3.4489708599987319</c:v>
                </c:pt>
                <c:pt idx="115">
                  <c:v>3.3123833626159609</c:v>
                </c:pt>
                <c:pt idx="116">
                  <c:v>3.4312010122987076</c:v>
                </c:pt>
                <c:pt idx="117">
                  <c:v>3.340685850576707</c:v>
                </c:pt>
                <c:pt idx="118">
                  <c:v>3.5711840799643215</c:v>
                </c:pt>
                <c:pt idx="119">
                  <c:v>3.9275550983623049</c:v>
                </c:pt>
                <c:pt idx="120">
                  <c:v>4.4647288550646884</c:v>
                </c:pt>
                <c:pt idx="121">
                  <c:v>4.2644721390272178</c:v>
                </c:pt>
                <c:pt idx="122">
                  <c:v>4.7179491847900383</c:v>
                </c:pt>
                <c:pt idx="123">
                  <c:v>4.778878278363945</c:v>
                </c:pt>
                <c:pt idx="124">
                  <c:v>4.8284008047410625</c:v>
                </c:pt>
                <c:pt idx="125">
                  <c:v>4.73458110679206</c:v>
                </c:pt>
                <c:pt idx="126">
                  <c:v>4.6840207921783632</c:v>
                </c:pt>
                <c:pt idx="127">
                  <c:v>4.6634926125863778</c:v>
                </c:pt>
                <c:pt idx="128">
                  <c:v>4.7111216306020181</c:v>
                </c:pt>
                <c:pt idx="129">
                  <c:v>4.4744877058507688</c:v>
                </c:pt>
                <c:pt idx="130">
                  <c:v>4.6040109605003332</c:v>
                </c:pt>
                <c:pt idx="131">
                  <c:v>4.3606041019945652</c:v>
                </c:pt>
                <c:pt idx="132">
                  <c:v>4.3445001775164185</c:v>
                </c:pt>
                <c:pt idx="133">
                  <c:v>4.3513368351100237</c:v>
                </c:pt>
                <c:pt idx="134">
                  <c:v>3.9316516308751193</c:v>
                </c:pt>
                <c:pt idx="135">
                  <c:v>3.8097752369161388</c:v>
                </c:pt>
                <c:pt idx="136">
                  <c:v>4.1193001301787096</c:v>
                </c:pt>
                <c:pt idx="137">
                  <c:v>4.0293857932252548</c:v>
                </c:pt>
                <c:pt idx="138">
                  <c:v>3.8634033992116539</c:v>
                </c:pt>
                <c:pt idx="139">
                  <c:v>3.7245491538384594</c:v>
                </c:pt>
                <c:pt idx="140">
                  <c:v>3.4082877404437073</c:v>
                </c:pt>
                <c:pt idx="141">
                  <c:v>3.0010833052645061</c:v>
                </c:pt>
                <c:pt idx="142">
                  <c:v>3.1667379766770818</c:v>
                </c:pt>
                <c:pt idx="143">
                  <c:v>3.3302715545885788</c:v>
                </c:pt>
                <c:pt idx="144">
                  <c:v>3.4648745095540319</c:v>
                </c:pt>
                <c:pt idx="145">
                  <c:v>3.3411865378838299</c:v>
                </c:pt>
                <c:pt idx="146">
                  <c:v>3.2997478356653294</c:v>
                </c:pt>
                <c:pt idx="147">
                  <c:v>3.4447741900244959</c:v>
                </c:pt>
                <c:pt idx="148">
                  <c:v>3.2537665340603992</c:v>
                </c:pt>
                <c:pt idx="149">
                  <c:v>3.1186355815710729</c:v>
                </c:pt>
                <c:pt idx="150">
                  <c:v>2.8524520022940649</c:v>
                </c:pt>
                <c:pt idx="151">
                  <c:v>2.4449835683529266</c:v>
                </c:pt>
                <c:pt idx="152">
                  <c:v>2.4663765714753949</c:v>
                </c:pt>
                <c:pt idx="153">
                  <c:v>2.0067456235377703</c:v>
                </c:pt>
                <c:pt idx="154">
                  <c:v>2.2931387632113225</c:v>
                </c:pt>
                <c:pt idx="155">
                  <c:v>2.4186383125927464</c:v>
                </c:pt>
                <c:pt idx="156">
                  <c:v>2.1835883804131178</c:v>
                </c:pt>
                <c:pt idx="157">
                  <c:v>2.046600333184649</c:v>
                </c:pt>
                <c:pt idx="158">
                  <c:v>1.9487933435898412</c:v>
                </c:pt>
                <c:pt idx="159">
                  <c:v>1.854236269788532</c:v>
                </c:pt>
                <c:pt idx="160">
                  <c:v>2.1158408360567735</c:v>
                </c:pt>
                <c:pt idx="161">
                  <c:v>2.1211481215122623</c:v>
                </c:pt>
                <c:pt idx="162">
                  <c:v>2.2025780844614022</c:v>
                </c:pt>
                <c:pt idx="163">
                  <c:v>2.2938670356580451</c:v>
                </c:pt>
                <c:pt idx="164">
                  <c:v>2.3274768090742799</c:v>
                </c:pt>
                <c:pt idx="165">
                  <c:v>2.1810576336607572</c:v>
                </c:pt>
                <c:pt idx="166">
                  <c:v>2.3441633515098053</c:v>
                </c:pt>
                <c:pt idx="167">
                  <c:v>2.3946235286620778</c:v>
                </c:pt>
                <c:pt idx="168">
                  <c:v>2.5131407659605514</c:v>
                </c:pt>
                <c:pt idx="169">
                  <c:v>2.5845751895784268</c:v>
                </c:pt>
                <c:pt idx="170">
                  <c:v>2.6337790967601031</c:v>
                </c:pt>
                <c:pt idx="171">
                  <c:v>2.5375652031425004</c:v>
                </c:pt>
                <c:pt idx="172">
                  <c:v>2.5375560997369164</c:v>
                </c:pt>
                <c:pt idx="173">
                  <c:v>2.5030906061957827</c:v>
                </c:pt>
                <c:pt idx="174">
                  <c:v>2.5590401369152249</c:v>
                </c:pt>
                <c:pt idx="175">
                  <c:v>2.4761718358838092</c:v>
                </c:pt>
                <c:pt idx="176">
                  <c:v>2.4313284599768821</c:v>
                </c:pt>
                <c:pt idx="177">
                  <c:v>2.4818614643738273</c:v>
                </c:pt>
                <c:pt idx="178">
                  <c:v>2.5596227548726027</c:v>
                </c:pt>
                <c:pt idx="179">
                  <c:v>2.6184944787845184</c:v>
                </c:pt>
                <c:pt idx="180">
                  <c:v>2.6864240912525434</c:v>
                </c:pt>
                <c:pt idx="181">
                  <c:v>2.716993327203713</c:v>
                </c:pt>
                <c:pt idx="182">
                  <c:v>2.7841127365747589</c:v>
                </c:pt>
                <c:pt idx="183">
                  <c:v>2.7817549545284952</c:v>
                </c:pt>
                <c:pt idx="184">
                  <c:v>2.6673888701763389</c:v>
                </c:pt>
                <c:pt idx="185">
                  <c:v>2.8008447960382044</c:v>
                </c:pt>
                <c:pt idx="186">
                  <c:v>2.8962849001811648</c:v>
                </c:pt>
                <c:pt idx="187">
                  <c:v>3.0282569709328335</c:v>
                </c:pt>
                <c:pt idx="188">
                  <c:v>2.9711513077042193</c:v>
                </c:pt>
                <c:pt idx="189">
                  <c:v>3.1211117078899293</c:v>
                </c:pt>
                <c:pt idx="190">
                  <c:v>3.0224672049813908</c:v>
                </c:pt>
                <c:pt idx="191">
                  <c:v>3.1380076286538867</c:v>
                </c:pt>
                <c:pt idx="192">
                  <c:v>3.2580451346848927</c:v>
                </c:pt>
                <c:pt idx="193">
                  <c:v>3.360440240694051</c:v>
                </c:pt>
                <c:pt idx="194">
                  <c:v>3.4360895410973327</c:v>
                </c:pt>
                <c:pt idx="195">
                  <c:v>3.5082158235395937</c:v>
                </c:pt>
                <c:pt idx="196">
                  <c:v>3.4956167102112978</c:v>
                </c:pt>
                <c:pt idx="197">
                  <c:v>3.3110633688062778</c:v>
                </c:pt>
                <c:pt idx="198">
                  <c:v>3.321759870367512</c:v>
                </c:pt>
                <c:pt idx="199">
                  <c:v>3.3608589973509164</c:v>
                </c:pt>
                <c:pt idx="200">
                  <c:v>3.4672140847891271</c:v>
                </c:pt>
                <c:pt idx="201">
                  <c:v>3.5497910768418546</c:v>
                </c:pt>
                <c:pt idx="202">
                  <c:v>3.6457318682919366</c:v>
                </c:pt>
                <c:pt idx="203">
                  <c:v>3.6297371846807978</c:v>
                </c:pt>
                <c:pt idx="204">
                  <c:v>3.7505484801864468</c:v>
                </c:pt>
                <c:pt idx="205">
                  <c:v>3.8038944369088576</c:v>
                </c:pt>
                <c:pt idx="206">
                  <c:v>3.7206711030596642</c:v>
                </c:pt>
                <c:pt idx="207">
                  <c:v>3.8061611848992807</c:v>
                </c:pt>
                <c:pt idx="208">
                  <c:v>3.9985252482953979</c:v>
                </c:pt>
                <c:pt idx="209">
                  <c:v>4.1080483208768506</c:v>
                </c:pt>
                <c:pt idx="210">
                  <c:v>4.0872197289005925</c:v>
                </c:pt>
                <c:pt idx="211">
                  <c:v>3.9287476444938148</c:v>
                </c:pt>
                <c:pt idx="212">
                  <c:v>3.9095121484947626</c:v>
                </c:pt>
                <c:pt idx="213">
                  <c:v>3.988848328159575</c:v>
                </c:pt>
                <c:pt idx="214">
                  <c:v>4.0872379357117605</c:v>
                </c:pt>
                <c:pt idx="215">
                  <c:v>4.0009012371528287</c:v>
                </c:pt>
                <c:pt idx="216">
                  <c:v>4.0052435616164113</c:v>
                </c:pt>
                <c:pt idx="217">
                  <c:v>3.4527396699105224</c:v>
                </c:pt>
                <c:pt idx="218">
                  <c:v>3.390563409771604</c:v>
                </c:pt>
                <c:pt idx="219">
                  <c:v>3.3027701663192279</c:v>
                </c:pt>
                <c:pt idx="220">
                  <c:v>3.4820708427022633</c:v>
                </c:pt>
                <c:pt idx="221">
                  <c:v>3.4391300785623984</c:v>
                </c:pt>
                <c:pt idx="222">
                  <c:v>3.0521989276188295</c:v>
                </c:pt>
                <c:pt idx="223">
                  <c:v>3.0658631394004572</c:v>
                </c:pt>
                <c:pt idx="224">
                  <c:v>3.0638694935775548</c:v>
                </c:pt>
                <c:pt idx="225">
                  <c:v>2.7657966845396929</c:v>
                </c:pt>
                <c:pt idx="226">
                  <c:v>2.3593842456463023</c:v>
                </c:pt>
                <c:pt idx="227">
                  <c:v>2.2124097624921535</c:v>
                </c:pt>
                <c:pt idx="228">
                  <c:v>2.2281677575581078</c:v>
                </c:pt>
                <c:pt idx="229">
                  <c:v>2.0364136223361209</c:v>
                </c:pt>
                <c:pt idx="230">
                  <c:v>1.7990423217325646</c:v>
                </c:pt>
                <c:pt idx="231">
                  <c:v>1.8854336407249999</c:v>
                </c:pt>
                <c:pt idx="232">
                  <c:v>2.1623683419967463</c:v>
                </c:pt>
                <c:pt idx="233">
                  <c:v>2.2314631903795261</c:v>
                </c:pt>
                <c:pt idx="234">
                  <c:v>2.1863558157106624</c:v>
                </c:pt>
                <c:pt idx="235">
                  <c:v>2.4015967373394442</c:v>
                </c:pt>
                <c:pt idx="236">
                  <c:v>2.5263498074629775</c:v>
                </c:pt>
                <c:pt idx="237">
                  <c:v>2.6150715982849242</c:v>
                </c:pt>
                <c:pt idx="238">
                  <c:v>2.4975193219783578</c:v>
                </c:pt>
                <c:pt idx="239">
                  <c:v>2.5464501269925135</c:v>
                </c:pt>
                <c:pt idx="240">
                  <c:v>2.699123342042264</c:v>
                </c:pt>
                <c:pt idx="241">
                  <c:v>2.5278609727899264</c:v>
                </c:pt>
                <c:pt idx="242">
                  <c:v>2.4838369033855621</c:v>
                </c:pt>
                <c:pt idx="243">
                  <c:v>2.668353831168246</c:v>
                </c:pt>
                <c:pt idx="244">
                  <c:v>2.5643019053427949</c:v>
                </c:pt>
                <c:pt idx="245">
                  <c:v>2.3762255459767556</c:v>
                </c:pt>
                <c:pt idx="246">
                  <c:v>2.3425975657493523</c:v>
                </c:pt>
                <c:pt idx="247">
                  <c:v>2.4962812588189296</c:v>
                </c:pt>
                <c:pt idx="248">
                  <c:v>2.3877777676628877</c:v>
                </c:pt>
                <c:pt idx="249">
                  <c:v>2.5015248204353302</c:v>
                </c:pt>
                <c:pt idx="250">
                  <c:v>2.5899097852506676</c:v>
                </c:pt>
                <c:pt idx="251">
                  <c:v>2.4133037169205052</c:v>
                </c:pt>
                <c:pt idx="252">
                  <c:v>2.542417318318789</c:v>
                </c:pt>
                <c:pt idx="253">
                  <c:v>2.6888091835155596</c:v>
                </c:pt>
                <c:pt idx="254">
                  <c:v>2.7429380331181963</c:v>
                </c:pt>
                <c:pt idx="255">
                  <c:v>2.6499194348605877</c:v>
                </c:pt>
                <c:pt idx="256">
                  <c:v>2.7412630064907351</c:v>
                </c:pt>
                <c:pt idx="257">
                  <c:v>2.60532185090443</c:v>
                </c:pt>
                <c:pt idx="258">
                  <c:v>2.5931323908274155</c:v>
                </c:pt>
                <c:pt idx="259">
                  <c:v>2.4309461169423545</c:v>
                </c:pt>
                <c:pt idx="260">
                  <c:v>2.0956767926881499</c:v>
                </c:pt>
                <c:pt idx="261">
                  <c:v>1.9842329015284668</c:v>
                </c:pt>
                <c:pt idx="262">
                  <c:v>2.1713625067137672</c:v>
                </c:pt>
                <c:pt idx="263">
                  <c:v>2.1214849475188724</c:v>
                </c:pt>
                <c:pt idx="264">
                  <c:v>2.1088494205682404</c:v>
                </c:pt>
                <c:pt idx="265">
                  <c:v>2.1999836138699544</c:v>
                </c:pt>
                <c:pt idx="266">
                  <c:v>2.286875620169512</c:v>
                </c:pt>
                <c:pt idx="267">
                  <c:v>2.2551684585203389</c:v>
                </c:pt>
                <c:pt idx="268">
                  <c:v>2.0996367741172031</c:v>
                </c:pt>
                <c:pt idx="269">
                  <c:v>1.9289570228222432</c:v>
                </c:pt>
                <c:pt idx="270">
                  <c:v>2.0616664694262177</c:v>
                </c:pt>
                <c:pt idx="271">
                  <c:v>2.1171972434887949</c:v>
                </c:pt>
                <c:pt idx="272">
                  <c:v>2.2218773042995448</c:v>
                </c:pt>
                <c:pt idx="273">
                  <c:v>2.234212418865904</c:v>
                </c:pt>
                <c:pt idx="274">
                  <c:v>2.279165035639839</c:v>
                </c:pt>
                <c:pt idx="275">
                  <c:v>2.3443545230270706</c:v>
                </c:pt>
                <c:pt idx="276">
                  <c:v>2.3995939881109583</c:v>
                </c:pt>
                <c:pt idx="277">
                  <c:v>2.4606323225518727</c:v>
                </c:pt>
                <c:pt idx="278">
                  <c:v>2.3974273775819595</c:v>
                </c:pt>
                <c:pt idx="279">
                  <c:v>2.3887518320603798</c:v>
                </c:pt>
                <c:pt idx="280">
                  <c:v>2.4688435943886673</c:v>
                </c:pt>
                <c:pt idx="281">
                  <c:v>2.5213156241750103</c:v>
                </c:pt>
                <c:pt idx="282">
                  <c:v>2.3692432338938056</c:v>
                </c:pt>
                <c:pt idx="283">
                  <c:v>2.5199592167429898</c:v>
                </c:pt>
                <c:pt idx="284">
                  <c:v>2.4773734854209022</c:v>
                </c:pt>
                <c:pt idx="285">
                  <c:v>2.6337517865433528</c:v>
                </c:pt>
                <c:pt idx="286">
                  <c:v>2.7928793161521797</c:v>
                </c:pt>
                <c:pt idx="287">
                  <c:v>2.8098935811887302</c:v>
                </c:pt>
                <c:pt idx="288">
                  <c:v>2.8302487960746192</c:v>
                </c:pt>
                <c:pt idx="289">
                  <c:v>2.7437300294040075</c:v>
                </c:pt>
                <c:pt idx="290">
                  <c:v>2.8668717967391677</c:v>
                </c:pt>
                <c:pt idx="291">
                  <c:v>2.8781327094466116</c:v>
                </c:pt>
                <c:pt idx="292">
                  <c:v>2.9116241385902546</c:v>
                </c:pt>
                <c:pt idx="293">
                  <c:v>2.9536909757940526</c:v>
                </c:pt>
                <c:pt idx="294">
                  <c:v>2.9387978042585807</c:v>
                </c:pt>
                <c:pt idx="295">
                  <c:v>2.8361751131098223</c:v>
                </c:pt>
                <c:pt idx="296">
                  <c:v>2.8881737658057962</c:v>
                </c:pt>
                <c:pt idx="297">
                  <c:v>2.9366949175686705</c:v>
                </c:pt>
                <c:pt idx="298">
                  <c:v>2.8341814672869203</c:v>
                </c:pt>
                <c:pt idx="299">
                  <c:v>2.9594534315287433</c:v>
                </c:pt>
                <c:pt idx="300">
                  <c:v>2.8643228431756405</c:v>
                </c:pt>
                <c:pt idx="301">
                  <c:v>3.0509517610538195</c:v>
                </c:pt>
                <c:pt idx="302">
                  <c:v>3.2763156696920417</c:v>
                </c:pt>
                <c:pt idx="303">
                  <c:v>3.3658749738277192</c:v>
                </c:pt>
                <c:pt idx="304">
                  <c:v>3.291418219555946</c:v>
                </c:pt>
                <c:pt idx="305">
                  <c:v>3.2506258591339119</c:v>
                </c:pt>
                <c:pt idx="306">
                  <c:v>3.1172791741390546</c:v>
                </c:pt>
                <c:pt idx="307">
                  <c:v>3.2778541452357421</c:v>
                </c:pt>
                <c:pt idx="308">
                  <c:v>2.9764767999708774</c:v>
                </c:pt>
                <c:pt idx="309">
                  <c:v>2.8226656592231234</c:v>
                </c:pt>
                <c:pt idx="310">
                  <c:v>3.1117534069495489</c:v>
                </c:pt>
                <c:pt idx="311">
                  <c:v>3.1920636510118525</c:v>
                </c:pt>
                <c:pt idx="312">
                  <c:v>2.9745559813926477</c:v>
                </c:pt>
                <c:pt idx="313">
                  <c:v>2.7720689309870905</c:v>
                </c:pt>
                <c:pt idx="314">
                  <c:v>2.6816356999153461</c:v>
                </c:pt>
                <c:pt idx="315">
                  <c:v>2.7355096541616293</c:v>
                </c:pt>
                <c:pt idx="316">
                  <c:v>2.7567023823612491</c:v>
                </c:pt>
                <c:pt idx="317">
                  <c:v>2.7888100938561191</c:v>
                </c:pt>
                <c:pt idx="318">
                  <c:v>2.6078890112791266</c:v>
                </c:pt>
                <c:pt idx="319">
                  <c:v>2.7226101284490603</c:v>
                </c:pt>
                <c:pt idx="320">
                  <c:v>2.7520778523245619</c:v>
                </c:pt>
                <c:pt idx="321">
                  <c:v>2.7330608380595254</c:v>
                </c:pt>
                <c:pt idx="322">
                  <c:v>2.7813179910604631</c:v>
                </c:pt>
                <c:pt idx="323">
                  <c:v>2.7780043514278767</c:v>
                </c:pt>
                <c:pt idx="324">
                  <c:v>2.9954938142359135</c:v>
                </c:pt>
                <c:pt idx="325">
                  <c:v>2.9410190352210841</c:v>
                </c:pt>
                <c:pt idx="326">
                  <c:v>3.0219756210798545</c:v>
                </c:pt>
                <c:pt idx="327">
                  <c:v>3.187038571129468</c:v>
                </c:pt>
                <c:pt idx="328">
                  <c:v>3.240439148285382</c:v>
                </c:pt>
                <c:pt idx="329">
                  <c:v>3.2358874454933675</c:v>
                </c:pt>
                <c:pt idx="330">
                  <c:v>3.1332829611557766</c:v>
                </c:pt>
                <c:pt idx="331">
                  <c:v>3.1400923085326307</c:v>
                </c:pt>
                <c:pt idx="332">
                  <c:v>3.1147029103587736</c:v>
                </c:pt>
                <c:pt idx="333">
                  <c:v>3.2725377563746685</c:v>
                </c:pt>
                <c:pt idx="334">
                  <c:v>3.3445456945443381</c:v>
                </c:pt>
                <c:pt idx="335">
                  <c:v>3.2498520696592683</c:v>
                </c:pt>
                <c:pt idx="336">
                  <c:v>3.189796903021429</c:v>
                </c:pt>
                <c:pt idx="337">
                  <c:v>3.2856830740380061</c:v>
                </c:pt>
                <c:pt idx="338">
                  <c:v>3.1306247667252398</c:v>
                </c:pt>
                <c:pt idx="339">
                  <c:v>3.0601097870713514</c:v>
                </c:pt>
                <c:pt idx="340">
                  <c:v>3.2194375916030271</c:v>
                </c:pt>
                <c:pt idx="341">
                  <c:v>3.1012116632832423</c:v>
                </c:pt>
                <c:pt idx="342">
                  <c:v>3.0911524001128901</c:v>
                </c:pt>
                <c:pt idx="343">
                  <c:v>3.2093965352438425</c:v>
                </c:pt>
                <c:pt idx="344">
                  <c:v>3.0886944806052021</c:v>
                </c:pt>
                <c:pt idx="345">
                  <c:v>3.0944296261231403</c:v>
                </c:pt>
                <c:pt idx="346">
                  <c:v>2.9108230388988594</c:v>
                </c:pt>
                <c:pt idx="347">
                  <c:v>2.8886289360849968</c:v>
                </c:pt>
                <c:pt idx="348">
                  <c:v>2.7323143588016348</c:v>
                </c:pt>
                <c:pt idx="349">
                  <c:v>2.8761572704348772</c:v>
                </c:pt>
                <c:pt idx="350">
                  <c:v>3.0025398501579521</c:v>
                </c:pt>
                <c:pt idx="351">
                  <c:v>3.0511975530045872</c:v>
                </c:pt>
                <c:pt idx="352">
                  <c:v>3.1995011333740035</c:v>
                </c:pt>
                <c:pt idx="353">
                  <c:v>2.9863084780016278</c:v>
                </c:pt>
                <c:pt idx="354">
                  <c:v>3.1622408943185727</c:v>
                </c:pt>
                <c:pt idx="355">
                  <c:v>3.1560141648990969</c:v>
                </c:pt>
                <c:pt idx="356">
                  <c:v>3.1195186119127252</c:v>
                </c:pt>
                <c:pt idx="357">
                  <c:v>3.2494151061912349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705-CA45-BE56-EE13CED4FC01}"/>
            </c:ext>
          </c:extLst>
        </c:ser>
        <c:ser>
          <c:idx val="1"/>
          <c:order val="1"/>
          <c:tx>
            <c:strRef>
              <c:f>Exercice1!$K$1</c:f>
              <c:strCache>
                <c:ptCount val="1"/>
                <c:pt idx="0">
                  <c:v>CAC 40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Exercice1!$A$2:$A$359</c:f>
              <c:numCache>
                <c:formatCode>m/d/yy</c:formatCode>
                <c:ptCount val="358"/>
                <c:pt idx="0">
                  <c:v>32873</c:v>
                </c:pt>
                <c:pt idx="1">
                  <c:v>32904</c:v>
                </c:pt>
                <c:pt idx="2">
                  <c:v>32932</c:v>
                </c:pt>
                <c:pt idx="3">
                  <c:v>32963</c:v>
                </c:pt>
                <c:pt idx="4">
                  <c:v>32993</c:v>
                </c:pt>
                <c:pt idx="5">
                  <c:v>33024</c:v>
                </c:pt>
                <c:pt idx="6">
                  <c:v>33054</c:v>
                </c:pt>
                <c:pt idx="7">
                  <c:v>33085</c:v>
                </c:pt>
                <c:pt idx="8">
                  <c:v>33116</c:v>
                </c:pt>
                <c:pt idx="9">
                  <c:v>33146</c:v>
                </c:pt>
                <c:pt idx="10">
                  <c:v>33177</c:v>
                </c:pt>
                <c:pt idx="11">
                  <c:v>33207</c:v>
                </c:pt>
                <c:pt idx="12">
                  <c:v>33238</c:v>
                </c:pt>
                <c:pt idx="13">
                  <c:v>33269</c:v>
                </c:pt>
                <c:pt idx="14">
                  <c:v>33297</c:v>
                </c:pt>
                <c:pt idx="15">
                  <c:v>33328</c:v>
                </c:pt>
                <c:pt idx="16">
                  <c:v>33358</c:v>
                </c:pt>
                <c:pt idx="17">
                  <c:v>33389</c:v>
                </c:pt>
                <c:pt idx="18">
                  <c:v>33419</c:v>
                </c:pt>
                <c:pt idx="19">
                  <c:v>33450</c:v>
                </c:pt>
                <c:pt idx="20">
                  <c:v>33481</c:v>
                </c:pt>
                <c:pt idx="21">
                  <c:v>33511</c:v>
                </c:pt>
                <c:pt idx="22">
                  <c:v>33542</c:v>
                </c:pt>
                <c:pt idx="23">
                  <c:v>33572</c:v>
                </c:pt>
                <c:pt idx="24">
                  <c:v>33603</c:v>
                </c:pt>
                <c:pt idx="25">
                  <c:v>33634</c:v>
                </c:pt>
                <c:pt idx="26">
                  <c:v>33663</c:v>
                </c:pt>
                <c:pt idx="27">
                  <c:v>33694</c:v>
                </c:pt>
                <c:pt idx="28">
                  <c:v>33724</c:v>
                </c:pt>
                <c:pt idx="29">
                  <c:v>33755</c:v>
                </c:pt>
                <c:pt idx="30">
                  <c:v>33785</c:v>
                </c:pt>
                <c:pt idx="31">
                  <c:v>33816</c:v>
                </c:pt>
                <c:pt idx="32">
                  <c:v>33847</c:v>
                </c:pt>
                <c:pt idx="33">
                  <c:v>33877</c:v>
                </c:pt>
                <c:pt idx="34">
                  <c:v>33908</c:v>
                </c:pt>
                <c:pt idx="35">
                  <c:v>33938</c:v>
                </c:pt>
                <c:pt idx="36">
                  <c:v>33969</c:v>
                </c:pt>
                <c:pt idx="37">
                  <c:v>34000</c:v>
                </c:pt>
                <c:pt idx="38">
                  <c:v>34028</c:v>
                </c:pt>
                <c:pt idx="39">
                  <c:v>34059</c:v>
                </c:pt>
                <c:pt idx="40">
                  <c:v>34089</c:v>
                </c:pt>
                <c:pt idx="41">
                  <c:v>34120</c:v>
                </c:pt>
                <c:pt idx="42">
                  <c:v>34150</c:v>
                </c:pt>
                <c:pt idx="43">
                  <c:v>34181</c:v>
                </c:pt>
                <c:pt idx="44">
                  <c:v>34212</c:v>
                </c:pt>
                <c:pt idx="45">
                  <c:v>34242</c:v>
                </c:pt>
                <c:pt idx="46">
                  <c:v>34273</c:v>
                </c:pt>
                <c:pt idx="47">
                  <c:v>34303</c:v>
                </c:pt>
                <c:pt idx="48">
                  <c:v>34334</c:v>
                </c:pt>
                <c:pt idx="49">
                  <c:v>34365</c:v>
                </c:pt>
                <c:pt idx="50">
                  <c:v>34393</c:v>
                </c:pt>
                <c:pt idx="51">
                  <c:v>34424</c:v>
                </c:pt>
                <c:pt idx="52">
                  <c:v>34454</c:v>
                </c:pt>
                <c:pt idx="53">
                  <c:v>34485</c:v>
                </c:pt>
                <c:pt idx="54">
                  <c:v>34515</c:v>
                </c:pt>
                <c:pt idx="55">
                  <c:v>34546</c:v>
                </c:pt>
                <c:pt idx="56">
                  <c:v>34577</c:v>
                </c:pt>
                <c:pt idx="57">
                  <c:v>34607</c:v>
                </c:pt>
                <c:pt idx="58">
                  <c:v>34638</c:v>
                </c:pt>
                <c:pt idx="59">
                  <c:v>34668</c:v>
                </c:pt>
                <c:pt idx="60">
                  <c:v>34699</c:v>
                </c:pt>
                <c:pt idx="61">
                  <c:v>34730</c:v>
                </c:pt>
                <c:pt idx="62">
                  <c:v>34758</c:v>
                </c:pt>
                <c:pt idx="63">
                  <c:v>34789</c:v>
                </c:pt>
                <c:pt idx="64">
                  <c:v>34819</c:v>
                </c:pt>
                <c:pt idx="65">
                  <c:v>34850</c:v>
                </c:pt>
                <c:pt idx="66">
                  <c:v>34880</c:v>
                </c:pt>
                <c:pt idx="67">
                  <c:v>34911</c:v>
                </c:pt>
                <c:pt idx="68">
                  <c:v>34942</c:v>
                </c:pt>
                <c:pt idx="69">
                  <c:v>34972</c:v>
                </c:pt>
                <c:pt idx="70">
                  <c:v>35003</c:v>
                </c:pt>
                <c:pt idx="71">
                  <c:v>35033</c:v>
                </c:pt>
                <c:pt idx="72">
                  <c:v>35064</c:v>
                </c:pt>
                <c:pt idx="73">
                  <c:v>35095</c:v>
                </c:pt>
                <c:pt idx="74">
                  <c:v>35124</c:v>
                </c:pt>
                <c:pt idx="75">
                  <c:v>35155</c:v>
                </c:pt>
                <c:pt idx="76">
                  <c:v>35185</c:v>
                </c:pt>
                <c:pt idx="77">
                  <c:v>35216</c:v>
                </c:pt>
                <c:pt idx="78">
                  <c:v>35246</c:v>
                </c:pt>
                <c:pt idx="79">
                  <c:v>35277</c:v>
                </c:pt>
                <c:pt idx="80">
                  <c:v>35308</c:v>
                </c:pt>
                <c:pt idx="81">
                  <c:v>35338</c:v>
                </c:pt>
                <c:pt idx="82">
                  <c:v>35369</c:v>
                </c:pt>
                <c:pt idx="83">
                  <c:v>35399</c:v>
                </c:pt>
                <c:pt idx="84">
                  <c:v>35430</c:v>
                </c:pt>
                <c:pt idx="85">
                  <c:v>35461</c:v>
                </c:pt>
                <c:pt idx="86">
                  <c:v>35489</c:v>
                </c:pt>
                <c:pt idx="87">
                  <c:v>35520</c:v>
                </c:pt>
                <c:pt idx="88">
                  <c:v>35550</c:v>
                </c:pt>
                <c:pt idx="89">
                  <c:v>35581</c:v>
                </c:pt>
                <c:pt idx="90">
                  <c:v>35611</c:v>
                </c:pt>
                <c:pt idx="91">
                  <c:v>35642</c:v>
                </c:pt>
                <c:pt idx="92">
                  <c:v>35673</c:v>
                </c:pt>
                <c:pt idx="93">
                  <c:v>35703</c:v>
                </c:pt>
                <c:pt idx="94">
                  <c:v>35734</c:v>
                </c:pt>
                <c:pt idx="95">
                  <c:v>35764</c:v>
                </c:pt>
                <c:pt idx="96">
                  <c:v>35795</c:v>
                </c:pt>
                <c:pt idx="97">
                  <c:v>35826</c:v>
                </c:pt>
                <c:pt idx="98">
                  <c:v>35854</c:v>
                </c:pt>
                <c:pt idx="99">
                  <c:v>35885</c:v>
                </c:pt>
                <c:pt idx="100">
                  <c:v>35915</c:v>
                </c:pt>
                <c:pt idx="101">
                  <c:v>35946</c:v>
                </c:pt>
                <c:pt idx="102">
                  <c:v>35976</c:v>
                </c:pt>
                <c:pt idx="103">
                  <c:v>36007</c:v>
                </c:pt>
                <c:pt idx="104">
                  <c:v>36038</c:v>
                </c:pt>
                <c:pt idx="105">
                  <c:v>36068</c:v>
                </c:pt>
                <c:pt idx="106">
                  <c:v>36099</c:v>
                </c:pt>
                <c:pt idx="107">
                  <c:v>36129</c:v>
                </c:pt>
                <c:pt idx="108">
                  <c:v>36160</c:v>
                </c:pt>
                <c:pt idx="109">
                  <c:v>36191</c:v>
                </c:pt>
                <c:pt idx="110">
                  <c:v>36219</c:v>
                </c:pt>
                <c:pt idx="111">
                  <c:v>36250</c:v>
                </c:pt>
                <c:pt idx="112">
                  <c:v>36280</c:v>
                </c:pt>
                <c:pt idx="113">
                  <c:v>36311</c:v>
                </c:pt>
                <c:pt idx="114">
                  <c:v>36341</c:v>
                </c:pt>
                <c:pt idx="115">
                  <c:v>36372</c:v>
                </c:pt>
                <c:pt idx="116">
                  <c:v>36403</c:v>
                </c:pt>
                <c:pt idx="117">
                  <c:v>36433</c:v>
                </c:pt>
                <c:pt idx="118">
                  <c:v>36464</c:v>
                </c:pt>
                <c:pt idx="119">
                  <c:v>36494</c:v>
                </c:pt>
                <c:pt idx="120">
                  <c:v>36525</c:v>
                </c:pt>
                <c:pt idx="121">
                  <c:v>36556</c:v>
                </c:pt>
                <c:pt idx="122">
                  <c:v>36585</c:v>
                </c:pt>
                <c:pt idx="123">
                  <c:v>36616</c:v>
                </c:pt>
                <c:pt idx="124">
                  <c:v>36646</c:v>
                </c:pt>
                <c:pt idx="125">
                  <c:v>36677</c:v>
                </c:pt>
                <c:pt idx="126">
                  <c:v>36707</c:v>
                </c:pt>
                <c:pt idx="127">
                  <c:v>36738</c:v>
                </c:pt>
                <c:pt idx="128">
                  <c:v>36769</c:v>
                </c:pt>
                <c:pt idx="129">
                  <c:v>36799</c:v>
                </c:pt>
                <c:pt idx="130">
                  <c:v>36830</c:v>
                </c:pt>
                <c:pt idx="131">
                  <c:v>36860</c:v>
                </c:pt>
                <c:pt idx="132">
                  <c:v>36891</c:v>
                </c:pt>
                <c:pt idx="133">
                  <c:v>36922</c:v>
                </c:pt>
                <c:pt idx="134">
                  <c:v>36950</c:v>
                </c:pt>
                <c:pt idx="135">
                  <c:v>36981</c:v>
                </c:pt>
                <c:pt idx="136">
                  <c:v>37011</c:v>
                </c:pt>
                <c:pt idx="137">
                  <c:v>37042</c:v>
                </c:pt>
                <c:pt idx="138">
                  <c:v>37072</c:v>
                </c:pt>
                <c:pt idx="139">
                  <c:v>37103</c:v>
                </c:pt>
                <c:pt idx="140">
                  <c:v>37134</c:v>
                </c:pt>
                <c:pt idx="141">
                  <c:v>37164</c:v>
                </c:pt>
                <c:pt idx="142">
                  <c:v>37195</c:v>
                </c:pt>
                <c:pt idx="143">
                  <c:v>37225</c:v>
                </c:pt>
                <c:pt idx="144">
                  <c:v>37256</c:v>
                </c:pt>
                <c:pt idx="145">
                  <c:v>37287</c:v>
                </c:pt>
                <c:pt idx="146">
                  <c:v>37315</c:v>
                </c:pt>
                <c:pt idx="147">
                  <c:v>37346</c:v>
                </c:pt>
                <c:pt idx="148">
                  <c:v>37376</c:v>
                </c:pt>
                <c:pt idx="149">
                  <c:v>37407</c:v>
                </c:pt>
                <c:pt idx="150">
                  <c:v>37437</c:v>
                </c:pt>
                <c:pt idx="151">
                  <c:v>37468</c:v>
                </c:pt>
                <c:pt idx="152">
                  <c:v>37499</c:v>
                </c:pt>
                <c:pt idx="153">
                  <c:v>37529</c:v>
                </c:pt>
                <c:pt idx="154">
                  <c:v>37560</c:v>
                </c:pt>
                <c:pt idx="155">
                  <c:v>37590</c:v>
                </c:pt>
                <c:pt idx="156">
                  <c:v>37621</c:v>
                </c:pt>
                <c:pt idx="157">
                  <c:v>37652</c:v>
                </c:pt>
                <c:pt idx="158">
                  <c:v>37680</c:v>
                </c:pt>
                <c:pt idx="159">
                  <c:v>37711</c:v>
                </c:pt>
                <c:pt idx="160">
                  <c:v>37741</c:v>
                </c:pt>
                <c:pt idx="161">
                  <c:v>37772</c:v>
                </c:pt>
                <c:pt idx="162">
                  <c:v>37802</c:v>
                </c:pt>
                <c:pt idx="163">
                  <c:v>37833</c:v>
                </c:pt>
                <c:pt idx="164">
                  <c:v>37864</c:v>
                </c:pt>
                <c:pt idx="165">
                  <c:v>37894</c:v>
                </c:pt>
                <c:pt idx="166">
                  <c:v>37925</c:v>
                </c:pt>
                <c:pt idx="167">
                  <c:v>37955</c:v>
                </c:pt>
                <c:pt idx="168">
                  <c:v>37986</c:v>
                </c:pt>
                <c:pt idx="169">
                  <c:v>38017</c:v>
                </c:pt>
                <c:pt idx="170">
                  <c:v>38046</c:v>
                </c:pt>
                <c:pt idx="171">
                  <c:v>38077</c:v>
                </c:pt>
                <c:pt idx="172">
                  <c:v>38107</c:v>
                </c:pt>
                <c:pt idx="173">
                  <c:v>38138</c:v>
                </c:pt>
                <c:pt idx="174">
                  <c:v>38168</c:v>
                </c:pt>
                <c:pt idx="175">
                  <c:v>38199</c:v>
                </c:pt>
                <c:pt idx="176">
                  <c:v>38230</c:v>
                </c:pt>
                <c:pt idx="177">
                  <c:v>38260</c:v>
                </c:pt>
                <c:pt idx="178">
                  <c:v>38291</c:v>
                </c:pt>
                <c:pt idx="179">
                  <c:v>38321</c:v>
                </c:pt>
                <c:pt idx="180">
                  <c:v>38352</c:v>
                </c:pt>
                <c:pt idx="181">
                  <c:v>38383</c:v>
                </c:pt>
                <c:pt idx="182">
                  <c:v>38411</c:v>
                </c:pt>
                <c:pt idx="183">
                  <c:v>38442</c:v>
                </c:pt>
                <c:pt idx="184">
                  <c:v>38472</c:v>
                </c:pt>
                <c:pt idx="185">
                  <c:v>38503</c:v>
                </c:pt>
                <c:pt idx="186">
                  <c:v>38533</c:v>
                </c:pt>
                <c:pt idx="187">
                  <c:v>38564</c:v>
                </c:pt>
                <c:pt idx="188">
                  <c:v>38595</c:v>
                </c:pt>
                <c:pt idx="189">
                  <c:v>38625</c:v>
                </c:pt>
                <c:pt idx="190">
                  <c:v>38656</c:v>
                </c:pt>
                <c:pt idx="191">
                  <c:v>38686</c:v>
                </c:pt>
                <c:pt idx="192">
                  <c:v>38717</c:v>
                </c:pt>
                <c:pt idx="193">
                  <c:v>38748</c:v>
                </c:pt>
                <c:pt idx="194">
                  <c:v>38776</c:v>
                </c:pt>
                <c:pt idx="195">
                  <c:v>38807</c:v>
                </c:pt>
                <c:pt idx="196">
                  <c:v>38837</c:v>
                </c:pt>
                <c:pt idx="197">
                  <c:v>38868</c:v>
                </c:pt>
                <c:pt idx="198">
                  <c:v>38898</c:v>
                </c:pt>
                <c:pt idx="199">
                  <c:v>38929</c:v>
                </c:pt>
                <c:pt idx="200">
                  <c:v>38960</c:v>
                </c:pt>
                <c:pt idx="201">
                  <c:v>38990</c:v>
                </c:pt>
                <c:pt idx="202">
                  <c:v>39021</c:v>
                </c:pt>
                <c:pt idx="203">
                  <c:v>39051</c:v>
                </c:pt>
                <c:pt idx="204">
                  <c:v>39082</c:v>
                </c:pt>
                <c:pt idx="205">
                  <c:v>39113</c:v>
                </c:pt>
                <c:pt idx="206">
                  <c:v>39141</c:v>
                </c:pt>
                <c:pt idx="207">
                  <c:v>39172</c:v>
                </c:pt>
                <c:pt idx="208">
                  <c:v>39202</c:v>
                </c:pt>
                <c:pt idx="209">
                  <c:v>39233</c:v>
                </c:pt>
                <c:pt idx="210">
                  <c:v>39263</c:v>
                </c:pt>
                <c:pt idx="211">
                  <c:v>39294</c:v>
                </c:pt>
                <c:pt idx="212">
                  <c:v>39325</c:v>
                </c:pt>
                <c:pt idx="213">
                  <c:v>39355</c:v>
                </c:pt>
                <c:pt idx="214">
                  <c:v>39386</c:v>
                </c:pt>
                <c:pt idx="215">
                  <c:v>39416</c:v>
                </c:pt>
                <c:pt idx="216">
                  <c:v>39447</c:v>
                </c:pt>
                <c:pt idx="217">
                  <c:v>39478</c:v>
                </c:pt>
                <c:pt idx="218">
                  <c:v>39507</c:v>
                </c:pt>
                <c:pt idx="219">
                  <c:v>39538</c:v>
                </c:pt>
                <c:pt idx="220">
                  <c:v>39568</c:v>
                </c:pt>
                <c:pt idx="221">
                  <c:v>39599</c:v>
                </c:pt>
                <c:pt idx="222">
                  <c:v>39629</c:v>
                </c:pt>
                <c:pt idx="223">
                  <c:v>39660</c:v>
                </c:pt>
                <c:pt idx="224">
                  <c:v>39691</c:v>
                </c:pt>
                <c:pt idx="225">
                  <c:v>39721</c:v>
                </c:pt>
                <c:pt idx="226">
                  <c:v>39752</c:v>
                </c:pt>
                <c:pt idx="227">
                  <c:v>39782</c:v>
                </c:pt>
                <c:pt idx="228">
                  <c:v>39813</c:v>
                </c:pt>
                <c:pt idx="229">
                  <c:v>39844</c:v>
                </c:pt>
                <c:pt idx="230">
                  <c:v>39872</c:v>
                </c:pt>
                <c:pt idx="231">
                  <c:v>39903</c:v>
                </c:pt>
                <c:pt idx="232">
                  <c:v>39933</c:v>
                </c:pt>
                <c:pt idx="233">
                  <c:v>39964</c:v>
                </c:pt>
                <c:pt idx="234">
                  <c:v>39994</c:v>
                </c:pt>
                <c:pt idx="235">
                  <c:v>40025</c:v>
                </c:pt>
                <c:pt idx="236">
                  <c:v>40056</c:v>
                </c:pt>
                <c:pt idx="237">
                  <c:v>40086</c:v>
                </c:pt>
                <c:pt idx="238">
                  <c:v>40117</c:v>
                </c:pt>
                <c:pt idx="239">
                  <c:v>40147</c:v>
                </c:pt>
                <c:pt idx="240">
                  <c:v>40178</c:v>
                </c:pt>
                <c:pt idx="241">
                  <c:v>40209</c:v>
                </c:pt>
                <c:pt idx="242">
                  <c:v>40237</c:v>
                </c:pt>
                <c:pt idx="243">
                  <c:v>40268</c:v>
                </c:pt>
                <c:pt idx="244">
                  <c:v>40298</c:v>
                </c:pt>
                <c:pt idx="245">
                  <c:v>40329</c:v>
                </c:pt>
                <c:pt idx="246">
                  <c:v>40359</c:v>
                </c:pt>
                <c:pt idx="247">
                  <c:v>40390</c:v>
                </c:pt>
                <c:pt idx="248">
                  <c:v>40421</c:v>
                </c:pt>
                <c:pt idx="249">
                  <c:v>40451</c:v>
                </c:pt>
                <c:pt idx="250">
                  <c:v>40482</c:v>
                </c:pt>
                <c:pt idx="251">
                  <c:v>40512</c:v>
                </c:pt>
                <c:pt idx="252">
                  <c:v>40543</c:v>
                </c:pt>
                <c:pt idx="253">
                  <c:v>40574</c:v>
                </c:pt>
                <c:pt idx="254">
                  <c:v>40602</c:v>
                </c:pt>
                <c:pt idx="255">
                  <c:v>40633</c:v>
                </c:pt>
                <c:pt idx="256">
                  <c:v>40663</c:v>
                </c:pt>
                <c:pt idx="257">
                  <c:v>40694</c:v>
                </c:pt>
                <c:pt idx="258">
                  <c:v>40724</c:v>
                </c:pt>
                <c:pt idx="259">
                  <c:v>40755</c:v>
                </c:pt>
                <c:pt idx="260">
                  <c:v>40786</c:v>
                </c:pt>
                <c:pt idx="261">
                  <c:v>40816</c:v>
                </c:pt>
                <c:pt idx="262">
                  <c:v>40847</c:v>
                </c:pt>
                <c:pt idx="263">
                  <c:v>40877</c:v>
                </c:pt>
                <c:pt idx="264">
                  <c:v>40908</c:v>
                </c:pt>
                <c:pt idx="265">
                  <c:v>40939</c:v>
                </c:pt>
                <c:pt idx="266">
                  <c:v>40968</c:v>
                </c:pt>
                <c:pt idx="267">
                  <c:v>40999</c:v>
                </c:pt>
                <c:pt idx="268">
                  <c:v>41029</c:v>
                </c:pt>
                <c:pt idx="269">
                  <c:v>41060</c:v>
                </c:pt>
                <c:pt idx="270">
                  <c:v>41090</c:v>
                </c:pt>
                <c:pt idx="271">
                  <c:v>41121</c:v>
                </c:pt>
                <c:pt idx="272">
                  <c:v>41152</c:v>
                </c:pt>
                <c:pt idx="273">
                  <c:v>41182</c:v>
                </c:pt>
                <c:pt idx="274">
                  <c:v>41213</c:v>
                </c:pt>
                <c:pt idx="275">
                  <c:v>41243</c:v>
                </c:pt>
                <c:pt idx="276">
                  <c:v>41274</c:v>
                </c:pt>
                <c:pt idx="277">
                  <c:v>41305</c:v>
                </c:pt>
                <c:pt idx="278">
                  <c:v>41333</c:v>
                </c:pt>
                <c:pt idx="279">
                  <c:v>41364</c:v>
                </c:pt>
                <c:pt idx="280">
                  <c:v>41394</c:v>
                </c:pt>
                <c:pt idx="281">
                  <c:v>41425</c:v>
                </c:pt>
                <c:pt idx="282">
                  <c:v>41455</c:v>
                </c:pt>
                <c:pt idx="283">
                  <c:v>41486</c:v>
                </c:pt>
                <c:pt idx="284">
                  <c:v>41517</c:v>
                </c:pt>
                <c:pt idx="285">
                  <c:v>41547</c:v>
                </c:pt>
                <c:pt idx="286">
                  <c:v>41578</c:v>
                </c:pt>
                <c:pt idx="287">
                  <c:v>41608</c:v>
                </c:pt>
                <c:pt idx="288">
                  <c:v>41639</c:v>
                </c:pt>
                <c:pt idx="289">
                  <c:v>41670</c:v>
                </c:pt>
                <c:pt idx="290">
                  <c:v>41698</c:v>
                </c:pt>
                <c:pt idx="291">
                  <c:v>41729</c:v>
                </c:pt>
                <c:pt idx="292">
                  <c:v>41759</c:v>
                </c:pt>
                <c:pt idx="293">
                  <c:v>41790</c:v>
                </c:pt>
                <c:pt idx="294">
                  <c:v>41820</c:v>
                </c:pt>
                <c:pt idx="295">
                  <c:v>41851</c:v>
                </c:pt>
                <c:pt idx="296">
                  <c:v>41882</c:v>
                </c:pt>
                <c:pt idx="297">
                  <c:v>41912</c:v>
                </c:pt>
                <c:pt idx="298">
                  <c:v>41943</c:v>
                </c:pt>
                <c:pt idx="299">
                  <c:v>41973</c:v>
                </c:pt>
                <c:pt idx="300">
                  <c:v>42004</c:v>
                </c:pt>
                <c:pt idx="301">
                  <c:v>42035</c:v>
                </c:pt>
                <c:pt idx="302">
                  <c:v>42063</c:v>
                </c:pt>
                <c:pt idx="303">
                  <c:v>42094</c:v>
                </c:pt>
                <c:pt idx="304">
                  <c:v>42124</c:v>
                </c:pt>
                <c:pt idx="305">
                  <c:v>42155</c:v>
                </c:pt>
                <c:pt idx="306">
                  <c:v>42185</c:v>
                </c:pt>
                <c:pt idx="307">
                  <c:v>42216</c:v>
                </c:pt>
                <c:pt idx="308">
                  <c:v>42247</c:v>
                </c:pt>
                <c:pt idx="309">
                  <c:v>42277</c:v>
                </c:pt>
                <c:pt idx="310">
                  <c:v>42308</c:v>
                </c:pt>
                <c:pt idx="311">
                  <c:v>42338</c:v>
                </c:pt>
                <c:pt idx="312">
                  <c:v>42369</c:v>
                </c:pt>
                <c:pt idx="313">
                  <c:v>42400</c:v>
                </c:pt>
                <c:pt idx="314">
                  <c:v>42429</c:v>
                </c:pt>
                <c:pt idx="315">
                  <c:v>42460</c:v>
                </c:pt>
                <c:pt idx="316">
                  <c:v>42490</c:v>
                </c:pt>
                <c:pt idx="317">
                  <c:v>42521</c:v>
                </c:pt>
                <c:pt idx="318">
                  <c:v>42551</c:v>
                </c:pt>
                <c:pt idx="319">
                  <c:v>42582</c:v>
                </c:pt>
                <c:pt idx="320">
                  <c:v>42613</c:v>
                </c:pt>
                <c:pt idx="321">
                  <c:v>42643</c:v>
                </c:pt>
                <c:pt idx="322">
                  <c:v>42674</c:v>
                </c:pt>
                <c:pt idx="323">
                  <c:v>42704</c:v>
                </c:pt>
                <c:pt idx="324">
                  <c:v>42735</c:v>
                </c:pt>
                <c:pt idx="325">
                  <c:v>42766</c:v>
                </c:pt>
                <c:pt idx="326">
                  <c:v>42794</c:v>
                </c:pt>
                <c:pt idx="327">
                  <c:v>42825</c:v>
                </c:pt>
                <c:pt idx="328">
                  <c:v>42855</c:v>
                </c:pt>
                <c:pt idx="329">
                  <c:v>42886</c:v>
                </c:pt>
                <c:pt idx="330">
                  <c:v>42916</c:v>
                </c:pt>
                <c:pt idx="331">
                  <c:v>42947</c:v>
                </c:pt>
                <c:pt idx="332">
                  <c:v>42978</c:v>
                </c:pt>
                <c:pt idx="333">
                  <c:v>43008</c:v>
                </c:pt>
                <c:pt idx="334">
                  <c:v>43039</c:v>
                </c:pt>
                <c:pt idx="335">
                  <c:v>43069</c:v>
                </c:pt>
                <c:pt idx="336">
                  <c:v>43100</c:v>
                </c:pt>
                <c:pt idx="337">
                  <c:v>43131</c:v>
                </c:pt>
                <c:pt idx="338">
                  <c:v>43159</c:v>
                </c:pt>
                <c:pt idx="339">
                  <c:v>43188</c:v>
                </c:pt>
                <c:pt idx="340">
                  <c:v>43220</c:v>
                </c:pt>
                <c:pt idx="341">
                  <c:v>43251</c:v>
                </c:pt>
                <c:pt idx="342">
                  <c:v>43280</c:v>
                </c:pt>
                <c:pt idx="343">
                  <c:v>43312</c:v>
                </c:pt>
                <c:pt idx="344">
                  <c:v>43343</c:v>
                </c:pt>
                <c:pt idx="345">
                  <c:v>43371</c:v>
                </c:pt>
                <c:pt idx="346">
                  <c:v>43404</c:v>
                </c:pt>
                <c:pt idx="347">
                  <c:v>43434</c:v>
                </c:pt>
                <c:pt idx="348">
                  <c:v>43465</c:v>
                </c:pt>
                <c:pt idx="349">
                  <c:v>43496</c:v>
                </c:pt>
                <c:pt idx="350">
                  <c:v>43524</c:v>
                </c:pt>
                <c:pt idx="351">
                  <c:v>43553</c:v>
                </c:pt>
                <c:pt idx="352">
                  <c:v>43585</c:v>
                </c:pt>
                <c:pt idx="353">
                  <c:v>43616</c:v>
                </c:pt>
                <c:pt idx="354">
                  <c:v>43644</c:v>
                </c:pt>
                <c:pt idx="355">
                  <c:v>43677</c:v>
                </c:pt>
                <c:pt idx="356">
                  <c:v>43707</c:v>
                </c:pt>
                <c:pt idx="357">
                  <c:v>43738</c:v>
                </c:pt>
              </c:numCache>
            </c:numRef>
          </c:cat>
          <c:val>
            <c:numRef>
              <c:f>Exercice1!$K$2:$K$359</c:f>
              <c:numCache>
                <c:formatCode>0.00%</c:formatCode>
                <c:ptCount val="358"/>
                <c:pt idx="0" formatCode="0%">
                  <c:v>1</c:v>
                </c:pt>
                <c:pt idx="1">
                  <c:v>0.94093189677574118</c:v>
                </c:pt>
                <c:pt idx="2">
                  <c:v>0.92434085593779369</c:v>
                </c:pt>
                <c:pt idx="3">
                  <c:v>0.98536290403182292</c:v>
                </c:pt>
                <c:pt idx="4">
                  <c:v>1.0226777540128333</c:v>
                </c:pt>
                <c:pt idx="5">
                  <c:v>1.0531862794091194</c:v>
                </c:pt>
                <c:pt idx="6">
                  <c:v>1.0169658384472386</c:v>
                </c:pt>
                <c:pt idx="7">
                  <c:v>0.9822545825254364</c:v>
                </c:pt>
                <c:pt idx="8">
                  <c:v>0.84462890039378757</c:v>
                </c:pt>
                <c:pt idx="9">
                  <c:v>0.74547744218122225</c:v>
                </c:pt>
                <c:pt idx="10">
                  <c:v>0.82234093589461699</c:v>
                </c:pt>
                <c:pt idx="11">
                  <c:v>0.80212685150018992</c:v>
                </c:pt>
                <c:pt idx="12">
                  <c:v>0.75214384232514442</c:v>
                </c:pt>
                <c:pt idx="13">
                  <c:v>0.78990844943730398</c:v>
                </c:pt>
                <c:pt idx="14">
                  <c:v>0.87942011313890511</c:v>
                </c:pt>
                <c:pt idx="15">
                  <c:v>0.90768984748235959</c:v>
                </c:pt>
                <c:pt idx="16">
                  <c:v>0.8891098806644413</c:v>
                </c:pt>
                <c:pt idx="17">
                  <c:v>0.93038759070102151</c:v>
                </c:pt>
                <c:pt idx="18">
                  <c:v>0.87333839726547668</c:v>
                </c:pt>
                <c:pt idx="19">
                  <c:v>0.87689147860155525</c:v>
                </c:pt>
                <c:pt idx="20">
                  <c:v>0.93162692146241033</c:v>
                </c:pt>
                <c:pt idx="21">
                  <c:v>0.93978751474203936</c:v>
                </c:pt>
                <c:pt idx="22">
                  <c:v>0.92783396965638565</c:v>
                </c:pt>
                <c:pt idx="23">
                  <c:v>0.86938053451136388</c:v>
                </c:pt>
                <c:pt idx="24">
                  <c:v>0.88235352909428921</c:v>
                </c:pt>
                <c:pt idx="25">
                  <c:v>0.93711895576388748</c:v>
                </c:pt>
                <c:pt idx="26">
                  <c:v>0.9911547764207328</c:v>
                </c:pt>
                <c:pt idx="27">
                  <c:v>0.97069082695344511</c:v>
                </c:pt>
                <c:pt idx="28">
                  <c:v>1.0150218881803825</c:v>
                </c:pt>
                <c:pt idx="29">
                  <c:v>1.0160963079936833</c:v>
                </c:pt>
                <c:pt idx="30">
                  <c:v>0.94980210686229427</c:v>
                </c:pt>
                <c:pt idx="31">
                  <c:v>0.87686149479281172</c:v>
                </c:pt>
                <c:pt idx="32">
                  <c:v>0.84198532792292158</c:v>
                </c:pt>
                <c:pt idx="33">
                  <c:v>0.86789633597857141</c:v>
                </c:pt>
                <c:pt idx="34">
                  <c:v>0.87072980590481119</c:v>
                </c:pt>
                <c:pt idx="35">
                  <c:v>0.88520698822635746</c:v>
                </c:pt>
                <c:pt idx="36">
                  <c:v>0.92838867011813597</c:v>
                </c:pt>
                <c:pt idx="37">
                  <c:v>0.88562676154876341</c:v>
                </c:pt>
                <c:pt idx="38">
                  <c:v>0.99131968736882048</c:v>
                </c:pt>
                <c:pt idx="39">
                  <c:v>1.0151418234153555</c:v>
                </c:pt>
                <c:pt idx="40">
                  <c:v>0.96899174445799252</c:v>
                </c:pt>
                <c:pt idx="41">
                  <c:v>0.94384032622383895</c:v>
                </c:pt>
                <c:pt idx="42">
                  <c:v>0.98540288244348029</c:v>
                </c:pt>
                <c:pt idx="43">
                  <c:v>1.0423771163571669</c:v>
                </c:pt>
                <c:pt idx="44">
                  <c:v>1.107646870689827</c:v>
                </c:pt>
                <c:pt idx="45">
                  <c:v>1.0567443580466545</c:v>
                </c:pt>
                <c:pt idx="46">
                  <c:v>1.0903861914566129</c:v>
                </c:pt>
                <c:pt idx="47">
                  <c:v>1.0544755831850796</c:v>
                </c:pt>
                <c:pt idx="48">
                  <c:v>1.1334979111279901</c:v>
                </c:pt>
                <c:pt idx="49">
                  <c:v>1.1665500629659979</c:v>
                </c:pt>
                <c:pt idx="50">
                  <c:v>1.1184260499330356</c:v>
                </c:pt>
                <c:pt idx="51">
                  <c:v>1.0404081795830247</c:v>
                </c:pt>
                <c:pt idx="52">
                  <c:v>1.0823955064265292</c:v>
                </c:pt>
                <c:pt idx="53">
                  <c:v>1.0144022227996876</c:v>
                </c:pt>
                <c:pt idx="54">
                  <c:v>0.94548943570471888</c:v>
                </c:pt>
                <c:pt idx="55">
                  <c:v>1.0369350550702612</c:v>
                </c:pt>
                <c:pt idx="56">
                  <c:v>1.0339816499090484</c:v>
                </c:pt>
                <c:pt idx="57">
                  <c:v>0.93911787634677213</c:v>
                </c:pt>
                <c:pt idx="58">
                  <c:v>0.95233074139964358</c:v>
                </c:pt>
                <c:pt idx="59">
                  <c:v>0.98743678413656566</c:v>
                </c:pt>
                <c:pt idx="60">
                  <c:v>0.94006736362364263</c:v>
                </c:pt>
                <c:pt idx="61">
                  <c:v>0.89846482899234359</c:v>
                </c:pt>
                <c:pt idx="62">
                  <c:v>0.88794550942490991</c:v>
                </c:pt>
                <c:pt idx="63">
                  <c:v>0.92923821136586193</c:v>
                </c:pt>
                <c:pt idx="64">
                  <c:v>0.95871229536050484</c:v>
                </c:pt>
                <c:pt idx="65">
                  <c:v>0.97344933735782635</c:v>
                </c:pt>
                <c:pt idx="66">
                  <c:v>0.9289083894696859</c:v>
                </c:pt>
                <c:pt idx="67">
                  <c:v>0.95950186899074463</c:v>
                </c:pt>
                <c:pt idx="68">
                  <c:v>0.94118675915005867</c:v>
                </c:pt>
                <c:pt idx="69">
                  <c:v>0.89369240610070522</c:v>
                </c:pt>
                <c:pt idx="70">
                  <c:v>0.90651548163991413</c:v>
                </c:pt>
                <c:pt idx="71">
                  <c:v>0.91364663081935715</c:v>
                </c:pt>
                <c:pt idx="72">
                  <c:v>0.93547984088592129</c:v>
                </c:pt>
                <c:pt idx="73">
                  <c:v>1.0099696164071397</c:v>
                </c:pt>
                <c:pt idx="74">
                  <c:v>0.99484778219761283</c:v>
                </c:pt>
                <c:pt idx="75">
                  <c:v>1.0218332100665635</c:v>
                </c:pt>
                <c:pt idx="76">
                  <c:v>1.0728156795330517</c:v>
                </c:pt>
                <c:pt idx="77">
                  <c:v>1.0544605912807079</c:v>
                </c:pt>
                <c:pt idx="78">
                  <c:v>1.0612769104683466</c:v>
                </c:pt>
                <c:pt idx="79">
                  <c:v>0.99740640054370611</c:v>
                </c:pt>
                <c:pt idx="80">
                  <c:v>0.9847732224598712</c:v>
                </c:pt>
                <c:pt idx="81">
                  <c:v>1.0658294520958675</c:v>
                </c:pt>
                <c:pt idx="82">
                  <c:v>1.0696773742179218</c:v>
                </c:pt>
                <c:pt idx="83">
                  <c:v>1.1572051092410089</c:v>
                </c:pt>
                <c:pt idx="84">
                  <c:v>1.1572400903512094</c:v>
                </c:pt>
                <c:pt idx="85">
                  <c:v>1.2576008955164202</c:v>
                </c:pt>
                <c:pt idx="86">
                  <c:v>1.3030713414756021</c:v>
                </c:pt>
                <c:pt idx="87">
                  <c:v>1.3276230835348899</c:v>
                </c:pt>
                <c:pt idx="88">
                  <c:v>1.319017730425569</c:v>
                </c:pt>
                <c:pt idx="89">
                  <c:v>1.291272712735122</c:v>
                </c:pt>
                <c:pt idx="90">
                  <c:v>1.428358686309392</c:v>
                </c:pt>
                <c:pt idx="91">
                  <c:v>1.537005017290662</c:v>
                </c:pt>
                <c:pt idx="92">
                  <c:v>1.3844973714194324</c:v>
                </c:pt>
                <c:pt idx="93">
                  <c:v>1.5033182081675884</c:v>
                </c:pt>
                <c:pt idx="94">
                  <c:v>1.3689107881743847</c:v>
                </c:pt>
                <c:pt idx="95">
                  <c:v>1.4288234353449125</c:v>
                </c:pt>
                <c:pt idx="96">
                  <c:v>1.4986457313050938</c:v>
                </c:pt>
                <c:pt idx="97">
                  <c:v>1.5852139844483966</c:v>
                </c:pt>
                <c:pt idx="98">
                  <c:v>1.7100365802466655</c:v>
                </c:pt>
                <c:pt idx="99">
                  <c:v>1.9368590960881109</c:v>
                </c:pt>
                <c:pt idx="100">
                  <c:v>1.9394127171327469</c:v>
                </c:pt>
                <c:pt idx="101">
                  <c:v>2.0194894756831299</c:v>
                </c:pt>
                <c:pt idx="102">
                  <c:v>2.1005906810322412</c:v>
                </c:pt>
                <c:pt idx="103">
                  <c:v>2.0875277350230865</c:v>
                </c:pt>
                <c:pt idx="104">
                  <c:v>1.8249395326523667</c:v>
                </c:pt>
                <c:pt idx="105">
                  <c:v>1.598112019509464</c:v>
                </c:pt>
                <c:pt idx="106">
                  <c:v>1.7605143222659756</c:v>
                </c:pt>
                <c:pt idx="107">
                  <c:v>1.9206528474623694</c:v>
                </c:pt>
                <c:pt idx="108">
                  <c:v>1.9702660563295811</c:v>
                </c:pt>
                <c:pt idx="109">
                  <c:v>2.1247526335778675</c:v>
                </c:pt>
                <c:pt idx="110">
                  <c:v>2.04536550262858</c:v>
                </c:pt>
                <c:pt idx="111">
                  <c:v>2.0978071841205743</c:v>
                </c:pt>
                <c:pt idx="112">
                  <c:v>2.2014861974533746</c:v>
                </c:pt>
                <c:pt idx="113">
                  <c:v>2.1744707857756804</c:v>
                </c:pt>
                <c:pt idx="114">
                  <c:v>2.2670807763807534</c:v>
                </c:pt>
                <c:pt idx="115">
                  <c:v>2.1898474823595251</c:v>
                </c:pt>
                <c:pt idx="116">
                  <c:v>2.2933715793471516</c:v>
                </c:pt>
                <c:pt idx="117">
                  <c:v>2.2944709856677385</c:v>
                </c:pt>
                <c:pt idx="118">
                  <c:v>2.4429907849761117</c:v>
                </c:pt>
                <c:pt idx="119">
                  <c:v>2.6693685409878651</c:v>
                </c:pt>
                <c:pt idx="120">
                  <c:v>2.9775521218541967</c:v>
                </c:pt>
                <c:pt idx="121">
                  <c:v>2.8283776760549286</c:v>
                </c:pt>
                <c:pt idx="122">
                  <c:v>3.0938093429548021</c:v>
                </c:pt>
                <c:pt idx="123">
                  <c:v>3.1413286825114413</c:v>
                </c:pt>
                <c:pt idx="124">
                  <c:v>3.208127611090009</c:v>
                </c:pt>
                <c:pt idx="125">
                  <c:v>3.2113958462430263</c:v>
                </c:pt>
                <c:pt idx="126">
                  <c:v>3.2215303735982546</c:v>
                </c:pt>
                <c:pt idx="127">
                  <c:v>3.2694794810802139</c:v>
                </c:pt>
                <c:pt idx="128">
                  <c:v>3.310922102064882</c:v>
                </c:pt>
                <c:pt idx="129">
                  <c:v>3.1316239230815333</c:v>
                </c:pt>
                <c:pt idx="130">
                  <c:v>3.1971035640753964</c:v>
                </c:pt>
                <c:pt idx="131">
                  <c:v>2.9624402822475839</c:v>
                </c:pt>
                <c:pt idx="132">
                  <c:v>2.9616107302056864</c:v>
                </c:pt>
                <c:pt idx="133">
                  <c:v>2.997626281807821</c:v>
                </c:pt>
                <c:pt idx="134">
                  <c:v>2.6822915625562169</c:v>
                </c:pt>
                <c:pt idx="135">
                  <c:v>2.5888270334019605</c:v>
                </c:pt>
                <c:pt idx="136">
                  <c:v>2.8184930137725601</c:v>
                </c:pt>
                <c:pt idx="137">
                  <c:v>2.7256231634917119</c:v>
                </c:pt>
                <c:pt idx="138">
                  <c:v>2.6112549223419328</c:v>
                </c:pt>
                <c:pt idx="139">
                  <c:v>2.5413826533671791</c:v>
                </c:pt>
                <c:pt idx="140">
                  <c:v>2.3434045615367678</c:v>
                </c:pt>
                <c:pt idx="141">
                  <c:v>2.0384092590001379</c:v>
                </c:pt>
                <c:pt idx="142">
                  <c:v>2.1694734843184662</c:v>
                </c:pt>
                <c:pt idx="143">
                  <c:v>2.2368221160573274</c:v>
                </c:pt>
                <c:pt idx="144">
                  <c:v>2.3110420372998561</c:v>
                </c:pt>
                <c:pt idx="145">
                  <c:v>2.2297309452895417</c:v>
                </c:pt>
                <c:pt idx="146">
                  <c:v>2.2302906430527498</c:v>
                </c:pt>
                <c:pt idx="147">
                  <c:v>2.3427449177444166</c:v>
                </c:pt>
                <c:pt idx="148">
                  <c:v>2.2301657105163195</c:v>
                </c:pt>
                <c:pt idx="149">
                  <c:v>2.1361664701061414</c:v>
                </c:pt>
                <c:pt idx="150">
                  <c:v>1.9479431107202096</c:v>
                </c:pt>
                <c:pt idx="151">
                  <c:v>1.7067683450936484</c:v>
                </c:pt>
                <c:pt idx="152">
                  <c:v>1.6821966138285316</c:v>
                </c:pt>
                <c:pt idx="153">
                  <c:v>1.3879754932336528</c:v>
                </c:pt>
                <c:pt idx="154">
                  <c:v>1.5741699482279559</c:v>
                </c:pt>
                <c:pt idx="155">
                  <c:v>1.6624272892637963</c:v>
                </c:pt>
                <c:pt idx="156">
                  <c:v>1.5311281907769794</c:v>
                </c:pt>
                <c:pt idx="157">
                  <c:v>1.4681472005117226</c:v>
                </c:pt>
                <c:pt idx="158">
                  <c:v>1.3762918024266886</c:v>
                </c:pt>
                <c:pt idx="159">
                  <c:v>1.3085233973654218</c:v>
                </c:pt>
                <c:pt idx="160">
                  <c:v>1.4760379395126622</c:v>
                </c:pt>
                <c:pt idx="161">
                  <c:v>1.4950676634617295</c:v>
                </c:pt>
                <c:pt idx="162">
                  <c:v>1.5412177424190923</c:v>
                </c:pt>
                <c:pt idx="163">
                  <c:v>1.60426869490475</c:v>
                </c:pt>
                <c:pt idx="164">
                  <c:v>1.6548163991444607</c:v>
                </c:pt>
                <c:pt idx="165">
                  <c:v>1.5666490095348498</c:v>
                </c:pt>
                <c:pt idx="166">
                  <c:v>1.6856897275471232</c:v>
                </c:pt>
                <c:pt idx="167">
                  <c:v>1.7114708057648857</c:v>
                </c:pt>
                <c:pt idx="168">
                  <c:v>1.7779898854618492</c:v>
                </c:pt>
                <c:pt idx="169">
                  <c:v>1.8182381513982433</c:v>
                </c:pt>
                <c:pt idx="170">
                  <c:v>1.8617146740759973</c:v>
                </c:pt>
                <c:pt idx="171">
                  <c:v>1.8116367161732647</c:v>
                </c:pt>
                <c:pt idx="172">
                  <c:v>1.8361484798208951</c:v>
                </c:pt>
                <c:pt idx="173">
                  <c:v>1.833824734643291</c:v>
                </c:pt>
                <c:pt idx="174">
                  <c:v>1.8654876366761928</c:v>
                </c:pt>
                <c:pt idx="175">
                  <c:v>1.8225658144601895</c:v>
                </c:pt>
                <c:pt idx="176">
                  <c:v>1.79617006816319</c:v>
                </c:pt>
                <c:pt idx="177">
                  <c:v>1.8193225658144583</c:v>
                </c:pt>
                <c:pt idx="178">
                  <c:v>1.8524096987626664</c:v>
                </c:pt>
                <c:pt idx="179">
                  <c:v>1.8758620345013672</c:v>
                </c:pt>
                <c:pt idx="180">
                  <c:v>1.9095488436244406</c:v>
                </c:pt>
                <c:pt idx="181">
                  <c:v>1.9557888740080334</c:v>
                </c:pt>
                <c:pt idx="182">
                  <c:v>2.0124932536430302</c:v>
                </c:pt>
                <c:pt idx="183">
                  <c:v>2.0327922921622301</c:v>
                </c:pt>
                <c:pt idx="184">
                  <c:v>1.9547994083195053</c:v>
                </c:pt>
                <c:pt idx="185">
                  <c:v>2.0592530033781733</c:v>
                </c:pt>
                <c:pt idx="186">
                  <c:v>2.1135336918064223</c:v>
                </c:pt>
                <c:pt idx="187">
                  <c:v>2.224668678913384</c:v>
                </c:pt>
                <c:pt idx="188">
                  <c:v>2.1984928138805016</c:v>
                </c:pt>
                <c:pt idx="189">
                  <c:v>2.2987686649209396</c:v>
                </c:pt>
                <c:pt idx="190">
                  <c:v>2.2170278049853045</c:v>
                </c:pt>
                <c:pt idx="191">
                  <c:v>2.2824724648689672</c:v>
                </c:pt>
                <c:pt idx="192">
                  <c:v>2.3563425750094908</c:v>
                </c:pt>
                <c:pt idx="193">
                  <c:v>2.4726597637275827</c:v>
                </c:pt>
                <c:pt idx="194">
                  <c:v>2.4988756071721228</c:v>
                </c:pt>
                <c:pt idx="195">
                  <c:v>2.6090161312890996</c:v>
                </c:pt>
                <c:pt idx="196">
                  <c:v>2.5927998880604428</c:v>
                </c:pt>
                <c:pt idx="197">
                  <c:v>2.4637595698322867</c:v>
                </c:pt>
                <c:pt idx="198">
                  <c:v>2.4816399144461951</c:v>
                </c:pt>
                <c:pt idx="199">
                  <c:v>2.5033581865792436</c:v>
                </c:pt>
                <c:pt idx="200">
                  <c:v>2.5811261918563937</c:v>
                </c:pt>
                <c:pt idx="201">
                  <c:v>2.6235882623383335</c:v>
                </c:pt>
                <c:pt idx="202">
                  <c:v>2.6729216223239409</c:v>
                </c:pt>
                <c:pt idx="203">
                  <c:v>2.6623823135506788</c:v>
                </c:pt>
                <c:pt idx="204">
                  <c:v>2.7693845323525257</c:v>
                </c:pt>
                <c:pt idx="205">
                  <c:v>2.8026415735502792</c:v>
                </c:pt>
                <c:pt idx="206">
                  <c:v>2.7566713974453756</c:v>
                </c:pt>
                <c:pt idx="207">
                  <c:v>2.8155595978171752</c:v>
                </c:pt>
                <c:pt idx="208">
                  <c:v>2.9784116577048358</c:v>
                </c:pt>
                <c:pt idx="209">
                  <c:v>3.0503528094828756</c:v>
                </c:pt>
                <c:pt idx="210">
                  <c:v>3.025831051232331</c:v>
                </c:pt>
                <c:pt idx="211">
                  <c:v>2.8739880464549108</c:v>
                </c:pt>
                <c:pt idx="212">
                  <c:v>2.8298218961760613</c:v>
                </c:pt>
                <c:pt idx="213">
                  <c:v>2.8563025965978337</c:v>
                </c:pt>
                <c:pt idx="214">
                  <c:v>2.9223969056709338</c:v>
                </c:pt>
                <c:pt idx="215">
                  <c:v>2.8337547724228878</c:v>
                </c:pt>
                <c:pt idx="216">
                  <c:v>2.805525016491091</c:v>
                </c:pt>
                <c:pt idx="217">
                  <c:v>2.4335808663321776</c:v>
                </c:pt>
                <c:pt idx="218">
                  <c:v>2.3940372199012501</c:v>
                </c:pt>
                <c:pt idx="219">
                  <c:v>2.3522647770204057</c:v>
                </c:pt>
                <c:pt idx="220">
                  <c:v>2.4969216623023534</c:v>
                </c:pt>
                <c:pt idx="221">
                  <c:v>2.5057868750874492</c:v>
                </c:pt>
                <c:pt idx="222">
                  <c:v>2.2162282367521513</c:v>
                </c:pt>
                <c:pt idx="223">
                  <c:v>2.1949947028604524</c:v>
                </c:pt>
                <c:pt idx="224">
                  <c:v>2.2400903512103438</c:v>
                </c:pt>
                <c:pt idx="225">
                  <c:v>2.0149619205628935</c:v>
                </c:pt>
                <c:pt idx="226">
                  <c:v>1.742593999240408</c:v>
                </c:pt>
                <c:pt idx="227">
                  <c:v>1.6304595518420033</c:v>
                </c:pt>
                <c:pt idx="228">
                  <c:v>1.6081166170268035</c:v>
                </c:pt>
                <c:pt idx="229">
                  <c:v>1.486157474963518</c:v>
                </c:pt>
                <c:pt idx="230">
                  <c:v>1.3505107242089256</c:v>
                </c:pt>
                <c:pt idx="231">
                  <c:v>1.4029124272892621</c:v>
                </c:pt>
                <c:pt idx="232">
                  <c:v>1.5790723009574807</c:v>
                </c:pt>
                <c:pt idx="233">
                  <c:v>1.6379405121234512</c:v>
                </c:pt>
                <c:pt idx="234">
                  <c:v>1.5693725388290303</c:v>
                </c:pt>
                <c:pt idx="235">
                  <c:v>1.7122104063805523</c:v>
                </c:pt>
                <c:pt idx="236">
                  <c:v>1.8257840765986346</c:v>
                </c:pt>
                <c:pt idx="237">
                  <c:v>1.896680792372117</c:v>
                </c:pt>
                <c:pt idx="238">
                  <c:v>1.8028714494173128</c:v>
                </c:pt>
                <c:pt idx="239">
                  <c:v>1.8390818957762791</c:v>
                </c:pt>
                <c:pt idx="240">
                  <c:v>1.9671027645071641</c:v>
                </c:pt>
                <c:pt idx="241">
                  <c:v>1.8687208907190098</c:v>
                </c:pt>
                <c:pt idx="242">
                  <c:v>1.8533991644511947</c:v>
                </c:pt>
                <c:pt idx="243">
                  <c:v>1.9859325963979433</c:v>
                </c:pt>
                <c:pt idx="244">
                  <c:v>1.9074649689167831</c:v>
                </c:pt>
                <c:pt idx="245">
                  <c:v>1.7528334699262382</c:v>
                </c:pt>
                <c:pt idx="246">
                  <c:v>1.720515921402441</c:v>
                </c:pt>
                <c:pt idx="247">
                  <c:v>1.8205868830831335</c:v>
                </c:pt>
                <c:pt idx="248">
                  <c:v>1.7444529953824919</c:v>
                </c:pt>
                <c:pt idx="249">
                  <c:v>1.8565874427808966</c:v>
                </c:pt>
                <c:pt idx="250">
                  <c:v>1.915715513622642</c:v>
                </c:pt>
                <c:pt idx="251">
                  <c:v>1.8042457073180465</c:v>
                </c:pt>
                <c:pt idx="252">
                  <c:v>1.901363263837526</c:v>
                </c:pt>
                <c:pt idx="253">
                  <c:v>2.0016690986867074</c:v>
                </c:pt>
                <c:pt idx="254">
                  <c:v>2.0540658044655866</c:v>
                </c:pt>
                <c:pt idx="255">
                  <c:v>1.9935135027085351</c:v>
                </c:pt>
                <c:pt idx="256">
                  <c:v>2.0523517300657623</c:v>
                </c:pt>
                <c:pt idx="257">
                  <c:v>2.0023887100965458</c:v>
                </c:pt>
                <c:pt idx="258">
                  <c:v>1.9900303835928579</c:v>
                </c:pt>
                <c:pt idx="259">
                  <c:v>1.8346492893837312</c:v>
                </c:pt>
                <c:pt idx="260">
                  <c:v>1.6275011493793337</c:v>
                </c:pt>
                <c:pt idx="261">
                  <c:v>1.4901753053351177</c:v>
                </c:pt>
                <c:pt idx="262">
                  <c:v>1.6205449057508932</c:v>
                </c:pt>
                <c:pt idx="263">
                  <c:v>1.5764587122953591</c:v>
                </c:pt>
                <c:pt idx="264">
                  <c:v>1.5790523117516526</c:v>
                </c:pt>
                <c:pt idx="265">
                  <c:v>1.6483848721690273</c:v>
                </c:pt>
                <c:pt idx="266">
                  <c:v>1.7252933415955367</c:v>
                </c:pt>
                <c:pt idx="267">
                  <c:v>1.7109810702220785</c:v>
                </c:pt>
                <c:pt idx="268">
                  <c:v>1.605533012173425</c:v>
                </c:pt>
                <c:pt idx="269">
                  <c:v>1.5076908469426498</c:v>
                </c:pt>
                <c:pt idx="270">
                  <c:v>1.5974623703200259</c:v>
                </c:pt>
                <c:pt idx="271">
                  <c:v>1.6449417314650074</c:v>
                </c:pt>
                <c:pt idx="272">
                  <c:v>1.7056139684570317</c:v>
                </c:pt>
                <c:pt idx="273">
                  <c:v>1.6765046874687655</c:v>
                </c:pt>
                <c:pt idx="274">
                  <c:v>1.713709596817717</c:v>
                </c:pt>
                <c:pt idx="275">
                  <c:v>1.7776800527715018</c:v>
                </c:pt>
                <c:pt idx="276">
                  <c:v>1.8195524416814903</c:v>
                </c:pt>
                <c:pt idx="277">
                  <c:v>1.8652927419193619</c:v>
                </c:pt>
                <c:pt idx="278">
                  <c:v>1.8604953325204372</c:v>
                </c:pt>
                <c:pt idx="279">
                  <c:v>1.8647030603474106</c:v>
                </c:pt>
                <c:pt idx="280">
                  <c:v>1.9273342395106625</c:v>
                </c:pt>
                <c:pt idx="281">
                  <c:v>1.9732294560937076</c:v>
                </c:pt>
                <c:pt idx="282">
                  <c:v>1.8684460391388631</c:v>
                </c:pt>
                <c:pt idx="283">
                  <c:v>1.9952675555200172</c:v>
                </c:pt>
                <c:pt idx="284">
                  <c:v>1.9658284526355749</c:v>
                </c:pt>
                <c:pt idx="285">
                  <c:v>2.0706018749875046</c:v>
                </c:pt>
                <c:pt idx="286">
                  <c:v>2.1487846562856041</c:v>
                </c:pt>
                <c:pt idx="287">
                  <c:v>2.1464459192036283</c:v>
                </c:pt>
                <c:pt idx="288">
                  <c:v>2.1468157195114621</c:v>
                </c:pt>
                <c:pt idx="289">
                  <c:v>2.0817358626341762</c:v>
                </c:pt>
                <c:pt idx="290">
                  <c:v>2.2028504607511925</c:v>
                </c:pt>
                <c:pt idx="291">
                  <c:v>2.194564934935133</c:v>
                </c:pt>
                <c:pt idx="292">
                  <c:v>2.2424840586083499</c:v>
                </c:pt>
                <c:pt idx="293">
                  <c:v>2.2585653746976613</c:v>
                </c:pt>
                <c:pt idx="294">
                  <c:v>2.2102264777020393</c:v>
                </c:pt>
                <c:pt idx="295">
                  <c:v>2.1219241609530837</c:v>
                </c:pt>
                <c:pt idx="296">
                  <c:v>2.1893377576108879</c:v>
                </c:pt>
                <c:pt idx="297">
                  <c:v>2.2069282587402776</c:v>
                </c:pt>
                <c:pt idx="298">
                  <c:v>2.1154026825514198</c:v>
                </c:pt>
                <c:pt idx="299">
                  <c:v>2.1939052911427805</c:v>
                </c:pt>
                <c:pt idx="300">
                  <c:v>2.1352219801307268</c:v>
                </c:pt>
                <c:pt idx="301">
                  <c:v>2.3008825234373407</c:v>
                </c:pt>
                <c:pt idx="302">
                  <c:v>2.4744038219361513</c:v>
                </c:pt>
                <c:pt idx="303">
                  <c:v>2.5154616507086147</c:v>
                </c:pt>
                <c:pt idx="304">
                  <c:v>2.5218831830811332</c:v>
                </c:pt>
                <c:pt idx="305">
                  <c:v>2.5025935994562909</c:v>
                </c:pt>
                <c:pt idx="306">
                  <c:v>2.3938073440342187</c:v>
                </c:pt>
                <c:pt idx="307">
                  <c:v>2.5399334359445871</c:v>
                </c:pt>
                <c:pt idx="308">
                  <c:v>2.325219381533969</c:v>
                </c:pt>
                <c:pt idx="309">
                  <c:v>2.2264427209306952</c:v>
                </c:pt>
                <c:pt idx="310">
                  <c:v>2.4475083454934312</c:v>
                </c:pt>
                <c:pt idx="311">
                  <c:v>2.4774621704279669</c:v>
                </c:pt>
                <c:pt idx="312">
                  <c:v>2.317278669518458</c:v>
                </c:pt>
                <c:pt idx="313">
                  <c:v>2.2073180482539407</c:v>
                </c:pt>
                <c:pt idx="314">
                  <c:v>2.175600175905009</c:v>
                </c:pt>
                <c:pt idx="315">
                  <c:v>2.1913466727966875</c:v>
                </c:pt>
                <c:pt idx="316">
                  <c:v>2.2132848261938531</c:v>
                </c:pt>
                <c:pt idx="317">
                  <c:v>2.2515941391648489</c:v>
                </c:pt>
                <c:pt idx="318">
                  <c:v>2.1175964978911366</c:v>
                </c:pt>
                <c:pt idx="319">
                  <c:v>2.2187068982749296</c:v>
                </c:pt>
                <c:pt idx="320">
                  <c:v>2.2179123273432326</c:v>
                </c:pt>
                <c:pt idx="321">
                  <c:v>2.2229296180062743</c:v>
                </c:pt>
                <c:pt idx="322">
                  <c:v>2.2534131568952742</c:v>
                </c:pt>
                <c:pt idx="323">
                  <c:v>2.2879345153617021</c:v>
                </c:pt>
                <c:pt idx="324">
                  <c:v>2.4298428848421825</c:v>
                </c:pt>
                <c:pt idx="325">
                  <c:v>2.3731684890159284</c:v>
                </c:pt>
                <c:pt idx="326">
                  <c:v>2.4279788913986415</c:v>
                </c:pt>
                <c:pt idx="327">
                  <c:v>2.5598726687588669</c:v>
                </c:pt>
                <c:pt idx="328">
                  <c:v>2.6322435884622268</c:v>
                </c:pt>
                <c:pt idx="329">
                  <c:v>2.6403891898374843</c:v>
                </c:pt>
                <c:pt idx="330">
                  <c:v>2.5589581625921971</c:v>
                </c:pt>
                <c:pt idx="331">
                  <c:v>2.5455104243708369</c:v>
                </c:pt>
                <c:pt idx="332">
                  <c:v>2.5414226317788362</c:v>
                </c:pt>
                <c:pt idx="333">
                  <c:v>2.6634667279668949</c:v>
                </c:pt>
                <c:pt idx="334">
                  <c:v>2.7501599136466277</c:v>
                </c:pt>
                <c:pt idx="335">
                  <c:v>2.6849451296299964</c:v>
                </c:pt>
                <c:pt idx="336">
                  <c:v>2.6548463829532021</c:v>
                </c:pt>
                <c:pt idx="337">
                  <c:v>2.7394856777340202</c:v>
                </c:pt>
                <c:pt idx="338">
                  <c:v>2.6588092430087715</c:v>
                </c:pt>
                <c:pt idx="339">
                  <c:v>2.5822555819857245</c:v>
                </c:pt>
                <c:pt idx="340">
                  <c:v>2.7587602694544908</c:v>
                </c:pt>
                <c:pt idx="341">
                  <c:v>2.6977432186619188</c:v>
                </c:pt>
                <c:pt idx="342">
                  <c:v>2.6603284226517645</c:v>
                </c:pt>
                <c:pt idx="343">
                  <c:v>2.7541627521138552</c:v>
                </c:pt>
                <c:pt idx="344">
                  <c:v>2.7019659383932644</c:v>
                </c:pt>
                <c:pt idx="345">
                  <c:v>2.7452625582185584</c:v>
                </c:pt>
                <c:pt idx="346">
                  <c:v>2.5453455134227481</c:v>
                </c:pt>
                <c:pt idx="347">
                  <c:v>2.5006096707777767</c:v>
                </c:pt>
                <c:pt idx="348">
                  <c:v>2.3640684030623431</c:v>
                </c:pt>
                <c:pt idx="349">
                  <c:v>2.4950126931456982</c:v>
                </c:pt>
                <c:pt idx="350">
                  <c:v>2.6188508205568959</c:v>
                </c:pt>
                <c:pt idx="351">
                  <c:v>2.6738211365862403</c:v>
                </c:pt>
                <c:pt idx="352">
                  <c:v>2.7916974833589832</c:v>
                </c:pt>
                <c:pt idx="353">
                  <c:v>2.6024096987626657</c:v>
                </c:pt>
                <c:pt idx="354">
                  <c:v>2.7679902852459648</c:v>
                </c:pt>
                <c:pt idx="355">
                  <c:v>2.7579607012213376</c:v>
                </c:pt>
                <c:pt idx="356">
                  <c:v>2.7387610690227251</c:v>
                </c:pt>
                <c:pt idx="357">
                  <c:v>2.8373628240749973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705-CA45-BE56-EE13CED4FC01}"/>
            </c:ext>
          </c:extLst>
        </c:ser>
        <c:ser>
          <c:idx val="2"/>
          <c:order val="2"/>
          <c:tx>
            <c:strRef>
              <c:f>Exercice1!$L$1</c:f>
              <c:strCache>
                <c:ptCount val="1"/>
                <c:pt idx="0">
                  <c:v>DAX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Exercice1!$A$2:$A$359</c:f>
              <c:numCache>
                <c:formatCode>m/d/yy</c:formatCode>
                <c:ptCount val="358"/>
                <c:pt idx="0">
                  <c:v>32873</c:v>
                </c:pt>
                <c:pt idx="1">
                  <c:v>32904</c:v>
                </c:pt>
                <c:pt idx="2">
                  <c:v>32932</c:v>
                </c:pt>
                <c:pt idx="3">
                  <c:v>32963</c:v>
                </c:pt>
                <c:pt idx="4">
                  <c:v>32993</c:v>
                </c:pt>
                <c:pt idx="5">
                  <c:v>33024</c:v>
                </c:pt>
                <c:pt idx="6">
                  <c:v>33054</c:v>
                </c:pt>
                <c:pt idx="7">
                  <c:v>33085</c:v>
                </c:pt>
                <c:pt idx="8">
                  <c:v>33116</c:v>
                </c:pt>
                <c:pt idx="9">
                  <c:v>33146</c:v>
                </c:pt>
                <c:pt idx="10">
                  <c:v>33177</c:v>
                </c:pt>
                <c:pt idx="11">
                  <c:v>33207</c:v>
                </c:pt>
                <c:pt idx="12">
                  <c:v>33238</c:v>
                </c:pt>
                <c:pt idx="13">
                  <c:v>33269</c:v>
                </c:pt>
                <c:pt idx="14">
                  <c:v>33297</c:v>
                </c:pt>
                <c:pt idx="15">
                  <c:v>33328</c:v>
                </c:pt>
                <c:pt idx="16">
                  <c:v>33358</c:v>
                </c:pt>
                <c:pt idx="17">
                  <c:v>33389</c:v>
                </c:pt>
                <c:pt idx="18">
                  <c:v>33419</c:v>
                </c:pt>
                <c:pt idx="19">
                  <c:v>33450</c:v>
                </c:pt>
                <c:pt idx="20">
                  <c:v>33481</c:v>
                </c:pt>
                <c:pt idx="21">
                  <c:v>33511</c:v>
                </c:pt>
                <c:pt idx="22">
                  <c:v>33542</c:v>
                </c:pt>
                <c:pt idx="23">
                  <c:v>33572</c:v>
                </c:pt>
                <c:pt idx="24">
                  <c:v>33603</c:v>
                </c:pt>
                <c:pt idx="25">
                  <c:v>33634</c:v>
                </c:pt>
                <c:pt idx="26">
                  <c:v>33663</c:v>
                </c:pt>
                <c:pt idx="27">
                  <c:v>33694</c:v>
                </c:pt>
                <c:pt idx="28">
                  <c:v>33724</c:v>
                </c:pt>
                <c:pt idx="29">
                  <c:v>33755</c:v>
                </c:pt>
                <c:pt idx="30">
                  <c:v>33785</c:v>
                </c:pt>
                <c:pt idx="31">
                  <c:v>33816</c:v>
                </c:pt>
                <c:pt idx="32">
                  <c:v>33847</c:v>
                </c:pt>
                <c:pt idx="33">
                  <c:v>33877</c:v>
                </c:pt>
                <c:pt idx="34">
                  <c:v>33908</c:v>
                </c:pt>
                <c:pt idx="35">
                  <c:v>33938</c:v>
                </c:pt>
                <c:pt idx="36">
                  <c:v>33969</c:v>
                </c:pt>
                <c:pt idx="37">
                  <c:v>34000</c:v>
                </c:pt>
                <c:pt idx="38">
                  <c:v>34028</c:v>
                </c:pt>
                <c:pt idx="39">
                  <c:v>34059</c:v>
                </c:pt>
                <c:pt idx="40">
                  <c:v>34089</c:v>
                </c:pt>
                <c:pt idx="41">
                  <c:v>34120</c:v>
                </c:pt>
                <c:pt idx="42">
                  <c:v>34150</c:v>
                </c:pt>
                <c:pt idx="43">
                  <c:v>34181</c:v>
                </c:pt>
                <c:pt idx="44">
                  <c:v>34212</c:v>
                </c:pt>
                <c:pt idx="45">
                  <c:v>34242</c:v>
                </c:pt>
                <c:pt idx="46">
                  <c:v>34273</c:v>
                </c:pt>
                <c:pt idx="47">
                  <c:v>34303</c:v>
                </c:pt>
                <c:pt idx="48">
                  <c:v>34334</c:v>
                </c:pt>
                <c:pt idx="49">
                  <c:v>34365</c:v>
                </c:pt>
                <c:pt idx="50">
                  <c:v>34393</c:v>
                </c:pt>
                <c:pt idx="51">
                  <c:v>34424</c:v>
                </c:pt>
                <c:pt idx="52">
                  <c:v>34454</c:v>
                </c:pt>
                <c:pt idx="53">
                  <c:v>34485</c:v>
                </c:pt>
                <c:pt idx="54">
                  <c:v>34515</c:v>
                </c:pt>
                <c:pt idx="55">
                  <c:v>34546</c:v>
                </c:pt>
                <c:pt idx="56">
                  <c:v>34577</c:v>
                </c:pt>
                <c:pt idx="57">
                  <c:v>34607</c:v>
                </c:pt>
                <c:pt idx="58">
                  <c:v>34638</c:v>
                </c:pt>
                <c:pt idx="59">
                  <c:v>34668</c:v>
                </c:pt>
                <c:pt idx="60">
                  <c:v>34699</c:v>
                </c:pt>
                <c:pt idx="61">
                  <c:v>34730</c:v>
                </c:pt>
                <c:pt idx="62">
                  <c:v>34758</c:v>
                </c:pt>
                <c:pt idx="63">
                  <c:v>34789</c:v>
                </c:pt>
                <c:pt idx="64">
                  <c:v>34819</c:v>
                </c:pt>
                <c:pt idx="65">
                  <c:v>34850</c:v>
                </c:pt>
                <c:pt idx="66">
                  <c:v>34880</c:v>
                </c:pt>
                <c:pt idx="67">
                  <c:v>34911</c:v>
                </c:pt>
                <c:pt idx="68">
                  <c:v>34942</c:v>
                </c:pt>
                <c:pt idx="69">
                  <c:v>34972</c:v>
                </c:pt>
                <c:pt idx="70">
                  <c:v>35003</c:v>
                </c:pt>
                <c:pt idx="71">
                  <c:v>35033</c:v>
                </c:pt>
                <c:pt idx="72">
                  <c:v>35064</c:v>
                </c:pt>
                <c:pt idx="73">
                  <c:v>35095</c:v>
                </c:pt>
                <c:pt idx="74">
                  <c:v>35124</c:v>
                </c:pt>
                <c:pt idx="75">
                  <c:v>35155</c:v>
                </c:pt>
                <c:pt idx="76">
                  <c:v>35185</c:v>
                </c:pt>
                <c:pt idx="77">
                  <c:v>35216</c:v>
                </c:pt>
                <c:pt idx="78">
                  <c:v>35246</c:v>
                </c:pt>
                <c:pt idx="79">
                  <c:v>35277</c:v>
                </c:pt>
                <c:pt idx="80">
                  <c:v>35308</c:v>
                </c:pt>
                <c:pt idx="81">
                  <c:v>35338</c:v>
                </c:pt>
                <c:pt idx="82">
                  <c:v>35369</c:v>
                </c:pt>
                <c:pt idx="83">
                  <c:v>35399</c:v>
                </c:pt>
                <c:pt idx="84">
                  <c:v>35430</c:v>
                </c:pt>
                <c:pt idx="85">
                  <c:v>35461</c:v>
                </c:pt>
                <c:pt idx="86">
                  <c:v>35489</c:v>
                </c:pt>
                <c:pt idx="87">
                  <c:v>35520</c:v>
                </c:pt>
                <c:pt idx="88">
                  <c:v>35550</c:v>
                </c:pt>
                <c:pt idx="89">
                  <c:v>35581</c:v>
                </c:pt>
                <c:pt idx="90">
                  <c:v>35611</c:v>
                </c:pt>
                <c:pt idx="91">
                  <c:v>35642</c:v>
                </c:pt>
                <c:pt idx="92">
                  <c:v>35673</c:v>
                </c:pt>
                <c:pt idx="93">
                  <c:v>35703</c:v>
                </c:pt>
                <c:pt idx="94">
                  <c:v>35734</c:v>
                </c:pt>
                <c:pt idx="95">
                  <c:v>35764</c:v>
                </c:pt>
                <c:pt idx="96">
                  <c:v>35795</c:v>
                </c:pt>
                <c:pt idx="97">
                  <c:v>35826</c:v>
                </c:pt>
                <c:pt idx="98">
                  <c:v>35854</c:v>
                </c:pt>
                <c:pt idx="99">
                  <c:v>35885</c:v>
                </c:pt>
                <c:pt idx="100">
                  <c:v>35915</c:v>
                </c:pt>
                <c:pt idx="101">
                  <c:v>35946</c:v>
                </c:pt>
                <c:pt idx="102">
                  <c:v>35976</c:v>
                </c:pt>
                <c:pt idx="103">
                  <c:v>36007</c:v>
                </c:pt>
                <c:pt idx="104">
                  <c:v>36038</c:v>
                </c:pt>
                <c:pt idx="105">
                  <c:v>36068</c:v>
                </c:pt>
                <c:pt idx="106">
                  <c:v>36099</c:v>
                </c:pt>
                <c:pt idx="107">
                  <c:v>36129</c:v>
                </c:pt>
                <c:pt idx="108">
                  <c:v>36160</c:v>
                </c:pt>
                <c:pt idx="109">
                  <c:v>36191</c:v>
                </c:pt>
                <c:pt idx="110">
                  <c:v>36219</c:v>
                </c:pt>
                <c:pt idx="111">
                  <c:v>36250</c:v>
                </c:pt>
                <c:pt idx="112">
                  <c:v>36280</c:v>
                </c:pt>
                <c:pt idx="113">
                  <c:v>36311</c:v>
                </c:pt>
                <c:pt idx="114">
                  <c:v>36341</c:v>
                </c:pt>
                <c:pt idx="115">
                  <c:v>36372</c:v>
                </c:pt>
                <c:pt idx="116">
                  <c:v>36403</c:v>
                </c:pt>
                <c:pt idx="117">
                  <c:v>36433</c:v>
                </c:pt>
                <c:pt idx="118">
                  <c:v>36464</c:v>
                </c:pt>
                <c:pt idx="119">
                  <c:v>36494</c:v>
                </c:pt>
                <c:pt idx="120">
                  <c:v>36525</c:v>
                </c:pt>
                <c:pt idx="121">
                  <c:v>36556</c:v>
                </c:pt>
                <c:pt idx="122">
                  <c:v>36585</c:v>
                </c:pt>
                <c:pt idx="123">
                  <c:v>36616</c:v>
                </c:pt>
                <c:pt idx="124">
                  <c:v>36646</c:v>
                </c:pt>
                <c:pt idx="125">
                  <c:v>36677</c:v>
                </c:pt>
                <c:pt idx="126">
                  <c:v>36707</c:v>
                </c:pt>
                <c:pt idx="127">
                  <c:v>36738</c:v>
                </c:pt>
                <c:pt idx="128">
                  <c:v>36769</c:v>
                </c:pt>
                <c:pt idx="129">
                  <c:v>36799</c:v>
                </c:pt>
                <c:pt idx="130">
                  <c:v>36830</c:v>
                </c:pt>
                <c:pt idx="131">
                  <c:v>36860</c:v>
                </c:pt>
                <c:pt idx="132">
                  <c:v>36891</c:v>
                </c:pt>
                <c:pt idx="133">
                  <c:v>36922</c:v>
                </c:pt>
                <c:pt idx="134">
                  <c:v>36950</c:v>
                </c:pt>
                <c:pt idx="135">
                  <c:v>36981</c:v>
                </c:pt>
                <c:pt idx="136">
                  <c:v>37011</c:v>
                </c:pt>
                <c:pt idx="137">
                  <c:v>37042</c:v>
                </c:pt>
                <c:pt idx="138">
                  <c:v>37072</c:v>
                </c:pt>
                <c:pt idx="139">
                  <c:v>37103</c:v>
                </c:pt>
                <c:pt idx="140">
                  <c:v>37134</c:v>
                </c:pt>
                <c:pt idx="141">
                  <c:v>37164</c:v>
                </c:pt>
                <c:pt idx="142">
                  <c:v>37195</c:v>
                </c:pt>
                <c:pt idx="143">
                  <c:v>37225</c:v>
                </c:pt>
                <c:pt idx="144">
                  <c:v>37256</c:v>
                </c:pt>
                <c:pt idx="145">
                  <c:v>37287</c:v>
                </c:pt>
                <c:pt idx="146">
                  <c:v>37315</c:v>
                </c:pt>
                <c:pt idx="147">
                  <c:v>37346</c:v>
                </c:pt>
                <c:pt idx="148">
                  <c:v>37376</c:v>
                </c:pt>
                <c:pt idx="149">
                  <c:v>37407</c:v>
                </c:pt>
                <c:pt idx="150">
                  <c:v>37437</c:v>
                </c:pt>
                <c:pt idx="151">
                  <c:v>37468</c:v>
                </c:pt>
                <c:pt idx="152">
                  <c:v>37499</c:v>
                </c:pt>
                <c:pt idx="153">
                  <c:v>37529</c:v>
                </c:pt>
                <c:pt idx="154">
                  <c:v>37560</c:v>
                </c:pt>
                <c:pt idx="155">
                  <c:v>37590</c:v>
                </c:pt>
                <c:pt idx="156">
                  <c:v>37621</c:v>
                </c:pt>
                <c:pt idx="157">
                  <c:v>37652</c:v>
                </c:pt>
                <c:pt idx="158">
                  <c:v>37680</c:v>
                </c:pt>
                <c:pt idx="159">
                  <c:v>37711</c:v>
                </c:pt>
                <c:pt idx="160">
                  <c:v>37741</c:v>
                </c:pt>
                <c:pt idx="161">
                  <c:v>37772</c:v>
                </c:pt>
                <c:pt idx="162">
                  <c:v>37802</c:v>
                </c:pt>
                <c:pt idx="163">
                  <c:v>37833</c:v>
                </c:pt>
                <c:pt idx="164">
                  <c:v>37864</c:v>
                </c:pt>
                <c:pt idx="165">
                  <c:v>37894</c:v>
                </c:pt>
                <c:pt idx="166">
                  <c:v>37925</c:v>
                </c:pt>
                <c:pt idx="167">
                  <c:v>37955</c:v>
                </c:pt>
                <c:pt idx="168">
                  <c:v>37986</c:v>
                </c:pt>
                <c:pt idx="169">
                  <c:v>38017</c:v>
                </c:pt>
                <c:pt idx="170">
                  <c:v>38046</c:v>
                </c:pt>
                <c:pt idx="171">
                  <c:v>38077</c:v>
                </c:pt>
                <c:pt idx="172">
                  <c:v>38107</c:v>
                </c:pt>
                <c:pt idx="173">
                  <c:v>38138</c:v>
                </c:pt>
                <c:pt idx="174">
                  <c:v>38168</c:v>
                </c:pt>
                <c:pt idx="175">
                  <c:v>38199</c:v>
                </c:pt>
                <c:pt idx="176">
                  <c:v>38230</c:v>
                </c:pt>
                <c:pt idx="177">
                  <c:v>38260</c:v>
                </c:pt>
                <c:pt idx="178">
                  <c:v>38291</c:v>
                </c:pt>
                <c:pt idx="179">
                  <c:v>38321</c:v>
                </c:pt>
                <c:pt idx="180">
                  <c:v>38352</c:v>
                </c:pt>
                <c:pt idx="181">
                  <c:v>38383</c:v>
                </c:pt>
                <c:pt idx="182">
                  <c:v>38411</c:v>
                </c:pt>
                <c:pt idx="183">
                  <c:v>38442</c:v>
                </c:pt>
                <c:pt idx="184">
                  <c:v>38472</c:v>
                </c:pt>
                <c:pt idx="185">
                  <c:v>38503</c:v>
                </c:pt>
                <c:pt idx="186">
                  <c:v>38533</c:v>
                </c:pt>
                <c:pt idx="187">
                  <c:v>38564</c:v>
                </c:pt>
                <c:pt idx="188">
                  <c:v>38595</c:v>
                </c:pt>
                <c:pt idx="189">
                  <c:v>38625</c:v>
                </c:pt>
                <c:pt idx="190">
                  <c:v>38656</c:v>
                </c:pt>
                <c:pt idx="191">
                  <c:v>38686</c:v>
                </c:pt>
                <c:pt idx="192">
                  <c:v>38717</c:v>
                </c:pt>
                <c:pt idx="193">
                  <c:v>38748</c:v>
                </c:pt>
                <c:pt idx="194">
                  <c:v>38776</c:v>
                </c:pt>
                <c:pt idx="195">
                  <c:v>38807</c:v>
                </c:pt>
                <c:pt idx="196">
                  <c:v>38837</c:v>
                </c:pt>
                <c:pt idx="197">
                  <c:v>38868</c:v>
                </c:pt>
                <c:pt idx="198">
                  <c:v>38898</c:v>
                </c:pt>
                <c:pt idx="199">
                  <c:v>38929</c:v>
                </c:pt>
                <c:pt idx="200">
                  <c:v>38960</c:v>
                </c:pt>
                <c:pt idx="201">
                  <c:v>38990</c:v>
                </c:pt>
                <c:pt idx="202">
                  <c:v>39021</c:v>
                </c:pt>
                <c:pt idx="203">
                  <c:v>39051</c:v>
                </c:pt>
                <c:pt idx="204">
                  <c:v>39082</c:v>
                </c:pt>
                <c:pt idx="205">
                  <c:v>39113</c:v>
                </c:pt>
                <c:pt idx="206">
                  <c:v>39141</c:v>
                </c:pt>
                <c:pt idx="207">
                  <c:v>39172</c:v>
                </c:pt>
                <c:pt idx="208">
                  <c:v>39202</c:v>
                </c:pt>
                <c:pt idx="209">
                  <c:v>39233</c:v>
                </c:pt>
                <c:pt idx="210">
                  <c:v>39263</c:v>
                </c:pt>
                <c:pt idx="211">
                  <c:v>39294</c:v>
                </c:pt>
                <c:pt idx="212">
                  <c:v>39325</c:v>
                </c:pt>
                <c:pt idx="213">
                  <c:v>39355</c:v>
                </c:pt>
                <c:pt idx="214">
                  <c:v>39386</c:v>
                </c:pt>
                <c:pt idx="215">
                  <c:v>39416</c:v>
                </c:pt>
                <c:pt idx="216">
                  <c:v>39447</c:v>
                </c:pt>
                <c:pt idx="217">
                  <c:v>39478</c:v>
                </c:pt>
                <c:pt idx="218">
                  <c:v>39507</c:v>
                </c:pt>
                <c:pt idx="219">
                  <c:v>39538</c:v>
                </c:pt>
                <c:pt idx="220">
                  <c:v>39568</c:v>
                </c:pt>
                <c:pt idx="221">
                  <c:v>39599</c:v>
                </c:pt>
                <c:pt idx="222">
                  <c:v>39629</c:v>
                </c:pt>
                <c:pt idx="223">
                  <c:v>39660</c:v>
                </c:pt>
                <c:pt idx="224">
                  <c:v>39691</c:v>
                </c:pt>
                <c:pt idx="225">
                  <c:v>39721</c:v>
                </c:pt>
                <c:pt idx="226">
                  <c:v>39752</c:v>
                </c:pt>
                <c:pt idx="227">
                  <c:v>39782</c:v>
                </c:pt>
                <c:pt idx="228">
                  <c:v>39813</c:v>
                </c:pt>
                <c:pt idx="229">
                  <c:v>39844</c:v>
                </c:pt>
                <c:pt idx="230">
                  <c:v>39872</c:v>
                </c:pt>
                <c:pt idx="231">
                  <c:v>39903</c:v>
                </c:pt>
                <c:pt idx="232">
                  <c:v>39933</c:v>
                </c:pt>
                <c:pt idx="233">
                  <c:v>39964</c:v>
                </c:pt>
                <c:pt idx="234">
                  <c:v>39994</c:v>
                </c:pt>
                <c:pt idx="235">
                  <c:v>40025</c:v>
                </c:pt>
                <c:pt idx="236">
                  <c:v>40056</c:v>
                </c:pt>
                <c:pt idx="237">
                  <c:v>40086</c:v>
                </c:pt>
                <c:pt idx="238">
                  <c:v>40117</c:v>
                </c:pt>
                <c:pt idx="239">
                  <c:v>40147</c:v>
                </c:pt>
                <c:pt idx="240">
                  <c:v>40178</c:v>
                </c:pt>
                <c:pt idx="241">
                  <c:v>40209</c:v>
                </c:pt>
                <c:pt idx="242">
                  <c:v>40237</c:v>
                </c:pt>
                <c:pt idx="243">
                  <c:v>40268</c:v>
                </c:pt>
                <c:pt idx="244">
                  <c:v>40298</c:v>
                </c:pt>
                <c:pt idx="245">
                  <c:v>40329</c:v>
                </c:pt>
                <c:pt idx="246">
                  <c:v>40359</c:v>
                </c:pt>
                <c:pt idx="247">
                  <c:v>40390</c:v>
                </c:pt>
                <c:pt idx="248">
                  <c:v>40421</c:v>
                </c:pt>
                <c:pt idx="249">
                  <c:v>40451</c:v>
                </c:pt>
                <c:pt idx="250">
                  <c:v>40482</c:v>
                </c:pt>
                <c:pt idx="251">
                  <c:v>40512</c:v>
                </c:pt>
                <c:pt idx="252">
                  <c:v>40543</c:v>
                </c:pt>
                <c:pt idx="253">
                  <c:v>40574</c:v>
                </c:pt>
                <c:pt idx="254">
                  <c:v>40602</c:v>
                </c:pt>
                <c:pt idx="255">
                  <c:v>40633</c:v>
                </c:pt>
                <c:pt idx="256">
                  <c:v>40663</c:v>
                </c:pt>
                <c:pt idx="257">
                  <c:v>40694</c:v>
                </c:pt>
                <c:pt idx="258">
                  <c:v>40724</c:v>
                </c:pt>
                <c:pt idx="259">
                  <c:v>40755</c:v>
                </c:pt>
                <c:pt idx="260">
                  <c:v>40786</c:v>
                </c:pt>
                <c:pt idx="261">
                  <c:v>40816</c:v>
                </c:pt>
                <c:pt idx="262">
                  <c:v>40847</c:v>
                </c:pt>
                <c:pt idx="263">
                  <c:v>40877</c:v>
                </c:pt>
                <c:pt idx="264">
                  <c:v>40908</c:v>
                </c:pt>
                <c:pt idx="265">
                  <c:v>40939</c:v>
                </c:pt>
                <c:pt idx="266">
                  <c:v>40968</c:v>
                </c:pt>
                <c:pt idx="267">
                  <c:v>40999</c:v>
                </c:pt>
                <c:pt idx="268">
                  <c:v>41029</c:v>
                </c:pt>
                <c:pt idx="269">
                  <c:v>41060</c:v>
                </c:pt>
                <c:pt idx="270">
                  <c:v>41090</c:v>
                </c:pt>
                <c:pt idx="271">
                  <c:v>41121</c:v>
                </c:pt>
                <c:pt idx="272">
                  <c:v>41152</c:v>
                </c:pt>
                <c:pt idx="273">
                  <c:v>41182</c:v>
                </c:pt>
                <c:pt idx="274">
                  <c:v>41213</c:v>
                </c:pt>
                <c:pt idx="275">
                  <c:v>41243</c:v>
                </c:pt>
                <c:pt idx="276">
                  <c:v>41274</c:v>
                </c:pt>
                <c:pt idx="277">
                  <c:v>41305</c:v>
                </c:pt>
                <c:pt idx="278">
                  <c:v>41333</c:v>
                </c:pt>
                <c:pt idx="279">
                  <c:v>41364</c:v>
                </c:pt>
                <c:pt idx="280">
                  <c:v>41394</c:v>
                </c:pt>
                <c:pt idx="281">
                  <c:v>41425</c:v>
                </c:pt>
                <c:pt idx="282">
                  <c:v>41455</c:v>
                </c:pt>
                <c:pt idx="283">
                  <c:v>41486</c:v>
                </c:pt>
                <c:pt idx="284">
                  <c:v>41517</c:v>
                </c:pt>
                <c:pt idx="285">
                  <c:v>41547</c:v>
                </c:pt>
                <c:pt idx="286">
                  <c:v>41578</c:v>
                </c:pt>
                <c:pt idx="287">
                  <c:v>41608</c:v>
                </c:pt>
                <c:pt idx="288">
                  <c:v>41639</c:v>
                </c:pt>
                <c:pt idx="289">
                  <c:v>41670</c:v>
                </c:pt>
                <c:pt idx="290">
                  <c:v>41698</c:v>
                </c:pt>
                <c:pt idx="291">
                  <c:v>41729</c:v>
                </c:pt>
                <c:pt idx="292">
                  <c:v>41759</c:v>
                </c:pt>
                <c:pt idx="293">
                  <c:v>41790</c:v>
                </c:pt>
                <c:pt idx="294">
                  <c:v>41820</c:v>
                </c:pt>
                <c:pt idx="295">
                  <c:v>41851</c:v>
                </c:pt>
                <c:pt idx="296">
                  <c:v>41882</c:v>
                </c:pt>
                <c:pt idx="297">
                  <c:v>41912</c:v>
                </c:pt>
                <c:pt idx="298">
                  <c:v>41943</c:v>
                </c:pt>
                <c:pt idx="299">
                  <c:v>41973</c:v>
                </c:pt>
                <c:pt idx="300">
                  <c:v>42004</c:v>
                </c:pt>
                <c:pt idx="301">
                  <c:v>42035</c:v>
                </c:pt>
                <c:pt idx="302">
                  <c:v>42063</c:v>
                </c:pt>
                <c:pt idx="303">
                  <c:v>42094</c:v>
                </c:pt>
                <c:pt idx="304">
                  <c:v>42124</c:v>
                </c:pt>
                <c:pt idx="305">
                  <c:v>42155</c:v>
                </c:pt>
                <c:pt idx="306">
                  <c:v>42185</c:v>
                </c:pt>
                <c:pt idx="307">
                  <c:v>42216</c:v>
                </c:pt>
                <c:pt idx="308">
                  <c:v>42247</c:v>
                </c:pt>
                <c:pt idx="309">
                  <c:v>42277</c:v>
                </c:pt>
                <c:pt idx="310">
                  <c:v>42308</c:v>
                </c:pt>
                <c:pt idx="311">
                  <c:v>42338</c:v>
                </c:pt>
                <c:pt idx="312">
                  <c:v>42369</c:v>
                </c:pt>
                <c:pt idx="313">
                  <c:v>42400</c:v>
                </c:pt>
                <c:pt idx="314">
                  <c:v>42429</c:v>
                </c:pt>
                <c:pt idx="315">
                  <c:v>42460</c:v>
                </c:pt>
                <c:pt idx="316">
                  <c:v>42490</c:v>
                </c:pt>
                <c:pt idx="317">
                  <c:v>42521</c:v>
                </c:pt>
                <c:pt idx="318">
                  <c:v>42551</c:v>
                </c:pt>
                <c:pt idx="319">
                  <c:v>42582</c:v>
                </c:pt>
                <c:pt idx="320">
                  <c:v>42613</c:v>
                </c:pt>
                <c:pt idx="321">
                  <c:v>42643</c:v>
                </c:pt>
                <c:pt idx="322">
                  <c:v>42674</c:v>
                </c:pt>
                <c:pt idx="323">
                  <c:v>42704</c:v>
                </c:pt>
                <c:pt idx="324">
                  <c:v>42735</c:v>
                </c:pt>
                <c:pt idx="325">
                  <c:v>42766</c:v>
                </c:pt>
                <c:pt idx="326">
                  <c:v>42794</c:v>
                </c:pt>
                <c:pt idx="327">
                  <c:v>42825</c:v>
                </c:pt>
                <c:pt idx="328">
                  <c:v>42855</c:v>
                </c:pt>
                <c:pt idx="329">
                  <c:v>42886</c:v>
                </c:pt>
                <c:pt idx="330">
                  <c:v>42916</c:v>
                </c:pt>
                <c:pt idx="331">
                  <c:v>42947</c:v>
                </c:pt>
                <c:pt idx="332">
                  <c:v>42978</c:v>
                </c:pt>
                <c:pt idx="333">
                  <c:v>43008</c:v>
                </c:pt>
                <c:pt idx="334">
                  <c:v>43039</c:v>
                </c:pt>
                <c:pt idx="335">
                  <c:v>43069</c:v>
                </c:pt>
                <c:pt idx="336">
                  <c:v>43100</c:v>
                </c:pt>
                <c:pt idx="337">
                  <c:v>43131</c:v>
                </c:pt>
                <c:pt idx="338">
                  <c:v>43159</c:v>
                </c:pt>
                <c:pt idx="339">
                  <c:v>43188</c:v>
                </c:pt>
                <c:pt idx="340">
                  <c:v>43220</c:v>
                </c:pt>
                <c:pt idx="341">
                  <c:v>43251</c:v>
                </c:pt>
                <c:pt idx="342">
                  <c:v>43280</c:v>
                </c:pt>
                <c:pt idx="343">
                  <c:v>43312</c:v>
                </c:pt>
                <c:pt idx="344">
                  <c:v>43343</c:v>
                </c:pt>
                <c:pt idx="345">
                  <c:v>43371</c:v>
                </c:pt>
                <c:pt idx="346">
                  <c:v>43404</c:v>
                </c:pt>
                <c:pt idx="347">
                  <c:v>43434</c:v>
                </c:pt>
                <c:pt idx="348">
                  <c:v>43465</c:v>
                </c:pt>
                <c:pt idx="349">
                  <c:v>43496</c:v>
                </c:pt>
                <c:pt idx="350">
                  <c:v>43524</c:v>
                </c:pt>
                <c:pt idx="351">
                  <c:v>43553</c:v>
                </c:pt>
                <c:pt idx="352">
                  <c:v>43585</c:v>
                </c:pt>
                <c:pt idx="353">
                  <c:v>43616</c:v>
                </c:pt>
                <c:pt idx="354">
                  <c:v>43644</c:v>
                </c:pt>
                <c:pt idx="355">
                  <c:v>43677</c:v>
                </c:pt>
                <c:pt idx="356">
                  <c:v>43707</c:v>
                </c:pt>
                <c:pt idx="357">
                  <c:v>43738</c:v>
                </c:pt>
              </c:numCache>
            </c:numRef>
          </c:cat>
          <c:val>
            <c:numRef>
              <c:f>Exercice1!$L$2:$L$359</c:f>
              <c:numCache>
                <c:formatCode>0.00%</c:formatCode>
                <c:ptCount val="358"/>
                <c:pt idx="0" formatCode="0%">
                  <c:v>1</c:v>
                </c:pt>
                <c:pt idx="1">
                  <c:v>1.0181024034138195</c:v>
                </c:pt>
                <c:pt idx="2">
                  <c:v>1.0109195305998202</c:v>
                </c:pt>
                <c:pt idx="3">
                  <c:v>1.0995213279936549</c:v>
                </c:pt>
                <c:pt idx="4">
                  <c:v>1.0127794813362601</c:v>
                </c:pt>
                <c:pt idx="5">
                  <c:v>1.0301837050442086</c:v>
                </c:pt>
                <c:pt idx="6">
                  <c:v>1.050006423253294</c:v>
                </c:pt>
                <c:pt idx="7">
                  <c:v>1.0719125097046975</c:v>
                </c:pt>
                <c:pt idx="8">
                  <c:v>0.91015265001089141</c:v>
                </c:pt>
                <c:pt idx="9">
                  <c:v>0.7455944860559548</c:v>
                </c:pt>
                <c:pt idx="10">
                  <c:v>0.80085122069739756</c:v>
                </c:pt>
                <c:pt idx="11">
                  <c:v>0.80499002999379998</c:v>
                </c:pt>
                <c:pt idx="12">
                  <c:v>0.78097264811184264</c:v>
                </c:pt>
                <c:pt idx="13">
                  <c:v>0.7932326837469349</c:v>
                </c:pt>
                <c:pt idx="14">
                  <c:v>0.86132475410110743</c:v>
                </c:pt>
                <c:pt idx="15">
                  <c:v>0.85055044488010845</c:v>
                </c:pt>
                <c:pt idx="16">
                  <c:v>0.89690399191228609</c:v>
                </c:pt>
                <c:pt idx="17">
                  <c:v>0.95182001485726386</c:v>
                </c:pt>
                <c:pt idx="18">
                  <c:v>0.90605852421566468</c:v>
                </c:pt>
                <c:pt idx="19">
                  <c:v>0.90613113490507524</c:v>
                </c:pt>
                <c:pt idx="20">
                  <c:v>0.92187648363187491</c:v>
                </c:pt>
                <c:pt idx="21">
                  <c:v>0.89759658618051008</c:v>
                </c:pt>
                <c:pt idx="22">
                  <c:v>0.88364974837603383</c:v>
                </c:pt>
                <c:pt idx="23">
                  <c:v>0.87499790546088219</c:v>
                </c:pt>
                <c:pt idx="24">
                  <c:v>0.88137088981607148</c:v>
                </c:pt>
                <c:pt idx="25">
                  <c:v>0.94253701748800522</c:v>
                </c:pt>
                <c:pt idx="26">
                  <c:v>0.97473148008512223</c:v>
                </c:pt>
                <c:pt idx="27">
                  <c:v>0.95949999162184352</c:v>
                </c:pt>
                <c:pt idx="28">
                  <c:v>0.96853164429698901</c:v>
                </c:pt>
                <c:pt idx="29">
                  <c:v>1.0071772873763525</c:v>
                </c:pt>
                <c:pt idx="30">
                  <c:v>0.9789205583203473</c:v>
                </c:pt>
                <c:pt idx="31">
                  <c:v>0.90228276836631549</c:v>
                </c:pt>
                <c:pt idx="32">
                  <c:v>0.8608555773387625</c:v>
                </c:pt>
                <c:pt idx="33">
                  <c:v>0.81902623480062786</c:v>
                </c:pt>
                <c:pt idx="34">
                  <c:v>0.83352603093215383</c:v>
                </c:pt>
                <c:pt idx="35">
                  <c:v>0.86258147757167525</c:v>
                </c:pt>
                <c:pt idx="36">
                  <c:v>0.86297804364460995</c:v>
                </c:pt>
                <c:pt idx="37">
                  <c:v>0.87794701653848095</c:v>
                </c:pt>
                <c:pt idx="38">
                  <c:v>0.94078319006685773</c:v>
                </c:pt>
                <c:pt idx="39">
                  <c:v>0.94070499393980034</c:v>
                </c:pt>
                <c:pt idx="40">
                  <c:v>0.9088568284767955</c:v>
                </c:pt>
                <c:pt idx="41">
                  <c:v>0.91145964242028199</c:v>
                </c:pt>
                <c:pt idx="42">
                  <c:v>0.94820065126202979</c:v>
                </c:pt>
                <c:pt idx="43">
                  <c:v>1.0071828728139995</c:v>
                </c:pt>
                <c:pt idx="44">
                  <c:v>1.0863061825209317</c:v>
                </c:pt>
                <c:pt idx="45">
                  <c:v>1.0700078754670825</c:v>
                </c:pt>
                <c:pt idx="46">
                  <c:v>1.155627049157437</c:v>
                </c:pt>
                <c:pt idx="47">
                  <c:v>1.1493546026798933</c:v>
                </c:pt>
                <c:pt idx="48">
                  <c:v>1.2660399805626772</c:v>
                </c:pt>
                <c:pt idx="49">
                  <c:v>1.2162011204387921</c:v>
                </c:pt>
                <c:pt idx="50">
                  <c:v>1.1682333819266413</c:v>
                </c:pt>
                <c:pt idx="51">
                  <c:v>1.1914352899121416</c:v>
                </c:pt>
                <c:pt idx="52">
                  <c:v>1.2544781246334562</c:v>
                </c:pt>
                <c:pt idx="53">
                  <c:v>1.1884135681451324</c:v>
                </c:pt>
                <c:pt idx="54">
                  <c:v>1.1312410283907801</c:v>
                </c:pt>
                <c:pt idx="55">
                  <c:v>1.1989923870484878</c:v>
                </c:pt>
                <c:pt idx="56">
                  <c:v>1.2359735697090553</c:v>
                </c:pt>
                <c:pt idx="57">
                  <c:v>1.1236504186285523</c:v>
                </c:pt>
                <c:pt idx="58">
                  <c:v>1.1570960192585897</c:v>
                </c:pt>
                <c:pt idx="59">
                  <c:v>1.1440428514776284</c:v>
                </c:pt>
                <c:pt idx="60">
                  <c:v>1.1766171238347389</c:v>
                </c:pt>
                <c:pt idx="61">
                  <c:v>1.1309505856331381</c:v>
                </c:pt>
                <c:pt idx="62">
                  <c:v>1.1717410367689367</c:v>
                </c:pt>
                <c:pt idx="63">
                  <c:v>1.0694381608270922</c:v>
                </c:pt>
                <c:pt idx="64">
                  <c:v>1.1271133899696717</c:v>
                </c:pt>
                <c:pt idx="65">
                  <c:v>1.1729139786747995</c:v>
                </c:pt>
                <c:pt idx="66">
                  <c:v>1.1668202662019589</c:v>
                </c:pt>
                <c:pt idx="67">
                  <c:v>1.2413691024760254</c:v>
                </c:pt>
                <c:pt idx="68">
                  <c:v>1.2479152353982703</c:v>
                </c:pt>
                <c:pt idx="69">
                  <c:v>1.2295056329138676</c:v>
                </c:pt>
                <c:pt idx="70">
                  <c:v>1.2096717438294886</c:v>
                </c:pt>
                <c:pt idx="71">
                  <c:v>1.2594882622027856</c:v>
                </c:pt>
                <c:pt idx="72">
                  <c:v>1.2626943034121447</c:v>
                </c:pt>
                <c:pt idx="73">
                  <c:v>1.379681294927865</c:v>
                </c:pt>
                <c:pt idx="74">
                  <c:v>1.3815859291654806</c:v>
                </c:pt>
                <c:pt idx="75">
                  <c:v>1.3884671883465436</c:v>
                </c:pt>
                <c:pt idx="76">
                  <c:v>1.3992917665063653</c:v>
                </c:pt>
                <c:pt idx="77">
                  <c:v>1.4202650848707261</c:v>
                </c:pt>
                <c:pt idx="78">
                  <c:v>1.4306484134564372</c:v>
                </c:pt>
                <c:pt idx="79">
                  <c:v>1.3814742204125412</c:v>
                </c:pt>
                <c:pt idx="80">
                  <c:v>1.4208403849483635</c:v>
                </c:pt>
                <c:pt idx="81">
                  <c:v>1.4811742824108991</c:v>
                </c:pt>
                <c:pt idx="82">
                  <c:v>1.4853075062696544</c:v>
                </c:pt>
                <c:pt idx="83">
                  <c:v>1.5893474533197056</c:v>
                </c:pt>
                <c:pt idx="84">
                  <c:v>1.6134597876416614</c:v>
                </c:pt>
                <c:pt idx="85">
                  <c:v>1.6952641074191377</c:v>
                </c:pt>
                <c:pt idx="86">
                  <c:v>1.8206515971558961</c:v>
                </c:pt>
                <c:pt idx="87">
                  <c:v>1.9152744963331612</c:v>
                </c:pt>
                <c:pt idx="88">
                  <c:v>1.9203125610907252</c:v>
                </c:pt>
                <c:pt idx="89">
                  <c:v>1.9816239101414803</c:v>
                </c:pt>
                <c:pt idx="90">
                  <c:v>2.1145182280757622</c:v>
                </c:pt>
                <c:pt idx="91">
                  <c:v>2.4793366734250477</c:v>
                </c:pt>
                <c:pt idx="92">
                  <c:v>2.1816887012181851</c:v>
                </c:pt>
                <c:pt idx="93">
                  <c:v>2.3279266296910706</c:v>
                </c:pt>
                <c:pt idx="94">
                  <c:v>2.0815194624574818</c:v>
                </c:pt>
                <c:pt idx="95">
                  <c:v>2.2057675229142588</c:v>
                </c:pt>
                <c:pt idx="96">
                  <c:v>2.3736378513938465</c:v>
                </c:pt>
                <c:pt idx="97">
                  <c:v>2.4801465618838572</c:v>
                </c:pt>
                <c:pt idx="98">
                  <c:v>2.6306461792813782</c:v>
                </c:pt>
                <c:pt idx="99">
                  <c:v>2.8498857778001203</c:v>
                </c:pt>
                <c:pt idx="100">
                  <c:v>2.8527287655624258</c:v>
                </c:pt>
                <c:pt idx="101">
                  <c:v>3.1105749090970027</c:v>
                </c:pt>
                <c:pt idx="102">
                  <c:v>3.2939783396728055</c:v>
                </c:pt>
                <c:pt idx="103">
                  <c:v>3.2808413903271401</c:v>
                </c:pt>
                <c:pt idx="104">
                  <c:v>2.6999391187296489</c:v>
                </c:pt>
                <c:pt idx="105">
                  <c:v>2.499209660572955</c:v>
                </c:pt>
                <c:pt idx="106">
                  <c:v>2.60902495014997</c:v>
                </c:pt>
                <c:pt idx="107">
                  <c:v>2.80539776694203</c:v>
                </c:pt>
                <c:pt idx="108">
                  <c:v>2.7940537430810406</c:v>
                </c:pt>
                <c:pt idx="109">
                  <c:v>2.8820634840842971</c:v>
                </c:pt>
                <c:pt idx="110">
                  <c:v>2.7434608488748156</c:v>
                </c:pt>
                <c:pt idx="111">
                  <c:v>2.7280394555315399</c:v>
                </c:pt>
                <c:pt idx="112">
                  <c:v>3.0122879628233292</c:v>
                </c:pt>
                <c:pt idx="113">
                  <c:v>2.8317219345721858</c:v>
                </c:pt>
                <c:pt idx="114">
                  <c:v>3.0041388092964056</c:v>
                </c:pt>
                <c:pt idx="115">
                  <c:v>2.8496176767930677</c:v>
                </c:pt>
                <c:pt idx="116">
                  <c:v>2.9439557186503373</c:v>
                </c:pt>
                <c:pt idx="117">
                  <c:v>2.8764054357479201</c:v>
                </c:pt>
                <c:pt idx="118">
                  <c:v>3.0861777174550533</c:v>
                </c:pt>
                <c:pt idx="119">
                  <c:v>3.2931963784022318</c:v>
                </c:pt>
                <c:pt idx="120">
                  <c:v>3.886425710886579</c:v>
                </c:pt>
                <c:pt idx="121">
                  <c:v>3.8179817579606472</c:v>
                </c:pt>
                <c:pt idx="122">
                  <c:v>4.2698157364120286</c:v>
                </c:pt>
                <c:pt idx="123">
                  <c:v>4.2445918999983263</c:v>
                </c:pt>
                <c:pt idx="124">
                  <c:v>4.1414232812212015</c:v>
                </c:pt>
                <c:pt idx="125">
                  <c:v>3.9710618475510664</c:v>
                </c:pt>
                <c:pt idx="126">
                  <c:v>3.852952183068306</c:v>
                </c:pt>
                <c:pt idx="127">
                  <c:v>4.0161363293620891</c:v>
                </c:pt>
                <c:pt idx="128">
                  <c:v>4.0307031507453779</c:v>
                </c:pt>
                <c:pt idx="129">
                  <c:v>3.7970475376598145</c:v>
                </c:pt>
                <c:pt idx="130">
                  <c:v>3.9530599820148922</c:v>
                </c:pt>
                <c:pt idx="131">
                  <c:v>3.5592251880896142</c:v>
                </c:pt>
                <c:pt idx="132">
                  <c:v>3.5934527499902269</c:v>
                </c:pt>
                <c:pt idx="133">
                  <c:v>3.7953830772410186</c:v>
                </c:pt>
                <c:pt idx="134">
                  <c:v>3.467573741740535</c:v>
                </c:pt>
                <c:pt idx="135">
                  <c:v>3.2562822209934268</c:v>
                </c:pt>
                <c:pt idx="136">
                  <c:v>3.4990029993800178</c:v>
                </c:pt>
                <c:pt idx="137">
                  <c:v>3.4201086926166115</c:v>
                </c:pt>
                <c:pt idx="138">
                  <c:v>3.3838703731630906</c:v>
                </c:pt>
                <c:pt idx="139">
                  <c:v>3.2737311282025514</c:v>
                </c:pt>
                <c:pt idx="140">
                  <c:v>2.8978200036863901</c:v>
                </c:pt>
                <c:pt idx="141">
                  <c:v>2.406290319878015</c:v>
                </c:pt>
                <c:pt idx="142">
                  <c:v>2.5464736339415888</c:v>
                </c:pt>
                <c:pt idx="143">
                  <c:v>2.7870831168976262</c:v>
                </c:pt>
                <c:pt idx="144">
                  <c:v>2.8821416802113555</c:v>
                </c:pt>
                <c:pt idx="145">
                  <c:v>2.8528237180024263</c:v>
                </c:pt>
                <c:pt idx="146">
                  <c:v>2.8145467138077627</c:v>
                </c:pt>
                <c:pt idx="147">
                  <c:v>3.0146226757597616</c:v>
                </c:pt>
                <c:pt idx="148">
                  <c:v>2.8157308265889194</c:v>
                </c:pt>
                <c:pt idx="149">
                  <c:v>2.6912314214380291</c:v>
                </c:pt>
                <c:pt idx="150">
                  <c:v>2.4478515614090965</c:v>
                </c:pt>
                <c:pt idx="151">
                  <c:v>2.0666901255047856</c:v>
                </c:pt>
                <c:pt idx="152">
                  <c:v>2.0738394856929032</c:v>
                </c:pt>
                <c:pt idx="153">
                  <c:v>1.5466244407580569</c:v>
                </c:pt>
                <c:pt idx="154">
                  <c:v>1.761004708523938</c:v>
                </c:pt>
                <c:pt idx="155">
                  <c:v>1.8545440327976916</c:v>
                </c:pt>
                <c:pt idx="156">
                  <c:v>1.615660450074567</c:v>
                </c:pt>
                <c:pt idx="157">
                  <c:v>1.5347833129464872</c:v>
                </c:pt>
                <c:pt idx="158">
                  <c:v>1.4226388958706873</c:v>
                </c:pt>
                <c:pt idx="159">
                  <c:v>1.3538374749353497</c:v>
                </c:pt>
                <c:pt idx="160">
                  <c:v>1.64325809748823</c:v>
                </c:pt>
                <c:pt idx="161">
                  <c:v>1.665957316085503</c:v>
                </c:pt>
                <c:pt idx="162">
                  <c:v>1.7988348777068441</c:v>
                </c:pt>
                <c:pt idx="163">
                  <c:v>1.9481224551349736</c:v>
                </c:pt>
                <c:pt idx="164">
                  <c:v>1.9462904315867684</c:v>
                </c:pt>
                <c:pt idx="165">
                  <c:v>1.8190541619888643</c:v>
                </c:pt>
                <c:pt idx="166">
                  <c:v>2.042030418293427</c:v>
                </c:pt>
                <c:pt idx="167">
                  <c:v>2.092277015365541</c:v>
                </c:pt>
                <c:pt idx="168">
                  <c:v>2.2147153940247013</c:v>
                </c:pt>
                <c:pt idx="169">
                  <c:v>2.2669057233979593</c:v>
                </c:pt>
                <c:pt idx="170">
                  <c:v>2.2443182135536253</c:v>
                </c:pt>
                <c:pt idx="171">
                  <c:v>2.1541357373056989</c:v>
                </c:pt>
                <c:pt idx="172">
                  <c:v>2.2259141965068698</c:v>
                </c:pt>
                <c:pt idx="173">
                  <c:v>2.1902791043192211</c:v>
                </c:pt>
                <c:pt idx="174">
                  <c:v>2.2636270714991897</c:v>
                </c:pt>
                <c:pt idx="175">
                  <c:v>2.1758686751900469</c:v>
                </c:pt>
                <c:pt idx="176">
                  <c:v>2.114205443567533</c:v>
                </c:pt>
                <c:pt idx="177">
                  <c:v>2.174355021587719</c:v>
                </c:pt>
                <c:pt idx="178">
                  <c:v>2.2119729441400406</c:v>
                </c:pt>
                <c:pt idx="179">
                  <c:v>2.3045515731385158</c:v>
                </c:pt>
                <c:pt idx="180">
                  <c:v>2.3772069460502601</c:v>
                </c:pt>
                <c:pt idx="181">
                  <c:v>2.3765199372196832</c:v>
                </c:pt>
                <c:pt idx="182">
                  <c:v>2.4299390628752739</c:v>
                </c:pt>
                <c:pt idx="183">
                  <c:v>2.4289783675999961</c:v>
                </c:pt>
                <c:pt idx="184">
                  <c:v>2.3374162882532685</c:v>
                </c:pt>
                <c:pt idx="185">
                  <c:v>2.4914570731189669</c:v>
                </c:pt>
                <c:pt idx="186">
                  <c:v>2.5616380971531045</c:v>
                </c:pt>
                <c:pt idx="187">
                  <c:v>2.7293241061903428</c:v>
                </c:pt>
                <c:pt idx="188">
                  <c:v>2.6975932349179241</c:v>
                </c:pt>
                <c:pt idx="189">
                  <c:v>2.8173617743818338</c:v>
                </c:pt>
                <c:pt idx="190">
                  <c:v>2.7531013142534801</c:v>
                </c:pt>
                <c:pt idx="191">
                  <c:v>2.9007411875757541</c:v>
                </c:pt>
                <c:pt idx="192">
                  <c:v>3.0207499008584837</c:v>
                </c:pt>
                <c:pt idx="193">
                  <c:v>3.1692611024536848</c:v>
                </c:pt>
                <c:pt idx="194">
                  <c:v>3.2373420019325638</c:v>
                </c:pt>
                <c:pt idx="195">
                  <c:v>3.3345509587403748</c:v>
                </c:pt>
                <c:pt idx="196">
                  <c:v>3.3567865860129502</c:v>
                </c:pt>
                <c:pt idx="197">
                  <c:v>3.1797114562911606</c:v>
                </c:pt>
                <c:pt idx="198">
                  <c:v>3.1743773633383077</c:v>
                </c:pt>
                <c:pt idx="199">
                  <c:v>3.1736289146936141</c:v>
                </c:pt>
                <c:pt idx="200">
                  <c:v>3.2728262873037446</c:v>
                </c:pt>
                <c:pt idx="201">
                  <c:v>3.3536810826812369</c:v>
                </c:pt>
                <c:pt idx="202">
                  <c:v>3.5014661773823321</c:v>
                </c:pt>
                <c:pt idx="203">
                  <c:v>3.5239587347866674</c:v>
                </c:pt>
                <c:pt idx="204">
                  <c:v>3.6846685322028443</c:v>
                </c:pt>
                <c:pt idx="205">
                  <c:v>3.7920150583398997</c:v>
                </c:pt>
                <c:pt idx="206">
                  <c:v>3.7508671391946948</c:v>
                </c:pt>
                <c:pt idx="207">
                  <c:v>3.8634639767198991</c:v>
                </c:pt>
                <c:pt idx="208">
                  <c:v>4.1381781419483161</c:v>
                </c:pt>
                <c:pt idx="209">
                  <c:v>4.4030228388545423</c:v>
                </c:pt>
                <c:pt idx="210">
                  <c:v>4.472438657931046</c:v>
                </c:pt>
                <c:pt idx="211">
                  <c:v>4.2360741075867043</c:v>
                </c:pt>
                <c:pt idx="212">
                  <c:v>4.2662522271932657</c:v>
                </c:pt>
                <c:pt idx="213">
                  <c:v>4.3909973916006226</c:v>
                </c:pt>
                <c:pt idx="214">
                  <c:v>4.4790853287309362</c:v>
                </c:pt>
                <c:pt idx="215">
                  <c:v>4.3960298709205397</c:v>
                </c:pt>
                <c:pt idx="216">
                  <c:v>4.5059512838128466</c:v>
                </c:pt>
                <c:pt idx="217">
                  <c:v>3.8270022397604992</c:v>
                </c:pt>
                <c:pt idx="218">
                  <c:v>3.7691259348626289</c:v>
                </c:pt>
                <c:pt idx="219">
                  <c:v>3.6500667459798839</c:v>
                </c:pt>
                <c:pt idx="220">
                  <c:v>3.8812200829996057</c:v>
                </c:pt>
                <c:pt idx="221">
                  <c:v>3.9638678038617745</c:v>
                </c:pt>
                <c:pt idx="222">
                  <c:v>3.5849126158280158</c:v>
                </c:pt>
                <c:pt idx="223">
                  <c:v>3.6191178359780416</c:v>
                </c:pt>
                <c:pt idx="224">
                  <c:v>3.5871356200115092</c:v>
                </c:pt>
                <c:pt idx="225">
                  <c:v>3.2568798628216542</c:v>
                </c:pt>
                <c:pt idx="226">
                  <c:v>2.7859995419941153</c:v>
                </c:pt>
                <c:pt idx="227">
                  <c:v>2.6080865966252804</c:v>
                </c:pt>
                <c:pt idx="228">
                  <c:v>2.6867072169439856</c:v>
                </c:pt>
                <c:pt idx="229">
                  <c:v>2.4231583415718556</c:v>
                </c:pt>
                <c:pt idx="230">
                  <c:v>2.1468970101152287</c:v>
                </c:pt>
                <c:pt idx="231">
                  <c:v>2.2815172282824236</c:v>
                </c:pt>
                <c:pt idx="232">
                  <c:v>2.6639465585325954</c:v>
                </c:pt>
                <c:pt idx="233">
                  <c:v>2.7596642034886663</c:v>
                </c:pt>
                <c:pt idx="234">
                  <c:v>2.6858358886710589</c:v>
                </c:pt>
                <c:pt idx="235">
                  <c:v>2.9782335494897727</c:v>
                </c:pt>
                <c:pt idx="236">
                  <c:v>3.0522238419991417</c:v>
                </c:pt>
                <c:pt idx="237">
                  <c:v>3.169825231656028</c:v>
                </c:pt>
                <c:pt idx="238">
                  <c:v>3.0244921440819512</c:v>
                </c:pt>
                <c:pt idx="239">
                  <c:v>3.1423392929953042</c:v>
                </c:pt>
                <c:pt idx="240">
                  <c:v>3.3274853801169613</c:v>
                </c:pt>
                <c:pt idx="241">
                  <c:v>3.1327546819931094</c:v>
                </c:pt>
                <c:pt idx="242">
                  <c:v>3.1269849249037924</c:v>
                </c:pt>
                <c:pt idx="243">
                  <c:v>3.4370269832492744</c:v>
                </c:pt>
                <c:pt idx="244">
                  <c:v>3.4270569770494381</c:v>
                </c:pt>
                <c:pt idx="245">
                  <c:v>3.3313393320933677</c:v>
                </c:pt>
                <c:pt idx="246">
                  <c:v>3.3320039991733572</c:v>
                </c:pt>
                <c:pt idx="247">
                  <c:v>3.4339103090422669</c:v>
                </c:pt>
                <c:pt idx="248">
                  <c:v>3.3094946854560807</c:v>
                </c:pt>
                <c:pt idx="249">
                  <c:v>3.4791802811709331</c:v>
                </c:pt>
                <c:pt idx="250">
                  <c:v>3.6871540519557429</c:v>
                </c:pt>
                <c:pt idx="251">
                  <c:v>3.7358143847361176</c:v>
                </c:pt>
                <c:pt idx="252">
                  <c:v>3.8618777124281589</c:v>
                </c:pt>
                <c:pt idx="253">
                  <c:v>3.9530823237654804</c:v>
                </c:pt>
                <c:pt idx="254">
                  <c:v>4.0619089908789823</c:v>
                </c:pt>
                <c:pt idx="255">
                  <c:v>3.9328797957964019</c:v>
                </c:pt>
                <c:pt idx="256">
                  <c:v>4.1971547780626368</c:v>
                </c:pt>
                <c:pt idx="257">
                  <c:v>4.0738450711305498</c:v>
                </c:pt>
                <c:pt idx="258">
                  <c:v>4.1199528589062613</c:v>
                </c:pt>
                <c:pt idx="259">
                  <c:v>3.9984863463976739</c:v>
                </c:pt>
                <c:pt idx="260">
                  <c:v>3.2310918972056073</c:v>
                </c:pt>
                <c:pt idx="261">
                  <c:v>3.0731189642364445</c:v>
                </c:pt>
                <c:pt idx="262">
                  <c:v>3.4302071638823275</c:v>
                </c:pt>
                <c:pt idx="263">
                  <c:v>3.4008836162357516</c:v>
                </c:pt>
                <c:pt idx="264">
                  <c:v>3.2944866144986804</c:v>
                </c:pt>
                <c:pt idx="265">
                  <c:v>3.607583907237053</c:v>
                </c:pt>
                <c:pt idx="266">
                  <c:v>3.8294207342616344</c:v>
                </c:pt>
                <c:pt idx="267">
                  <c:v>3.8801085809078586</c:v>
                </c:pt>
                <c:pt idx="268">
                  <c:v>3.7764205164295661</c:v>
                </c:pt>
                <c:pt idx="269">
                  <c:v>3.4989303886906074</c:v>
                </c:pt>
                <c:pt idx="270">
                  <c:v>3.5837731865480338</c:v>
                </c:pt>
                <c:pt idx="271">
                  <c:v>3.7826035959047593</c:v>
                </c:pt>
                <c:pt idx="272">
                  <c:v>3.893491289509992</c:v>
                </c:pt>
                <c:pt idx="273">
                  <c:v>4.0305355876159696</c:v>
                </c:pt>
                <c:pt idx="274">
                  <c:v>4.0553796142696781</c:v>
                </c:pt>
                <c:pt idx="275">
                  <c:v>4.1362958494612858</c:v>
                </c:pt>
                <c:pt idx="276">
                  <c:v>4.2518529689393825</c:v>
                </c:pt>
                <c:pt idx="277">
                  <c:v>4.3432642414696412</c:v>
                </c:pt>
                <c:pt idx="278">
                  <c:v>4.3240782631523098</c:v>
                </c:pt>
                <c:pt idx="279">
                  <c:v>4.3540217943777</c:v>
                </c:pt>
                <c:pt idx="280">
                  <c:v>4.4201533761177867</c:v>
                </c:pt>
                <c:pt idx="281">
                  <c:v>4.6631925244502543</c:v>
                </c:pt>
                <c:pt idx="282">
                  <c:v>4.445572702849133</c:v>
                </c:pt>
                <c:pt idx="283">
                  <c:v>4.6224914403168063</c:v>
                </c:pt>
                <c:pt idx="284">
                  <c:v>4.5259639069019251</c:v>
                </c:pt>
                <c:pt idx="285">
                  <c:v>4.8003485313091705</c:v>
                </c:pt>
                <c:pt idx="286">
                  <c:v>5.0458396867686561</c:v>
                </c:pt>
                <c:pt idx="287">
                  <c:v>5.2532716701017099</c:v>
                </c:pt>
                <c:pt idx="288">
                  <c:v>5.3352994073850653</c:v>
                </c:pt>
                <c:pt idx="289">
                  <c:v>5.1980763752743835</c:v>
                </c:pt>
                <c:pt idx="290">
                  <c:v>5.4134508509414241</c:v>
                </c:pt>
                <c:pt idx="291">
                  <c:v>5.3373939465026767</c:v>
                </c:pt>
                <c:pt idx="292">
                  <c:v>5.3638242374481235</c:v>
                </c:pt>
                <c:pt idx="293">
                  <c:v>5.5537514591955839</c:v>
                </c:pt>
                <c:pt idx="294">
                  <c:v>5.492199936326009</c:v>
                </c:pt>
                <c:pt idx="295">
                  <c:v>5.2544892955087477</c:v>
                </c:pt>
                <c:pt idx="296">
                  <c:v>5.2895044041175829</c:v>
                </c:pt>
                <c:pt idx="297">
                  <c:v>5.2918111898657791</c:v>
                </c:pt>
                <c:pt idx="298">
                  <c:v>5.2094650826365481</c:v>
                </c:pt>
                <c:pt idx="299">
                  <c:v>5.5747415338728841</c:v>
                </c:pt>
                <c:pt idx="300">
                  <c:v>5.4768288119215551</c:v>
                </c:pt>
                <c:pt idx="301">
                  <c:v>5.9732457536710264</c:v>
                </c:pt>
                <c:pt idx="302">
                  <c:v>6.3683261001915774</c:v>
                </c:pt>
                <c:pt idx="303">
                  <c:v>6.6836296408005023</c:v>
                </c:pt>
                <c:pt idx="304">
                  <c:v>6.3977725274663868</c:v>
                </c:pt>
                <c:pt idx="305">
                  <c:v>6.3751179923702894</c:v>
                </c:pt>
                <c:pt idx="306">
                  <c:v>6.1132447482922494</c:v>
                </c:pt>
                <c:pt idx="307">
                  <c:v>6.3165658495171355</c:v>
                </c:pt>
                <c:pt idx="308">
                  <c:v>5.7303574121550254</c:v>
                </c:pt>
                <c:pt idx="309">
                  <c:v>5.3957785262264188</c:v>
                </c:pt>
                <c:pt idx="310">
                  <c:v>6.0602780430860612</c:v>
                </c:pt>
                <c:pt idx="311">
                  <c:v>6.357473594843519</c:v>
                </c:pt>
                <c:pt idx="312">
                  <c:v>6.0004412495741057</c:v>
                </c:pt>
                <c:pt idx="313">
                  <c:v>5.472673246312211</c:v>
                </c:pt>
                <c:pt idx="314">
                  <c:v>5.3035964633008774</c:v>
                </c:pt>
                <c:pt idx="315">
                  <c:v>5.5661734725224354</c:v>
                </c:pt>
                <c:pt idx="316">
                  <c:v>5.6072040974770525</c:v>
                </c:pt>
                <c:pt idx="317">
                  <c:v>5.732189435703229</c:v>
                </c:pt>
                <c:pt idx="318">
                  <c:v>5.4067539112027072</c:v>
                </c:pt>
                <c:pt idx="319">
                  <c:v>5.7739461675519532</c:v>
                </c:pt>
                <c:pt idx="320">
                  <c:v>5.9164809508648997</c:v>
                </c:pt>
                <c:pt idx="321">
                  <c:v>5.8708646816021215</c:v>
                </c:pt>
                <c:pt idx="322">
                  <c:v>5.9568748359277643</c:v>
                </c:pt>
                <c:pt idx="323">
                  <c:v>5.943073219502109</c:v>
                </c:pt>
                <c:pt idx="324">
                  <c:v>6.4126744751084921</c:v>
                </c:pt>
                <c:pt idx="325">
                  <c:v>6.442975474343287</c:v>
                </c:pt>
                <c:pt idx="326">
                  <c:v>6.6100359143640652</c:v>
                </c:pt>
                <c:pt idx="327">
                  <c:v>6.8772767640208397</c:v>
                </c:pt>
                <c:pt idx="328">
                  <c:v>6.9471729307349825</c:v>
                </c:pt>
                <c:pt idx="329">
                  <c:v>7.0460631042745296</c:v>
                </c:pt>
                <c:pt idx="330">
                  <c:v>6.8841189251383748</c:v>
                </c:pt>
                <c:pt idx="331">
                  <c:v>6.7685729765355722</c:v>
                </c:pt>
                <c:pt idx="332">
                  <c:v>6.7337142601808528</c:v>
                </c:pt>
                <c:pt idx="333">
                  <c:v>7.1654797611666829</c:v>
                </c:pt>
                <c:pt idx="334">
                  <c:v>7.3892938331182902</c:v>
                </c:pt>
                <c:pt idx="335">
                  <c:v>7.2744628205342998</c:v>
                </c:pt>
                <c:pt idx="336">
                  <c:v>7.2150672765964545</c:v>
                </c:pt>
                <c:pt idx="337">
                  <c:v>7.3669018135915998</c:v>
                </c:pt>
                <c:pt idx="338">
                  <c:v>6.9459664762032389</c:v>
                </c:pt>
                <c:pt idx="339">
                  <c:v>6.7565531147192992</c:v>
                </c:pt>
                <c:pt idx="340">
                  <c:v>7.0444154001686767</c:v>
                </c:pt>
                <c:pt idx="341">
                  <c:v>7.0403827141875661</c:v>
                </c:pt>
                <c:pt idx="342">
                  <c:v>6.8734395683573757</c:v>
                </c:pt>
                <c:pt idx="343">
                  <c:v>7.1524321788233696</c:v>
                </c:pt>
                <c:pt idx="344">
                  <c:v>6.9058686193356653</c:v>
                </c:pt>
                <c:pt idx="345">
                  <c:v>6.8403346794238038</c:v>
                </c:pt>
                <c:pt idx="346">
                  <c:v>6.393935331802922</c:v>
                </c:pt>
                <c:pt idx="347">
                  <c:v>6.2876612096940843</c:v>
                </c:pt>
                <c:pt idx="348">
                  <c:v>5.8976412696816842</c:v>
                </c:pt>
                <c:pt idx="349">
                  <c:v>6.2406653373325049</c:v>
                </c:pt>
                <c:pt idx="350">
                  <c:v>6.4319889184917063</c:v>
                </c:pt>
                <c:pt idx="351">
                  <c:v>6.4377977736445535</c:v>
                </c:pt>
                <c:pt idx="352">
                  <c:v>6.894708914917028</c:v>
                </c:pt>
                <c:pt idx="353">
                  <c:v>6.5499533615956471</c:v>
                </c:pt>
                <c:pt idx="354">
                  <c:v>6.9252724297212298</c:v>
                </c:pt>
                <c:pt idx="355">
                  <c:v>6.8081122896384541</c:v>
                </c:pt>
                <c:pt idx="356">
                  <c:v>6.66861039896781</c:v>
                </c:pt>
                <c:pt idx="357">
                  <c:v>6.9416265911515485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705-CA45-BE56-EE13CED4FC01}"/>
            </c:ext>
          </c:extLst>
        </c:ser>
        <c:ser>
          <c:idx val="3"/>
          <c:order val="3"/>
          <c:tx>
            <c:strRef>
              <c:f>Exercice1!$M$1</c:f>
              <c:strCache>
                <c:ptCount val="1"/>
                <c:pt idx="0">
                  <c:v>FTSE 100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Exercice1!$A$2:$A$359</c:f>
              <c:numCache>
                <c:formatCode>m/d/yy</c:formatCode>
                <c:ptCount val="358"/>
                <c:pt idx="0">
                  <c:v>32873</c:v>
                </c:pt>
                <c:pt idx="1">
                  <c:v>32904</c:v>
                </c:pt>
                <c:pt idx="2">
                  <c:v>32932</c:v>
                </c:pt>
                <c:pt idx="3">
                  <c:v>32963</c:v>
                </c:pt>
                <c:pt idx="4">
                  <c:v>32993</c:v>
                </c:pt>
                <c:pt idx="5">
                  <c:v>33024</c:v>
                </c:pt>
                <c:pt idx="6">
                  <c:v>33054</c:v>
                </c:pt>
                <c:pt idx="7">
                  <c:v>33085</c:v>
                </c:pt>
                <c:pt idx="8">
                  <c:v>33116</c:v>
                </c:pt>
                <c:pt idx="9">
                  <c:v>33146</c:v>
                </c:pt>
                <c:pt idx="10">
                  <c:v>33177</c:v>
                </c:pt>
                <c:pt idx="11">
                  <c:v>33207</c:v>
                </c:pt>
                <c:pt idx="12">
                  <c:v>33238</c:v>
                </c:pt>
                <c:pt idx="13">
                  <c:v>33269</c:v>
                </c:pt>
                <c:pt idx="14">
                  <c:v>33297</c:v>
                </c:pt>
                <c:pt idx="15">
                  <c:v>33328</c:v>
                </c:pt>
                <c:pt idx="16">
                  <c:v>33358</c:v>
                </c:pt>
                <c:pt idx="17">
                  <c:v>33389</c:v>
                </c:pt>
                <c:pt idx="18">
                  <c:v>33419</c:v>
                </c:pt>
                <c:pt idx="19">
                  <c:v>33450</c:v>
                </c:pt>
                <c:pt idx="20">
                  <c:v>33481</c:v>
                </c:pt>
                <c:pt idx="21">
                  <c:v>33511</c:v>
                </c:pt>
                <c:pt idx="22">
                  <c:v>33542</c:v>
                </c:pt>
                <c:pt idx="23">
                  <c:v>33572</c:v>
                </c:pt>
                <c:pt idx="24">
                  <c:v>33603</c:v>
                </c:pt>
                <c:pt idx="25">
                  <c:v>33634</c:v>
                </c:pt>
                <c:pt idx="26">
                  <c:v>33663</c:v>
                </c:pt>
                <c:pt idx="27">
                  <c:v>33694</c:v>
                </c:pt>
                <c:pt idx="28">
                  <c:v>33724</c:v>
                </c:pt>
                <c:pt idx="29">
                  <c:v>33755</c:v>
                </c:pt>
                <c:pt idx="30">
                  <c:v>33785</c:v>
                </c:pt>
                <c:pt idx="31">
                  <c:v>33816</c:v>
                </c:pt>
                <c:pt idx="32">
                  <c:v>33847</c:v>
                </c:pt>
                <c:pt idx="33">
                  <c:v>33877</c:v>
                </c:pt>
                <c:pt idx="34">
                  <c:v>33908</c:v>
                </c:pt>
                <c:pt idx="35">
                  <c:v>33938</c:v>
                </c:pt>
                <c:pt idx="36">
                  <c:v>33969</c:v>
                </c:pt>
                <c:pt idx="37">
                  <c:v>34000</c:v>
                </c:pt>
                <c:pt idx="38">
                  <c:v>34028</c:v>
                </c:pt>
                <c:pt idx="39">
                  <c:v>34059</c:v>
                </c:pt>
                <c:pt idx="40">
                  <c:v>34089</c:v>
                </c:pt>
                <c:pt idx="41">
                  <c:v>34120</c:v>
                </c:pt>
                <c:pt idx="42">
                  <c:v>34150</c:v>
                </c:pt>
                <c:pt idx="43">
                  <c:v>34181</c:v>
                </c:pt>
                <c:pt idx="44">
                  <c:v>34212</c:v>
                </c:pt>
                <c:pt idx="45">
                  <c:v>34242</c:v>
                </c:pt>
                <c:pt idx="46">
                  <c:v>34273</c:v>
                </c:pt>
                <c:pt idx="47">
                  <c:v>34303</c:v>
                </c:pt>
                <c:pt idx="48">
                  <c:v>34334</c:v>
                </c:pt>
                <c:pt idx="49">
                  <c:v>34365</c:v>
                </c:pt>
                <c:pt idx="50">
                  <c:v>34393</c:v>
                </c:pt>
                <c:pt idx="51">
                  <c:v>34424</c:v>
                </c:pt>
                <c:pt idx="52">
                  <c:v>34454</c:v>
                </c:pt>
                <c:pt idx="53">
                  <c:v>34485</c:v>
                </c:pt>
                <c:pt idx="54">
                  <c:v>34515</c:v>
                </c:pt>
                <c:pt idx="55">
                  <c:v>34546</c:v>
                </c:pt>
                <c:pt idx="56">
                  <c:v>34577</c:v>
                </c:pt>
                <c:pt idx="57">
                  <c:v>34607</c:v>
                </c:pt>
                <c:pt idx="58">
                  <c:v>34638</c:v>
                </c:pt>
                <c:pt idx="59">
                  <c:v>34668</c:v>
                </c:pt>
                <c:pt idx="60">
                  <c:v>34699</c:v>
                </c:pt>
                <c:pt idx="61">
                  <c:v>34730</c:v>
                </c:pt>
                <c:pt idx="62">
                  <c:v>34758</c:v>
                </c:pt>
                <c:pt idx="63">
                  <c:v>34789</c:v>
                </c:pt>
                <c:pt idx="64">
                  <c:v>34819</c:v>
                </c:pt>
                <c:pt idx="65">
                  <c:v>34850</c:v>
                </c:pt>
                <c:pt idx="66">
                  <c:v>34880</c:v>
                </c:pt>
                <c:pt idx="67">
                  <c:v>34911</c:v>
                </c:pt>
                <c:pt idx="68">
                  <c:v>34942</c:v>
                </c:pt>
                <c:pt idx="69">
                  <c:v>34972</c:v>
                </c:pt>
                <c:pt idx="70">
                  <c:v>35003</c:v>
                </c:pt>
                <c:pt idx="71">
                  <c:v>35033</c:v>
                </c:pt>
                <c:pt idx="72">
                  <c:v>35064</c:v>
                </c:pt>
                <c:pt idx="73">
                  <c:v>35095</c:v>
                </c:pt>
                <c:pt idx="74">
                  <c:v>35124</c:v>
                </c:pt>
                <c:pt idx="75">
                  <c:v>35155</c:v>
                </c:pt>
                <c:pt idx="76">
                  <c:v>35185</c:v>
                </c:pt>
                <c:pt idx="77">
                  <c:v>35216</c:v>
                </c:pt>
                <c:pt idx="78">
                  <c:v>35246</c:v>
                </c:pt>
                <c:pt idx="79">
                  <c:v>35277</c:v>
                </c:pt>
                <c:pt idx="80">
                  <c:v>35308</c:v>
                </c:pt>
                <c:pt idx="81">
                  <c:v>35338</c:v>
                </c:pt>
                <c:pt idx="82">
                  <c:v>35369</c:v>
                </c:pt>
                <c:pt idx="83">
                  <c:v>35399</c:v>
                </c:pt>
                <c:pt idx="84">
                  <c:v>35430</c:v>
                </c:pt>
                <c:pt idx="85">
                  <c:v>35461</c:v>
                </c:pt>
                <c:pt idx="86">
                  <c:v>35489</c:v>
                </c:pt>
                <c:pt idx="87">
                  <c:v>35520</c:v>
                </c:pt>
                <c:pt idx="88">
                  <c:v>35550</c:v>
                </c:pt>
                <c:pt idx="89">
                  <c:v>35581</c:v>
                </c:pt>
                <c:pt idx="90">
                  <c:v>35611</c:v>
                </c:pt>
                <c:pt idx="91">
                  <c:v>35642</c:v>
                </c:pt>
                <c:pt idx="92">
                  <c:v>35673</c:v>
                </c:pt>
                <c:pt idx="93">
                  <c:v>35703</c:v>
                </c:pt>
                <c:pt idx="94">
                  <c:v>35734</c:v>
                </c:pt>
                <c:pt idx="95">
                  <c:v>35764</c:v>
                </c:pt>
                <c:pt idx="96">
                  <c:v>35795</c:v>
                </c:pt>
                <c:pt idx="97">
                  <c:v>35826</c:v>
                </c:pt>
                <c:pt idx="98">
                  <c:v>35854</c:v>
                </c:pt>
                <c:pt idx="99">
                  <c:v>35885</c:v>
                </c:pt>
                <c:pt idx="100">
                  <c:v>35915</c:v>
                </c:pt>
                <c:pt idx="101">
                  <c:v>35946</c:v>
                </c:pt>
                <c:pt idx="102">
                  <c:v>35976</c:v>
                </c:pt>
                <c:pt idx="103">
                  <c:v>36007</c:v>
                </c:pt>
                <c:pt idx="104">
                  <c:v>36038</c:v>
                </c:pt>
                <c:pt idx="105">
                  <c:v>36068</c:v>
                </c:pt>
                <c:pt idx="106">
                  <c:v>36099</c:v>
                </c:pt>
                <c:pt idx="107">
                  <c:v>36129</c:v>
                </c:pt>
                <c:pt idx="108">
                  <c:v>36160</c:v>
                </c:pt>
                <c:pt idx="109">
                  <c:v>36191</c:v>
                </c:pt>
                <c:pt idx="110">
                  <c:v>36219</c:v>
                </c:pt>
                <c:pt idx="111">
                  <c:v>36250</c:v>
                </c:pt>
                <c:pt idx="112">
                  <c:v>36280</c:v>
                </c:pt>
                <c:pt idx="113">
                  <c:v>36311</c:v>
                </c:pt>
                <c:pt idx="114">
                  <c:v>36341</c:v>
                </c:pt>
                <c:pt idx="115">
                  <c:v>36372</c:v>
                </c:pt>
                <c:pt idx="116">
                  <c:v>36403</c:v>
                </c:pt>
                <c:pt idx="117">
                  <c:v>36433</c:v>
                </c:pt>
                <c:pt idx="118">
                  <c:v>36464</c:v>
                </c:pt>
                <c:pt idx="119">
                  <c:v>36494</c:v>
                </c:pt>
                <c:pt idx="120">
                  <c:v>36525</c:v>
                </c:pt>
                <c:pt idx="121">
                  <c:v>36556</c:v>
                </c:pt>
                <c:pt idx="122">
                  <c:v>36585</c:v>
                </c:pt>
                <c:pt idx="123">
                  <c:v>36616</c:v>
                </c:pt>
                <c:pt idx="124">
                  <c:v>36646</c:v>
                </c:pt>
                <c:pt idx="125">
                  <c:v>36677</c:v>
                </c:pt>
                <c:pt idx="126">
                  <c:v>36707</c:v>
                </c:pt>
                <c:pt idx="127">
                  <c:v>36738</c:v>
                </c:pt>
                <c:pt idx="128">
                  <c:v>36769</c:v>
                </c:pt>
                <c:pt idx="129">
                  <c:v>36799</c:v>
                </c:pt>
                <c:pt idx="130">
                  <c:v>36830</c:v>
                </c:pt>
                <c:pt idx="131">
                  <c:v>36860</c:v>
                </c:pt>
                <c:pt idx="132">
                  <c:v>36891</c:v>
                </c:pt>
                <c:pt idx="133">
                  <c:v>36922</c:v>
                </c:pt>
                <c:pt idx="134">
                  <c:v>36950</c:v>
                </c:pt>
                <c:pt idx="135">
                  <c:v>36981</c:v>
                </c:pt>
                <c:pt idx="136">
                  <c:v>37011</c:v>
                </c:pt>
                <c:pt idx="137">
                  <c:v>37042</c:v>
                </c:pt>
                <c:pt idx="138">
                  <c:v>37072</c:v>
                </c:pt>
                <c:pt idx="139">
                  <c:v>37103</c:v>
                </c:pt>
                <c:pt idx="140">
                  <c:v>37134</c:v>
                </c:pt>
                <c:pt idx="141">
                  <c:v>37164</c:v>
                </c:pt>
                <c:pt idx="142">
                  <c:v>37195</c:v>
                </c:pt>
                <c:pt idx="143">
                  <c:v>37225</c:v>
                </c:pt>
                <c:pt idx="144">
                  <c:v>37256</c:v>
                </c:pt>
                <c:pt idx="145">
                  <c:v>37287</c:v>
                </c:pt>
                <c:pt idx="146">
                  <c:v>37315</c:v>
                </c:pt>
                <c:pt idx="147">
                  <c:v>37346</c:v>
                </c:pt>
                <c:pt idx="148">
                  <c:v>37376</c:v>
                </c:pt>
                <c:pt idx="149">
                  <c:v>37407</c:v>
                </c:pt>
                <c:pt idx="150">
                  <c:v>37437</c:v>
                </c:pt>
                <c:pt idx="151">
                  <c:v>37468</c:v>
                </c:pt>
                <c:pt idx="152">
                  <c:v>37499</c:v>
                </c:pt>
                <c:pt idx="153">
                  <c:v>37529</c:v>
                </c:pt>
                <c:pt idx="154">
                  <c:v>37560</c:v>
                </c:pt>
                <c:pt idx="155">
                  <c:v>37590</c:v>
                </c:pt>
                <c:pt idx="156">
                  <c:v>37621</c:v>
                </c:pt>
                <c:pt idx="157">
                  <c:v>37652</c:v>
                </c:pt>
                <c:pt idx="158">
                  <c:v>37680</c:v>
                </c:pt>
                <c:pt idx="159">
                  <c:v>37711</c:v>
                </c:pt>
                <c:pt idx="160">
                  <c:v>37741</c:v>
                </c:pt>
                <c:pt idx="161">
                  <c:v>37772</c:v>
                </c:pt>
                <c:pt idx="162">
                  <c:v>37802</c:v>
                </c:pt>
                <c:pt idx="163">
                  <c:v>37833</c:v>
                </c:pt>
                <c:pt idx="164">
                  <c:v>37864</c:v>
                </c:pt>
                <c:pt idx="165">
                  <c:v>37894</c:v>
                </c:pt>
                <c:pt idx="166">
                  <c:v>37925</c:v>
                </c:pt>
                <c:pt idx="167">
                  <c:v>37955</c:v>
                </c:pt>
                <c:pt idx="168">
                  <c:v>37986</c:v>
                </c:pt>
                <c:pt idx="169">
                  <c:v>38017</c:v>
                </c:pt>
                <c:pt idx="170">
                  <c:v>38046</c:v>
                </c:pt>
                <c:pt idx="171">
                  <c:v>38077</c:v>
                </c:pt>
                <c:pt idx="172">
                  <c:v>38107</c:v>
                </c:pt>
                <c:pt idx="173">
                  <c:v>38138</c:v>
                </c:pt>
                <c:pt idx="174">
                  <c:v>38168</c:v>
                </c:pt>
                <c:pt idx="175">
                  <c:v>38199</c:v>
                </c:pt>
                <c:pt idx="176">
                  <c:v>38230</c:v>
                </c:pt>
                <c:pt idx="177">
                  <c:v>38260</c:v>
                </c:pt>
                <c:pt idx="178">
                  <c:v>38291</c:v>
                </c:pt>
                <c:pt idx="179">
                  <c:v>38321</c:v>
                </c:pt>
                <c:pt idx="180">
                  <c:v>38352</c:v>
                </c:pt>
                <c:pt idx="181">
                  <c:v>38383</c:v>
                </c:pt>
                <c:pt idx="182">
                  <c:v>38411</c:v>
                </c:pt>
                <c:pt idx="183">
                  <c:v>38442</c:v>
                </c:pt>
                <c:pt idx="184">
                  <c:v>38472</c:v>
                </c:pt>
                <c:pt idx="185">
                  <c:v>38503</c:v>
                </c:pt>
                <c:pt idx="186">
                  <c:v>38533</c:v>
                </c:pt>
                <c:pt idx="187">
                  <c:v>38564</c:v>
                </c:pt>
                <c:pt idx="188">
                  <c:v>38595</c:v>
                </c:pt>
                <c:pt idx="189">
                  <c:v>38625</c:v>
                </c:pt>
                <c:pt idx="190">
                  <c:v>38656</c:v>
                </c:pt>
                <c:pt idx="191">
                  <c:v>38686</c:v>
                </c:pt>
                <c:pt idx="192">
                  <c:v>38717</c:v>
                </c:pt>
                <c:pt idx="193">
                  <c:v>38748</c:v>
                </c:pt>
                <c:pt idx="194">
                  <c:v>38776</c:v>
                </c:pt>
                <c:pt idx="195">
                  <c:v>38807</c:v>
                </c:pt>
                <c:pt idx="196">
                  <c:v>38837</c:v>
                </c:pt>
                <c:pt idx="197">
                  <c:v>38868</c:v>
                </c:pt>
                <c:pt idx="198">
                  <c:v>38898</c:v>
                </c:pt>
                <c:pt idx="199">
                  <c:v>38929</c:v>
                </c:pt>
                <c:pt idx="200">
                  <c:v>38960</c:v>
                </c:pt>
                <c:pt idx="201">
                  <c:v>38990</c:v>
                </c:pt>
                <c:pt idx="202">
                  <c:v>39021</c:v>
                </c:pt>
                <c:pt idx="203">
                  <c:v>39051</c:v>
                </c:pt>
                <c:pt idx="204">
                  <c:v>39082</c:v>
                </c:pt>
                <c:pt idx="205">
                  <c:v>39113</c:v>
                </c:pt>
                <c:pt idx="206">
                  <c:v>39141</c:v>
                </c:pt>
                <c:pt idx="207">
                  <c:v>39172</c:v>
                </c:pt>
                <c:pt idx="208">
                  <c:v>39202</c:v>
                </c:pt>
                <c:pt idx="209">
                  <c:v>39233</c:v>
                </c:pt>
                <c:pt idx="210">
                  <c:v>39263</c:v>
                </c:pt>
                <c:pt idx="211">
                  <c:v>39294</c:v>
                </c:pt>
                <c:pt idx="212">
                  <c:v>39325</c:v>
                </c:pt>
                <c:pt idx="213">
                  <c:v>39355</c:v>
                </c:pt>
                <c:pt idx="214">
                  <c:v>39386</c:v>
                </c:pt>
                <c:pt idx="215">
                  <c:v>39416</c:v>
                </c:pt>
                <c:pt idx="216">
                  <c:v>39447</c:v>
                </c:pt>
                <c:pt idx="217">
                  <c:v>39478</c:v>
                </c:pt>
                <c:pt idx="218">
                  <c:v>39507</c:v>
                </c:pt>
                <c:pt idx="219">
                  <c:v>39538</c:v>
                </c:pt>
                <c:pt idx="220">
                  <c:v>39568</c:v>
                </c:pt>
                <c:pt idx="221">
                  <c:v>39599</c:v>
                </c:pt>
                <c:pt idx="222">
                  <c:v>39629</c:v>
                </c:pt>
                <c:pt idx="223">
                  <c:v>39660</c:v>
                </c:pt>
                <c:pt idx="224">
                  <c:v>39691</c:v>
                </c:pt>
                <c:pt idx="225">
                  <c:v>39721</c:v>
                </c:pt>
                <c:pt idx="226">
                  <c:v>39752</c:v>
                </c:pt>
                <c:pt idx="227">
                  <c:v>39782</c:v>
                </c:pt>
                <c:pt idx="228">
                  <c:v>39813</c:v>
                </c:pt>
                <c:pt idx="229">
                  <c:v>39844</c:v>
                </c:pt>
                <c:pt idx="230">
                  <c:v>39872</c:v>
                </c:pt>
                <c:pt idx="231">
                  <c:v>39903</c:v>
                </c:pt>
                <c:pt idx="232">
                  <c:v>39933</c:v>
                </c:pt>
                <c:pt idx="233">
                  <c:v>39964</c:v>
                </c:pt>
                <c:pt idx="234">
                  <c:v>39994</c:v>
                </c:pt>
                <c:pt idx="235">
                  <c:v>40025</c:v>
                </c:pt>
                <c:pt idx="236">
                  <c:v>40056</c:v>
                </c:pt>
                <c:pt idx="237">
                  <c:v>40086</c:v>
                </c:pt>
                <c:pt idx="238">
                  <c:v>40117</c:v>
                </c:pt>
                <c:pt idx="239">
                  <c:v>40147</c:v>
                </c:pt>
                <c:pt idx="240">
                  <c:v>40178</c:v>
                </c:pt>
                <c:pt idx="241">
                  <c:v>40209</c:v>
                </c:pt>
                <c:pt idx="242">
                  <c:v>40237</c:v>
                </c:pt>
                <c:pt idx="243">
                  <c:v>40268</c:v>
                </c:pt>
                <c:pt idx="244">
                  <c:v>40298</c:v>
                </c:pt>
                <c:pt idx="245">
                  <c:v>40329</c:v>
                </c:pt>
                <c:pt idx="246">
                  <c:v>40359</c:v>
                </c:pt>
                <c:pt idx="247">
                  <c:v>40390</c:v>
                </c:pt>
                <c:pt idx="248">
                  <c:v>40421</c:v>
                </c:pt>
                <c:pt idx="249">
                  <c:v>40451</c:v>
                </c:pt>
                <c:pt idx="250">
                  <c:v>40482</c:v>
                </c:pt>
                <c:pt idx="251">
                  <c:v>40512</c:v>
                </c:pt>
                <c:pt idx="252">
                  <c:v>40543</c:v>
                </c:pt>
                <c:pt idx="253">
                  <c:v>40574</c:v>
                </c:pt>
                <c:pt idx="254">
                  <c:v>40602</c:v>
                </c:pt>
                <c:pt idx="255">
                  <c:v>40633</c:v>
                </c:pt>
                <c:pt idx="256">
                  <c:v>40663</c:v>
                </c:pt>
                <c:pt idx="257">
                  <c:v>40694</c:v>
                </c:pt>
                <c:pt idx="258">
                  <c:v>40724</c:v>
                </c:pt>
                <c:pt idx="259">
                  <c:v>40755</c:v>
                </c:pt>
                <c:pt idx="260">
                  <c:v>40786</c:v>
                </c:pt>
                <c:pt idx="261">
                  <c:v>40816</c:v>
                </c:pt>
                <c:pt idx="262">
                  <c:v>40847</c:v>
                </c:pt>
                <c:pt idx="263">
                  <c:v>40877</c:v>
                </c:pt>
                <c:pt idx="264">
                  <c:v>40908</c:v>
                </c:pt>
                <c:pt idx="265">
                  <c:v>40939</c:v>
                </c:pt>
                <c:pt idx="266">
                  <c:v>40968</c:v>
                </c:pt>
                <c:pt idx="267">
                  <c:v>40999</c:v>
                </c:pt>
                <c:pt idx="268">
                  <c:v>41029</c:v>
                </c:pt>
                <c:pt idx="269">
                  <c:v>41060</c:v>
                </c:pt>
                <c:pt idx="270">
                  <c:v>41090</c:v>
                </c:pt>
                <c:pt idx="271">
                  <c:v>41121</c:v>
                </c:pt>
                <c:pt idx="272">
                  <c:v>41152</c:v>
                </c:pt>
                <c:pt idx="273">
                  <c:v>41182</c:v>
                </c:pt>
                <c:pt idx="274">
                  <c:v>41213</c:v>
                </c:pt>
                <c:pt idx="275">
                  <c:v>41243</c:v>
                </c:pt>
                <c:pt idx="276">
                  <c:v>41274</c:v>
                </c:pt>
                <c:pt idx="277">
                  <c:v>41305</c:v>
                </c:pt>
                <c:pt idx="278">
                  <c:v>41333</c:v>
                </c:pt>
                <c:pt idx="279">
                  <c:v>41364</c:v>
                </c:pt>
                <c:pt idx="280">
                  <c:v>41394</c:v>
                </c:pt>
                <c:pt idx="281">
                  <c:v>41425</c:v>
                </c:pt>
                <c:pt idx="282">
                  <c:v>41455</c:v>
                </c:pt>
                <c:pt idx="283">
                  <c:v>41486</c:v>
                </c:pt>
                <c:pt idx="284">
                  <c:v>41517</c:v>
                </c:pt>
                <c:pt idx="285">
                  <c:v>41547</c:v>
                </c:pt>
                <c:pt idx="286">
                  <c:v>41578</c:v>
                </c:pt>
                <c:pt idx="287">
                  <c:v>41608</c:v>
                </c:pt>
                <c:pt idx="288">
                  <c:v>41639</c:v>
                </c:pt>
                <c:pt idx="289">
                  <c:v>41670</c:v>
                </c:pt>
                <c:pt idx="290">
                  <c:v>41698</c:v>
                </c:pt>
                <c:pt idx="291">
                  <c:v>41729</c:v>
                </c:pt>
                <c:pt idx="292">
                  <c:v>41759</c:v>
                </c:pt>
                <c:pt idx="293">
                  <c:v>41790</c:v>
                </c:pt>
                <c:pt idx="294">
                  <c:v>41820</c:v>
                </c:pt>
                <c:pt idx="295">
                  <c:v>41851</c:v>
                </c:pt>
                <c:pt idx="296">
                  <c:v>41882</c:v>
                </c:pt>
                <c:pt idx="297">
                  <c:v>41912</c:v>
                </c:pt>
                <c:pt idx="298">
                  <c:v>41943</c:v>
                </c:pt>
                <c:pt idx="299">
                  <c:v>41973</c:v>
                </c:pt>
                <c:pt idx="300">
                  <c:v>42004</c:v>
                </c:pt>
                <c:pt idx="301">
                  <c:v>42035</c:v>
                </c:pt>
                <c:pt idx="302">
                  <c:v>42063</c:v>
                </c:pt>
                <c:pt idx="303">
                  <c:v>42094</c:v>
                </c:pt>
                <c:pt idx="304">
                  <c:v>42124</c:v>
                </c:pt>
                <c:pt idx="305">
                  <c:v>42155</c:v>
                </c:pt>
                <c:pt idx="306">
                  <c:v>42185</c:v>
                </c:pt>
                <c:pt idx="307">
                  <c:v>42216</c:v>
                </c:pt>
                <c:pt idx="308">
                  <c:v>42247</c:v>
                </c:pt>
                <c:pt idx="309">
                  <c:v>42277</c:v>
                </c:pt>
                <c:pt idx="310">
                  <c:v>42308</c:v>
                </c:pt>
                <c:pt idx="311">
                  <c:v>42338</c:v>
                </c:pt>
                <c:pt idx="312">
                  <c:v>42369</c:v>
                </c:pt>
                <c:pt idx="313">
                  <c:v>42400</c:v>
                </c:pt>
                <c:pt idx="314">
                  <c:v>42429</c:v>
                </c:pt>
                <c:pt idx="315">
                  <c:v>42460</c:v>
                </c:pt>
                <c:pt idx="316">
                  <c:v>42490</c:v>
                </c:pt>
                <c:pt idx="317">
                  <c:v>42521</c:v>
                </c:pt>
                <c:pt idx="318">
                  <c:v>42551</c:v>
                </c:pt>
                <c:pt idx="319">
                  <c:v>42582</c:v>
                </c:pt>
                <c:pt idx="320">
                  <c:v>42613</c:v>
                </c:pt>
                <c:pt idx="321">
                  <c:v>42643</c:v>
                </c:pt>
                <c:pt idx="322">
                  <c:v>42674</c:v>
                </c:pt>
                <c:pt idx="323">
                  <c:v>42704</c:v>
                </c:pt>
                <c:pt idx="324">
                  <c:v>42735</c:v>
                </c:pt>
                <c:pt idx="325">
                  <c:v>42766</c:v>
                </c:pt>
                <c:pt idx="326">
                  <c:v>42794</c:v>
                </c:pt>
                <c:pt idx="327">
                  <c:v>42825</c:v>
                </c:pt>
                <c:pt idx="328">
                  <c:v>42855</c:v>
                </c:pt>
                <c:pt idx="329">
                  <c:v>42886</c:v>
                </c:pt>
                <c:pt idx="330">
                  <c:v>42916</c:v>
                </c:pt>
                <c:pt idx="331">
                  <c:v>42947</c:v>
                </c:pt>
                <c:pt idx="332">
                  <c:v>42978</c:v>
                </c:pt>
                <c:pt idx="333">
                  <c:v>43008</c:v>
                </c:pt>
                <c:pt idx="334">
                  <c:v>43039</c:v>
                </c:pt>
                <c:pt idx="335">
                  <c:v>43069</c:v>
                </c:pt>
                <c:pt idx="336">
                  <c:v>43100</c:v>
                </c:pt>
                <c:pt idx="337">
                  <c:v>43131</c:v>
                </c:pt>
                <c:pt idx="338">
                  <c:v>43159</c:v>
                </c:pt>
                <c:pt idx="339">
                  <c:v>43188</c:v>
                </c:pt>
                <c:pt idx="340">
                  <c:v>43220</c:v>
                </c:pt>
                <c:pt idx="341">
                  <c:v>43251</c:v>
                </c:pt>
                <c:pt idx="342">
                  <c:v>43280</c:v>
                </c:pt>
                <c:pt idx="343">
                  <c:v>43312</c:v>
                </c:pt>
                <c:pt idx="344">
                  <c:v>43343</c:v>
                </c:pt>
                <c:pt idx="345">
                  <c:v>43371</c:v>
                </c:pt>
                <c:pt idx="346">
                  <c:v>43404</c:v>
                </c:pt>
                <c:pt idx="347">
                  <c:v>43434</c:v>
                </c:pt>
                <c:pt idx="348">
                  <c:v>43465</c:v>
                </c:pt>
                <c:pt idx="349">
                  <c:v>43496</c:v>
                </c:pt>
                <c:pt idx="350">
                  <c:v>43524</c:v>
                </c:pt>
                <c:pt idx="351">
                  <c:v>43553</c:v>
                </c:pt>
                <c:pt idx="352">
                  <c:v>43585</c:v>
                </c:pt>
                <c:pt idx="353">
                  <c:v>43616</c:v>
                </c:pt>
                <c:pt idx="354">
                  <c:v>43644</c:v>
                </c:pt>
                <c:pt idx="355">
                  <c:v>43677</c:v>
                </c:pt>
                <c:pt idx="356">
                  <c:v>43707</c:v>
                </c:pt>
                <c:pt idx="357">
                  <c:v>43738</c:v>
                </c:pt>
              </c:numCache>
            </c:numRef>
          </c:cat>
          <c:val>
            <c:numRef>
              <c:f>Exercice1!$M$2:$M$359</c:f>
              <c:numCache>
                <c:formatCode>0.00%</c:formatCode>
                <c:ptCount val="358"/>
                <c:pt idx="0" formatCode="0%">
                  <c:v>1</c:v>
                </c:pt>
                <c:pt idx="1">
                  <c:v>0.96475007223345866</c:v>
                </c:pt>
                <c:pt idx="2">
                  <c:v>0.930944813637677</c:v>
                </c:pt>
                <c:pt idx="3">
                  <c:v>0.92784909398604865</c:v>
                </c:pt>
                <c:pt idx="4">
                  <c:v>0.86820489536467582</c:v>
                </c:pt>
                <c:pt idx="5">
                  <c:v>0.96801089693317366</c:v>
                </c:pt>
                <c:pt idx="6">
                  <c:v>0.98018739422957846</c:v>
                </c:pt>
                <c:pt idx="7">
                  <c:v>0.96016840714904839</c:v>
                </c:pt>
                <c:pt idx="8">
                  <c:v>0.89272299500557228</c:v>
                </c:pt>
                <c:pt idx="9">
                  <c:v>0.82152144301812025</c:v>
                </c:pt>
                <c:pt idx="10">
                  <c:v>0.84628720023114712</c:v>
                </c:pt>
                <c:pt idx="11">
                  <c:v>0.88715069963264126</c:v>
                </c:pt>
                <c:pt idx="12">
                  <c:v>0.88471540017336026</c:v>
                </c:pt>
                <c:pt idx="13">
                  <c:v>0.89573616213315721</c:v>
                </c:pt>
                <c:pt idx="14">
                  <c:v>0.98270524621290312</c:v>
                </c:pt>
                <c:pt idx="15">
                  <c:v>1.0139926528253602</c:v>
                </c:pt>
                <c:pt idx="16">
                  <c:v>1.0262517026458087</c:v>
                </c:pt>
                <c:pt idx="17">
                  <c:v>1.0317001692326744</c:v>
                </c:pt>
                <c:pt idx="18">
                  <c:v>0.99669789903826311</c:v>
                </c:pt>
                <c:pt idx="19">
                  <c:v>1.068518594956041</c:v>
                </c:pt>
                <c:pt idx="20">
                  <c:v>1.0920460643084164</c:v>
                </c:pt>
                <c:pt idx="21">
                  <c:v>1.0821397614232058</c:v>
                </c:pt>
                <c:pt idx="22">
                  <c:v>1.0591488834771126</c:v>
                </c:pt>
                <c:pt idx="23">
                  <c:v>0.99896809344945736</c:v>
                </c:pt>
                <c:pt idx="24">
                  <c:v>1.029058488463285</c:v>
                </c:pt>
                <c:pt idx="25">
                  <c:v>1.0612952491022414</c:v>
                </c:pt>
                <c:pt idx="26">
                  <c:v>1.0575391092582658</c:v>
                </c:pt>
                <c:pt idx="27">
                  <c:v>1.0071820695917779</c:v>
                </c:pt>
                <c:pt idx="28">
                  <c:v>1.0955132703182402</c:v>
                </c:pt>
                <c:pt idx="29">
                  <c:v>1.1175960704998558</c:v>
                </c:pt>
                <c:pt idx="30">
                  <c:v>1.0406571180913857</c:v>
                </c:pt>
                <c:pt idx="31">
                  <c:v>0.99046518347298484</c:v>
                </c:pt>
                <c:pt idx="32">
                  <c:v>0.95455483551409603</c:v>
                </c:pt>
                <c:pt idx="33">
                  <c:v>1.0537829694142899</c:v>
                </c:pt>
                <c:pt idx="34">
                  <c:v>1.0972468733231522</c:v>
                </c:pt>
                <c:pt idx="35">
                  <c:v>1.1469847690593142</c:v>
                </c:pt>
                <c:pt idx="36">
                  <c:v>1.1749287984480126</c:v>
                </c:pt>
                <c:pt idx="37">
                  <c:v>1.15870722747348</c:v>
                </c:pt>
                <c:pt idx="38">
                  <c:v>1.1838031947826804</c:v>
                </c:pt>
                <c:pt idx="39">
                  <c:v>1.1882197548190032</c:v>
                </c:pt>
                <c:pt idx="40">
                  <c:v>1.1611425269327607</c:v>
                </c:pt>
                <c:pt idx="41">
                  <c:v>1.1725347752507531</c:v>
                </c:pt>
                <c:pt idx="42">
                  <c:v>1.1970115986296281</c:v>
                </c:pt>
                <c:pt idx="43">
                  <c:v>1.2079498080653817</c:v>
                </c:pt>
                <c:pt idx="44">
                  <c:v>1.279564122673051</c:v>
                </c:pt>
                <c:pt idx="45">
                  <c:v>1.2537664589094815</c:v>
                </c:pt>
                <c:pt idx="46">
                  <c:v>1.3088702687084659</c:v>
                </c:pt>
                <c:pt idx="47">
                  <c:v>1.3071779419655758</c:v>
                </c:pt>
                <c:pt idx="48">
                  <c:v>1.4109877409501796</c:v>
                </c:pt>
                <c:pt idx="49">
                  <c:v>1.4412845172741156</c:v>
                </c:pt>
                <c:pt idx="50">
                  <c:v>1.3737152763445741</c:v>
                </c:pt>
                <c:pt idx="51">
                  <c:v>1.273950551038098</c:v>
                </c:pt>
                <c:pt idx="52">
                  <c:v>1.2900070169645437</c:v>
                </c:pt>
                <c:pt idx="53">
                  <c:v>1.2261113633549345</c:v>
                </c:pt>
                <c:pt idx="54">
                  <c:v>1.2049366409377964</c:v>
                </c:pt>
                <c:pt idx="55">
                  <c:v>1.2723820530812726</c:v>
                </c:pt>
                <c:pt idx="56">
                  <c:v>1.3420151071118998</c:v>
                </c:pt>
                <c:pt idx="57">
                  <c:v>1.2491435175630494</c:v>
                </c:pt>
                <c:pt idx="58">
                  <c:v>1.278490939860486</c:v>
                </c:pt>
                <c:pt idx="59">
                  <c:v>1.2718867379370122</c:v>
                </c:pt>
                <c:pt idx="60">
                  <c:v>1.2653238122755601</c:v>
                </c:pt>
                <c:pt idx="61">
                  <c:v>1.2348206546415155</c:v>
                </c:pt>
                <c:pt idx="62">
                  <c:v>1.2421265530193584</c:v>
                </c:pt>
                <c:pt idx="63">
                  <c:v>1.295207825979279</c:v>
                </c:pt>
                <c:pt idx="64">
                  <c:v>1.3277335204523875</c:v>
                </c:pt>
                <c:pt idx="65">
                  <c:v>1.370124241548685</c:v>
                </c:pt>
                <c:pt idx="66">
                  <c:v>1.3681429809716428</c:v>
                </c:pt>
                <c:pt idx="67">
                  <c:v>1.4295207825979275</c:v>
                </c:pt>
                <c:pt idx="68">
                  <c:v>1.4355058405910757</c:v>
                </c:pt>
                <c:pt idx="69">
                  <c:v>1.4480538242456757</c:v>
                </c:pt>
                <c:pt idx="70">
                  <c:v>1.4566805630082136</c:v>
                </c:pt>
                <c:pt idx="71">
                  <c:v>1.5124860692615674</c:v>
                </c:pt>
                <c:pt idx="72">
                  <c:v>1.5228051347669951</c:v>
                </c:pt>
                <c:pt idx="73">
                  <c:v>1.5516985181821932</c:v>
                </c:pt>
                <c:pt idx="74">
                  <c:v>1.5386139431213106</c:v>
                </c:pt>
                <c:pt idx="75">
                  <c:v>1.5270978660172532</c:v>
                </c:pt>
                <c:pt idx="76">
                  <c:v>1.5758864077269159</c:v>
                </c:pt>
                <c:pt idx="77">
                  <c:v>1.5469517480496964</c:v>
                </c:pt>
                <c:pt idx="78">
                  <c:v>1.5317620836257064</c:v>
                </c:pt>
                <c:pt idx="79">
                  <c:v>1.5285425351880129</c:v>
                </c:pt>
                <c:pt idx="80">
                  <c:v>1.5964007099517061</c:v>
                </c:pt>
                <c:pt idx="81">
                  <c:v>1.6319395715523994</c:v>
                </c:pt>
                <c:pt idx="82">
                  <c:v>1.642423742105914</c:v>
                </c:pt>
                <c:pt idx="83">
                  <c:v>1.6749907128410444</c:v>
                </c:pt>
                <c:pt idx="84">
                  <c:v>1.6999628513641798</c:v>
                </c:pt>
                <c:pt idx="85">
                  <c:v>1.7648904115243316</c:v>
                </c:pt>
                <c:pt idx="86">
                  <c:v>1.7783051966813876</c:v>
                </c:pt>
                <c:pt idx="87">
                  <c:v>1.7802039047343861</c:v>
                </c:pt>
                <c:pt idx="88">
                  <c:v>1.8310149832831129</c:v>
                </c:pt>
                <c:pt idx="89">
                  <c:v>1.9074998968093437</c:v>
                </c:pt>
                <c:pt idx="90">
                  <c:v>1.9006067610517181</c:v>
                </c:pt>
                <c:pt idx="91">
                  <c:v>2.0256325587154813</c:v>
                </c:pt>
                <c:pt idx="92">
                  <c:v>1.9884839228959412</c:v>
                </c:pt>
                <c:pt idx="93">
                  <c:v>2.1646097329425831</c:v>
                </c:pt>
                <c:pt idx="94">
                  <c:v>1.9987204358773256</c:v>
                </c:pt>
                <c:pt idx="95">
                  <c:v>1.9943864283650459</c:v>
                </c:pt>
                <c:pt idx="96">
                  <c:v>2.1197424361249833</c:v>
                </c:pt>
                <c:pt idx="97">
                  <c:v>2.2530647624551108</c:v>
                </c:pt>
                <c:pt idx="98">
                  <c:v>2.3805258595781553</c:v>
                </c:pt>
                <c:pt idx="99">
                  <c:v>2.4485904156519571</c:v>
                </c:pt>
                <c:pt idx="100">
                  <c:v>2.4469806414331106</c:v>
                </c:pt>
                <c:pt idx="101">
                  <c:v>2.4232055145086049</c:v>
                </c:pt>
                <c:pt idx="102">
                  <c:v>2.4074379824163112</c:v>
                </c:pt>
                <c:pt idx="103">
                  <c:v>2.4092954142072882</c:v>
                </c:pt>
                <c:pt idx="104">
                  <c:v>2.1667560985677126</c:v>
                </c:pt>
                <c:pt idx="105">
                  <c:v>2.0903950138275467</c:v>
                </c:pt>
                <c:pt idx="106">
                  <c:v>2.2447682337887467</c:v>
                </c:pt>
                <c:pt idx="107">
                  <c:v>2.3708672142650746</c:v>
                </c:pt>
                <c:pt idx="108">
                  <c:v>2.4281173896891883</c:v>
                </c:pt>
                <c:pt idx="109">
                  <c:v>2.4336484088000976</c:v>
                </c:pt>
                <c:pt idx="110">
                  <c:v>2.5488504561026937</c:v>
                </c:pt>
                <c:pt idx="111">
                  <c:v>2.5984645230527903</c:v>
                </c:pt>
                <c:pt idx="112">
                  <c:v>2.7045032401865665</c:v>
                </c:pt>
                <c:pt idx="113">
                  <c:v>2.5699426259957878</c:v>
                </c:pt>
                <c:pt idx="114">
                  <c:v>2.6080406158418277</c:v>
                </c:pt>
                <c:pt idx="115">
                  <c:v>2.5722953729310256</c:v>
                </c:pt>
                <c:pt idx="116">
                  <c:v>2.5782804309241736</c:v>
                </c:pt>
                <c:pt idx="117">
                  <c:v>2.4888760473851472</c:v>
                </c:pt>
                <c:pt idx="118">
                  <c:v>2.582119123292193</c:v>
                </c:pt>
                <c:pt idx="119">
                  <c:v>2.7230775580963367</c:v>
                </c:pt>
                <c:pt idx="120">
                  <c:v>2.8605275106286356</c:v>
                </c:pt>
                <c:pt idx="121">
                  <c:v>2.5874024848309718</c:v>
                </c:pt>
                <c:pt idx="122">
                  <c:v>2.5725843067651777</c:v>
                </c:pt>
                <c:pt idx="123">
                  <c:v>2.6995500887439614</c:v>
                </c:pt>
                <c:pt idx="124">
                  <c:v>2.61171420316176</c:v>
                </c:pt>
                <c:pt idx="125">
                  <c:v>2.6248813307466858</c:v>
                </c:pt>
                <c:pt idx="126">
                  <c:v>2.6056465926445682</c:v>
                </c:pt>
                <c:pt idx="127">
                  <c:v>2.6273579064679882</c:v>
                </c:pt>
                <c:pt idx="128">
                  <c:v>2.7542411359227286</c:v>
                </c:pt>
                <c:pt idx="129">
                  <c:v>2.5980104841705516</c:v>
                </c:pt>
                <c:pt idx="130">
                  <c:v>2.6575308540058593</c:v>
                </c:pt>
                <c:pt idx="131">
                  <c:v>2.5352705658975503</c:v>
                </c:pt>
                <c:pt idx="132">
                  <c:v>2.5684154043009846</c:v>
                </c:pt>
                <c:pt idx="133">
                  <c:v>2.5993726008172682</c:v>
                </c:pt>
                <c:pt idx="134">
                  <c:v>2.442687910182852</c:v>
                </c:pt>
                <c:pt idx="135">
                  <c:v>2.3253807735171486</c:v>
                </c:pt>
                <c:pt idx="136">
                  <c:v>2.4629132785734904</c:v>
                </c:pt>
                <c:pt idx="137">
                  <c:v>2.3924134230404079</c:v>
                </c:pt>
                <c:pt idx="138">
                  <c:v>2.3290130845750592</c:v>
                </c:pt>
                <c:pt idx="139">
                  <c:v>2.2822058034424391</c:v>
                </c:pt>
                <c:pt idx="140">
                  <c:v>2.2062162050604686</c:v>
                </c:pt>
                <c:pt idx="141">
                  <c:v>2.0239402319725914</c:v>
                </c:pt>
                <c:pt idx="142">
                  <c:v>2.0801997771081839</c:v>
                </c:pt>
                <c:pt idx="143">
                  <c:v>2.1478515705617691</c:v>
                </c:pt>
                <c:pt idx="144">
                  <c:v>2.153547694720765</c:v>
                </c:pt>
                <c:pt idx="145">
                  <c:v>2.1318363808973451</c:v>
                </c:pt>
                <c:pt idx="146">
                  <c:v>2.1055021257274933</c:v>
                </c:pt>
                <c:pt idx="147">
                  <c:v>2.1760019812605762</c:v>
                </c:pt>
                <c:pt idx="148">
                  <c:v>2.1321665909935188</c:v>
                </c:pt>
                <c:pt idx="149">
                  <c:v>2.0989392000660412</c:v>
                </c:pt>
                <c:pt idx="150">
                  <c:v>1.9219878647789645</c:v>
                </c:pt>
                <c:pt idx="151">
                  <c:v>1.7526726379659048</c:v>
                </c:pt>
                <c:pt idx="152">
                  <c:v>1.7448714244438015</c:v>
                </c:pt>
                <c:pt idx="153">
                  <c:v>1.5362199199240509</c:v>
                </c:pt>
                <c:pt idx="154">
                  <c:v>1.6674371568910711</c:v>
                </c:pt>
                <c:pt idx="155">
                  <c:v>1.7209724687332304</c:v>
                </c:pt>
                <c:pt idx="156">
                  <c:v>1.6264498287035116</c:v>
                </c:pt>
                <c:pt idx="157">
                  <c:v>1.4724893713625284</c:v>
                </c:pt>
                <c:pt idx="158">
                  <c:v>1.5088950344656777</c:v>
                </c:pt>
                <c:pt idx="159">
                  <c:v>1.491435175630494</c:v>
                </c:pt>
                <c:pt idx="160">
                  <c:v>1.6205060469723849</c:v>
                </c:pt>
                <c:pt idx="161">
                  <c:v>1.6709043629008944</c:v>
                </c:pt>
                <c:pt idx="162">
                  <c:v>1.6639286746192252</c:v>
                </c:pt>
                <c:pt idx="163">
                  <c:v>1.7158542122425382</c:v>
                </c:pt>
                <c:pt idx="164">
                  <c:v>1.7175465389854285</c:v>
                </c:pt>
                <c:pt idx="165">
                  <c:v>1.688735708094274</c:v>
                </c:pt>
                <c:pt idx="166">
                  <c:v>1.7697610104428934</c:v>
                </c:pt>
                <c:pt idx="167">
                  <c:v>1.7924629545548347</c:v>
                </c:pt>
                <c:pt idx="168">
                  <c:v>1.8478969744499927</c:v>
                </c:pt>
                <c:pt idx="169">
                  <c:v>1.8123168365872775</c:v>
                </c:pt>
                <c:pt idx="170">
                  <c:v>1.8542122425393146</c:v>
                </c:pt>
                <c:pt idx="171">
                  <c:v>1.810253023486192</c:v>
                </c:pt>
                <c:pt idx="172">
                  <c:v>1.8531803359887717</c:v>
                </c:pt>
                <c:pt idx="173">
                  <c:v>1.8288273413959621</c:v>
                </c:pt>
                <c:pt idx="174">
                  <c:v>1.8426136129112141</c:v>
                </c:pt>
                <c:pt idx="175">
                  <c:v>1.8215627192801414</c:v>
                </c:pt>
                <c:pt idx="176">
                  <c:v>1.8406323523341719</c:v>
                </c:pt>
                <c:pt idx="177">
                  <c:v>1.88665538448838</c:v>
                </c:pt>
                <c:pt idx="178">
                  <c:v>1.9086969084079739</c:v>
                </c:pt>
                <c:pt idx="179">
                  <c:v>1.9413051554051259</c:v>
                </c:pt>
                <c:pt idx="180">
                  <c:v>1.9871630825112474</c:v>
                </c:pt>
                <c:pt idx="181">
                  <c:v>2.0028480620794977</c:v>
                </c:pt>
                <c:pt idx="182">
                  <c:v>2.0508110785487261</c:v>
                </c:pt>
                <c:pt idx="183">
                  <c:v>2.0202253683906379</c:v>
                </c:pt>
                <c:pt idx="184">
                  <c:v>1.9819622734965117</c:v>
                </c:pt>
                <c:pt idx="185">
                  <c:v>2.0489536467577492</c:v>
                </c:pt>
                <c:pt idx="186">
                  <c:v>2.1105378296941422</c:v>
                </c:pt>
                <c:pt idx="187">
                  <c:v>2.1803359887728564</c:v>
                </c:pt>
                <c:pt idx="188">
                  <c:v>2.186362323028026</c:v>
                </c:pt>
                <c:pt idx="189">
                  <c:v>2.2609898047632804</c:v>
                </c:pt>
                <c:pt idx="190">
                  <c:v>2.1947826804804556</c:v>
                </c:pt>
                <c:pt idx="191">
                  <c:v>2.2384942419614475</c:v>
                </c:pt>
                <c:pt idx="192">
                  <c:v>2.3192306104759153</c:v>
                </c:pt>
                <c:pt idx="193">
                  <c:v>2.3776365212366364</c:v>
                </c:pt>
                <c:pt idx="194">
                  <c:v>2.3905147149874102</c:v>
                </c:pt>
                <c:pt idx="195">
                  <c:v>2.4619639245469931</c:v>
                </c:pt>
                <c:pt idx="196">
                  <c:v>2.4861105378296942</c:v>
                </c:pt>
                <c:pt idx="197">
                  <c:v>2.3625706855987119</c:v>
                </c:pt>
                <c:pt idx="198">
                  <c:v>2.4078094687745071</c:v>
                </c:pt>
                <c:pt idx="199">
                  <c:v>2.4469806414331114</c:v>
                </c:pt>
                <c:pt idx="200">
                  <c:v>2.4378173112642916</c:v>
                </c:pt>
                <c:pt idx="201">
                  <c:v>2.4603954265901673</c:v>
                </c:pt>
                <c:pt idx="202">
                  <c:v>2.529904651834729</c:v>
                </c:pt>
                <c:pt idx="203">
                  <c:v>2.4967185371692731</c:v>
                </c:pt>
                <c:pt idx="204">
                  <c:v>2.5677137078466163</c:v>
                </c:pt>
                <c:pt idx="205">
                  <c:v>2.5604078094687734</c:v>
                </c:pt>
                <c:pt idx="206">
                  <c:v>2.5473645106699125</c:v>
                </c:pt>
                <c:pt idx="207">
                  <c:v>2.6037066083295484</c:v>
                </c:pt>
                <c:pt idx="208">
                  <c:v>2.6619886903042045</c:v>
                </c:pt>
                <c:pt idx="209">
                  <c:v>2.7330664135055915</c:v>
                </c:pt>
                <c:pt idx="210">
                  <c:v>2.7274941181326606</c:v>
                </c:pt>
                <c:pt idx="211">
                  <c:v>2.6252115408428605</c:v>
                </c:pt>
                <c:pt idx="212">
                  <c:v>2.6017666240145285</c:v>
                </c:pt>
                <c:pt idx="213">
                  <c:v>2.6692533124200266</c:v>
                </c:pt>
                <c:pt idx="214">
                  <c:v>2.7744252280513471</c:v>
                </c:pt>
                <c:pt idx="215">
                  <c:v>2.6550955545465795</c:v>
                </c:pt>
                <c:pt idx="216">
                  <c:v>2.6651669624798773</c:v>
                </c:pt>
                <c:pt idx="217">
                  <c:v>2.4269616543525814</c:v>
                </c:pt>
                <c:pt idx="218">
                  <c:v>2.4288190861435583</c:v>
                </c:pt>
                <c:pt idx="219">
                  <c:v>2.3536137367400003</c:v>
                </c:pt>
                <c:pt idx="220">
                  <c:v>2.5126098980476326</c:v>
                </c:pt>
                <c:pt idx="221">
                  <c:v>2.4986585214842942</c:v>
                </c:pt>
                <c:pt idx="222">
                  <c:v>2.3221612250794568</c:v>
                </c:pt>
                <c:pt idx="223">
                  <c:v>2.2338300243529945</c:v>
                </c:pt>
                <c:pt idx="224">
                  <c:v>2.3265777851157798</c:v>
                </c:pt>
                <c:pt idx="225">
                  <c:v>2.0235481074833861</c:v>
                </c:pt>
                <c:pt idx="226">
                  <c:v>1.806802327981178</c:v>
                </c:pt>
                <c:pt idx="227">
                  <c:v>1.7699302431171835</c:v>
                </c:pt>
                <c:pt idx="228">
                  <c:v>1.8302596276881169</c:v>
                </c:pt>
                <c:pt idx="229">
                  <c:v>1.7128162793577417</c:v>
                </c:pt>
                <c:pt idx="230">
                  <c:v>1.5809179840673633</c:v>
                </c:pt>
                <c:pt idx="231">
                  <c:v>1.6205638337392168</c:v>
                </c:pt>
                <c:pt idx="232">
                  <c:v>1.7516448590415656</c:v>
                </c:pt>
                <c:pt idx="233">
                  <c:v>1.8235604903619933</c:v>
                </c:pt>
                <c:pt idx="234">
                  <c:v>1.7539150534527599</c:v>
                </c:pt>
                <c:pt idx="235">
                  <c:v>1.9021587485037359</c:v>
                </c:pt>
                <c:pt idx="236">
                  <c:v>2.0262104263837872</c:v>
                </c:pt>
                <c:pt idx="237">
                  <c:v>2.119082015932638</c:v>
                </c:pt>
                <c:pt idx="238">
                  <c:v>2.0822016758162389</c:v>
                </c:pt>
                <c:pt idx="239">
                  <c:v>2.1425186775085656</c:v>
                </c:pt>
                <c:pt idx="240">
                  <c:v>2.2342345317208081</c:v>
                </c:pt>
                <c:pt idx="241">
                  <c:v>2.1416271102488964</c:v>
                </c:pt>
                <c:pt idx="242">
                  <c:v>2.2101457052049374</c:v>
                </c:pt>
                <c:pt idx="243">
                  <c:v>2.3443430882899254</c:v>
                </c:pt>
                <c:pt idx="244">
                  <c:v>2.2921905312254931</c:v>
                </c:pt>
                <c:pt idx="245">
                  <c:v>2.1415899616130774</c:v>
                </c:pt>
                <c:pt idx="246">
                  <c:v>2.0295001444669181</c:v>
                </c:pt>
                <c:pt idx="247">
                  <c:v>2.1703141123539864</c:v>
                </c:pt>
                <c:pt idx="248">
                  <c:v>2.1567754984108651</c:v>
                </c:pt>
                <c:pt idx="249">
                  <c:v>2.2902629297890797</c:v>
                </c:pt>
                <c:pt idx="250">
                  <c:v>2.3424939117513532</c:v>
                </c:pt>
                <c:pt idx="251">
                  <c:v>2.2818632104676615</c:v>
                </c:pt>
                <c:pt idx="252">
                  <c:v>2.4352746935237559</c:v>
                </c:pt>
                <c:pt idx="253">
                  <c:v>2.4200024765757226</c:v>
                </c:pt>
                <c:pt idx="254">
                  <c:v>2.4741032732075801</c:v>
                </c:pt>
                <c:pt idx="255">
                  <c:v>2.4389152598340713</c:v>
                </c:pt>
                <c:pt idx="256">
                  <c:v>2.5054278284558569</c:v>
                </c:pt>
                <c:pt idx="257">
                  <c:v>2.4724439674743075</c:v>
                </c:pt>
                <c:pt idx="258">
                  <c:v>2.4541668386510938</c:v>
                </c:pt>
                <c:pt idx="259">
                  <c:v>2.4002930614603559</c:v>
                </c:pt>
                <c:pt idx="260">
                  <c:v>2.2266603376398248</c:v>
                </c:pt>
                <c:pt idx="261">
                  <c:v>2.1168448425310618</c:v>
                </c:pt>
                <c:pt idx="262">
                  <c:v>2.2884467742601249</c:v>
                </c:pt>
                <c:pt idx="263">
                  <c:v>2.2724315845957008</c:v>
                </c:pt>
                <c:pt idx="264">
                  <c:v>2.3000288933834172</c:v>
                </c:pt>
                <c:pt idx="265">
                  <c:v>2.3451562306517539</c:v>
                </c:pt>
                <c:pt idx="266">
                  <c:v>2.4235398522309839</c:v>
                </c:pt>
                <c:pt idx="267">
                  <c:v>2.381000536591408</c:v>
                </c:pt>
                <c:pt idx="268">
                  <c:v>2.368341107029349</c:v>
                </c:pt>
                <c:pt idx="269">
                  <c:v>2.1962521154084298</c:v>
                </c:pt>
                <c:pt idx="270">
                  <c:v>2.2995624716225711</c:v>
                </c:pt>
                <c:pt idx="271">
                  <c:v>2.3260329384570948</c:v>
                </c:pt>
                <c:pt idx="272">
                  <c:v>2.3574854501176388</c:v>
                </c:pt>
                <c:pt idx="273">
                  <c:v>2.3701118586700805</c:v>
                </c:pt>
                <c:pt idx="274">
                  <c:v>2.3868824039295018</c:v>
                </c:pt>
                <c:pt idx="275">
                  <c:v>2.4216039955421653</c:v>
                </c:pt>
                <c:pt idx="276">
                  <c:v>2.4343955091426941</c:v>
                </c:pt>
                <c:pt idx="277">
                  <c:v>2.5908614355883954</c:v>
                </c:pt>
                <c:pt idx="278">
                  <c:v>2.6255046023032182</c:v>
                </c:pt>
                <c:pt idx="279">
                  <c:v>2.646526602550876</c:v>
                </c:pt>
                <c:pt idx="280">
                  <c:v>2.6541131795104662</c:v>
                </c:pt>
                <c:pt idx="281">
                  <c:v>2.7172534775250781</c:v>
                </c:pt>
                <c:pt idx="282">
                  <c:v>2.5655136830808627</c:v>
                </c:pt>
                <c:pt idx="283">
                  <c:v>2.7329260742147219</c:v>
                </c:pt>
                <c:pt idx="284">
                  <c:v>2.6470177900689338</c:v>
                </c:pt>
                <c:pt idx="285">
                  <c:v>2.6673628596194354</c:v>
                </c:pt>
                <c:pt idx="286">
                  <c:v>2.7784826846080848</c:v>
                </c:pt>
                <c:pt idx="287">
                  <c:v>2.7451066991373287</c:v>
                </c:pt>
                <c:pt idx="288">
                  <c:v>2.7857720724811186</c:v>
                </c:pt>
                <c:pt idx="289">
                  <c:v>2.6872662731663044</c:v>
                </c:pt>
                <c:pt idx="290">
                  <c:v>2.810789614892478</c:v>
                </c:pt>
                <c:pt idx="291">
                  <c:v>2.7235604903619954</c:v>
                </c:pt>
                <c:pt idx="292">
                  <c:v>2.7985429479506365</c:v>
                </c:pt>
                <c:pt idx="293">
                  <c:v>2.8251578817022365</c:v>
                </c:pt>
                <c:pt idx="294">
                  <c:v>2.7836463449870013</c:v>
                </c:pt>
                <c:pt idx="295">
                  <c:v>2.7779378379493989</c:v>
                </c:pt>
                <c:pt idx="296">
                  <c:v>2.8149378792256612</c:v>
                </c:pt>
                <c:pt idx="297">
                  <c:v>2.7336112601642832</c:v>
                </c:pt>
                <c:pt idx="298">
                  <c:v>2.7021381103727284</c:v>
                </c:pt>
                <c:pt idx="299">
                  <c:v>2.7748462459239729</c:v>
                </c:pt>
                <c:pt idx="300">
                  <c:v>2.7102365129813881</c:v>
                </c:pt>
                <c:pt idx="301">
                  <c:v>2.7859000288933871</c:v>
                </c:pt>
                <c:pt idx="302">
                  <c:v>2.8673215833574148</c:v>
                </c:pt>
                <c:pt idx="303">
                  <c:v>2.7956577372353197</c:v>
                </c:pt>
                <c:pt idx="304">
                  <c:v>2.873087877161848</c:v>
                </c:pt>
                <c:pt idx="305">
                  <c:v>2.8829116275230149</c:v>
                </c:pt>
                <c:pt idx="306">
                  <c:v>2.6916167911833933</c:v>
                </c:pt>
                <c:pt idx="307">
                  <c:v>2.7639740785074536</c:v>
                </c:pt>
                <c:pt idx="308">
                  <c:v>2.5789160853593129</c:v>
                </c:pt>
                <c:pt idx="309">
                  <c:v>2.5020060263342581</c:v>
                </c:pt>
                <c:pt idx="310">
                  <c:v>2.6256201758368793</c:v>
                </c:pt>
                <c:pt idx="311">
                  <c:v>2.6235563627357936</c:v>
                </c:pt>
                <c:pt idx="312">
                  <c:v>2.5765963594336925</c:v>
                </c:pt>
                <c:pt idx="313">
                  <c:v>2.5111611012506736</c:v>
                </c:pt>
                <c:pt idx="314">
                  <c:v>2.5166508440995612</c:v>
                </c:pt>
                <c:pt idx="315">
                  <c:v>2.5487679035786543</c:v>
                </c:pt>
                <c:pt idx="316">
                  <c:v>2.5764188715069993</c:v>
                </c:pt>
                <c:pt idx="317">
                  <c:v>2.5718372064225892</c:v>
                </c:pt>
                <c:pt idx="318">
                  <c:v>2.6847442935567782</c:v>
                </c:pt>
                <c:pt idx="319">
                  <c:v>2.775593346266565</c:v>
                </c:pt>
                <c:pt idx="320">
                  <c:v>2.7991538366285575</c:v>
                </c:pt>
                <c:pt idx="321">
                  <c:v>2.8477855285425377</c:v>
                </c:pt>
                <c:pt idx="322">
                  <c:v>2.8704420687662555</c:v>
                </c:pt>
                <c:pt idx="323">
                  <c:v>2.8000949354026528</c:v>
                </c:pt>
                <c:pt idx="324">
                  <c:v>2.9482932265654052</c:v>
                </c:pt>
                <c:pt idx="325">
                  <c:v>2.9302637553143218</c:v>
                </c:pt>
                <c:pt idx="326">
                  <c:v>2.9980765261897915</c:v>
                </c:pt>
                <c:pt idx="327">
                  <c:v>3.0226276468403053</c:v>
                </c:pt>
                <c:pt idx="328">
                  <c:v>2.9735171502868729</c:v>
                </c:pt>
                <c:pt idx="329">
                  <c:v>3.1039542659016832</c:v>
                </c:pt>
                <c:pt idx="330">
                  <c:v>3.018417468114091</c:v>
                </c:pt>
                <c:pt idx="331">
                  <c:v>3.042886036240561</c:v>
                </c:pt>
                <c:pt idx="332">
                  <c:v>3.067082181037688</c:v>
                </c:pt>
                <c:pt idx="333">
                  <c:v>3.043199735831926</c:v>
                </c:pt>
                <c:pt idx="334">
                  <c:v>3.0928633342964487</c:v>
                </c:pt>
                <c:pt idx="335">
                  <c:v>3.0241755066661189</c:v>
                </c:pt>
                <c:pt idx="336">
                  <c:v>3.1732240888265189</c:v>
                </c:pt>
                <c:pt idx="337">
                  <c:v>3.1095678375366358</c:v>
                </c:pt>
                <c:pt idx="338">
                  <c:v>2.9850621207743453</c:v>
                </c:pt>
                <c:pt idx="339">
                  <c:v>2.9127048334502854</c:v>
                </c:pt>
                <c:pt idx="340">
                  <c:v>3.099558343996371</c:v>
                </c:pt>
                <c:pt idx="341">
                  <c:v>3.1692739505510414</c:v>
                </c:pt>
                <c:pt idx="342">
                  <c:v>3.1522392372146815</c:v>
                </c:pt>
                <c:pt idx="343">
                  <c:v>3.1983984810335611</c:v>
                </c:pt>
                <c:pt idx="344">
                  <c:v>3.0678251537540793</c:v>
                </c:pt>
                <c:pt idx="345">
                  <c:v>3.0999298303545659</c:v>
                </c:pt>
                <c:pt idx="346">
                  <c:v>2.9422132331696069</c:v>
                </c:pt>
                <c:pt idx="347">
                  <c:v>2.8811821521443042</c:v>
                </c:pt>
                <c:pt idx="348">
                  <c:v>2.7771205679613677</c:v>
                </c:pt>
                <c:pt idx="349">
                  <c:v>2.8764807859000312</c:v>
                </c:pt>
                <c:pt idx="350">
                  <c:v>2.9201840921286193</c:v>
                </c:pt>
                <c:pt idx="351">
                  <c:v>3.0045775374582102</c:v>
                </c:pt>
                <c:pt idx="352">
                  <c:v>3.0619639245469954</c:v>
                </c:pt>
                <c:pt idx="353">
                  <c:v>2.9560861848351037</c:v>
                </c:pt>
                <c:pt idx="354">
                  <c:v>3.065022495562804</c:v>
                </c:pt>
                <c:pt idx="355">
                  <c:v>3.1315391918107918</c:v>
                </c:pt>
                <c:pt idx="356">
                  <c:v>2.9748545011763761</c:v>
                </c:pt>
                <c:pt idx="357">
                  <c:v>3.0578321707186222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705-CA45-BE56-EE13CED4FC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81575648"/>
        <c:axId val="1782686192"/>
      </c:lineChart>
      <c:catAx>
        <c:axId val="17815756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DATES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m/d/yy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82686192"/>
        <c:crosses val="autoZero"/>
        <c:auto val="0"/>
        <c:lblAlgn val="ctr"/>
        <c:lblOffset val="100"/>
        <c:noMultiLvlLbl val="0"/>
      </c:catAx>
      <c:valAx>
        <c:axId val="1782686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Performances</a:t>
                </a:r>
                <a:r>
                  <a:rPr lang="fr-FR" baseline="0"/>
                  <a:t> base 100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815756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611128</xdr:colOff>
      <xdr:row>5</xdr:row>
      <xdr:rowOff>124135</xdr:rowOff>
    </xdr:from>
    <xdr:to>
      <xdr:col>11</xdr:col>
      <xdr:colOff>420150</xdr:colOff>
      <xdr:row>36</xdr:row>
      <xdr:rowOff>19097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1F2367D3-EB44-0E41-8786-7B91ED9B1C3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:/Mes%20Documents/Universit&#233;/2019-2020/IEP/IEP%20-%20Examen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ercice1"/>
      <sheetName val="Exercice2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Q10562"/>
  <sheetViews>
    <sheetView tabSelected="1" zoomScale="116" zoomScaleNormal="125" workbookViewId="0">
      <pane xSplit="1" ySplit="1" topLeftCell="B350" activePane="bottomRight" state="frozen"/>
      <selection pane="topRight" activeCell="B1" sqref="B1"/>
      <selection pane="bottomLeft" activeCell="A2" sqref="A2"/>
      <selection pane="bottomRight" activeCell="G362" sqref="G362"/>
    </sheetView>
  </sheetViews>
  <sheetFormatPr baseColWidth="10" defaultColWidth="11.5" defaultRowHeight="15" x14ac:dyDescent="0.2"/>
  <cols>
    <col min="1" max="1" width="11.5" style="1"/>
    <col min="2" max="2" width="12.6640625" style="4" bestFit="1" customWidth="1"/>
    <col min="3" max="3" width="11.5" style="5" bestFit="1" customWidth="1"/>
    <col min="4" max="4" width="11.83203125" style="6" bestFit="1" customWidth="1"/>
    <col min="5" max="5" width="11.5" style="8" bestFit="1" customWidth="1"/>
    <col min="7" max="13" width="11.5" style="9"/>
    <col min="14" max="14" width="12.6640625" style="9" bestFit="1" customWidth="1"/>
  </cols>
  <sheetData>
    <row r="1" spans="1:17" x14ac:dyDescent="0.2">
      <c r="A1" s="2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9" t="s">
        <v>1</v>
      </c>
      <c r="G1" s="19" t="s">
        <v>2</v>
      </c>
      <c r="H1" s="19" t="s">
        <v>3</v>
      </c>
      <c r="I1" s="19" t="s">
        <v>4</v>
      </c>
      <c r="J1" s="19" t="s">
        <v>1</v>
      </c>
      <c r="K1" s="19" t="s">
        <v>2</v>
      </c>
      <c r="L1" s="19" t="s">
        <v>3</v>
      </c>
      <c r="M1" s="19" t="s">
        <v>4</v>
      </c>
      <c r="N1" s="19" t="s">
        <v>10</v>
      </c>
      <c r="O1" s="19" t="s">
        <v>11</v>
      </c>
      <c r="P1" s="19" t="s">
        <v>12</v>
      </c>
      <c r="Q1" s="19" t="s">
        <v>13</v>
      </c>
    </row>
    <row r="2" spans="1:17" x14ac:dyDescent="0.2">
      <c r="A2" s="2">
        <v>32873</v>
      </c>
      <c r="B2" s="17">
        <v>1098.49</v>
      </c>
      <c r="C2" s="17">
        <v>2001.08</v>
      </c>
      <c r="D2" s="17">
        <v>1790.37</v>
      </c>
      <c r="E2" s="17">
        <v>2422.6999999999998</v>
      </c>
      <c r="F2" s="11"/>
      <c r="G2" s="11"/>
      <c r="H2" s="11"/>
      <c r="I2" s="11"/>
      <c r="J2" s="33">
        <v>1</v>
      </c>
      <c r="K2" s="33">
        <v>1</v>
      </c>
      <c r="L2" s="33">
        <v>1</v>
      </c>
      <c r="M2" s="33">
        <v>1</v>
      </c>
      <c r="N2" s="20">
        <v>0</v>
      </c>
      <c r="O2" s="20">
        <v>0</v>
      </c>
      <c r="P2" s="20">
        <v>0</v>
      </c>
      <c r="Q2" s="20">
        <v>0</v>
      </c>
    </row>
    <row r="3" spans="1:17" x14ac:dyDescent="0.2">
      <c r="A3" s="2">
        <v>32904</v>
      </c>
      <c r="B3" s="17">
        <v>1069.92</v>
      </c>
      <c r="C3" s="17">
        <v>1882.88</v>
      </c>
      <c r="D3" s="17">
        <v>1822.78</v>
      </c>
      <c r="E3" s="17">
        <v>2337.3000000000002</v>
      </c>
      <c r="F3" s="10">
        <f>B3/B2-1</f>
        <v>-2.6008429753570761E-2</v>
      </c>
      <c r="G3" s="10">
        <f t="shared" ref="G3:I18" si="0">C3/C2-1</f>
        <v>-5.9068103224258817E-2</v>
      </c>
      <c r="H3" s="10">
        <f t="shared" si="0"/>
        <v>1.8102403413819523E-2</v>
      </c>
      <c r="I3" s="10">
        <f t="shared" si="0"/>
        <v>-3.5249927766541345E-2</v>
      </c>
      <c r="J3" s="34">
        <f>J2*(1+F3)</f>
        <v>0.97399157024642924</v>
      </c>
      <c r="K3" s="34">
        <f>K2*(1+G3)</f>
        <v>0.94093189677574118</v>
      </c>
      <c r="L3" s="34">
        <f>L2*(1+H3)</f>
        <v>1.0181024034138195</v>
      </c>
      <c r="M3" s="34">
        <f>M2*(1+I3)</f>
        <v>0.96475007223345866</v>
      </c>
      <c r="N3" s="21">
        <f>J3/MAX($J$3:J3)-1</f>
        <v>0</v>
      </c>
      <c r="O3" s="21">
        <f>K3/MAX($K$3:K3)-1</f>
        <v>0</v>
      </c>
      <c r="P3" s="21">
        <f>L3/MAX($L$3:L3)-1</f>
        <v>0</v>
      </c>
      <c r="Q3" s="21">
        <f>M3/MAX($M$3:M3)-1</f>
        <v>0</v>
      </c>
    </row>
    <row r="4" spans="1:17" x14ac:dyDescent="0.2">
      <c r="A4" s="2">
        <v>32932</v>
      </c>
      <c r="B4" s="17">
        <v>1048.9100000000001</v>
      </c>
      <c r="C4" s="17">
        <v>1849.68</v>
      </c>
      <c r="D4" s="17">
        <v>1809.92</v>
      </c>
      <c r="E4" s="17">
        <v>2255.4</v>
      </c>
      <c r="F4" s="10">
        <f t="shared" ref="F4:I67" si="1">B4/B3-1</f>
        <v>-1.9636982204276898E-2</v>
      </c>
      <c r="G4" s="10">
        <f t="shared" si="0"/>
        <v>-1.7632562882392899E-2</v>
      </c>
      <c r="H4" s="10">
        <f t="shared" si="0"/>
        <v>-7.0551575066656325E-3</v>
      </c>
      <c r="I4" s="10">
        <f t="shared" si="0"/>
        <v>-3.5040431266846417E-2</v>
      </c>
      <c r="J4" s="34">
        <f t="shared" ref="J4:J67" si="2">J3*(1+F4)</f>
        <v>0.95486531511438444</v>
      </c>
      <c r="K4" s="34">
        <f t="shared" ref="K4:K67" si="3">K3*(1+G4)</f>
        <v>0.92434085593779369</v>
      </c>
      <c r="L4" s="34">
        <f t="shared" ref="L4:L67" si="4">L3*(1+H4)</f>
        <v>1.0109195305998202</v>
      </c>
      <c r="M4" s="34">
        <f t="shared" ref="M4:M67" si="5">M3*(1+I4)</f>
        <v>0.930944813637677</v>
      </c>
      <c r="N4" s="21">
        <f>J4/MAX($J$3:J4)-1</f>
        <v>-1.9636982204276898E-2</v>
      </c>
      <c r="O4" s="21">
        <f>K4/MAX($K$3:K4)-1</f>
        <v>-1.7632562882392899E-2</v>
      </c>
      <c r="P4" s="21">
        <f>L4/MAX($L$3:L4)-1</f>
        <v>-7.0551575066656325E-3</v>
      </c>
      <c r="Q4" s="21">
        <f>M4/MAX($M$3:M4)-1</f>
        <v>-3.5040431266846417E-2</v>
      </c>
    </row>
    <row r="5" spans="1:17" x14ac:dyDescent="0.2">
      <c r="A5" s="2">
        <v>32963</v>
      </c>
      <c r="B5" s="17">
        <v>1115.3900000000001</v>
      </c>
      <c r="C5" s="17">
        <v>1971.79</v>
      </c>
      <c r="D5" s="17">
        <v>1968.55</v>
      </c>
      <c r="E5" s="17">
        <v>2247.9</v>
      </c>
      <c r="F5" s="10">
        <f t="shared" si="1"/>
        <v>6.3380080273808037E-2</v>
      </c>
      <c r="G5" s="10">
        <f t="shared" si="0"/>
        <v>6.6016824531810903E-2</v>
      </c>
      <c r="H5" s="10">
        <f t="shared" si="0"/>
        <v>8.7644757779349325E-2</v>
      </c>
      <c r="I5" s="10">
        <f t="shared" si="0"/>
        <v>-3.3253524873636531E-3</v>
      </c>
      <c r="J5" s="34">
        <f t="shared" si="2"/>
        <v>1.0153847554370092</v>
      </c>
      <c r="K5" s="34">
        <f t="shared" si="3"/>
        <v>0.98536290403182292</v>
      </c>
      <c r="L5" s="34">
        <f t="shared" si="4"/>
        <v>1.0995213279936549</v>
      </c>
      <c r="M5" s="34">
        <f t="shared" si="5"/>
        <v>0.92784909398604865</v>
      </c>
      <c r="N5" s="21">
        <f>J5/MAX($J$3:J5)-1</f>
        <v>0</v>
      </c>
      <c r="O5" s="21">
        <f>K5/MAX($K$3:K5)-1</f>
        <v>0</v>
      </c>
      <c r="P5" s="21">
        <f>L5/MAX($L$3:L5)-1</f>
        <v>0</v>
      </c>
      <c r="Q5" s="21">
        <f>M5/MAX($M$3:M5)-1</f>
        <v>-3.824926196893863E-2</v>
      </c>
    </row>
    <row r="6" spans="1:17" x14ac:dyDescent="0.2">
      <c r="A6" s="2">
        <v>32993</v>
      </c>
      <c r="B6" s="17">
        <v>1087.94</v>
      </c>
      <c r="C6" s="17">
        <v>2046.46</v>
      </c>
      <c r="D6" s="17">
        <v>1813.25</v>
      </c>
      <c r="E6" s="17">
        <v>2103.4</v>
      </c>
      <c r="F6" s="10">
        <f t="shared" si="1"/>
        <v>-2.4610226019598613E-2</v>
      </c>
      <c r="G6" s="10">
        <f t="shared" si="0"/>
        <v>3.7869144280070488E-2</v>
      </c>
      <c r="H6" s="10">
        <f t="shared" si="0"/>
        <v>-7.889055396103728E-2</v>
      </c>
      <c r="I6" s="10">
        <f t="shared" si="0"/>
        <v>-6.4282218959918147E-2</v>
      </c>
      <c r="J6" s="34">
        <f t="shared" si="2"/>
        <v>0.99039590710884962</v>
      </c>
      <c r="K6" s="34">
        <f t="shared" si="3"/>
        <v>1.0226777540128333</v>
      </c>
      <c r="L6" s="34">
        <f t="shared" si="4"/>
        <v>1.0127794813362601</v>
      </c>
      <c r="M6" s="34">
        <f t="shared" si="5"/>
        <v>0.86820489536467582</v>
      </c>
      <c r="N6" s="21">
        <f>J6/MAX($J$3:J6)-1</f>
        <v>-2.4610226019598613E-2</v>
      </c>
      <c r="O6" s="21">
        <f>K6/MAX($K$3:K6)-1</f>
        <v>0</v>
      </c>
      <c r="P6" s="21">
        <f>L6/MAX($L$3:L6)-1</f>
        <v>-7.889055396103728E-2</v>
      </c>
      <c r="Q6" s="21">
        <f>M6/MAX($M$3:M6)-1</f>
        <v>-0.10007273349591417</v>
      </c>
    </row>
    <row r="7" spans="1:17" x14ac:dyDescent="0.2">
      <c r="A7" s="2">
        <v>33024</v>
      </c>
      <c r="B7" s="17">
        <v>1116.83</v>
      </c>
      <c r="C7" s="17">
        <v>2107.5100000000002</v>
      </c>
      <c r="D7" s="17">
        <v>1844.41</v>
      </c>
      <c r="E7" s="17">
        <v>2345.1999999999998</v>
      </c>
      <c r="F7" s="10">
        <f t="shared" si="1"/>
        <v>2.6554773241171281E-2</v>
      </c>
      <c r="G7" s="10">
        <f t="shared" si="0"/>
        <v>2.9832002580065131E-2</v>
      </c>
      <c r="H7" s="10">
        <f t="shared" si="0"/>
        <v>1.71846132634772E-2</v>
      </c>
      <c r="I7" s="10">
        <f t="shared" si="0"/>
        <v>0.11495673671198992</v>
      </c>
      <c r="J7" s="34">
        <f t="shared" si="2"/>
        <v>1.0166956458411092</v>
      </c>
      <c r="K7" s="34">
        <f t="shared" si="3"/>
        <v>1.0531862794091194</v>
      </c>
      <c r="L7" s="34">
        <f t="shared" si="4"/>
        <v>1.0301837050442086</v>
      </c>
      <c r="M7" s="34">
        <f t="shared" si="5"/>
        <v>0.96801089693317366</v>
      </c>
      <c r="N7" s="21">
        <f>J7/MAX($J$3:J7)-1</f>
        <v>0</v>
      </c>
      <c r="O7" s="21">
        <f>K7/MAX($K$3:K7)-1</f>
        <v>0</v>
      </c>
      <c r="P7" s="21">
        <f>L7/MAX($L$3:L7)-1</f>
        <v>-6.306164435752204E-2</v>
      </c>
      <c r="Q7" s="21">
        <f>M7/MAX($M$3:M7)-1</f>
        <v>0</v>
      </c>
    </row>
    <row r="8" spans="1:17" x14ac:dyDescent="0.2">
      <c r="A8" s="2">
        <v>33054</v>
      </c>
      <c r="B8" s="17">
        <v>1120.33</v>
      </c>
      <c r="C8" s="17">
        <v>2035.03</v>
      </c>
      <c r="D8" s="17">
        <v>1879.9</v>
      </c>
      <c r="E8" s="17">
        <v>2374.6999999999998</v>
      </c>
      <c r="F8" s="10">
        <f t="shared" si="1"/>
        <v>3.1338699712579743E-3</v>
      </c>
      <c r="G8" s="10">
        <f t="shared" si="0"/>
        <v>-3.4391295889462103E-2</v>
      </c>
      <c r="H8" s="10">
        <f t="shared" si="0"/>
        <v>1.9241925602225152E-2</v>
      </c>
      <c r="I8" s="10">
        <f t="shared" si="0"/>
        <v>1.2578884530104029E-2</v>
      </c>
      <c r="J8" s="34">
        <f t="shared" si="2"/>
        <v>1.0198818377955194</v>
      </c>
      <c r="K8" s="34">
        <f t="shared" si="3"/>
        <v>1.0169658384472386</v>
      </c>
      <c r="L8" s="34">
        <f t="shared" si="4"/>
        <v>1.050006423253294</v>
      </c>
      <c r="M8" s="34">
        <f t="shared" si="5"/>
        <v>0.98018739422957846</v>
      </c>
      <c r="N8" s="21">
        <f>J8/MAX($J$3:J8)-1</f>
        <v>0</v>
      </c>
      <c r="O8" s="21">
        <f>K8/MAX($K$3:K8)-1</f>
        <v>-3.4391295889462103E-2</v>
      </c>
      <c r="P8" s="21">
        <f>L8/MAX($L$3:L8)-1</f>
        <v>-4.5033146224378373E-2</v>
      </c>
      <c r="Q8" s="21">
        <f>M8/MAX($M$3:M8)-1</f>
        <v>0</v>
      </c>
    </row>
    <row r="9" spans="1:17" x14ac:dyDescent="0.2">
      <c r="A9" s="2">
        <v>33085</v>
      </c>
      <c r="B9" s="17">
        <v>1116.48</v>
      </c>
      <c r="C9" s="17">
        <v>1965.57</v>
      </c>
      <c r="D9" s="17">
        <v>1919.12</v>
      </c>
      <c r="E9" s="17">
        <v>2326.1999999999998</v>
      </c>
      <c r="F9" s="10">
        <f t="shared" si="1"/>
        <v>-3.4364874635151033E-3</v>
      </c>
      <c r="G9" s="10">
        <f t="shared" si="0"/>
        <v>-3.4132174955651795E-2</v>
      </c>
      <c r="H9" s="10">
        <f t="shared" si="0"/>
        <v>2.086281185169403E-2</v>
      </c>
      <c r="I9" s="10">
        <f t="shared" si="0"/>
        <v>-2.0423632458836938E-2</v>
      </c>
      <c r="J9" s="34">
        <f t="shared" si="2"/>
        <v>1.0163770266456684</v>
      </c>
      <c r="K9" s="34">
        <f t="shared" si="3"/>
        <v>0.9822545825254364</v>
      </c>
      <c r="L9" s="34">
        <f t="shared" si="4"/>
        <v>1.0719125097046975</v>
      </c>
      <c r="M9" s="34">
        <f t="shared" si="5"/>
        <v>0.96016840714904839</v>
      </c>
      <c r="N9" s="21">
        <f>J9/MAX($J$3:J9)-1</f>
        <v>-3.4364874635151033E-3</v>
      </c>
      <c r="O9" s="21">
        <f>K9/MAX($K$3:K9)-1</f>
        <v>-6.7349621116863156E-2</v>
      </c>
      <c r="P9" s="21">
        <f>L9/MAX($L$3:L9)-1</f>
        <v>-2.5109852429453405E-2</v>
      </c>
      <c r="Q9" s="21">
        <f>M9/MAX($M$3:M9)-1</f>
        <v>-2.0423632458836938E-2</v>
      </c>
    </row>
    <row r="10" spans="1:17" x14ac:dyDescent="0.2">
      <c r="A10" s="2">
        <v>33116</v>
      </c>
      <c r="B10" s="17">
        <v>962.15</v>
      </c>
      <c r="C10" s="17">
        <v>1690.17</v>
      </c>
      <c r="D10" s="17">
        <v>1629.51</v>
      </c>
      <c r="E10" s="17">
        <v>2162.8000000000002</v>
      </c>
      <c r="F10" s="10">
        <f t="shared" si="1"/>
        <v>-0.13822907709945542</v>
      </c>
      <c r="G10" s="10">
        <f t="shared" si="0"/>
        <v>-0.14011202857186456</v>
      </c>
      <c r="H10" s="10">
        <f t="shared" si="0"/>
        <v>-0.15090770769936213</v>
      </c>
      <c r="I10" s="10">
        <f t="shared" si="0"/>
        <v>-7.0243315278135876E-2</v>
      </c>
      <c r="J10" s="34">
        <f t="shared" si="2"/>
        <v>0.87588416826734905</v>
      </c>
      <c r="K10" s="34">
        <f t="shared" si="3"/>
        <v>0.84462890039378757</v>
      </c>
      <c r="L10" s="34">
        <f t="shared" si="4"/>
        <v>0.91015265001089141</v>
      </c>
      <c r="M10" s="34">
        <f t="shared" si="5"/>
        <v>0.89272299500557228</v>
      </c>
      <c r="N10" s="21">
        <f>J10/MAX($J$3:J10)-1</f>
        <v>-0.14119054207242498</v>
      </c>
      <c r="O10" s="21">
        <f>K10/MAX($K$3:K10)-1</f>
        <v>-0.19802515765049755</v>
      </c>
      <c r="P10" s="21">
        <f>L10/MAX($L$3:L10)-1</f>
        <v>-0.17222828985801741</v>
      </c>
      <c r="Q10" s="21">
        <f>M10/MAX($M$3:M10)-1</f>
        <v>-8.9232324083041936E-2</v>
      </c>
    </row>
    <row r="11" spans="1:17" x14ac:dyDescent="0.2">
      <c r="A11" s="2">
        <v>33146</v>
      </c>
      <c r="B11" s="17">
        <v>845.96</v>
      </c>
      <c r="C11" s="17">
        <v>1491.76</v>
      </c>
      <c r="D11" s="17">
        <v>1334.89</v>
      </c>
      <c r="E11" s="17">
        <v>1990.3</v>
      </c>
      <c r="F11" s="10">
        <f t="shared" si="1"/>
        <v>-0.12076079613365898</v>
      </c>
      <c r="G11" s="10">
        <f t="shared" si="0"/>
        <v>-0.11739055834620193</v>
      </c>
      <c r="H11" s="10">
        <f t="shared" si="0"/>
        <v>-0.18080281802505038</v>
      </c>
      <c r="I11" s="10">
        <f t="shared" si="0"/>
        <v>-7.9757721472165755E-2</v>
      </c>
      <c r="J11" s="34">
        <f t="shared" si="2"/>
        <v>0.77011169878651631</v>
      </c>
      <c r="K11" s="34">
        <f t="shared" si="3"/>
        <v>0.74547744218122225</v>
      </c>
      <c r="L11" s="34">
        <f t="shared" si="4"/>
        <v>0.7455944860559548</v>
      </c>
      <c r="M11" s="34">
        <f t="shared" si="5"/>
        <v>0.82152144301812025</v>
      </c>
      <c r="N11" s="21">
        <f>J11/MAX($J$3:J11)-1</f>
        <v>-0.24490105593887501</v>
      </c>
      <c r="O11" s="21">
        <f>K11/MAX($K$3:K11)-1</f>
        <v>-0.29216943217351288</v>
      </c>
      <c r="P11" s="21">
        <f>L11/MAX($L$3:L11)-1</f>
        <v>-0.32189174773310314</v>
      </c>
      <c r="Q11" s="21">
        <f>M11/MAX($M$3:M11)-1</f>
        <v>-0.16187307870467837</v>
      </c>
    </row>
    <row r="12" spans="1:17" x14ac:dyDescent="0.2">
      <c r="A12" s="2">
        <v>33177</v>
      </c>
      <c r="B12" s="17">
        <v>889.57</v>
      </c>
      <c r="C12" s="17">
        <v>1645.57</v>
      </c>
      <c r="D12" s="17">
        <v>1433.82</v>
      </c>
      <c r="E12" s="17">
        <v>2050.3000000000002</v>
      </c>
      <c r="F12" s="10">
        <f t="shared" si="1"/>
        <v>5.1550900751808681E-2</v>
      </c>
      <c r="G12" s="10">
        <f t="shared" si="0"/>
        <v>0.10310639781198039</v>
      </c>
      <c r="H12" s="10">
        <f t="shared" si="0"/>
        <v>7.4110975436178173E-2</v>
      </c>
      <c r="I12" s="10">
        <f t="shared" si="0"/>
        <v>3.0146209114203959E-2</v>
      </c>
      <c r="J12" s="34">
        <f t="shared" si="2"/>
        <v>0.80981165053846682</v>
      </c>
      <c r="K12" s="34">
        <f t="shared" si="3"/>
        <v>0.82234093589461699</v>
      </c>
      <c r="L12" s="34">
        <f t="shared" si="4"/>
        <v>0.80085122069739756</v>
      </c>
      <c r="M12" s="34">
        <f t="shared" si="5"/>
        <v>0.84628720023114712</v>
      </c>
      <c r="N12" s="21">
        <f>J12/MAX($J$3:J12)-1</f>
        <v>-0.20597502521578437</v>
      </c>
      <c r="O12" s="21">
        <f>K12/MAX($K$3:K12)-1</f>
        <v>-0.21918757206371509</v>
      </c>
      <c r="P12" s="21">
        <f>L12/MAX($L$3:L12)-1</f>
        <v>-0.27163648370628135</v>
      </c>
      <c r="Q12" s="21">
        <f>M12/MAX($M$3:M12)-1</f>
        <v>-0.13660672927106565</v>
      </c>
    </row>
    <row r="13" spans="1:17" x14ac:dyDescent="0.2">
      <c r="A13" s="2">
        <v>33207</v>
      </c>
      <c r="B13" s="17">
        <v>872.81</v>
      </c>
      <c r="C13" s="17">
        <v>1605.12</v>
      </c>
      <c r="D13" s="17">
        <v>1441.23</v>
      </c>
      <c r="E13" s="17">
        <v>2149.3000000000002</v>
      </c>
      <c r="F13" s="10">
        <f t="shared" si="1"/>
        <v>-1.8840563418280887E-2</v>
      </c>
      <c r="G13" s="10">
        <f t="shared" si="0"/>
        <v>-2.4581148173581258E-2</v>
      </c>
      <c r="H13" s="10">
        <f t="shared" si="0"/>
        <v>5.1680127212621052E-3</v>
      </c>
      <c r="I13" s="10">
        <f t="shared" si="0"/>
        <v>4.828561673901377E-2</v>
      </c>
      <c r="J13" s="34">
        <f t="shared" si="2"/>
        <v>0.7945543427796341</v>
      </c>
      <c r="K13" s="34">
        <f t="shared" si="3"/>
        <v>0.80212685150018992</v>
      </c>
      <c r="L13" s="34">
        <f t="shared" si="4"/>
        <v>0.80499002999379998</v>
      </c>
      <c r="M13" s="34">
        <f t="shared" si="5"/>
        <v>0.88715069963264126</v>
      </c>
      <c r="N13" s="21">
        <f>J13/MAX($J$3:J13)-1</f>
        <v>-0.22093490310890529</v>
      </c>
      <c r="O13" s="21">
        <f>K13/MAX($K$3:K13)-1</f>
        <v>-0.23838083805059074</v>
      </c>
      <c r="P13" s="21">
        <f>L13/MAX($L$3:L13)-1</f>
        <v>-0.26787229178837224</v>
      </c>
      <c r="Q13" s="21">
        <f>M13/MAX($M$3:M13)-1</f>
        <v>-9.4917252705604804E-2</v>
      </c>
    </row>
    <row r="14" spans="1:17" x14ac:dyDescent="0.2">
      <c r="A14" s="2">
        <v>33238</v>
      </c>
      <c r="B14" s="17">
        <v>858.72</v>
      </c>
      <c r="C14" s="17">
        <v>1505.1</v>
      </c>
      <c r="D14" s="17">
        <v>1398.23</v>
      </c>
      <c r="E14" s="17">
        <v>2143.4</v>
      </c>
      <c r="F14" s="10">
        <f t="shared" si="1"/>
        <v>-1.6143261420011101E-2</v>
      </c>
      <c r="G14" s="10">
        <f t="shared" si="0"/>
        <v>-6.2313098086124397E-2</v>
      </c>
      <c r="H14" s="10">
        <f t="shared" si="0"/>
        <v>-2.9835626513464164E-2</v>
      </c>
      <c r="I14" s="10">
        <f t="shared" si="0"/>
        <v>-2.7450797934212012E-3</v>
      </c>
      <c r="J14" s="34">
        <f t="shared" si="2"/>
        <v>0.78172764431173736</v>
      </c>
      <c r="K14" s="34">
        <f t="shared" si="3"/>
        <v>0.75214384232514442</v>
      </c>
      <c r="L14" s="34">
        <f t="shared" si="4"/>
        <v>0.78097264811184264</v>
      </c>
      <c r="M14" s="34">
        <f t="shared" si="5"/>
        <v>0.88471540017336026</v>
      </c>
      <c r="N14" s="21">
        <f>J14/MAX($J$3:J14)-1</f>
        <v>-0.23351155463122453</v>
      </c>
      <c r="O14" s="21">
        <f>K14/MAX($K$3:K14)-1</f>
        <v>-0.28583968759341616</v>
      </c>
      <c r="P14" s="21">
        <f>L14/MAX($L$3:L14)-1</f>
        <v>-0.28971578065073289</v>
      </c>
      <c r="Q14" s="21">
        <f>M14/MAX($M$3:M14)-1</f>
        <v>-9.7401777066576822E-2</v>
      </c>
    </row>
    <row r="15" spans="1:17" x14ac:dyDescent="0.2">
      <c r="A15" s="2">
        <v>33269</v>
      </c>
      <c r="B15" s="17">
        <v>871.77</v>
      </c>
      <c r="C15" s="17">
        <v>1580.67</v>
      </c>
      <c r="D15" s="17">
        <v>1420.18</v>
      </c>
      <c r="E15" s="17">
        <v>2170.1</v>
      </c>
      <c r="F15" s="10">
        <f t="shared" si="1"/>
        <v>1.5197037451089912E-2</v>
      </c>
      <c r="G15" s="10">
        <f t="shared" si="0"/>
        <v>5.0209288419374332E-2</v>
      </c>
      <c r="H15" s="10">
        <f t="shared" si="0"/>
        <v>1.5698418715089923E-2</v>
      </c>
      <c r="I15" s="10">
        <f t="shared" si="0"/>
        <v>1.245684426611926E-2</v>
      </c>
      <c r="J15" s="34">
        <f t="shared" si="2"/>
        <v>0.79360758859889513</v>
      </c>
      <c r="K15" s="34">
        <f t="shared" si="3"/>
        <v>0.78990844943730398</v>
      </c>
      <c r="L15" s="34">
        <f t="shared" si="4"/>
        <v>0.7932326837469349</v>
      </c>
      <c r="M15" s="34">
        <f t="shared" si="5"/>
        <v>0.89573616213315721</v>
      </c>
      <c r="N15" s="21">
        <f>J15/MAX($J$3:J15)-1</f>
        <v>-0.22186320102112755</v>
      </c>
      <c r="O15" s="21">
        <f>K15/MAX($K$3:K15)-1</f>
        <v>-0.24998220649012348</v>
      </c>
      <c r="P15" s="21">
        <f>L15/MAX($L$3:L15)-1</f>
        <v>-0.27856544156866736</v>
      </c>
      <c r="Q15" s="21">
        <f>M15/MAX($M$3:M15)-1</f>
        <v>-8.6158251568619115E-2</v>
      </c>
    </row>
    <row r="16" spans="1:17" x14ac:dyDescent="0.2">
      <c r="A16" s="2">
        <v>33297</v>
      </c>
      <c r="B16" s="17">
        <v>959.23</v>
      </c>
      <c r="C16" s="17">
        <v>1759.79</v>
      </c>
      <c r="D16" s="17">
        <v>1542.09</v>
      </c>
      <c r="E16" s="17">
        <v>2380.8000000000002</v>
      </c>
      <c r="F16" s="10">
        <f t="shared" si="1"/>
        <v>0.10032462690847366</v>
      </c>
      <c r="G16" s="10">
        <f t="shared" si="0"/>
        <v>0.11331903559882828</v>
      </c>
      <c r="H16" s="10">
        <f t="shared" si="0"/>
        <v>8.5841231393203543E-2</v>
      </c>
      <c r="I16" s="10">
        <f t="shared" si="0"/>
        <v>9.7092299894014245E-2</v>
      </c>
      <c r="J16" s="34">
        <f t="shared" si="2"/>
        <v>0.87322597383681277</v>
      </c>
      <c r="K16" s="34">
        <f t="shared" si="3"/>
        <v>0.87942011313890511</v>
      </c>
      <c r="L16" s="34">
        <f t="shared" si="4"/>
        <v>0.86132475410110743</v>
      </c>
      <c r="M16" s="34">
        <f t="shared" si="5"/>
        <v>0.98270524621290312</v>
      </c>
      <c r="N16" s="21">
        <f>J16/MAX($J$3:J16)-1</f>
        <v>-0.14379691697981811</v>
      </c>
      <c r="O16" s="21">
        <f>K16/MAX($K$3:K16)-1</f>
        <v>-0.16499091344762318</v>
      </c>
      <c r="P16" s="21">
        <f>L16/MAX($L$3:L16)-1</f>
        <v>-0.21663661070330964</v>
      </c>
      <c r="Q16" s="21">
        <f>M16/MAX($M$3:M16)-1</f>
        <v>0</v>
      </c>
    </row>
    <row r="17" spans="1:17" x14ac:dyDescent="0.2">
      <c r="A17" s="2">
        <v>33328</v>
      </c>
      <c r="B17" s="17">
        <v>982.08</v>
      </c>
      <c r="C17" s="17">
        <v>1816.36</v>
      </c>
      <c r="D17" s="17">
        <v>1522.8</v>
      </c>
      <c r="E17" s="17">
        <v>2456.6</v>
      </c>
      <c r="F17" s="10">
        <f t="shared" si="1"/>
        <v>2.3821189912742513E-2</v>
      </c>
      <c r="G17" s="10">
        <f t="shared" si="0"/>
        <v>3.214588104262428E-2</v>
      </c>
      <c r="H17" s="10">
        <f t="shared" si="0"/>
        <v>-1.2508997529327104E-2</v>
      </c>
      <c r="I17" s="10">
        <f t="shared" si="0"/>
        <v>3.1838037634408511E-2</v>
      </c>
      <c r="J17" s="34">
        <f t="shared" si="2"/>
        <v>0.89402725559631901</v>
      </c>
      <c r="K17" s="34">
        <f t="shared" si="3"/>
        <v>0.90768984748235959</v>
      </c>
      <c r="L17" s="34">
        <f t="shared" si="4"/>
        <v>0.85055044488010845</v>
      </c>
      <c r="M17" s="34">
        <f t="shared" si="5"/>
        <v>1.0139926528253602</v>
      </c>
      <c r="N17" s="21">
        <f>J17/MAX($J$3:J17)-1</f>
        <v>-0.12340114073531872</v>
      </c>
      <c r="O17" s="21">
        <f>K17/MAX($K$3:K17)-1</f>
        <v>-0.13814881068179996</v>
      </c>
      <c r="P17" s="21">
        <f>L17/MAX($L$3:L17)-1</f>
        <v>-0.22643570140458724</v>
      </c>
      <c r="Q17" s="21">
        <f>M17/MAX($M$3:M17)-1</f>
        <v>0</v>
      </c>
    </row>
    <row r="18" spans="1:17" x14ac:dyDescent="0.2">
      <c r="A18" s="2">
        <v>33358</v>
      </c>
      <c r="B18" s="17">
        <v>1002.08</v>
      </c>
      <c r="C18" s="17">
        <v>1779.18</v>
      </c>
      <c r="D18" s="17">
        <v>1605.79</v>
      </c>
      <c r="E18" s="17">
        <v>2486.3000000000002</v>
      </c>
      <c r="F18" s="10">
        <f t="shared" si="1"/>
        <v>2.0364939719778485E-2</v>
      </c>
      <c r="G18" s="10">
        <f t="shared" si="0"/>
        <v>-2.0469510449470318E-2</v>
      </c>
      <c r="H18" s="10">
        <f t="shared" si="0"/>
        <v>5.4498292618859967E-2</v>
      </c>
      <c r="I18" s="10">
        <f t="shared" si="0"/>
        <v>1.2089880322396995E-2</v>
      </c>
      <c r="J18" s="34">
        <f t="shared" si="2"/>
        <v>0.91223406676437702</v>
      </c>
      <c r="K18" s="34">
        <f t="shared" si="3"/>
        <v>0.8891098806644413</v>
      </c>
      <c r="L18" s="34">
        <f t="shared" si="4"/>
        <v>0.89690399191228609</v>
      </c>
      <c r="M18" s="34">
        <f t="shared" si="5"/>
        <v>1.0262517026458087</v>
      </c>
      <c r="N18" s="21">
        <f>J18/MAX($J$3:J18)-1</f>
        <v>-0.10554925780796698</v>
      </c>
      <c r="O18" s="21">
        <f>K18/MAX($K$3:K18)-1</f>
        <v>-0.15579048260743733</v>
      </c>
      <c r="P18" s="21">
        <f>L18/MAX($L$3:L18)-1</f>
        <v>-0.18427776790023132</v>
      </c>
      <c r="Q18" s="21">
        <f>M18/MAX($M$3:M18)-1</f>
        <v>0</v>
      </c>
    </row>
    <row r="19" spans="1:17" x14ac:dyDescent="0.2">
      <c r="A19" s="2">
        <v>33389</v>
      </c>
      <c r="B19" s="17">
        <v>1045.52</v>
      </c>
      <c r="C19" s="17">
        <v>1861.78</v>
      </c>
      <c r="D19" s="17">
        <v>1704.11</v>
      </c>
      <c r="E19" s="17">
        <v>2499.5</v>
      </c>
      <c r="F19" s="10">
        <f t="shared" si="1"/>
        <v>4.3349832348714701E-2</v>
      </c>
      <c r="G19" s="10">
        <f t="shared" si="1"/>
        <v>4.6425881585899109E-2</v>
      </c>
      <c r="H19" s="10">
        <f t="shared" si="1"/>
        <v>6.1228429620311386E-2</v>
      </c>
      <c r="I19" s="10">
        <f t="shared" si="1"/>
        <v>5.3090938342112981E-3</v>
      </c>
      <c r="J19" s="34">
        <f t="shared" si="2"/>
        <v>0.95177926062139895</v>
      </c>
      <c r="K19" s="34">
        <f t="shared" si="3"/>
        <v>0.93038759070102151</v>
      </c>
      <c r="L19" s="34">
        <f t="shared" si="4"/>
        <v>0.95182001485726386</v>
      </c>
      <c r="M19" s="34">
        <f t="shared" si="5"/>
        <v>1.0317001692326744</v>
      </c>
      <c r="N19" s="21">
        <f>J19/MAX($J$3:J19)-1</f>
        <v>-6.6774968089758913E-2</v>
      </c>
      <c r="O19" s="21">
        <f>K19/MAX($K$3:K19)-1</f>
        <v>-0.11659731151928121</v>
      </c>
      <c r="P19" s="21">
        <f>L19/MAX($L$3:L19)-1</f>
        <v>-0.13433237662238728</v>
      </c>
      <c r="Q19" s="21">
        <f>M19/MAX($M$3:M19)-1</f>
        <v>0</v>
      </c>
    </row>
    <row r="20" spans="1:17" x14ac:dyDescent="0.2">
      <c r="A20" s="2">
        <v>33419</v>
      </c>
      <c r="B20" s="17">
        <v>1003.15</v>
      </c>
      <c r="C20" s="17">
        <v>1747.62</v>
      </c>
      <c r="D20" s="17">
        <v>1622.18</v>
      </c>
      <c r="E20" s="17">
        <v>2414.6999999999998</v>
      </c>
      <c r="F20" s="10">
        <f t="shared" si="1"/>
        <v>-4.0525288851480656E-2</v>
      </c>
      <c r="G20" s="10">
        <f t="shared" si="1"/>
        <v>-6.1317663741150996E-2</v>
      </c>
      <c r="H20" s="10">
        <f t="shared" si="1"/>
        <v>-4.8077882296330587E-2</v>
      </c>
      <c r="I20" s="10">
        <f t="shared" si="1"/>
        <v>-3.3926785357071498E-2</v>
      </c>
      <c r="J20" s="34">
        <f t="shared" si="2"/>
        <v>0.91320813116186805</v>
      </c>
      <c r="K20" s="34">
        <f t="shared" si="3"/>
        <v>0.87333839726547668</v>
      </c>
      <c r="L20" s="34">
        <f t="shared" si="4"/>
        <v>0.90605852421566468</v>
      </c>
      <c r="M20" s="34">
        <f t="shared" si="5"/>
        <v>0.99669789903826311</v>
      </c>
      <c r="N20" s="21">
        <f>J20/MAX($J$3:J20)-1</f>
        <v>-0.10459418207135374</v>
      </c>
      <c r="O20" s="21">
        <f>K20/MAX($K$3:K20)-1</f>
        <v>-0.17076550051957062</v>
      </c>
      <c r="P20" s="21">
        <f>L20/MAX($L$3:L20)-1</f>
        <v>-0.17595184272688036</v>
      </c>
      <c r="Q20" s="21">
        <f>M20/MAX($M$3:M20)-1</f>
        <v>-3.3926785357071498E-2</v>
      </c>
    </row>
    <row r="21" spans="1:17" x14ac:dyDescent="0.2">
      <c r="A21" s="2">
        <v>33450</v>
      </c>
      <c r="B21" s="17">
        <v>1000.94</v>
      </c>
      <c r="C21" s="17">
        <v>1754.73</v>
      </c>
      <c r="D21" s="17">
        <v>1622.31</v>
      </c>
      <c r="E21" s="17">
        <v>2588.6999999999998</v>
      </c>
      <c r="F21" s="10">
        <f t="shared" si="1"/>
        <v>-2.2030603598663934E-3</v>
      </c>
      <c r="G21" s="10">
        <f t="shared" si="1"/>
        <v>4.0683901534659395E-3</v>
      </c>
      <c r="H21" s="10">
        <f t="shared" si="1"/>
        <v>8.0139072112794807E-5</v>
      </c>
      <c r="I21" s="10">
        <f t="shared" si="1"/>
        <v>7.2058640824947284E-2</v>
      </c>
      <c r="J21" s="34">
        <f t="shared" si="2"/>
        <v>0.91119627852779772</v>
      </c>
      <c r="K21" s="34">
        <f t="shared" si="3"/>
        <v>0.87689147860155525</v>
      </c>
      <c r="L21" s="34">
        <f t="shared" si="4"/>
        <v>0.90613113490507524</v>
      </c>
      <c r="M21" s="34">
        <f t="shared" si="5"/>
        <v>1.068518594956041</v>
      </c>
      <c r="N21" s="21">
        <f>J21/MAX($J$3:J21)-1</f>
        <v>-0.10656681513482602</v>
      </c>
      <c r="O21" s="21">
        <f>K21/MAX($K$3:K21)-1</f>
        <v>-0.1673918510469703</v>
      </c>
      <c r="P21" s="21">
        <f>L21/MAX($L$3:L21)-1</f>
        <v>-0.17588580427218026</v>
      </c>
      <c r="Q21" s="21">
        <f>M21/MAX($M$3:M21)-1</f>
        <v>0</v>
      </c>
    </row>
    <row r="22" spans="1:17" x14ac:dyDescent="0.2">
      <c r="A22" s="2">
        <v>33481</v>
      </c>
      <c r="B22" s="17">
        <v>1016.62</v>
      </c>
      <c r="C22" s="17">
        <v>1864.26</v>
      </c>
      <c r="D22" s="17">
        <v>1650.5</v>
      </c>
      <c r="E22" s="17">
        <v>2645.7</v>
      </c>
      <c r="F22" s="10">
        <f t="shared" si="1"/>
        <v>1.5665274641836646E-2</v>
      </c>
      <c r="G22" s="10">
        <f t="shared" si="1"/>
        <v>6.2419859465558725E-2</v>
      </c>
      <c r="H22" s="10">
        <f t="shared" si="1"/>
        <v>1.7376457027325376E-2</v>
      </c>
      <c r="I22" s="10">
        <f t="shared" si="1"/>
        <v>2.201877390195861E-2</v>
      </c>
      <c r="J22" s="34">
        <f t="shared" si="2"/>
        <v>0.92547041848355516</v>
      </c>
      <c r="K22" s="34">
        <f t="shared" si="3"/>
        <v>0.93162692146241033</v>
      </c>
      <c r="L22" s="34">
        <f t="shared" si="4"/>
        <v>0.92187648363187491</v>
      </c>
      <c r="M22" s="34">
        <f t="shared" si="5"/>
        <v>1.0920460643084164</v>
      </c>
      <c r="N22" s="21">
        <f>J22/MAX($J$3:J22)-1</f>
        <v>-9.2570938919782186E-2</v>
      </c>
      <c r="O22" s="21">
        <f>K22/MAX($K$3:K22)-1</f>
        <v>-0.11542056739944317</v>
      </c>
      <c r="P22" s="21">
        <f>L22/MAX($L$3:L22)-1</f>
        <v>-0.16156561936450686</v>
      </c>
      <c r="Q22" s="21">
        <f>M22/MAX($M$3:M22)-1</f>
        <v>0</v>
      </c>
    </row>
    <row r="23" spans="1:17" x14ac:dyDescent="0.2">
      <c r="A23" s="2">
        <v>33511</v>
      </c>
      <c r="B23" s="17">
        <v>1007</v>
      </c>
      <c r="C23" s="17">
        <v>1880.59</v>
      </c>
      <c r="D23" s="17">
        <v>1607.03</v>
      </c>
      <c r="E23" s="17">
        <v>2621.7</v>
      </c>
      <c r="F23" s="10">
        <f t="shared" si="1"/>
        <v>-9.4627294367610748E-3</v>
      </c>
      <c r="G23" s="10">
        <f t="shared" si="1"/>
        <v>8.7595077939772725E-3</v>
      </c>
      <c r="H23" s="10">
        <f t="shared" si="1"/>
        <v>-2.6337473492880958E-2</v>
      </c>
      <c r="I23" s="10">
        <f t="shared" si="1"/>
        <v>-9.0713232792833942E-3</v>
      </c>
      <c r="J23" s="34">
        <f t="shared" si="2"/>
        <v>0.91671294231171918</v>
      </c>
      <c r="K23" s="34">
        <f t="shared" si="3"/>
        <v>0.93978751474203936</v>
      </c>
      <c r="L23" s="34">
        <f t="shared" si="4"/>
        <v>0.89759658618051008</v>
      </c>
      <c r="M23" s="34">
        <f t="shared" si="5"/>
        <v>1.0821397614232058</v>
      </c>
      <c r="N23" s="21">
        <f>J23/MAX($J$3:J23)-1</f>
        <v>-0.10115769460783852</v>
      </c>
      <c r="O23" s="21">
        <f>K23/MAX($K$3:K23)-1</f>
        <v>-0.1076720869651866</v>
      </c>
      <c r="P23" s="21">
        <f>L23/MAX($L$3:L23)-1</f>
        <v>-0.1836478626400142</v>
      </c>
      <c r="Q23" s="21">
        <f>M23/MAX($M$3:M23)-1</f>
        <v>-9.0713232792832832E-3</v>
      </c>
    </row>
    <row r="24" spans="1:17" x14ac:dyDescent="0.2">
      <c r="A24" s="2">
        <v>33542</v>
      </c>
      <c r="B24" s="17">
        <v>1003.13</v>
      </c>
      <c r="C24" s="17">
        <v>1856.67</v>
      </c>
      <c r="D24" s="17">
        <v>1582.06</v>
      </c>
      <c r="E24" s="17">
        <v>2566</v>
      </c>
      <c r="F24" s="10">
        <f t="shared" si="1"/>
        <v>-3.8430983118172835E-3</v>
      </c>
      <c r="G24" s="10">
        <f t="shared" si="1"/>
        <v>-1.2719412524792695E-2</v>
      </c>
      <c r="H24" s="10">
        <f t="shared" si="1"/>
        <v>-1.553798000037343E-2</v>
      </c>
      <c r="I24" s="10">
        <f t="shared" si="1"/>
        <v>-2.1245756570164365E-2</v>
      </c>
      <c r="J24" s="34">
        <f t="shared" si="2"/>
        <v>0.91318992435070001</v>
      </c>
      <c r="K24" s="34">
        <f t="shared" si="3"/>
        <v>0.92783396965638565</v>
      </c>
      <c r="L24" s="34">
        <f t="shared" si="4"/>
        <v>0.88364974837603383</v>
      </c>
      <c r="M24" s="34">
        <f t="shared" si="5"/>
        <v>1.0591488834771126</v>
      </c>
      <c r="N24" s="21">
        <f>J24/MAX($J$3:J24)-1</f>
        <v>-0.10461203395428109</v>
      </c>
      <c r="O24" s="21">
        <f>K24/MAX($K$3:K24)-1</f>
        <v>-0.11902197379846369</v>
      </c>
      <c r="P24" s="21">
        <f>L24/MAX($L$3:L24)-1</f>
        <v>-0.19633232582357585</v>
      </c>
      <c r="Q24" s="21">
        <f>M24/MAX($M$3:M24)-1</f>
        <v>-3.012435272328684E-2</v>
      </c>
    </row>
    <row r="25" spans="1:17" x14ac:dyDescent="0.2">
      <c r="A25" s="2">
        <v>33572</v>
      </c>
      <c r="B25" s="17">
        <v>985.85</v>
      </c>
      <c r="C25" s="17">
        <v>1739.7</v>
      </c>
      <c r="D25" s="17">
        <v>1566.57</v>
      </c>
      <c r="E25" s="17">
        <v>2420.1999999999998</v>
      </c>
      <c r="F25" s="10">
        <f t="shared" si="1"/>
        <v>-1.7226082362206241E-2</v>
      </c>
      <c r="G25" s="10">
        <f t="shared" si="1"/>
        <v>-6.299988689427849E-2</v>
      </c>
      <c r="H25" s="10">
        <f t="shared" si="1"/>
        <v>-9.7910319456910866E-3</v>
      </c>
      <c r="I25" s="10">
        <f t="shared" si="1"/>
        <v>-5.6819953234606424E-2</v>
      </c>
      <c r="J25" s="34">
        <f t="shared" si="2"/>
        <v>0.89745923950149797</v>
      </c>
      <c r="K25" s="34">
        <f t="shared" si="3"/>
        <v>0.86938053451136388</v>
      </c>
      <c r="L25" s="34">
        <f t="shared" si="4"/>
        <v>0.87499790546088219</v>
      </c>
      <c r="M25" s="34">
        <f t="shared" si="5"/>
        <v>0.99896809344945736</v>
      </c>
      <c r="N25" s="21">
        <f>J25/MAX($J$3:J25)-1</f>
        <v>-0.12003606080351292</v>
      </c>
      <c r="O25" s="21">
        <f>K25/MAX($K$3:K25)-1</f>
        <v>-0.17452348980550525</v>
      </c>
      <c r="P25" s="21">
        <f>L25/MAX($L$3:L25)-1</f>
        <v>-0.2042010616951565</v>
      </c>
      <c r="Q25" s="21">
        <f>M25/MAX($M$3:M25)-1</f>
        <v>-8.5232641644933382E-2</v>
      </c>
    </row>
    <row r="26" spans="1:17" x14ac:dyDescent="0.2">
      <c r="A26" s="2">
        <v>33603</v>
      </c>
      <c r="B26" s="17">
        <v>1000</v>
      </c>
      <c r="C26" s="17">
        <v>1765.66</v>
      </c>
      <c r="D26" s="17">
        <v>1577.98</v>
      </c>
      <c r="E26" s="17">
        <v>2493.1</v>
      </c>
      <c r="F26" s="10">
        <f t="shared" si="1"/>
        <v>1.4353096312826441E-2</v>
      </c>
      <c r="G26" s="10">
        <f t="shared" si="1"/>
        <v>1.4922113007989957E-2</v>
      </c>
      <c r="H26" s="10">
        <f t="shared" si="1"/>
        <v>7.2834281264164691E-3</v>
      </c>
      <c r="I26" s="10">
        <f t="shared" si="1"/>
        <v>3.0121477563837651E-2</v>
      </c>
      <c r="J26" s="34">
        <f t="shared" si="2"/>
        <v>0.91034055840289896</v>
      </c>
      <c r="K26" s="34">
        <f t="shared" si="3"/>
        <v>0.88235352909428921</v>
      </c>
      <c r="L26" s="34">
        <f t="shared" si="4"/>
        <v>0.88137088981607148</v>
      </c>
      <c r="M26" s="34">
        <f t="shared" si="5"/>
        <v>1.029058488463285</v>
      </c>
      <c r="N26" s="21">
        <f>J26/MAX($J$3:J26)-1</f>
        <v>-0.10740585363241162</v>
      </c>
      <c r="O26" s="21">
        <f>K26/MAX($K$3:K26)-1</f>
        <v>-0.16220563603494176</v>
      </c>
      <c r="P26" s="21">
        <f>L26/MAX($L$3:L26)-1</f>
        <v>-0.19840491732493459</v>
      </c>
      <c r="Q26" s="21">
        <f>M26/MAX($M$3:M26)-1</f>
        <v>-5.7678497184110111E-2</v>
      </c>
    </row>
    <row r="27" spans="1:17" x14ac:dyDescent="0.2">
      <c r="A27" s="2">
        <v>33634</v>
      </c>
      <c r="B27" s="17">
        <v>1045.71</v>
      </c>
      <c r="C27" s="17">
        <v>1875.25</v>
      </c>
      <c r="D27" s="17">
        <v>1687.49</v>
      </c>
      <c r="E27" s="17">
        <v>2571.1999999999998</v>
      </c>
      <c r="F27" s="10">
        <f t="shared" si="1"/>
        <v>4.5710000000000139E-2</v>
      </c>
      <c r="G27" s="10">
        <f t="shared" si="1"/>
        <v>6.206744220291549E-2</v>
      </c>
      <c r="H27" s="10">
        <f t="shared" si="1"/>
        <v>6.9398851696472752E-2</v>
      </c>
      <c r="I27" s="10">
        <f t="shared" si="1"/>
        <v>3.1326461032449515E-2</v>
      </c>
      <c r="J27" s="34">
        <f t="shared" si="2"/>
        <v>0.95195222532749557</v>
      </c>
      <c r="K27" s="34">
        <f t="shared" si="3"/>
        <v>0.93711895576388748</v>
      </c>
      <c r="L27" s="34">
        <f t="shared" si="4"/>
        <v>0.94253701748800522</v>
      </c>
      <c r="M27" s="34">
        <f t="shared" si="5"/>
        <v>1.0612952491022414</v>
      </c>
      <c r="N27" s="21">
        <f>J27/MAX($J$3:J27)-1</f>
        <v>-6.660537520194898E-2</v>
      </c>
      <c r="O27" s="21">
        <f>K27/MAX($K$3:K27)-1</f>
        <v>-0.11020588277161225</v>
      </c>
      <c r="P27" s="21">
        <f>L27/MAX($L$3:L27)-1</f>
        <v>-0.14277513906174599</v>
      </c>
      <c r="Q27" s="21">
        <f>M27/MAX($M$3:M27)-1</f>
        <v>-2.8158899346108934E-2</v>
      </c>
    </row>
    <row r="28" spans="1:17" x14ac:dyDescent="0.2">
      <c r="A28" s="2">
        <v>33663</v>
      </c>
      <c r="B28" s="17">
        <v>1082.3499999999999</v>
      </c>
      <c r="C28" s="17">
        <v>1983.38</v>
      </c>
      <c r="D28" s="17">
        <v>1745.13</v>
      </c>
      <c r="E28" s="17">
        <v>2562.1</v>
      </c>
      <c r="F28" s="10">
        <f t="shared" si="1"/>
        <v>3.5038394966099506E-2</v>
      </c>
      <c r="G28" s="10">
        <f t="shared" si="1"/>
        <v>5.7661645113984861E-2</v>
      </c>
      <c r="H28" s="10">
        <f t="shared" si="1"/>
        <v>3.4157239450308019E-2</v>
      </c>
      <c r="I28" s="10">
        <f t="shared" si="1"/>
        <v>-3.5392034847541165E-3</v>
      </c>
      <c r="J28" s="34">
        <f t="shared" si="2"/>
        <v>0.9853071033873777</v>
      </c>
      <c r="K28" s="34">
        <f t="shared" si="3"/>
        <v>0.9911547764207328</v>
      </c>
      <c r="L28" s="34">
        <f t="shared" si="4"/>
        <v>0.97473148008512223</v>
      </c>
      <c r="M28" s="34">
        <f t="shared" si="5"/>
        <v>1.0575391092582658</v>
      </c>
      <c r="N28" s="21">
        <f>J28/MAX($J$3:J28)-1</f>
        <v>-3.3900725679040677E-2</v>
      </c>
      <c r="O28" s="21">
        <f>K28/MAX($K$3:K28)-1</f>
        <v>-5.8898890159477579E-2</v>
      </c>
      <c r="P28" s="21">
        <f>L28/MAX($L$3:L28)-1</f>
        <v>-0.11349470422392094</v>
      </c>
      <c r="Q28" s="21">
        <f>M28/MAX($M$3:M28)-1</f>
        <v>-3.1598442756170408E-2</v>
      </c>
    </row>
    <row r="29" spans="1:17" x14ac:dyDescent="0.2">
      <c r="A29" s="2">
        <v>33694</v>
      </c>
      <c r="B29" s="17">
        <v>1060.78</v>
      </c>
      <c r="C29" s="17">
        <v>1942.43</v>
      </c>
      <c r="D29" s="17">
        <v>1717.86</v>
      </c>
      <c r="E29" s="17">
        <v>2440.1</v>
      </c>
      <c r="F29" s="10">
        <f t="shared" si="1"/>
        <v>-1.9928858502332836E-2</v>
      </c>
      <c r="G29" s="10">
        <f t="shared" si="1"/>
        <v>-2.0646573021811276E-2</v>
      </c>
      <c r="H29" s="10">
        <f t="shared" si="1"/>
        <v>-1.562634302315602E-2</v>
      </c>
      <c r="I29" s="10">
        <f t="shared" si="1"/>
        <v>-4.7617189024628193E-2</v>
      </c>
      <c r="J29" s="34">
        <f t="shared" si="2"/>
        <v>0.96567105754262728</v>
      </c>
      <c r="K29" s="34">
        <f t="shared" si="3"/>
        <v>0.97069082695344511</v>
      </c>
      <c r="L29" s="34">
        <f t="shared" si="4"/>
        <v>0.95949999162184352</v>
      </c>
      <c r="M29" s="34">
        <f t="shared" si="5"/>
        <v>1.0071820695917779</v>
      </c>
      <c r="N29" s="21">
        <f>J29/MAX($J$3:J29)-1</f>
        <v>-5.3153981416189433E-2</v>
      </c>
      <c r="O29" s="21">
        <f>K29/MAX($K$3:K29)-1</f>
        <v>-7.8329402944707582E-2</v>
      </c>
      <c r="P29" s="21">
        <f>L29/MAX($L$3:L29)-1</f>
        <v>-0.12734754006756233</v>
      </c>
      <c r="Q29" s="21">
        <f>M29/MAX($M$3:M29)-1</f>
        <v>-7.7711002759194181E-2</v>
      </c>
    </row>
    <row r="30" spans="1:17" x14ac:dyDescent="0.2">
      <c r="A30" s="2">
        <v>33724</v>
      </c>
      <c r="B30" s="17">
        <v>1085.06</v>
      </c>
      <c r="C30" s="17">
        <v>2031.14</v>
      </c>
      <c r="D30" s="17">
        <v>1734.03</v>
      </c>
      <c r="E30" s="17">
        <v>2654.1</v>
      </c>
      <c r="F30" s="10">
        <f t="shared" si="1"/>
        <v>2.2888817662474858E-2</v>
      </c>
      <c r="G30" s="10">
        <f t="shared" si="1"/>
        <v>4.5669599419284168E-2</v>
      </c>
      <c r="H30" s="10">
        <f t="shared" si="1"/>
        <v>9.4128741573820118E-3</v>
      </c>
      <c r="I30" s="10">
        <f t="shared" si="1"/>
        <v>8.7701323716241175E-2</v>
      </c>
      <c r="J30" s="34">
        <f t="shared" si="2"/>
        <v>0.98777412630064976</v>
      </c>
      <c r="K30" s="34">
        <f t="shared" si="3"/>
        <v>1.0150218881803825</v>
      </c>
      <c r="L30" s="34">
        <f t="shared" si="4"/>
        <v>0.96853164429698901</v>
      </c>
      <c r="M30" s="34">
        <f t="shared" si="5"/>
        <v>1.0955132703182402</v>
      </c>
      <c r="N30" s="21">
        <f>J30/MAX($J$3:J30)-1</f>
        <v>-3.1481795542384283E-2</v>
      </c>
      <c r="O30" s="21">
        <f>K30/MAX($K$3:K30)-1</f>
        <v>-3.623707598065995E-2</v>
      </c>
      <c r="P30" s="21">
        <f>L30/MAX($L$3:L30)-1</f>
        <v>-0.11913337227908849</v>
      </c>
      <c r="Q30" s="21">
        <f>M30/MAX($M$3:M30)-1</f>
        <v>0</v>
      </c>
    </row>
    <row r="31" spans="1:17" x14ac:dyDescent="0.2">
      <c r="A31" s="2">
        <v>33755</v>
      </c>
      <c r="B31" s="17">
        <v>1105.18</v>
      </c>
      <c r="C31" s="17">
        <v>2033.29</v>
      </c>
      <c r="D31" s="17">
        <v>1803.22</v>
      </c>
      <c r="E31" s="17">
        <v>2707.6</v>
      </c>
      <c r="F31" s="10">
        <f t="shared" si="1"/>
        <v>1.8542753396125766E-2</v>
      </c>
      <c r="G31" s="10">
        <f t="shared" si="1"/>
        <v>1.0585188613290164E-3</v>
      </c>
      <c r="H31" s="10">
        <f t="shared" si="1"/>
        <v>3.9901270450914961E-2</v>
      </c>
      <c r="I31" s="10">
        <f t="shared" si="1"/>
        <v>2.0157492181907211E-2</v>
      </c>
      <c r="J31" s="34">
        <f t="shared" si="2"/>
        <v>1.0060901783357163</v>
      </c>
      <c r="K31" s="34">
        <f t="shared" si="3"/>
        <v>1.0160963079936833</v>
      </c>
      <c r="L31" s="34">
        <f t="shared" si="4"/>
        <v>1.0071772873763525</v>
      </c>
      <c r="M31" s="34">
        <f t="shared" si="5"/>
        <v>1.1175960704998558</v>
      </c>
      <c r="N31" s="21">
        <f>J31/MAX($J$3:J31)-1</f>
        <v>-1.3522801317468192E-2</v>
      </c>
      <c r="O31" s="21">
        <f>K31/MAX($K$3:K31)-1</f>
        <v>-3.5216914747735806E-2</v>
      </c>
      <c r="P31" s="21">
        <f>L31/MAX($L$3:L31)-1</f>
        <v>-8.3985674735211013E-2</v>
      </c>
      <c r="Q31" s="21">
        <f>M31/MAX($M$3:M31)-1</f>
        <v>0</v>
      </c>
    </row>
    <row r="32" spans="1:17" x14ac:dyDescent="0.2">
      <c r="A32" s="2">
        <v>33785</v>
      </c>
      <c r="B32" s="17">
        <v>1056.93</v>
      </c>
      <c r="C32" s="17">
        <v>1900.63</v>
      </c>
      <c r="D32" s="17">
        <v>1752.63</v>
      </c>
      <c r="E32" s="17">
        <v>2521.1999999999998</v>
      </c>
      <c r="F32" s="10">
        <f t="shared" si="1"/>
        <v>-4.3658046653033855E-2</v>
      </c>
      <c r="G32" s="10">
        <f t="shared" si="1"/>
        <v>-6.5244013397006806E-2</v>
      </c>
      <c r="H32" s="10">
        <f t="shared" si="1"/>
        <v>-2.8055367620146154E-2</v>
      </c>
      <c r="I32" s="10">
        <f t="shared" si="1"/>
        <v>-6.884325602009167E-2</v>
      </c>
      <c r="J32" s="34">
        <f t="shared" si="2"/>
        <v>0.96216624639277648</v>
      </c>
      <c r="K32" s="34">
        <f t="shared" si="3"/>
        <v>0.94980210686229427</v>
      </c>
      <c r="L32" s="34">
        <f t="shared" si="4"/>
        <v>0.9789205583203473</v>
      </c>
      <c r="M32" s="34">
        <f t="shared" si="5"/>
        <v>1.0406571180913857</v>
      </c>
      <c r="N32" s="21">
        <f>J32/MAX($J$3:J32)-1</f>
        <v>-5.6590468879704314E-2</v>
      </c>
      <c r="O32" s="21">
        <f>K32/MAX($K$3:K32)-1</f>
        <v>-9.8163235287140105E-2</v>
      </c>
      <c r="P32" s="21">
        <f>L32/MAX($L$3:L32)-1</f>
        <v>-0.10968479337583481</v>
      </c>
      <c r="Q32" s="21">
        <f>M32/MAX($M$3:M32)-1</f>
        <v>-6.884325602009167E-2</v>
      </c>
    </row>
    <row r="33" spans="1:17" x14ac:dyDescent="0.2">
      <c r="A33" s="2">
        <v>33816</v>
      </c>
      <c r="B33" s="17">
        <v>988.96</v>
      </c>
      <c r="C33" s="17">
        <v>1754.67</v>
      </c>
      <c r="D33" s="17">
        <v>1615.42</v>
      </c>
      <c r="E33" s="17">
        <v>2399.6</v>
      </c>
      <c r="F33" s="10">
        <f t="shared" si="1"/>
        <v>-6.430889462878342E-2</v>
      </c>
      <c r="G33" s="10">
        <f t="shared" si="1"/>
        <v>-7.6795588831071848E-2</v>
      </c>
      <c r="H33" s="10">
        <f t="shared" si="1"/>
        <v>-7.8288058517770431E-2</v>
      </c>
      <c r="I33" s="10">
        <f t="shared" si="1"/>
        <v>-4.8231001110582206E-2</v>
      </c>
      <c r="J33" s="34">
        <f t="shared" si="2"/>
        <v>0.90029039863813132</v>
      </c>
      <c r="K33" s="34">
        <f t="shared" si="3"/>
        <v>0.87686149479281172</v>
      </c>
      <c r="L33" s="34">
        <f t="shared" si="4"/>
        <v>0.90228276836631549</v>
      </c>
      <c r="M33" s="34">
        <f t="shared" si="5"/>
        <v>0.99046518347298484</v>
      </c>
      <c r="N33" s="21">
        <f>J33/MAX($J$3:J33)-1</f>
        <v>-0.11726009300830942</v>
      </c>
      <c r="O33" s="21">
        <f>K33/MAX($K$3:K33)-1</f>
        <v>-0.16742032066277301</v>
      </c>
      <c r="P33" s="21">
        <f>L33/MAX($L$3:L33)-1</f>
        <v>-0.1793858423712883</v>
      </c>
      <c r="Q33" s="21">
        <f>M33/MAX($M$3:M33)-1</f>
        <v>-0.11375387797311276</v>
      </c>
    </row>
    <row r="34" spans="1:17" x14ac:dyDescent="0.2">
      <c r="A34" s="2">
        <v>33847</v>
      </c>
      <c r="B34" s="17">
        <v>951.68</v>
      </c>
      <c r="C34" s="17">
        <v>1684.88</v>
      </c>
      <c r="D34" s="17">
        <v>1541.25</v>
      </c>
      <c r="E34" s="17">
        <v>2312.6</v>
      </c>
      <c r="F34" s="10">
        <f t="shared" si="1"/>
        <v>-3.7696165668985704E-2</v>
      </c>
      <c r="G34" s="10">
        <f t="shared" si="1"/>
        <v>-3.977386061196686E-2</v>
      </c>
      <c r="H34" s="10">
        <f t="shared" si="1"/>
        <v>-4.5913756174864817E-2</v>
      </c>
      <c r="I34" s="10">
        <f t="shared" si="1"/>
        <v>-3.625604267377891E-2</v>
      </c>
      <c r="J34" s="34">
        <f t="shared" si="2"/>
        <v>0.86635290262087117</v>
      </c>
      <c r="K34" s="34">
        <f t="shared" si="3"/>
        <v>0.84198532792292158</v>
      </c>
      <c r="L34" s="34">
        <f t="shared" si="4"/>
        <v>0.8608555773387625</v>
      </c>
      <c r="M34" s="34">
        <f t="shared" si="5"/>
        <v>0.95455483551409603</v>
      </c>
      <c r="N34" s="21">
        <f>J34/MAX($J$3:J34)-1</f>
        <v>-0.15053600278489321</v>
      </c>
      <c r="O34" s="21">
        <f>K34/MAX($K$3:K34)-1</f>
        <v>-0.20053522877708796</v>
      </c>
      <c r="P34" s="21">
        <f>L34/MAX($L$3:L34)-1</f>
        <v>-0.21706332071829504</v>
      </c>
      <c r="Q34" s="21">
        <f>M34/MAX($M$3:M34)-1</f>
        <v>-0.14588565519279062</v>
      </c>
    </row>
    <row r="35" spans="1:17" x14ac:dyDescent="0.2">
      <c r="A35" s="2">
        <v>33877</v>
      </c>
      <c r="B35" s="17">
        <v>968.58</v>
      </c>
      <c r="C35" s="17">
        <v>1736.73</v>
      </c>
      <c r="D35" s="17">
        <v>1466.36</v>
      </c>
      <c r="E35" s="17">
        <v>2553</v>
      </c>
      <c r="F35" s="10">
        <f t="shared" si="1"/>
        <v>1.7758069939475485E-2</v>
      </c>
      <c r="G35" s="10">
        <f t="shared" si="1"/>
        <v>3.0773704952281378E-2</v>
      </c>
      <c r="H35" s="10">
        <f t="shared" si="1"/>
        <v>-4.8590429845904337E-2</v>
      </c>
      <c r="I35" s="10">
        <f t="shared" si="1"/>
        <v>0.10395226152382597</v>
      </c>
      <c r="J35" s="34">
        <f t="shared" si="2"/>
        <v>0.88173765805788018</v>
      </c>
      <c r="K35" s="34">
        <f t="shared" si="3"/>
        <v>0.86789633597857141</v>
      </c>
      <c r="L35" s="34">
        <f t="shared" si="4"/>
        <v>0.81902623480062786</v>
      </c>
      <c r="M35" s="34">
        <f t="shared" si="5"/>
        <v>1.0537829694142899</v>
      </c>
      <c r="N35" s="21">
        <f>J35/MAX($J$3:J35)-1</f>
        <v>-0.13545116171128091</v>
      </c>
      <c r="O35" s="21">
        <f>K35/MAX($K$3:K35)-1</f>
        <v>-0.17593273578773094</v>
      </c>
      <c r="P35" s="21">
        <f>L35/MAX($L$3:L35)-1</f>
        <v>-0.25510655050671804</v>
      </c>
      <c r="Q35" s="21">
        <f>M35/MAX($M$3:M35)-1</f>
        <v>-5.7098537450140485E-2</v>
      </c>
    </row>
    <row r="36" spans="1:17" x14ac:dyDescent="0.2">
      <c r="A36" s="2">
        <v>33908</v>
      </c>
      <c r="B36" s="17">
        <v>980.05</v>
      </c>
      <c r="C36" s="17">
        <v>1742.4</v>
      </c>
      <c r="D36" s="17">
        <v>1492.32</v>
      </c>
      <c r="E36" s="17">
        <v>2658.3</v>
      </c>
      <c r="F36" s="10">
        <f t="shared" si="1"/>
        <v>1.1842078093704078E-2</v>
      </c>
      <c r="G36" s="10">
        <f t="shared" si="1"/>
        <v>3.2647561797169988E-3</v>
      </c>
      <c r="H36" s="10">
        <f t="shared" si="1"/>
        <v>1.770370168307922E-2</v>
      </c>
      <c r="I36" s="10">
        <f t="shared" si="1"/>
        <v>4.1245593419506621E-2</v>
      </c>
      <c r="J36" s="34">
        <f t="shared" si="2"/>
        <v>0.8921792642627614</v>
      </c>
      <c r="K36" s="34">
        <f t="shared" si="3"/>
        <v>0.87072980590481119</v>
      </c>
      <c r="L36" s="34">
        <f t="shared" si="4"/>
        <v>0.83352603093215383</v>
      </c>
      <c r="M36" s="34">
        <f t="shared" si="5"/>
        <v>1.0972468733231522</v>
      </c>
      <c r="N36" s="21">
        <f>J36/MAX($J$3:J36)-1</f>
        <v>-0.12521310685244469</v>
      </c>
      <c r="O36" s="21">
        <f>K36/MAX($K$3:K36)-1</f>
        <v>-0.1732423570943914</v>
      </c>
      <c r="P36" s="21">
        <f>L36/MAX($L$3:L36)-1</f>
        <v>-0.24191917909120908</v>
      </c>
      <c r="Q36" s="21">
        <f>M36/MAX($M$3:M36)-1</f>
        <v>-1.820800709115078E-2</v>
      </c>
    </row>
    <row r="37" spans="1:17" x14ac:dyDescent="0.2">
      <c r="A37" s="2">
        <v>33938</v>
      </c>
      <c r="B37" s="17">
        <v>1012.37</v>
      </c>
      <c r="C37" s="17">
        <v>1771.37</v>
      </c>
      <c r="D37" s="17">
        <v>1544.34</v>
      </c>
      <c r="E37" s="17">
        <v>2778.8</v>
      </c>
      <c r="F37" s="10">
        <f t="shared" si="1"/>
        <v>3.2977909290342389E-2</v>
      </c>
      <c r="G37" s="10">
        <f t="shared" si="1"/>
        <v>1.6626492194673936E-2</v>
      </c>
      <c r="H37" s="10">
        <f t="shared" si="1"/>
        <v>3.4858475394017319E-2</v>
      </c>
      <c r="I37" s="10">
        <f t="shared" si="1"/>
        <v>4.5329722002783734E-2</v>
      </c>
      <c r="J37" s="34">
        <f t="shared" si="2"/>
        <v>0.92160147111034318</v>
      </c>
      <c r="K37" s="34">
        <f t="shared" si="3"/>
        <v>0.88520698822635746</v>
      </c>
      <c r="L37" s="34">
        <f t="shared" si="4"/>
        <v>0.86258147757167525</v>
      </c>
      <c r="M37" s="34">
        <f t="shared" si="5"/>
        <v>1.1469847690593142</v>
      </c>
      <c r="N37" s="21">
        <f>J37/MAX($J$3:J37)-1</f>
        <v>-9.6364464041844178E-2</v>
      </c>
      <c r="O37" s="21">
        <f>K37/MAX($K$3:K37)-1</f>
        <v>-0.15949627759773433</v>
      </c>
      <c r="P37" s="21">
        <f>L37/MAX($L$3:L37)-1</f>
        <v>-0.2154936374488835</v>
      </c>
      <c r="Q37" s="21">
        <f>M37/MAX($M$3:M37)-1</f>
        <v>0</v>
      </c>
    </row>
    <row r="38" spans="1:17" x14ac:dyDescent="0.2">
      <c r="A38" s="2">
        <v>33969</v>
      </c>
      <c r="B38" s="17">
        <v>1033.51</v>
      </c>
      <c r="C38" s="17">
        <v>1857.78</v>
      </c>
      <c r="D38" s="17">
        <v>1545.05</v>
      </c>
      <c r="E38" s="17">
        <v>2846.5</v>
      </c>
      <c r="F38" s="10">
        <f t="shared" si="1"/>
        <v>2.0881693451998862E-2</v>
      </c>
      <c r="G38" s="10">
        <f t="shared" si="1"/>
        <v>4.8781451644772211E-2</v>
      </c>
      <c r="H38" s="10">
        <f t="shared" si="1"/>
        <v>4.5974332077136637E-4</v>
      </c>
      <c r="I38" s="10">
        <f t="shared" si="1"/>
        <v>2.4363034403339423E-2</v>
      </c>
      <c r="J38" s="34">
        <f t="shared" si="2"/>
        <v>0.94084607051498059</v>
      </c>
      <c r="K38" s="34">
        <f t="shared" si="3"/>
        <v>0.92838867011813597</v>
      </c>
      <c r="L38" s="34">
        <f t="shared" si="4"/>
        <v>0.86297804364460995</v>
      </c>
      <c r="M38" s="34">
        <f t="shared" si="5"/>
        <v>1.1749287984480126</v>
      </c>
      <c r="N38" s="21">
        <f>J38/MAX($J$3:J38)-1</f>
        <v>-7.7495023787633177E-2</v>
      </c>
      <c r="O38" s="21">
        <f>K38/MAX($K$3:K38)-1</f>
        <v>-0.11849528590611713</v>
      </c>
      <c r="P38" s="21">
        <f>L38/MAX($L$3:L38)-1</f>
        <v>-0.21513296588859798</v>
      </c>
      <c r="Q38" s="21">
        <f>M38/MAX($M$3:M38)-1</f>
        <v>0</v>
      </c>
    </row>
    <row r="39" spans="1:17" x14ac:dyDescent="0.2">
      <c r="A39" s="2">
        <v>34000</v>
      </c>
      <c r="B39" s="17">
        <v>1043.55</v>
      </c>
      <c r="C39" s="17">
        <v>1772.21</v>
      </c>
      <c r="D39" s="17">
        <v>1571.85</v>
      </c>
      <c r="E39" s="17">
        <v>2807.2</v>
      </c>
      <c r="F39" s="10">
        <f t="shared" si="1"/>
        <v>9.7144681715706227E-3</v>
      </c>
      <c r="G39" s="10">
        <f t="shared" si="1"/>
        <v>-4.6060351602450256E-2</v>
      </c>
      <c r="H39" s="10">
        <f t="shared" si="1"/>
        <v>1.7345716967088309E-2</v>
      </c>
      <c r="I39" s="10">
        <f t="shared" si="1"/>
        <v>-1.3806428947830685E-2</v>
      </c>
      <c r="J39" s="34">
        <f t="shared" si="2"/>
        <v>0.94998588972134568</v>
      </c>
      <c r="K39" s="34">
        <f t="shared" si="3"/>
        <v>0.88562676154876341</v>
      </c>
      <c r="L39" s="34">
        <f t="shared" si="4"/>
        <v>0.87794701653848095</v>
      </c>
      <c r="M39" s="34">
        <f t="shared" si="5"/>
        <v>1.15870722747348</v>
      </c>
      <c r="N39" s="21">
        <f>J39/MAX($J$3:J39)-1</f>
        <v>-6.8533378558102598E-2</v>
      </c>
      <c r="O39" s="21">
        <f>K39/MAX($K$3:K39)-1</f>
        <v>-0.15909770297649883</v>
      </c>
      <c r="P39" s="21">
        <f>L39/MAX($L$3:L39)-1</f>
        <v>-0.20151888445810351</v>
      </c>
      <c r="Q39" s="21">
        <f>M39/MAX($M$3:M39)-1</f>
        <v>-1.3806428947830685E-2</v>
      </c>
    </row>
    <row r="40" spans="1:17" x14ac:dyDescent="0.2">
      <c r="A40" s="2">
        <v>34028</v>
      </c>
      <c r="B40" s="17">
        <v>1128.3599999999999</v>
      </c>
      <c r="C40" s="17">
        <v>1983.71</v>
      </c>
      <c r="D40" s="17">
        <v>1684.35</v>
      </c>
      <c r="E40" s="17">
        <v>2868</v>
      </c>
      <c r="F40" s="10">
        <f t="shared" si="1"/>
        <v>8.127066264194327E-2</v>
      </c>
      <c r="G40" s="10">
        <f t="shared" si="1"/>
        <v>0.119342515841802</v>
      </c>
      <c r="H40" s="10">
        <f t="shared" si="1"/>
        <v>7.1571714858287949E-2</v>
      </c>
      <c r="I40" s="10">
        <f t="shared" si="1"/>
        <v>2.1658592191507564E-2</v>
      </c>
      <c r="J40" s="34">
        <f t="shared" si="2"/>
        <v>1.0271918724794955</v>
      </c>
      <c r="K40" s="34">
        <f t="shared" si="3"/>
        <v>0.99131968736882048</v>
      </c>
      <c r="L40" s="34">
        <f t="shared" si="4"/>
        <v>0.94078319006685773</v>
      </c>
      <c r="M40" s="34">
        <f t="shared" si="5"/>
        <v>1.1838031947826804</v>
      </c>
      <c r="N40" s="21">
        <f>J40/MAX($J$3:J40)-1</f>
        <v>0</v>
      </c>
      <c r="O40" s="21">
        <f>K40/MAX($K$3:K40)-1</f>
        <v>-5.8742307272563909E-2</v>
      </c>
      <c r="P40" s="21">
        <f>L40/MAX($L$3:L40)-1</f>
        <v>-0.14437022173681124</v>
      </c>
      <c r="Q40" s="21">
        <f>M40/MAX($M$3:M40)-1</f>
        <v>0</v>
      </c>
    </row>
    <row r="41" spans="1:17" x14ac:dyDescent="0.2">
      <c r="A41" s="2">
        <v>34059</v>
      </c>
      <c r="B41" s="17">
        <v>1140.82</v>
      </c>
      <c r="C41" s="17">
        <v>2031.38</v>
      </c>
      <c r="D41" s="17">
        <v>1684.21</v>
      </c>
      <c r="E41" s="17">
        <v>2878.7</v>
      </c>
      <c r="F41" s="10">
        <f t="shared" si="1"/>
        <v>1.1042575064695637E-2</v>
      </c>
      <c r="G41" s="10">
        <f t="shared" si="1"/>
        <v>2.4030730298279623E-2</v>
      </c>
      <c r="H41" s="10">
        <f t="shared" si="1"/>
        <v>-8.31181167808559E-5</v>
      </c>
      <c r="I41" s="10">
        <f t="shared" si="1"/>
        <v>3.7308228730821291E-3</v>
      </c>
      <c r="J41" s="34">
        <f t="shared" si="2"/>
        <v>1.0385347158371956</v>
      </c>
      <c r="K41" s="34">
        <f t="shared" si="3"/>
        <v>1.0151418234153555</v>
      </c>
      <c r="L41" s="34">
        <f t="shared" si="4"/>
        <v>0.94070499393980034</v>
      </c>
      <c r="M41" s="34">
        <f t="shared" si="5"/>
        <v>1.1882197548190032</v>
      </c>
      <c r="N41" s="21">
        <f>J41/MAX($J$3:J41)-1</f>
        <v>0</v>
      </c>
      <c r="O41" s="21">
        <f>K41/MAX($K$3:K41)-1</f>
        <v>-3.6123197517449968E-2</v>
      </c>
      <c r="P41" s="21">
        <f>L41/MAX($L$3:L41)-1</f>
        <v>-0.14444134007264209</v>
      </c>
      <c r="Q41" s="21">
        <f>M41/MAX($M$3:M41)-1</f>
        <v>0</v>
      </c>
    </row>
    <row r="42" spans="1:17" x14ac:dyDescent="0.2">
      <c r="A42" s="2">
        <v>34089</v>
      </c>
      <c r="B42" s="17">
        <v>1114.25</v>
      </c>
      <c r="C42" s="17">
        <v>1939.03</v>
      </c>
      <c r="D42" s="17">
        <v>1627.19</v>
      </c>
      <c r="E42" s="17">
        <v>2813.1</v>
      </c>
      <c r="F42" s="10">
        <f t="shared" si="1"/>
        <v>-2.3290264897179114E-2</v>
      </c>
      <c r="G42" s="10">
        <f t="shared" si="1"/>
        <v>-4.5461705835441957E-2</v>
      </c>
      <c r="H42" s="10">
        <f t="shared" si="1"/>
        <v>-3.3855635579886134E-2</v>
      </c>
      <c r="I42" s="10">
        <f t="shared" si="1"/>
        <v>-2.2788064056692203E-2</v>
      </c>
      <c r="J42" s="34">
        <f t="shared" si="2"/>
        <v>1.0143469672004306</v>
      </c>
      <c r="K42" s="34">
        <f t="shared" si="3"/>
        <v>0.96899174445799252</v>
      </c>
      <c r="L42" s="34">
        <f t="shared" si="4"/>
        <v>0.9088568284767955</v>
      </c>
      <c r="M42" s="34">
        <f t="shared" si="5"/>
        <v>1.1611425269327607</v>
      </c>
      <c r="N42" s="21">
        <f>J42/MAX($J$3:J42)-1</f>
        <v>-2.3290264897179225E-2</v>
      </c>
      <c r="O42" s="21">
        <f>K42/MAX($K$3:K42)-1</f>
        <v>-7.9942681173517993E-2</v>
      </c>
      <c r="P42" s="21">
        <f>L42/MAX($L$3:L42)-1</f>
        <v>-0.17340682228035842</v>
      </c>
      <c r="Q42" s="21">
        <f>M42/MAX($M$3:M42)-1</f>
        <v>-2.2788064056692203E-2</v>
      </c>
    </row>
    <row r="43" spans="1:17" x14ac:dyDescent="0.2">
      <c r="A43" s="2">
        <v>34120</v>
      </c>
      <c r="B43" s="17">
        <v>1113.68</v>
      </c>
      <c r="C43" s="17">
        <v>1888.7</v>
      </c>
      <c r="D43" s="17">
        <v>1631.85</v>
      </c>
      <c r="E43" s="17">
        <v>2840.7</v>
      </c>
      <c r="F43" s="10">
        <f t="shared" si="1"/>
        <v>-5.1155485752740759E-4</v>
      </c>
      <c r="G43" s="10">
        <f t="shared" si="1"/>
        <v>-2.5956277107625936E-2</v>
      </c>
      <c r="H43" s="10">
        <f t="shared" si="1"/>
        <v>2.8638327423349264E-3</v>
      </c>
      <c r="I43" s="10">
        <f t="shared" si="1"/>
        <v>9.8112402687426936E-3</v>
      </c>
      <c r="J43" s="34">
        <f t="shared" si="2"/>
        <v>1.013828073082141</v>
      </c>
      <c r="K43" s="34">
        <f t="shared" si="3"/>
        <v>0.94384032622383895</v>
      </c>
      <c r="L43" s="34">
        <f t="shared" si="4"/>
        <v>0.91145964242028199</v>
      </c>
      <c r="M43" s="34">
        <f t="shared" si="5"/>
        <v>1.1725347752507531</v>
      </c>
      <c r="N43" s="21">
        <f>J43/MAX($J$3:J43)-1</f>
        <v>-2.3789905506565345E-2</v>
      </c>
      <c r="O43" s="21">
        <f>K43/MAX($K$3:K43)-1</f>
        <v>-0.10382394389587757</v>
      </c>
      <c r="P43" s="21">
        <f>L43/MAX($L$3:L43)-1</f>
        <v>-0.17103959767341426</v>
      </c>
      <c r="Q43" s="21">
        <f>M43/MAX($M$3:M43)-1</f>
        <v>-1.3200402959669177E-2</v>
      </c>
    </row>
    <row r="44" spans="1:17" x14ac:dyDescent="0.2">
      <c r="A44" s="2">
        <v>34150</v>
      </c>
      <c r="B44" s="17">
        <v>1157.58</v>
      </c>
      <c r="C44" s="17">
        <v>1971.87</v>
      </c>
      <c r="D44" s="17">
        <v>1697.63</v>
      </c>
      <c r="E44" s="17">
        <v>2900</v>
      </c>
      <c r="F44" s="10">
        <f t="shared" si="1"/>
        <v>3.9418863587385777E-2</v>
      </c>
      <c r="G44" s="10">
        <f t="shared" si="1"/>
        <v>4.4035580028590982E-2</v>
      </c>
      <c r="H44" s="10">
        <f t="shared" si="1"/>
        <v>4.0310077519379872E-2</v>
      </c>
      <c r="I44" s="10">
        <f t="shared" si="1"/>
        <v>2.0875136410039907E-2</v>
      </c>
      <c r="J44" s="34">
        <f t="shared" si="2"/>
        <v>1.0537920235960281</v>
      </c>
      <c r="K44" s="34">
        <f t="shared" si="3"/>
        <v>0.98540288244348029</v>
      </c>
      <c r="L44" s="34">
        <f t="shared" si="4"/>
        <v>0.94820065126202979</v>
      </c>
      <c r="M44" s="34">
        <f t="shared" si="5"/>
        <v>1.1970115986296281</v>
      </c>
      <c r="N44" s="21">
        <f>J44/MAX($J$3:J44)-1</f>
        <v>0</v>
      </c>
      <c r="O44" s="21">
        <f>K44/MAX($K$3:K44)-1</f>
        <v>-6.4360311457597352E-2</v>
      </c>
      <c r="P44" s="21">
        <f>L44/MAX($L$3:L44)-1</f>
        <v>-0.13762413959513331</v>
      </c>
      <c r="Q44" s="21">
        <f>M44/MAX($M$3:M44)-1</f>
        <v>0</v>
      </c>
    </row>
    <row r="45" spans="1:17" x14ac:dyDescent="0.2">
      <c r="A45" s="2">
        <v>34181</v>
      </c>
      <c r="B45" s="17">
        <v>1236.1400000000001</v>
      </c>
      <c r="C45" s="17">
        <v>2085.88</v>
      </c>
      <c r="D45" s="17">
        <v>1803.23</v>
      </c>
      <c r="E45" s="17">
        <v>2926.5</v>
      </c>
      <c r="F45" s="10">
        <f t="shared" si="1"/>
        <v>6.7865719863854146E-2</v>
      </c>
      <c r="G45" s="10">
        <f t="shared" si="1"/>
        <v>5.7818213168211008E-2</v>
      </c>
      <c r="H45" s="10">
        <f t="shared" si="1"/>
        <v>6.220436726495171E-2</v>
      </c>
      <c r="I45" s="10">
        <f t="shared" si="1"/>
        <v>9.1379310344827935E-3</v>
      </c>
      <c r="J45" s="34">
        <f t="shared" si="2"/>
        <v>1.1253083778641602</v>
      </c>
      <c r="K45" s="34">
        <f t="shared" si="3"/>
        <v>1.0423771163571669</v>
      </c>
      <c r="L45" s="34">
        <f t="shared" si="4"/>
        <v>1.0071828728139995</v>
      </c>
      <c r="M45" s="34">
        <f t="shared" si="5"/>
        <v>1.2079498080653817</v>
      </c>
      <c r="N45" s="21">
        <f>J45/MAX($J$3:J45)-1</f>
        <v>0</v>
      </c>
      <c r="O45" s="21">
        <f>K45/MAX($K$3:K45)-1</f>
        <v>-1.0263296496814234E-2</v>
      </c>
      <c r="P45" s="21">
        <f>L45/MAX($L$3:L45)-1</f>
        <v>-8.3980594854080159E-2</v>
      </c>
      <c r="Q45" s="21">
        <f>M45/MAX($M$3:M45)-1</f>
        <v>0</v>
      </c>
    </row>
    <row r="46" spans="1:17" x14ac:dyDescent="0.2">
      <c r="A46" s="2">
        <v>34212</v>
      </c>
      <c r="B46" s="17">
        <v>1321.88</v>
      </c>
      <c r="C46" s="17">
        <v>2216.4899999999998</v>
      </c>
      <c r="D46" s="17">
        <v>1944.89</v>
      </c>
      <c r="E46" s="17">
        <v>3100</v>
      </c>
      <c r="F46" s="10">
        <f t="shared" si="1"/>
        <v>6.9361075606322986E-2</v>
      </c>
      <c r="G46" s="10">
        <f t="shared" si="1"/>
        <v>6.2616257886359605E-2</v>
      </c>
      <c r="H46" s="10">
        <f t="shared" si="1"/>
        <v>7.8559030184724099E-2</v>
      </c>
      <c r="I46" s="10">
        <f t="shared" si="1"/>
        <v>5.9285836323253127E-2</v>
      </c>
      <c r="J46" s="34">
        <f t="shared" si="2"/>
        <v>1.2033609773416249</v>
      </c>
      <c r="K46" s="34">
        <f t="shared" si="3"/>
        <v>1.107646870689827</v>
      </c>
      <c r="L46" s="34">
        <f t="shared" si="4"/>
        <v>1.0863061825209317</v>
      </c>
      <c r="M46" s="34">
        <f t="shared" si="5"/>
        <v>1.279564122673051</v>
      </c>
      <c r="N46" s="21">
        <f>J46/MAX($J$3:J46)-1</f>
        <v>0</v>
      </c>
      <c r="O46" s="21">
        <f>K46/MAX($K$3:K46)-1</f>
        <v>0</v>
      </c>
      <c r="P46" s="21">
        <f>L46/MAX($L$3:L46)-1</f>
        <v>-1.2018998755428778E-2</v>
      </c>
      <c r="Q46" s="21">
        <f>M46/MAX($M$3:M46)-1</f>
        <v>0</v>
      </c>
    </row>
    <row r="47" spans="1:17" x14ac:dyDescent="0.2">
      <c r="A47" s="2">
        <v>34242</v>
      </c>
      <c r="B47" s="17">
        <v>1285.92</v>
      </c>
      <c r="C47" s="17">
        <v>2114.63</v>
      </c>
      <c r="D47" s="17">
        <v>1915.71</v>
      </c>
      <c r="E47" s="17">
        <v>3037.5</v>
      </c>
      <c r="F47" s="10">
        <f t="shared" si="1"/>
        <v>-2.7203679607831321E-2</v>
      </c>
      <c r="G47" s="10">
        <f t="shared" si="1"/>
        <v>-4.5955542321417964E-2</v>
      </c>
      <c r="H47" s="10">
        <f t="shared" si="1"/>
        <v>-1.5003419216510938E-2</v>
      </c>
      <c r="I47" s="10">
        <f t="shared" si="1"/>
        <v>-2.0161290322580627E-2</v>
      </c>
      <c r="J47" s="34">
        <f t="shared" si="2"/>
        <v>1.1706251308614566</v>
      </c>
      <c r="K47" s="34">
        <f t="shared" si="3"/>
        <v>1.0567443580466545</v>
      </c>
      <c r="L47" s="34">
        <f t="shared" si="4"/>
        <v>1.0700078754670825</v>
      </c>
      <c r="M47" s="34">
        <f t="shared" si="5"/>
        <v>1.2537664589094815</v>
      </c>
      <c r="N47" s="21">
        <f>J47/MAX($J$3:J47)-1</f>
        <v>-2.7203679607831321E-2</v>
      </c>
      <c r="O47" s="21">
        <f>K47/MAX($K$3:K47)-1</f>
        <v>-4.5955542321418075E-2</v>
      </c>
      <c r="P47" s="21">
        <f>L47/MAX($L$3:L47)-1</f>
        <v>-2.6842091895049269E-2</v>
      </c>
      <c r="Q47" s="21">
        <f>M47/MAX($M$3:M47)-1</f>
        <v>-2.0161290322580627E-2</v>
      </c>
    </row>
    <row r="48" spans="1:17" x14ac:dyDescent="0.2">
      <c r="A48" s="2">
        <v>34273</v>
      </c>
      <c r="B48" s="17">
        <v>1359.41</v>
      </c>
      <c r="C48" s="17">
        <v>2181.9499999999998</v>
      </c>
      <c r="D48" s="17">
        <v>2069</v>
      </c>
      <c r="E48" s="17">
        <v>3171</v>
      </c>
      <c r="F48" s="10">
        <f t="shared" si="1"/>
        <v>5.7149744929700041E-2</v>
      </c>
      <c r="G48" s="10">
        <f t="shared" si="1"/>
        <v>3.1835356539914539E-2</v>
      </c>
      <c r="H48" s="10">
        <f t="shared" si="1"/>
        <v>8.001733038925507E-2</v>
      </c>
      <c r="I48" s="10">
        <f t="shared" si="1"/>
        <v>4.3950617283950555E-2</v>
      </c>
      <c r="J48" s="34">
        <f t="shared" si="2"/>
        <v>1.2375260584984855</v>
      </c>
      <c r="K48" s="34">
        <f t="shared" si="3"/>
        <v>1.0903861914566129</v>
      </c>
      <c r="L48" s="34">
        <f t="shared" si="4"/>
        <v>1.155627049157437</v>
      </c>
      <c r="M48" s="34">
        <f t="shared" si="5"/>
        <v>1.3088702687084659</v>
      </c>
      <c r="N48" s="21">
        <f>J48/MAX($J$3:J48)-1</f>
        <v>0</v>
      </c>
      <c r="O48" s="21">
        <f>K48/MAX($K$3:K48)-1</f>
        <v>-1.5583196856290948E-2</v>
      </c>
      <c r="P48" s="21">
        <f>L48/MAX($L$3:L48)-1</f>
        <v>0</v>
      </c>
      <c r="Q48" s="21">
        <f>M48/MAX($M$3:M48)-1</f>
        <v>0</v>
      </c>
    </row>
    <row r="49" spans="1:17" x14ac:dyDescent="0.2">
      <c r="A49" s="2">
        <v>34303</v>
      </c>
      <c r="B49" s="17">
        <v>1326.28</v>
      </c>
      <c r="C49" s="17">
        <v>2110.09</v>
      </c>
      <c r="D49" s="17">
        <v>2057.77</v>
      </c>
      <c r="E49" s="17">
        <v>3166.9</v>
      </c>
      <c r="F49" s="10">
        <f t="shared" si="1"/>
        <v>-2.437086677308542E-2</v>
      </c>
      <c r="G49" s="10">
        <f t="shared" si="1"/>
        <v>-3.2933843580283506E-2</v>
      </c>
      <c r="H49" s="10">
        <f t="shared" si="1"/>
        <v>-5.4277428709521569E-3</v>
      </c>
      <c r="I49" s="10">
        <f t="shared" si="1"/>
        <v>-1.2929675181330147E-3</v>
      </c>
      <c r="J49" s="34">
        <f t="shared" si="2"/>
        <v>1.2073664757985973</v>
      </c>
      <c r="K49" s="34">
        <f t="shared" si="3"/>
        <v>1.0544755831850796</v>
      </c>
      <c r="L49" s="34">
        <f t="shared" si="4"/>
        <v>1.1493546026798933</v>
      </c>
      <c r="M49" s="34">
        <f t="shared" si="5"/>
        <v>1.3071779419655758</v>
      </c>
      <c r="N49" s="21">
        <f>J49/MAX($J$3:J49)-1</f>
        <v>-2.437086677308542E-2</v>
      </c>
      <c r="O49" s="21">
        <f>K49/MAX($K$3:K49)-1</f>
        <v>-4.8003825868828676E-2</v>
      </c>
      <c r="P49" s="21">
        <f>L49/MAX($L$3:L49)-1</f>
        <v>-5.4277428709520459E-3</v>
      </c>
      <c r="Q49" s="21">
        <f>M49/MAX($M$3:M49)-1</f>
        <v>-1.2929675181330147E-3</v>
      </c>
    </row>
    <row r="50" spans="1:17" x14ac:dyDescent="0.2">
      <c r="A50" s="2">
        <v>34334</v>
      </c>
      <c r="B50" s="17">
        <v>1433.34</v>
      </c>
      <c r="C50" s="17">
        <v>2268.2199999999998</v>
      </c>
      <c r="D50" s="17">
        <v>2266.6799999999998</v>
      </c>
      <c r="E50" s="17">
        <v>3418.4</v>
      </c>
      <c r="F50" s="10">
        <f t="shared" si="1"/>
        <v>8.0722019483065344E-2</v>
      </c>
      <c r="G50" s="10">
        <f t="shared" si="1"/>
        <v>7.4939931472117083E-2</v>
      </c>
      <c r="H50" s="10">
        <f t="shared" si="1"/>
        <v>0.10152252195337663</v>
      </c>
      <c r="I50" s="10">
        <f t="shared" si="1"/>
        <v>7.9415200985190504E-2</v>
      </c>
      <c r="J50" s="34">
        <f t="shared" si="2"/>
        <v>1.3048275359812116</v>
      </c>
      <c r="K50" s="34">
        <f t="shared" si="3"/>
        <v>1.1334979111279901</v>
      </c>
      <c r="L50" s="34">
        <f t="shared" si="4"/>
        <v>1.2660399805626772</v>
      </c>
      <c r="M50" s="34">
        <f t="shared" si="5"/>
        <v>1.4109877409501796</v>
      </c>
      <c r="N50" s="21">
        <f>J50/MAX($J$3:J50)-1</f>
        <v>0</v>
      </c>
      <c r="O50" s="21">
        <f>K50/MAX($K$3:K50)-1</f>
        <v>0</v>
      </c>
      <c r="P50" s="21">
        <f>L50/MAX($L$3:L50)-1</f>
        <v>0</v>
      </c>
      <c r="Q50" s="21">
        <f>M50/MAX($M$3:M50)-1</f>
        <v>0</v>
      </c>
    </row>
    <row r="51" spans="1:17" x14ac:dyDescent="0.2">
      <c r="A51" s="2">
        <v>34365</v>
      </c>
      <c r="B51" s="17">
        <v>1456.88</v>
      </c>
      <c r="C51" s="17">
        <v>2334.36</v>
      </c>
      <c r="D51" s="17">
        <v>2177.4499999999998</v>
      </c>
      <c r="E51" s="17">
        <v>3491.8</v>
      </c>
      <c r="F51" s="10">
        <f t="shared" si="1"/>
        <v>1.6423179427072609E-2</v>
      </c>
      <c r="G51" s="10">
        <f t="shared" si="1"/>
        <v>2.9159428979552482E-2</v>
      </c>
      <c r="H51" s="10">
        <f t="shared" si="1"/>
        <v>-3.9365944906206485E-2</v>
      </c>
      <c r="I51" s="10">
        <f t="shared" si="1"/>
        <v>2.1472033699976523E-2</v>
      </c>
      <c r="J51" s="34">
        <f t="shared" si="2"/>
        <v>1.3262569527260162</v>
      </c>
      <c r="K51" s="34">
        <f t="shared" si="3"/>
        <v>1.1665500629659979</v>
      </c>
      <c r="L51" s="34">
        <f t="shared" si="4"/>
        <v>1.2162011204387921</v>
      </c>
      <c r="M51" s="34">
        <f t="shared" si="5"/>
        <v>1.4412845172741156</v>
      </c>
      <c r="N51" s="21">
        <f>J51/MAX($J$3:J51)-1</f>
        <v>0</v>
      </c>
      <c r="O51" s="21">
        <f>K51/MAX($K$3:K51)-1</f>
        <v>0</v>
      </c>
      <c r="P51" s="21">
        <f>L51/MAX($L$3:L51)-1</f>
        <v>-3.9365944906206485E-2</v>
      </c>
      <c r="Q51" s="21">
        <f>M51/MAX($M$3:M51)-1</f>
        <v>0</v>
      </c>
    </row>
    <row r="52" spans="1:17" x14ac:dyDescent="0.2">
      <c r="A52" s="2">
        <v>34393</v>
      </c>
      <c r="B52" s="17">
        <v>1396.06</v>
      </c>
      <c r="C52" s="17">
        <v>2238.06</v>
      </c>
      <c r="D52" s="17">
        <v>2091.5700000000002</v>
      </c>
      <c r="E52" s="17">
        <v>3328.1</v>
      </c>
      <c r="F52" s="10">
        <f t="shared" si="1"/>
        <v>-4.1746746471912677E-2</v>
      </c>
      <c r="G52" s="10">
        <f t="shared" si="1"/>
        <v>-4.1253277129491672E-2</v>
      </c>
      <c r="H52" s="10">
        <f t="shared" si="1"/>
        <v>-3.944063009483556E-2</v>
      </c>
      <c r="I52" s="10">
        <f t="shared" si="1"/>
        <v>-4.688126467724385E-2</v>
      </c>
      <c r="J52" s="34">
        <f t="shared" si="2"/>
        <v>1.2708900399639518</v>
      </c>
      <c r="K52" s="34">
        <f t="shared" si="3"/>
        <v>1.1184260499330356</v>
      </c>
      <c r="L52" s="34">
        <f t="shared" si="4"/>
        <v>1.1682333819266413</v>
      </c>
      <c r="M52" s="34">
        <f t="shared" si="5"/>
        <v>1.3737152763445741</v>
      </c>
      <c r="N52" s="21">
        <f>J52/MAX($J$3:J52)-1</f>
        <v>-4.1746746471912677E-2</v>
      </c>
      <c r="O52" s="21">
        <f>K52/MAX($K$3:K52)-1</f>
        <v>-4.1253277129491672E-2</v>
      </c>
      <c r="P52" s="21">
        <f>L52/MAX($L$3:L52)-1</f>
        <v>-7.7253957329662559E-2</v>
      </c>
      <c r="Q52" s="21">
        <f>M52/MAX($M$3:M52)-1</f>
        <v>-4.688126467724385E-2</v>
      </c>
    </row>
    <row r="53" spans="1:17" x14ac:dyDescent="0.2">
      <c r="A53" s="2">
        <v>34424</v>
      </c>
      <c r="B53" s="17">
        <v>1365.74</v>
      </c>
      <c r="C53" s="17">
        <v>2081.94</v>
      </c>
      <c r="D53" s="17">
        <v>2133.11</v>
      </c>
      <c r="E53" s="17">
        <v>3086.4</v>
      </c>
      <c r="F53" s="10">
        <f t="shared" si="1"/>
        <v>-2.1718264257983178E-2</v>
      </c>
      <c r="G53" s="10">
        <f t="shared" si="1"/>
        <v>-6.9756842980080891E-2</v>
      </c>
      <c r="H53" s="10">
        <f t="shared" si="1"/>
        <v>1.9860678820216471E-2</v>
      </c>
      <c r="I53" s="10">
        <f t="shared" si="1"/>
        <v>-7.2624019710946119E-2</v>
      </c>
      <c r="J53" s="34">
        <f t="shared" si="2"/>
        <v>1.2432885142331758</v>
      </c>
      <c r="K53" s="34">
        <f t="shared" si="3"/>
        <v>1.0404081795830247</v>
      </c>
      <c r="L53" s="34">
        <f t="shared" si="4"/>
        <v>1.1914352899121416</v>
      </c>
      <c r="M53" s="34">
        <f t="shared" si="5"/>
        <v>1.273950551038098</v>
      </c>
      <c r="N53" s="21">
        <f>J53/MAX($J$3:J53)-1</f>
        <v>-6.2558343858107879E-2</v>
      </c>
      <c r="O53" s="21">
        <f>K53/MAX($K$3:K53)-1</f>
        <v>-0.10813242173443693</v>
      </c>
      <c r="P53" s="21">
        <f>L53/MAX($L$3:L53)-1</f>
        <v>-5.8927594543561224E-2</v>
      </c>
      <c r="Q53" s="21">
        <f>M53/MAX($M$3:M53)-1</f>
        <v>-0.11610057849819577</v>
      </c>
    </row>
    <row r="54" spans="1:17" x14ac:dyDescent="0.2">
      <c r="A54" s="2">
        <v>34454</v>
      </c>
      <c r="B54" s="17">
        <v>1427.37</v>
      </c>
      <c r="C54" s="17">
        <v>2165.96</v>
      </c>
      <c r="D54" s="17">
        <v>2245.98</v>
      </c>
      <c r="E54" s="17">
        <v>3125.3</v>
      </c>
      <c r="F54" s="10">
        <f t="shared" si="1"/>
        <v>4.5125719390220587E-2</v>
      </c>
      <c r="G54" s="10">
        <f t="shared" si="1"/>
        <v>4.0356590487718114E-2</v>
      </c>
      <c r="H54" s="10">
        <f t="shared" si="1"/>
        <v>5.2913351866523461E-2</v>
      </c>
      <c r="I54" s="10">
        <f t="shared" si="1"/>
        <v>1.2603680663556327E-2</v>
      </c>
      <c r="J54" s="34">
        <f t="shared" si="2"/>
        <v>1.2993928028475463</v>
      </c>
      <c r="K54" s="34">
        <f t="shared" si="3"/>
        <v>1.0823955064265292</v>
      </c>
      <c r="L54" s="34">
        <f t="shared" si="4"/>
        <v>1.2544781246334562</v>
      </c>
      <c r="M54" s="34">
        <f t="shared" si="5"/>
        <v>1.2900070169645437</v>
      </c>
      <c r="N54" s="21">
        <f>J54/MAX($J$3:J54)-1</f>
        <v>-2.025561473834514E-2</v>
      </c>
      <c r="O54" s="21">
        <f>K54/MAX($K$3:K54)-1</f>
        <v>-7.2139687109100681E-2</v>
      </c>
      <c r="P54" s="21">
        <f>L54/MAX($L$3:L54)-1</f>
        <v>-9.132299221769058E-3</v>
      </c>
      <c r="Q54" s="21">
        <f>M54/MAX($M$3:M54)-1</f>
        <v>-0.10496019245088484</v>
      </c>
    </row>
    <row r="55" spans="1:17" x14ac:dyDescent="0.2">
      <c r="A55" s="2">
        <v>34485</v>
      </c>
      <c r="B55" s="17">
        <v>1358.74</v>
      </c>
      <c r="C55" s="17">
        <v>2029.9</v>
      </c>
      <c r="D55" s="17">
        <v>2127.6999999999998</v>
      </c>
      <c r="E55" s="17">
        <v>2970.5</v>
      </c>
      <c r="F55" s="10">
        <f t="shared" si="1"/>
        <v>-4.8081436488086382E-2</v>
      </c>
      <c r="G55" s="10">
        <f t="shared" si="1"/>
        <v>-6.2817411217196972E-2</v>
      </c>
      <c r="H55" s="10">
        <f t="shared" si="1"/>
        <v>-5.2662980079965171E-2</v>
      </c>
      <c r="I55" s="10">
        <f t="shared" si="1"/>
        <v>-4.9531245000480006E-2</v>
      </c>
      <c r="J55" s="34">
        <f t="shared" si="2"/>
        <v>1.2369161303243554</v>
      </c>
      <c r="K55" s="34">
        <f t="shared" si="3"/>
        <v>1.0144022227996876</v>
      </c>
      <c r="L55" s="34">
        <f t="shared" si="4"/>
        <v>1.1884135681451324</v>
      </c>
      <c r="M55" s="34">
        <f t="shared" si="5"/>
        <v>1.2261113633549345</v>
      </c>
      <c r="N55" s="21">
        <f>J55/MAX($J$3:J55)-1</f>
        <v>-6.7363132172862716E-2</v>
      </c>
      <c r="O55" s="21">
        <f>K55/MAX($K$3:K55)-1</f>
        <v>-0.13042546993608539</v>
      </c>
      <c r="P55" s="21">
        <f>L55/MAX($L$3:L55)-1</f>
        <v>-6.1314345209733889E-2</v>
      </c>
      <c r="Q55" s="21">
        <f>M55/MAX($M$3:M55)-1</f>
        <v>-0.14929262844378255</v>
      </c>
    </row>
    <row r="56" spans="1:17" x14ac:dyDescent="0.2">
      <c r="A56" s="2">
        <v>34515</v>
      </c>
      <c r="B56" s="17">
        <v>1284.5999999999999</v>
      </c>
      <c r="C56" s="17">
        <v>1892</v>
      </c>
      <c r="D56" s="17">
        <v>2025.34</v>
      </c>
      <c r="E56" s="17">
        <v>2919.2</v>
      </c>
      <c r="F56" s="10">
        <f t="shared" si="1"/>
        <v>-5.4565258989946686E-2</v>
      </c>
      <c r="G56" s="10">
        <f t="shared" si="1"/>
        <v>-6.7934381003990407E-2</v>
      </c>
      <c r="H56" s="10">
        <f t="shared" si="1"/>
        <v>-4.8108285942566997E-2</v>
      </c>
      <c r="I56" s="10">
        <f t="shared" si="1"/>
        <v>-1.7269819895640581E-2</v>
      </c>
      <c r="J56" s="34">
        <f t="shared" si="2"/>
        <v>1.1694234813243642</v>
      </c>
      <c r="K56" s="34">
        <f t="shared" si="3"/>
        <v>0.94548943570471888</v>
      </c>
      <c r="L56" s="34">
        <f t="shared" si="4"/>
        <v>1.1312410283907801</v>
      </c>
      <c r="M56" s="34">
        <f t="shared" si="5"/>
        <v>1.2049366409377964</v>
      </c>
      <c r="N56" s="21">
        <f>J56/MAX($J$3:J56)-1</f>
        <v>-0.11825270440942315</v>
      </c>
      <c r="O56" s="21">
        <f>K56/MAX($K$3:K56)-1</f>
        <v>-0.18949947737281325</v>
      </c>
      <c r="P56" s="21">
        <f>L56/MAX($L$3:L56)-1</f>
        <v>-0.10647290310056967</v>
      </c>
      <c r="Q56" s="21">
        <f>M56/MAX($M$3:M56)-1</f>
        <v>-0.16398419153445232</v>
      </c>
    </row>
    <row r="57" spans="1:17" x14ac:dyDescent="0.2">
      <c r="A57" s="2">
        <v>34546</v>
      </c>
      <c r="B57" s="17">
        <v>1373.6</v>
      </c>
      <c r="C57" s="17">
        <v>2074.9899999999998</v>
      </c>
      <c r="D57" s="17">
        <v>2146.64</v>
      </c>
      <c r="E57" s="17">
        <v>3082.6</v>
      </c>
      <c r="F57" s="10">
        <f t="shared" si="1"/>
        <v>6.9282266853495367E-2</v>
      </c>
      <c r="G57" s="10">
        <f t="shared" si="1"/>
        <v>9.671775898520063E-2</v>
      </c>
      <c r="H57" s="10">
        <f t="shared" si="1"/>
        <v>5.9891178765046904E-2</v>
      </c>
      <c r="I57" s="10">
        <f t="shared" si="1"/>
        <v>5.5974239517676105E-2</v>
      </c>
      <c r="J57" s="34">
        <f t="shared" si="2"/>
        <v>1.2504437910222224</v>
      </c>
      <c r="K57" s="34">
        <f t="shared" si="3"/>
        <v>1.0369350550702612</v>
      </c>
      <c r="L57" s="34">
        <f t="shared" si="4"/>
        <v>1.1989923870484878</v>
      </c>
      <c r="M57" s="34">
        <f t="shared" si="5"/>
        <v>1.2723820530812726</v>
      </c>
      <c r="N57" s="21">
        <f>J57/MAX($J$3:J57)-1</f>
        <v>-5.716325297896907E-2</v>
      </c>
      <c r="O57" s="21">
        <f>K57/MAX($K$3:K57)-1</f>
        <v>-0.11110968316797798</v>
      </c>
      <c r="P57" s="21">
        <f>L57/MAX($L$3:L57)-1</f>
        <v>-5.2958512008752567E-2</v>
      </c>
      <c r="Q57" s="21">
        <f>M57/MAX($M$3:M57)-1</f>
        <v>-0.11718884243083816</v>
      </c>
    </row>
    <row r="58" spans="1:17" x14ac:dyDescent="0.2">
      <c r="A58" s="2">
        <v>34577</v>
      </c>
      <c r="B58" s="17">
        <v>1397.12</v>
      </c>
      <c r="C58" s="17">
        <v>2069.08</v>
      </c>
      <c r="D58" s="17">
        <v>2212.85</v>
      </c>
      <c r="E58" s="17">
        <v>3251.3</v>
      </c>
      <c r="F58" s="10">
        <f t="shared" si="1"/>
        <v>1.7122888759464105E-2</v>
      </c>
      <c r="G58" s="10">
        <f t="shared" si="1"/>
        <v>-2.8482064973806009E-3</v>
      </c>
      <c r="H58" s="10">
        <f t="shared" si="1"/>
        <v>3.0843550851563428E-2</v>
      </c>
      <c r="I58" s="10">
        <f t="shared" si="1"/>
        <v>5.4726529552974856E-2</v>
      </c>
      <c r="J58" s="34">
        <f t="shared" si="2"/>
        <v>1.2718550009558585</v>
      </c>
      <c r="K58" s="34">
        <f t="shared" si="3"/>
        <v>1.0339816499090484</v>
      </c>
      <c r="L58" s="34">
        <f t="shared" si="4"/>
        <v>1.2359735697090553</v>
      </c>
      <c r="M58" s="34">
        <f t="shared" si="5"/>
        <v>1.3420151071118998</v>
      </c>
      <c r="N58" s="21">
        <f>J58/MAX($J$3:J58)-1</f>
        <v>-4.1019164241392847E-2</v>
      </c>
      <c r="O58" s="21">
        <f>K58/MAX($K$3:K58)-1</f>
        <v>-0.11364142634383756</v>
      </c>
      <c r="P58" s="21">
        <f>L58/MAX($L$3:L58)-1</f>
        <v>-2.3748389715354201E-2</v>
      </c>
      <c r="Q58" s="21">
        <f>M58/MAX($M$3:M58)-1</f>
        <v>-6.8875651526433379E-2</v>
      </c>
    </row>
    <row r="59" spans="1:17" x14ac:dyDescent="0.2">
      <c r="A59" s="2">
        <v>34607</v>
      </c>
      <c r="B59" s="17">
        <v>1302.53</v>
      </c>
      <c r="C59" s="17">
        <v>1879.25</v>
      </c>
      <c r="D59" s="17">
        <v>2011.75</v>
      </c>
      <c r="E59" s="17">
        <v>3026.3</v>
      </c>
      <c r="F59" s="10">
        <f t="shared" si="1"/>
        <v>-6.7703561612459828E-2</v>
      </c>
      <c r="G59" s="10">
        <f t="shared" si="1"/>
        <v>-9.1746090049683926E-2</v>
      </c>
      <c r="H59" s="10">
        <f t="shared" si="1"/>
        <v>-9.0878279142282525E-2</v>
      </c>
      <c r="I59" s="10">
        <f t="shared" si="1"/>
        <v>-6.9203087995570955E-2</v>
      </c>
      <c r="J59" s="34">
        <f t="shared" si="2"/>
        <v>1.1857458875365283</v>
      </c>
      <c r="K59" s="34">
        <f t="shared" si="3"/>
        <v>0.93911787634677213</v>
      </c>
      <c r="L59" s="34">
        <f t="shared" si="4"/>
        <v>1.1236504186285523</v>
      </c>
      <c r="M59" s="34">
        <f t="shared" si="5"/>
        <v>1.2491435175630494</v>
      </c>
      <c r="N59" s="21">
        <f>J59/MAX($J$3:J59)-1</f>
        <v>-0.10594558234034401</v>
      </c>
      <c r="O59" s="21">
        <f>K59/MAX($K$3:K59)-1</f>
        <v>-0.19496135985880525</v>
      </c>
      <c r="P59" s="21">
        <f>L59/MAX($L$3:L59)-1</f>
        <v>-0.11246845606790512</v>
      </c>
      <c r="Q59" s="21">
        <f>M59/MAX($M$3:M59)-1</f>
        <v>-0.1333123317486683</v>
      </c>
    </row>
    <row r="60" spans="1:17" x14ac:dyDescent="0.2">
      <c r="A60" s="2">
        <v>34638</v>
      </c>
      <c r="B60" s="17">
        <v>1327.67</v>
      </c>
      <c r="C60" s="17">
        <v>1905.69</v>
      </c>
      <c r="D60" s="17">
        <v>2071.63</v>
      </c>
      <c r="E60" s="17">
        <v>3097.4</v>
      </c>
      <c r="F60" s="10">
        <f t="shared" si="1"/>
        <v>1.9300899019600415E-2</v>
      </c>
      <c r="G60" s="10">
        <f t="shared" si="1"/>
        <v>1.4069442596780668E-2</v>
      </c>
      <c r="H60" s="10">
        <f t="shared" si="1"/>
        <v>2.976512986206048E-2</v>
      </c>
      <c r="I60" s="10">
        <f t="shared" si="1"/>
        <v>2.3494035621055342E-2</v>
      </c>
      <c r="J60" s="34">
        <f t="shared" si="2"/>
        <v>1.2086318491747774</v>
      </c>
      <c r="K60" s="34">
        <f t="shared" si="3"/>
        <v>0.95233074139964358</v>
      </c>
      <c r="L60" s="34">
        <f t="shared" si="4"/>
        <v>1.1570960192585897</v>
      </c>
      <c r="M60" s="34">
        <f t="shared" si="5"/>
        <v>1.278490939860486</v>
      </c>
      <c r="N60" s="21">
        <f>J60/MAX($J$3:J60)-1</f>
        <v>-8.8689528307067222E-2</v>
      </c>
      <c r="O60" s="21">
        <f>K60/MAX($K$3:K60)-1</f>
        <v>-0.18363491492314832</v>
      </c>
      <c r="P60" s="21">
        <f>L60/MAX($L$3:L60)-1</f>
        <v>-8.6050964406091279E-2</v>
      </c>
      <c r="Q60" s="21">
        <f>M60/MAX($M$3:M60)-1</f>
        <v>-0.11295034079844213</v>
      </c>
    </row>
    <row r="61" spans="1:17" x14ac:dyDescent="0.2">
      <c r="A61" s="2">
        <v>34668</v>
      </c>
      <c r="B61" s="17">
        <v>1323.35</v>
      </c>
      <c r="C61" s="17">
        <v>1975.94</v>
      </c>
      <c r="D61" s="17">
        <v>2048.2600000000002</v>
      </c>
      <c r="E61" s="17">
        <v>3081.4</v>
      </c>
      <c r="F61" s="10">
        <f t="shared" si="1"/>
        <v>-3.2538206030113814E-3</v>
      </c>
      <c r="G61" s="10">
        <f t="shared" si="1"/>
        <v>3.6863288362745328E-2</v>
      </c>
      <c r="H61" s="10">
        <f t="shared" si="1"/>
        <v>-1.1280971988241073E-2</v>
      </c>
      <c r="I61" s="10">
        <f t="shared" si="1"/>
        <v>-5.1656227803964505E-3</v>
      </c>
      <c r="J61" s="34">
        <f t="shared" si="2"/>
        <v>1.2046991779624767</v>
      </c>
      <c r="K61" s="34">
        <f t="shared" si="3"/>
        <v>0.98743678413656566</v>
      </c>
      <c r="L61" s="34">
        <f t="shared" si="4"/>
        <v>1.1440428514776284</v>
      </c>
      <c r="M61" s="34">
        <f t="shared" si="5"/>
        <v>1.2718867379370122</v>
      </c>
      <c r="N61" s="21">
        <f>J61/MAX($J$3:J61)-1</f>
        <v>-9.1654769095601774E-2</v>
      </c>
      <c r="O61" s="21">
        <f>K61/MAX($K$3:K61)-1</f>
        <v>-0.15354101338268322</v>
      </c>
      <c r="P61" s="21">
        <f>L61/MAX($L$3:L61)-1</f>
        <v>-9.6361197875306059E-2</v>
      </c>
      <c r="Q61" s="21">
        <f>M61/MAX($M$3:M61)-1</f>
        <v>-0.11753250472535659</v>
      </c>
    </row>
    <row r="62" spans="1:17" x14ac:dyDescent="0.2">
      <c r="A62" s="2">
        <v>34699</v>
      </c>
      <c r="B62" s="17">
        <v>1320.59</v>
      </c>
      <c r="C62" s="17">
        <v>1881.15</v>
      </c>
      <c r="D62" s="17">
        <v>2106.58</v>
      </c>
      <c r="E62" s="17">
        <v>3065.5</v>
      </c>
      <c r="F62" s="10">
        <f t="shared" si="1"/>
        <v>-2.0856160501756538E-3</v>
      </c>
      <c r="G62" s="10">
        <f t="shared" si="1"/>
        <v>-4.7972104416125982E-2</v>
      </c>
      <c r="H62" s="10">
        <f t="shared" si="1"/>
        <v>2.8472947770302515E-2</v>
      </c>
      <c r="I62" s="10">
        <f t="shared" si="1"/>
        <v>-5.1599922113325647E-3</v>
      </c>
      <c r="J62" s="34">
        <f t="shared" si="2"/>
        <v>1.2021866380212847</v>
      </c>
      <c r="K62" s="34">
        <f t="shared" si="3"/>
        <v>0.94006736362364263</v>
      </c>
      <c r="L62" s="34">
        <f t="shared" si="4"/>
        <v>1.1766171238347389</v>
      </c>
      <c r="M62" s="34">
        <f t="shared" si="5"/>
        <v>1.2653238122755601</v>
      </c>
      <c r="N62" s="21">
        <f>J62/MAX($J$3:J62)-1</f>
        <v>-9.3549228488276626E-2</v>
      </c>
      <c r="O62" s="21">
        <f>K62/MAX($K$3:K62)-1</f>
        <v>-0.19414743227265741</v>
      </c>
      <c r="P62" s="21">
        <f>L62/MAX($L$3:L62)-1</f>
        <v>-7.0631937459190941E-2</v>
      </c>
      <c r="Q62" s="21">
        <f>M62/MAX($M$3:M62)-1</f>
        <v>-0.1220860301277279</v>
      </c>
    </row>
    <row r="63" spans="1:17" x14ac:dyDescent="0.2">
      <c r="A63" s="2">
        <v>34730</v>
      </c>
      <c r="B63" s="17">
        <v>1296.71</v>
      </c>
      <c r="C63" s="17">
        <v>1797.9</v>
      </c>
      <c r="D63" s="17">
        <v>2024.82</v>
      </c>
      <c r="E63" s="17">
        <v>2991.6</v>
      </c>
      <c r="F63" s="10">
        <f t="shared" si="1"/>
        <v>-1.8082826615376413E-2</v>
      </c>
      <c r="G63" s="10">
        <f t="shared" si="1"/>
        <v>-4.4254844111314862E-2</v>
      </c>
      <c r="H63" s="10">
        <f t="shared" si="1"/>
        <v>-3.8811723267096476E-2</v>
      </c>
      <c r="I63" s="10">
        <f t="shared" si="1"/>
        <v>-2.4106997227205995E-2</v>
      </c>
      <c r="J63" s="34">
        <f t="shared" si="2"/>
        <v>1.1804477054866236</v>
      </c>
      <c r="K63" s="34">
        <f t="shared" si="3"/>
        <v>0.89846482899234359</v>
      </c>
      <c r="L63" s="34">
        <f t="shared" si="4"/>
        <v>1.1309505856331381</v>
      </c>
      <c r="M63" s="34">
        <f t="shared" si="5"/>
        <v>1.2348206546415155</v>
      </c>
      <c r="N63" s="21">
        <f>J63/MAX($J$3:J63)-1</f>
        <v>-0.10994042062489717</v>
      </c>
      <c r="O63" s="21">
        <f>K63/MAX($K$3:K63)-1</f>
        <v>-0.22981031203413371</v>
      </c>
      <c r="P63" s="21">
        <f>L63/MAX($L$3:L63)-1</f>
        <v>-0.10670231351580239</v>
      </c>
      <c r="Q63" s="21">
        <f>M63/MAX($M$3:M63)-1</f>
        <v>-0.14324989976516422</v>
      </c>
    </row>
    <row r="64" spans="1:17" x14ac:dyDescent="0.2">
      <c r="A64" s="2">
        <v>34758</v>
      </c>
      <c r="B64" s="17">
        <v>1312.78</v>
      </c>
      <c r="C64" s="17">
        <v>1776.85</v>
      </c>
      <c r="D64" s="17">
        <v>2097.85</v>
      </c>
      <c r="E64" s="17">
        <v>3009.3</v>
      </c>
      <c r="F64" s="10">
        <f t="shared" si="1"/>
        <v>1.2392902036692854E-2</v>
      </c>
      <c r="G64" s="10">
        <f t="shared" si="1"/>
        <v>-1.1708103898993349E-2</v>
      </c>
      <c r="H64" s="10">
        <f t="shared" si="1"/>
        <v>3.6067403522288322E-2</v>
      </c>
      <c r="I64" s="10">
        <f t="shared" si="1"/>
        <v>5.9165663858804507E-3</v>
      </c>
      <c r="J64" s="34">
        <f t="shared" si="2"/>
        <v>1.1950768782601582</v>
      </c>
      <c r="K64" s="34">
        <f t="shared" si="3"/>
        <v>0.88794550942490991</v>
      </c>
      <c r="L64" s="34">
        <f t="shared" si="4"/>
        <v>1.1717410367689367</v>
      </c>
      <c r="M64" s="34">
        <f t="shared" si="5"/>
        <v>1.2421265530193584</v>
      </c>
      <c r="N64" s="21">
        <f>J64/MAX($J$3:J64)-1</f>
        <v>-9.8909999450881525E-2</v>
      </c>
      <c r="O64" s="21">
        <f>K64/MAX($K$3:K64)-1</f>
        <v>-0.23882777292277135</v>
      </c>
      <c r="P64" s="21">
        <f>L64/MAX($L$3:L64)-1</f>
        <v>-7.4483385391850288E-2</v>
      </c>
      <c r="Q64" s="21">
        <f>M64/MAX($M$3:M64)-1</f>
        <v>-0.13818088092101499</v>
      </c>
    </row>
    <row r="65" spans="1:17" x14ac:dyDescent="0.2">
      <c r="A65" s="2">
        <v>34789</v>
      </c>
      <c r="B65" s="17">
        <v>1300.1300000000001</v>
      </c>
      <c r="C65" s="17">
        <v>1859.48</v>
      </c>
      <c r="D65" s="17">
        <v>1914.69</v>
      </c>
      <c r="E65" s="17">
        <v>3137.9</v>
      </c>
      <c r="F65" s="10">
        <f t="shared" si="1"/>
        <v>-9.6360395496578599E-3</v>
      </c>
      <c r="G65" s="10">
        <f t="shared" si="1"/>
        <v>4.6503644089259222E-2</v>
      </c>
      <c r="H65" s="10">
        <f t="shared" si="1"/>
        <v>-8.7308434826131487E-2</v>
      </c>
      <c r="I65" s="10">
        <f t="shared" si="1"/>
        <v>4.273419067557227E-2</v>
      </c>
      <c r="J65" s="34">
        <f t="shared" si="2"/>
        <v>1.1835610701963617</v>
      </c>
      <c r="K65" s="34">
        <f t="shared" si="3"/>
        <v>0.92923821136586193</v>
      </c>
      <c r="L65" s="34">
        <f t="shared" si="4"/>
        <v>1.0694381608270922</v>
      </c>
      <c r="M65" s="34">
        <f t="shared" si="5"/>
        <v>1.295207825979279</v>
      </c>
      <c r="N65" s="21">
        <f>J65/MAX($J$3:J65)-1</f>
        <v>-0.10759293833397399</v>
      </c>
      <c r="O65" s="21">
        <f>K65/MAX($K$3:K65)-1</f>
        <v>-0.20343049058414309</v>
      </c>
      <c r="P65" s="21">
        <f>L65/MAX($L$3:L65)-1</f>
        <v>-0.15528879241886784</v>
      </c>
      <c r="Q65" s="21">
        <f>M65/MAX($M$3:M65)-1</f>
        <v>-0.10135173835843991</v>
      </c>
    </row>
    <row r="66" spans="1:17" x14ac:dyDescent="0.2">
      <c r="A66" s="2">
        <v>34819</v>
      </c>
      <c r="B66" s="17">
        <v>1346.68</v>
      </c>
      <c r="C66" s="17">
        <v>1918.46</v>
      </c>
      <c r="D66" s="17">
        <v>2017.95</v>
      </c>
      <c r="E66" s="17">
        <v>3216.7</v>
      </c>
      <c r="F66" s="10">
        <f t="shared" si="1"/>
        <v>3.5804111896502677E-2</v>
      </c>
      <c r="G66" s="10">
        <f t="shared" si="1"/>
        <v>3.1718544969561391E-2</v>
      </c>
      <c r="H66" s="10">
        <f t="shared" si="1"/>
        <v>5.3930401266001349E-2</v>
      </c>
      <c r="I66" s="10">
        <f t="shared" si="1"/>
        <v>2.5112336275853187E-2</v>
      </c>
      <c r="J66" s="34">
        <f t="shared" si="2"/>
        <v>1.2259374231900166</v>
      </c>
      <c r="K66" s="34">
        <f t="shared" si="3"/>
        <v>0.95871229536050484</v>
      </c>
      <c r="L66" s="34">
        <f t="shared" si="4"/>
        <v>1.1271133899696717</v>
      </c>
      <c r="M66" s="34">
        <f t="shared" si="5"/>
        <v>1.3277335204523875</v>
      </c>
      <c r="N66" s="21">
        <f>J66/MAX($J$3:J66)-1</f>
        <v>-7.564109604085445E-2</v>
      </c>
      <c r="O66" s="21">
        <f>K66/MAX($K$3:K66)-1</f>
        <v>-0.17816446477835479</v>
      </c>
      <c r="P66" s="21">
        <f>L66/MAX($L$3:L66)-1</f>
        <v>-0.10973317804012883</v>
      </c>
      <c r="Q66" s="21">
        <f>M66/MAX($M$3:M66)-1</f>
        <v>-7.8784581018386146E-2</v>
      </c>
    </row>
    <row r="67" spans="1:17" x14ac:dyDescent="0.2">
      <c r="A67" s="2">
        <v>34850</v>
      </c>
      <c r="B67" s="17">
        <v>1377.67</v>
      </c>
      <c r="C67" s="17">
        <v>1947.95</v>
      </c>
      <c r="D67" s="17">
        <v>2099.9499999999998</v>
      </c>
      <c r="E67" s="17">
        <v>3319.4</v>
      </c>
      <c r="F67" s="10">
        <f t="shared" si="1"/>
        <v>2.3012148394570442E-2</v>
      </c>
      <c r="G67" s="10">
        <f t="shared" si="1"/>
        <v>1.537170438789448E-2</v>
      </c>
      <c r="H67" s="10">
        <f t="shared" si="1"/>
        <v>4.0635298198666847E-2</v>
      </c>
      <c r="I67" s="10">
        <f t="shared" si="1"/>
        <v>3.1927130288805339E-2</v>
      </c>
      <c r="J67" s="34">
        <f t="shared" si="2"/>
        <v>1.2541488770949225</v>
      </c>
      <c r="K67" s="34">
        <f t="shared" si="3"/>
        <v>0.97344933735782635</v>
      </c>
      <c r="L67" s="34">
        <f t="shared" si="4"/>
        <v>1.1729139786747995</v>
      </c>
      <c r="M67" s="34">
        <f t="shared" si="5"/>
        <v>1.370124241548685</v>
      </c>
      <c r="N67" s="21">
        <f>J67/MAX($J$3:J67)-1</f>
        <v>-5.4369611773104176E-2</v>
      </c>
      <c r="O67" s="21">
        <f>K67/MAX($K$3:K67)-1</f>
        <v>-0.16553145187546059</v>
      </c>
      <c r="P67" s="21">
        <f>L67/MAX($L$3:L67)-1</f>
        <v>-7.3556920253410096E-2</v>
      </c>
      <c r="Q67" s="21">
        <f>M67/MAX($M$3:M67)-1</f>
        <v>-4.9372816312503787E-2</v>
      </c>
    </row>
    <row r="68" spans="1:17" x14ac:dyDescent="0.2">
      <c r="A68" s="2">
        <v>34880</v>
      </c>
      <c r="B68" s="17">
        <v>1362.52</v>
      </c>
      <c r="C68" s="17">
        <v>1858.82</v>
      </c>
      <c r="D68" s="17">
        <v>2089.04</v>
      </c>
      <c r="E68" s="17">
        <v>3314.6</v>
      </c>
      <c r="F68" s="10">
        <f t="shared" ref="F68:I131" si="6">B68/B67-1</f>
        <v>-1.0996827977672541E-2</v>
      </c>
      <c r="G68" s="10">
        <f t="shared" si="6"/>
        <v>-4.5755794553248297E-2</v>
      </c>
      <c r="H68" s="10">
        <f t="shared" si="6"/>
        <v>-5.1953617943283348E-3</v>
      </c>
      <c r="I68" s="10">
        <f t="shared" si="6"/>
        <v>-1.4460444658673799E-3</v>
      </c>
      <c r="J68" s="34">
        <f t="shared" ref="J68:J131" si="7">J67*(1+F68)</f>
        <v>1.2403572176351185</v>
      </c>
      <c r="K68" s="34">
        <f t="shared" ref="K68:K131" si="8">K67*(1+G68)</f>
        <v>0.9289083894696859</v>
      </c>
      <c r="L68" s="34">
        <f t="shared" ref="L68:L131" si="9">L67*(1+H68)</f>
        <v>1.1668202662019589</v>
      </c>
      <c r="M68" s="34">
        <f t="shared" ref="M68:M131" si="10">M67*(1+I68)</f>
        <v>1.3681429809716428</v>
      </c>
      <c r="N68" s="21">
        <f>J68/MAX($J$3:J68)-1</f>
        <v>-6.4768546482894984E-2</v>
      </c>
      <c r="O68" s="21">
        <f>K68/MAX($K$3:K68)-1</f>
        <v>-0.20371322332459441</v>
      </c>
      <c r="P68" s="21">
        <f>L68/MAX($L$3:L68)-1</f>
        <v>-7.8370127234545284E-2</v>
      </c>
      <c r="Q68" s="21">
        <f>M68/MAX($M$3:M68)-1</f>
        <v>-5.0747465490578181E-2</v>
      </c>
    </row>
    <row r="69" spans="1:17" x14ac:dyDescent="0.2">
      <c r="A69" s="2">
        <v>34911</v>
      </c>
      <c r="B69" s="17">
        <v>1435.52</v>
      </c>
      <c r="C69" s="17">
        <v>1920.04</v>
      </c>
      <c r="D69" s="17">
        <v>2222.5100000000002</v>
      </c>
      <c r="E69" s="17">
        <v>3463.3</v>
      </c>
      <c r="F69" s="10">
        <f t="shared" si="6"/>
        <v>5.3577195197134664E-2</v>
      </c>
      <c r="G69" s="10">
        <f t="shared" si="6"/>
        <v>3.2934872661150694E-2</v>
      </c>
      <c r="H69" s="10">
        <f t="shared" si="6"/>
        <v>6.3890590893424859E-2</v>
      </c>
      <c r="I69" s="10">
        <f t="shared" si="6"/>
        <v>4.4862125143305454E-2</v>
      </c>
      <c r="J69" s="34">
        <f t="shared" si="7"/>
        <v>1.3068120783985302</v>
      </c>
      <c r="K69" s="34">
        <f t="shared" si="8"/>
        <v>0.95950186899074463</v>
      </c>
      <c r="L69" s="34">
        <f t="shared" si="9"/>
        <v>1.2413691024760254</v>
      </c>
      <c r="M69" s="34">
        <f t="shared" si="10"/>
        <v>1.4295207825979275</v>
      </c>
      <c r="N69" s="21">
        <f>J69/MAX($J$3:J69)-1</f>
        <v>-1.4661468343309059E-2</v>
      </c>
      <c r="O69" s="21">
        <f>K69/MAX($K$3:K69)-1</f>
        <v>-0.17748761973303173</v>
      </c>
      <c r="P69" s="21">
        <f>L69/MAX($L$3:L69)-1</f>
        <v>-1.9486650078528456E-2</v>
      </c>
      <c r="Q69" s="21">
        <f>M69/MAX($M$3:M69)-1</f>
        <v>-8.1619794948166735E-3</v>
      </c>
    </row>
    <row r="70" spans="1:17" x14ac:dyDescent="0.2">
      <c r="A70" s="2">
        <v>34942</v>
      </c>
      <c r="B70" s="17">
        <v>1432.86</v>
      </c>
      <c r="C70" s="17">
        <v>1883.39</v>
      </c>
      <c r="D70" s="17">
        <v>2234.23</v>
      </c>
      <c r="E70" s="17">
        <v>3477.8</v>
      </c>
      <c r="F70" s="10">
        <f t="shared" si="6"/>
        <v>-1.8529870708872132E-3</v>
      </c>
      <c r="G70" s="10">
        <f t="shared" si="6"/>
        <v>-1.9088143996999984E-2</v>
      </c>
      <c r="H70" s="10">
        <f t="shared" si="6"/>
        <v>5.2733171054346606E-3</v>
      </c>
      <c r="I70" s="10">
        <f t="shared" si="6"/>
        <v>4.1867582941126358E-3</v>
      </c>
      <c r="J70" s="34">
        <f t="shared" si="7"/>
        <v>1.3043905725131786</v>
      </c>
      <c r="K70" s="34">
        <f t="shared" si="8"/>
        <v>0.94118675915005867</v>
      </c>
      <c r="L70" s="34">
        <f t="shared" si="9"/>
        <v>1.2479152353982703</v>
      </c>
      <c r="M70" s="34">
        <f t="shared" si="10"/>
        <v>1.4355058405910757</v>
      </c>
      <c r="N70" s="21">
        <f>J70/MAX($J$3:J70)-1</f>
        <v>-1.6487287902915759E-2</v>
      </c>
      <c r="O70" s="21">
        <f>K70/MAX($K$3:K70)-1</f>
        <v>-0.19318785448688292</v>
      </c>
      <c r="P70" s="21">
        <f>L70/MAX($L$3:L70)-1</f>
        <v>-1.4316092258280455E-2</v>
      </c>
      <c r="Q70" s="21">
        <f>M70/MAX($M$3:M70)-1</f>
        <v>-4.0093934360503347E-3</v>
      </c>
    </row>
    <row r="71" spans="1:17" x14ac:dyDescent="0.2">
      <c r="A71" s="2">
        <v>34972</v>
      </c>
      <c r="B71" s="17">
        <v>1419.6</v>
      </c>
      <c r="C71" s="17">
        <v>1788.35</v>
      </c>
      <c r="D71" s="17">
        <v>2201.27</v>
      </c>
      <c r="E71" s="17">
        <v>3508.2</v>
      </c>
      <c r="F71" s="10">
        <f t="shared" si="6"/>
        <v>-9.2542188350571708E-3</v>
      </c>
      <c r="G71" s="10">
        <f t="shared" si="6"/>
        <v>-5.0462198482523646E-2</v>
      </c>
      <c r="H71" s="10">
        <f t="shared" si="6"/>
        <v>-1.4752286022477579E-2</v>
      </c>
      <c r="I71" s="10">
        <f t="shared" si="6"/>
        <v>8.7411582034617741E-3</v>
      </c>
      <c r="J71" s="34">
        <f t="shared" si="7"/>
        <v>1.2923194567087561</v>
      </c>
      <c r="K71" s="34">
        <f t="shared" si="8"/>
        <v>0.89369240610070522</v>
      </c>
      <c r="L71" s="34">
        <f t="shared" si="9"/>
        <v>1.2295056329138676</v>
      </c>
      <c r="M71" s="34">
        <f t="shared" si="10"/>
        <v>1.4480538242456757</v>
      </c>
      <c r="N71" s="21">
        <f>J71/MAX($J$3:J71)-1</f>
        <v>-2.5588929767722757E-2</v>
      </c>
      <c r="O71" s="21">
        <f>K71/MAX($K$3:K71)-1</f>
        <v>-0.23390136911187653</v>
      </c>
      <c r="P71" s="21">
        <f>L71/MAX($L$3:L71)-1</f>
        <v>-2.8857183193039648E-2</v>
      </c>
      <c r="Q71" s="21">
        <f>M71/MAX($M$3:M71)-1</f>
        <v>0</v>
      </c>
    </row>
    <row r="72" spans="1:17" x14ac:dyDescent="0.2">
      <c r="A72" s="2">
        <v>35003</v>
      </c>
      <c r="B72" s="17">
        <v>1407.17</v>
      </c>
      <c r="C72" s="17">
        <v>1814.01</v>
      </c>
      <c r="D72" s="17">
        <v>2165.7600000000002</v>
      </c>
      <c r="E72" s="17">
        <v>3529.1</v>
      </c>
      <c r="F72" s="10">
        <f t="shared" si="6"/>
        <v>-8.7559876021413574E-3</v>
      </c>
      <c r="G72" s="10">
        <f t="shared" si="6"/>
        <v>1.4348421729527328E-2</v>
      </c>
      <c r="H72" s="10">
        <f t="shared" si="6"/>
        <v>-1.6131596760052047E-2</v>
      </c>
      <c r="I72" s="10">
        <f t="shared" si="6"/>
        <v>5.9574710677841036E-3</v>
      </c>
      <c r="J72" s="34">
        <f t="shared" si="7"/>
        <v>1.2810039235678081</v>
      </c>
      <c r="K72" s="34">
        <f t="shared" si="8"/>
        <v>0.90651548163991413</v>
      </c>
      <c r="L72" s="34">
        <f t="shared" si="9"/>
        <v>1.2096717438294886</v>
      </c>
      <c r="M72" s="34">
        <f t="shared" si="10"/>
        <v>1.4566805630082136</v>
      </c>
      <c r="N72" s="21">
        <f>J72/MAX($J$3:J72)-1</f>
        <v>-3.4120861018065995E-2</v>
      </c>
      <c r="O72" s="21">
        <f>K72/MAX($K$3:K72)-1</f>
        <v>-0.22290906286948031</v>
      </c>
      <c r="P72" s="21">
        <f>L72/MAX($L$3:L72)-1</f>
        <v>-4.4523267510190645E-2</v>
      </c>
      <c r="Q72" s="21">
        <f>M72/MAX($M$3:M72)-1</f>
        <v>0</v>
      </c>
    </row>
    <row r="73" spans="1:17" x14ac:dyDescent="0.2">
      <c r="A73" s="2">
        <v>35033</v>
      </c>
      <c r="B73" s="17">
        <v>1455.1</v>
      </c>
      <c r="C73" s="17">
        <v>1828.28</v>
      </c>
      <c r="D73" s="17">
        <v>2254.9499999999998</v>
      </c>
      <c r="E73" s="17">
        <v>3664.3</v>
      </c>
      <c r="F73" s="10">
        <f t="shared" si="6"/>
        <v>3.4061271914551883E-2</v>
      </c>
      <c r="G73" s="10">
        <f t="shared" si="6"/>
        <v>7.8665497985126454E-3</v>
      </c>
      <c r="H73" s="10">
        <f t="shared" si="6"/>
        <v>4.1181848404255206E-2</v>
      </c>
      <c r="I73" s="10">
        <f t="shared" si="6"/>
        <v>3.8310050721147126E-2</v>
      </c>
      <c r="J73" s="34">
        <f t="shared" si="7"/>
        <v>1.3246365465320591</v>
      </c>
      <c r="K73" s="34">
        <f t="shared" si="8"/>
        <v>0.91364663081935715</v>
      </c>
      <c r="L73" s="34">
        <f t="shared" si="9"/>
        <v>1.2594882622027856</v>
      </c>
      <c r="M73" s="34">
        <f t="shared" si="10"/>
        <v>1.5124860692615674</v>
      </c>
      <c r="N73" s="21">
        <f>J73/MAX($J$3:J73)-1</f>
        <v>-1.2217890286090327E-3</v>
      </c>
      <c r="O73" s="21">
        <f>K73/MAX($K$3:K73)-1</f>
        <v>-0.21679603831457017</v>
      </c>
      <c r="P73" s="21">
        <f>L73/MAX($L$3:L73)-1</f>
        <v>-5.1749695590022071E-3</v>
      </c>
      <c r="Q73" s="21">
        <f>M73/MAX($M$3:M73)-1</f>
        <v>0</v>
      </c>
    </row>
    <row r="74" spans="1:17" x14ac:dyDescent="0.2">
      <c r="A74" s="2">
        <v>35064</v>
      </c>
      <c r="B74" s="17">
        <v>1506.82</v>
      </c>
      <c r="C74" s="17">
        <v>1871.97</v>
      </c>
      <c r="D74" s="17">
        <v>2260.69</v>
      </c>
      <c r="E74" s="17">
        <v>3689.3</v>
      </c>
      <c r="F74" s="10">
        <f t="shared" si="6"/>
        <v>3.5543948869493525E-2</v>
      </c>
      <c r="G74" s="10">
        <f t="shared" si="6"/>
        <v>2.3896777298882066E-2</v>
      </c>
      <c r="H74" s="10">
        <f t="shared" si="6"/>
        <v>2.5455109869398918E-3</v>
      </c>
      <c r="I74" s="10">
        <f t="shared" si="6"/>
        <v>6.8225854869961022E-3</v>
      </c>
      <c r="J74" s="34">
        <f t="shared" si="7"/>
        <v>1.3717193602126572</v>
      </c>
      <c r="K74" s="34">
        <f t="shared" si="8"/>
        <v>0.93547984088592129</v>
      </c>
      <c r="L74" s="34">
        <f t="shared" si="9"/>
        <v>1.2626943034121447</v>
      </c>
      <c r="M74" s="34">
        <f t="shared" si="10"/>
        <v>1.5228051347669951</v>
      </c>
      <c r="N74" s="21">
        <f>J74/MAX($J$3:J74)-1</f>
        <v>0</v>
      </c>
      <c r="O74" s="21">
        <f>K74/MAX($K$3:K74)-1</f>
        <v>-0.19807998766257129</v>
      </c>
      <c r="P74" s="21">
        <f>L74/MAX($L$3:L74)-1</f>
        <v>-2.6426315139317369E-3</v>
      </c>
      <c r="Q74" s="21">
        <f>M74/MAX($M$3:M74)-1</f>
        <v>0</v>
      </c>
    </row>
    <row r="75" spans="1:17" x14ac:dyDescent="0.2">
      <c r="A75" s="2">
        <v>35095</v>
      </c>
      <c r="B75" s="17">
        <v>1611.05</v>
      </c>
      <c r="C75" s="17">
        <v>2021.03</v>
      </c>
      <c r="D75" s="17">
        <v>2470.14</v>
      </c>
      <c r="E75" s="17">
        <v>3759.3</v>
      </c>
      <c r="F75" s="10">
        <f t="shared" si="6"/>
        <v>6.9172163894824834E-2</v>
      </c>
      <c r="G75" s="10">
        <f t="shared" si="6"/>
        <v>7.9627344455306392E-2</v>
      </c>
      <c r="H75" s="10">
        <f t="shared" si="6"/>
        <v>9.264870459903829E-2</v>
      </c>
      <c r="I75" s="10">
        <f t="shared" si="6"/>
        <v>1.8973789065676483E-2</v>
      </c>
      <c r="J75" s="34">
        <f t="shared" si="7"/>
        <v>1.4666041566149914</v>
      </c>
      <c r="K75" s="34">
        <f t="shared" si="8"/>
        <v>1.0099696164071397</v>
      </c>
      <c r="L75" s="34">
        <f t="shared" si="9"/>
        <v>1.379681294927865</v>
      </c>
      <c r="M75" s="34">
        <f t="shared" si="10"/>
        <v>1.5516985181821932</v>
      </c>
      <c r="N75" s="21">
        <f>J75/MAX($J$3:J75)-1</f>
        <v>0</v>
      </c>
      <c r="O75" s="21">
        <f>K75/MAX($K$3:K75)-1</f>
        <v>-0.13422522661457537</v>
      </c>
      <c r="P75" s="21">
        <f>L75/MAX($L$3:L75)-1</f>
        <v>0</v>
      </c>
      <c r="Q75" s="21">
        <f>M75/MAX($M$3:M75)-1</f>
        <v>0</v>
      </c>
    </row>
    <row r="76" spans="1:17" x14ac:dyDescent="0.2">
      <c r="A76" s="2">
        <v>35124</v>
      </c>
      <c r="B76" s="17">
        <v>1595.64</v>
      </c>
      <c r="C76" s="17">
        <v>1990.77</v>
      </c>
      <c r="D76" s="17">
        <v>2473.5500000000002</v>
      </c>
      <c r="E76" s="17">
        <v>3727.6</v>
      </c>
      <c r="F76" s="10">
        <f t="shared" si="6"/>
        <v>-9.5651904037737934E-3</v>
      </c>
      <c r="G76" s="10">
        <f t="shared" si="6"/>
        <v>-1.4972563494851654E-2</v>
      </c>
      <c r="H76" s="10">
        <f t="shared" si="6"/>
        <v>1.3804885553045931E-3</v>
      </c>
      <c r="I76" s="10">
        <f t="shared" si="6"/>
        <v>-8.4324209294284191E-3</v>
      </c>
      <c r="J76" s="34">
        <f t="shared" si="7"/>
        <v>1.4525758086100029</v>
      </c>
      <c r="K76" s="34">
        <f t="shared" si="8"/>
        <v>0.99484778219761283</v>
      </c>
      <c r="L76" s="34">
        <f t="shared" si="9"/>
        <v>1.3815859291654806</v>
      </c>
      <c r="M76" s="34">
        <f t="shared" si="10"/>
        <v>1.5386139431213106</v>
      </c>
      <c r="N76" s="21">
        <f>J76/MAX($J$3:J76)-1</f>
        <v>-9.5651904037737934E-3</v>
      </c>
      <c r="O76" s="21">
        <f>K76/MAX($K$3:K76)-1</f>
        <v>-0.1471880943813294</v>
      </c>
      <c r="P76" s="21">
        <f>L76/MAX($L$3:L76)-1</f>
        <v>0</v>
      </c>
      <c r="Q76" s="21">
        <f>M76/MAX($M$3:M76)-1</f>
        <v>-8.4324209294284191E-3</v>
      </c>
    </row>
    <row r="77" spans="1:17" x14ac:dyDescent="0.2">
      <c r="A77" s="2">
        <v>35155</v>
      </c>
      <c r="B77" s="17">
        <v>1612.24</v>
      </c>
      <c r="C77" s="17">
        <v>2044.77</v>
      </c>
      <c r="D77" s="17">
        <v>2485.87</v>
      </c>
      <c r="E77" s="17">
        <v>3699.7</v>
      </c>
      <c r="F77" s="10">
        <f t="shared" si="6"/>
        <v>1.040334912636931E-2</v>
      </c>
      <c r="G77" s="10">
        <f t="shared" si="6"/>
        <v>2.71251827182446E-2</v>
      </c>
      <c r="H77" s="10">
        <f t="shared" si="6"/>
        <v>4.9806957611528979E-3</v>
      </c>
      <c r="I77" s="10">
        <f t="shared" si="6"/>
        <v>-7.4847086597275014E-3</v>
      </c>
      <c r="J77" s="34">
        <f t="shared" si="7"/>
        <v>1.4676874618794911</v>
      </c>
      <c r="K77" s="34">
        <f t="shared" si="8"/>
        <v>1.0218332100665635</v>
      </c>
      <c r="L77" s="34">
        <f t="shared" si="9"/>
        <v>1.3884671883465436</v>
      </c>
      <c r="M77" s="34">
        <f t="shared" si="10"/>
        <v>1.5270978660172532</v>
      </c>
      <c r="N77" s="21">
        <f>J77/MAX($J$3:J77)-1</f>
        <v>0</v>
      </c>
      <c r="O77" s="21">
        <f>K77/MAX($K$3:K77)-1</f>
        <v>-0.12405541561712863</v>
      </c>
      <c r="P77" s="21">
        <f>L77/MAX($L$3:L77)-1</f>
        <v>0</v>
      </c>
      <c r="Q77" s="21">
        <f>M77/MAX($M$3:M77)-1</f>
        <v>-1.5854015375202923E-2</v>
      </c>
    </row>
    <row r="78" spans="1:17" x14ac:dyDescent="0.2">
      <c r="A78" s="2">
        <v>35185</v>
      </c>
      <c r="B78" s="17">
        <v>1671.13</v>
      </c>
      <c r="C78" s="17">
        <v>2146.79</v>
      </c>
      <c r="D78" s="17">
        <v>2505.25</v>
      </c>
      <c r="E78" s="17">
        <v>3817.9</v>
      </c>
      <c r="F78" s="10">
        <f t="shared" si="6"/>
        <v>3.6526819828313517E-2</v>
      </c>
      <c r="G78" s="10">
        <f t="shared" si="6"/>
        <v>4.9893142015972503E-2</v>
      </c>
      <c r="H78" s="10">
        <f t="shared" si="6"/>
        <v>7.7960633500544496E-3</v>
      </c>
      <c r="I78" s="10">
        <f t="shared" si="6"/>
        <v>3.1948536367813585E-2</v>
      </c>
      <c r="J78" s="34">
        <f t="shared" si="7"/>
        <v>1.5212974173638381</v>
      </c>
      <c r="K78" s="34">
        <f t="shared" si="8"/>
        <v>1.0728156795330517</v>
      </c>
      <c r="L78" s="34">
        <f t="shared" si="9"/>
        <v>1.3992917665063653</v>
      </c>
      <c r="M78" s="34">
        <f t="shared" si="10"/>
        <v>1.5758864077269159</v>
      </c>
      <c r="N78" s="21">
        <f>J78/MAX($J$3:J78)-1</f>
        <v>0</v>
      </c>
      <c r="O78" s="21">
        <f>K78/MAX($K$3:K78)-1</f>
        <v>-8.0351788070392005E-2</v>
      </c>
      <c r="P78" s="21">
        <f>L78/MAX($L$3:L78)-1</f>
        <v>0</v>
      </c>
      <c r="Q78" s="21">
        <f>M78/MAX($M$3:M78)-1</f>
        <v>0</v>
      </c>
    </row>
    <row r="79" spans="1:17" x14ac:dyDescent="0.2">
      <c r="A79" s="2">
        <v>35216</v>
      </c>
      <c r="B79" s="17">
        <v>1673.76</v>
      </c>
      <c r="C79" s="17">
        <v>2110.06</v>
      </c>
      <c r="D79" s="17">
        <v>2542.8000000000002</v>
      </c>
      <c r="E79" s="17">
        <v>3747.8</v>
      </c>
      <c r="F79" s="10">
        <f t="shared" si="6"/>
        <v>1.5737854026915965E-3</v>
      </c>
      <c r="G79" s="10">
        <f t="shared" si="6"/>
        <v>-1.7109265461456413E-2</v>
      </c>
      <c r="H79" s="10">
        <f t="shared" si="6"/>
        <v>1.4988524099391443E-2</v>
      </c>
      <c r="I79" s="10">
        <f t="shared" si="6"/>
        <v>-1.8360879017260801E-2</v>
      </c>
      <c r="J79" s="34">
        <f t="shared" si="7"/>
        <v>1.5236916130324376</v>
      </c>
      <c r="K79" s="34">
        <f t="shared" si="8"/>
        <v>1.0544605912807079</v>
      </c>
      <c r="L79" s="34">
        <f t="shared" si="9"/>
        <v>1.4202650848707261</v>
      </c>
      <c r="M79" s="34">
        <f t="shared" si="10"/>
        <v>1.5469517480496964</v>
      </c>
      <c r="N79" s="21">
        <f>J79/MAX($J$3:J79)-1</f>
        <v>0</v>
      </c>
      <c r="O79" s="21">
        <f>K79/MAX($K$3:K79)-1</f>
        <v>-9.6086293459449412E-2</v>
      </c>
      <c r="P79" s="21">
        <f>L79/MAX($L$3:L79)-1</f>
        <v>0</v>
      </c>
      <c r="Q79" s="21">
        <f>M79/MAX($M$3:M79)-1</f>
        <v>-1.8360879017260689E-2</v>
      </c>
    </row>
    <row r="80" spans="1:17" x14ac:dyDescent="0.2">
      <c r="A80" s="2">
        <v>35246</v>
      </c>
      <c r="B80" s="17">
        <v>1665.9</v>
      </c>
      <c r="C80" s="17">
        <v>2123.6999999999998</v>
      </c>
      <c r="D80" s="17">
        <v>2561.39</v>
      </c>
      <c r="E80" s="17">
        <v>3711</v>
      </c>
      <c r="F80" s="10">
        <f t="shared" si="6"/>
        <v>-4.6960137654142864E-3</v>
      </c>
      <c r="G80" s="10">
        <f t="shared" si="6"/>
        <v>6.4642711581661683E-3</v>
      </c>
      <c r="H80" s="10">
        <f t="shared" si="6"/>
        <v>7.3108384458075992E-3</v>
      </c>
      <c r="I80" s="10">
        <f t="shared" si="6"/>
        <v>-9.8190938684028506E-3</v>
      </c>
      <c r="J80" s="34">
        <f t="shared" si="7"/>
        <v>1.516536336243391</v>
      </c>
      <c r="K80" s="34">
        <f t="shared" si="8"/>
        <v>1.0612769104683466</v>
      </c>
      <c r="L80" s="34">
        <f t="shared" si="9"/>
        <v>1.4306484134564372</v>
      </c>
      <c r="M80" s="34">
        <f t="shared" si="10"/>
        <v>1.5317620836257064</v>
      </c>
      <c r="N80" s="21">
        <f>J80/MAX($J$3:J80)-1</f>
        <v>-4.6960137654142864E-3</v>
      </c>
      <c r="O80" s="21">
        <f>K80/MAX($K$3:K80)-1</f>
        <v>-9.0243150156788299E-2</v>
      </c>
      <c r="P80" s="21">
        <f>L80/MAX($L$3:L80)-1</f>
        <v>0</v>
      </c>
      <c r="Q80" s="21">
        <f>M80/MAX($M$3:M80)-1</f>
        <v>-2.7999685691086795E-2</v>
      </c>
    </row>
    <row r="81" spans="1:17" x14ac:dyDescent="0.2">
      <c r="A81" s="2">
        <v>35277</v>
      </c>
      <c r="B81" s="17">
        <v>1590.93</v>
      </c>
      <c r="C81" s="17">
        <v>1995.89</v>
      </c>
      <c r="D81" s="17">
        <v>2473.35</v>
      </c>
      <c r="E81" s="17">
        <v>3703.2</v>
      </c>
      <c r="F81" s="10">
        <f t="shared" si="6"/>
        <v>-4.5002701242571552E-2</v>
      </c>
      <c r="G81" s="10">
        <f t="shared" si="6"/>
        <v>-6.01827000047086E-2</v>
      </c>
      <c r="H81" s="10">
        <f t="shared" si="6"/>
        <v>-3.437196209870419E-2</v>
      </c>
      <c r="I81" s="10">
        <f t="shared" si="6"/>
        <v>-2.101859337105938E-3</v>
      </c>
      <c r="J81" s="34">
        <f t="shared" si="7"/>
        <v>1.4482881045799256</v>
      </c>
      <c r="K81" s="34">
        <f t="shared" si="8"/>
        <v>0.99740640054370611</v>
      </c>
      <c r="L81" s="34">
        <f t="shared" si="9"/>
        <v>1.3814742204125412</v>
      </c>
      <c r="M81" s="34">
        <f t="shared" si="10"/>
        <v>1.5285425351880129</v>
      </c>
      <c r="N81" s="21">
        <f>J81/MAX($J$3:J81)-1</f>
        <v>-4.948738170346989E-2</v>
      </c>
      <c r="O81" s="21">
        <f>K81/MAX($K$3:K81)-1</f>
        <v>-0.14499477372813097</v>
      </c>
      <c r="P81" s="21">
        <f>L81/MAX($L$3:L81)-1</f>
        <v>-3.4371962098704301E-2</v>
      </c>
      <c r="Q81" s="21">
        <f>M81/MAX($M$3:M81)-1</f>
        <v>-3.0042693627386874E-2</v>
      </c>
    </row>
    <row r="82" spans="1:17" x14ac:dyDescent="0.2">
      <c r="A82" s="2">
        <v>35308</v>
      </c>
      <c r="B82" s="17">
        <v>1601.43</v>
      </c>
      <c r="C82" s="17">
        <v>1970.61</v>
      </c>
      <c r="D82" s="17">
        <v>2543.83</v>
      </c>
      <c r="E82" s="17">
        <v>3867.6</v>
      </c>
      <c r="F82" s="10">
        <f t="shared" si="6"/>
        <v>6.5999132582827968E-3</v>
      </c>
      <c r="G82" s="10">
        <f t="shared" si="6"/>
        <v>-1.2666028688955944E-2</v>
      </c>
      <c r="H82" s="10">
        <f t="shared" si="6"/>
        <v>2.8495764853336603E-2</v>
      </c>
      <c r="I82" s="10">
        <f t="shared" si="6"/>
        <v>4.439403758911209E-2</v>
      </c>
      <c r="J82" s="34">
        <f t="shared" si="7"/>
        <v>1.457846680443156</v>
      </c>
      <c r="K82" s="34">
        <f t="shared" si="8"/>
        <v>0.9847732224598712</v>
      </c>
      <c r="L82" s="34">
        <f t="shared" si="9"/>
        <v>1.4208403849483635</v>
      </c>
      <c r="M82" s="34">
        <f t="shared" si="10"/>
        <v>1.5964007099517061</v>
      </c>
      <c r="N82" s="21">
        <f>J82/MAX($J$3:J82)-1</f>
        <v>-4.3214080871809446E-2</v>
      </c>
      <c r="O82" s="21">
        <f>K82/MAX($K$3:K82)-1</f>
        <v>-0.15582429445329782</v>
      </c>
      <c r="P82" s="21">
        <f>L82/MAX($L$3:L82)-1</f>
        <v>-6.8556525948800795E-3</v>
      </c>
      <c r="Q82" s="21">
        <f>M82/MAX($M$3:M82)-1</f>
        <v>0</v>
      </c>
    </row>
    <row r="83" spans="1:17" x14ac:dyDescent="0.2">
      <c r="A83" s="2">
        <v>35338</v>
      </c>
      <c r="B83" s="17">
        <v>1694.51</v>
      </c>
      <c r="C83" s="17">
        <v>2132.81</v>
      </c>
      <c r="D83" s="17">
        <v>2651.85</v>
      </c>
      <c r="E83" s="17">
        <v>3953.7</v>
      </c>
      <c r="F83" s="10">
        <f t="shared" si="6"/>
        <v>5.8123052521808605E-2</v>
      </c>
      <c r="G83" s="10">
        <f t="shared" si="6"/>
        <v>8.2309538670766846E-2</v>
      </c>
      <c r="H83" s="10">
        <f t="shared" si="6"/>
        <v>4.2463529402515077E-2</v>
      </c>
      <c r="I83" s="10">
        <f t="shared" si="6"/>
        <v>2.226186782500772E-2</v>
      </c>
      <c r="J83" s="34">
        <f t="shared" si="7"/>
        <v>1.5425811796192979</v>
      </c>
      <c r="K83" s="34">
        <f t="shared" si="8"/>
        <v>1.0658294520958675</v>
      </c>
      <c r="L83" s="34">
        <f t="shared" si="9"/>
        <v>1.4811742824108991</v>
      </c>
      <c r="M83" s="34">
        <f t="shared" si="10"/>
        <v>1.6319395715523994</v>
      </c>
      <c r="N83" s="21">
        <f>J83/MAX($J$3:J83)-1</f>
        <v>0</v>
      </c>
      <c r="O83" s="21">
        <f>K83/MAX($K$3:K83)-1</f>
        <v>-8.6340581572679764E-2</v>
      </c>
      <c r="P83" s="21">
        <f>L83/MAX($L$3:L83)-1</f>
        <v>0</v>
      </c>
      <c r="Q83" s="21">
        <f>M83/MAX($M$3:M83)-1</f>
        <v>0</v>
      </c>
    </row>
    <row r="84" spans="1:17" x14ac:dyDescent="0.2">
      <c r="A84" s="2">
        <v>35369</v>
      </c>
      <c r="B84" s="17">
        <v>1700.54</v>
      </c>
      <c r="C84" s="17">
        <v>2140.5100000000002</v>
      </c>
      <c r="D84" s="17">
        <v>2659.25</v>
      </c>
      <c r="E84" s="17">
        <v>3979.1</v>
      </c>
      <c r="F84" s="10">
        <f t="shared" si="6"/>
        <v>3.5585508495081797E-3</v>
      </c>
      <c r="G84" s="10">
        <f t="shared" si="6"/>
        <v>3.6102606420638228E-3</v>
      </c>
      <c r="H84" s="10">
        <f t="shared" si="6"/>
        <v>2.7905047419725104E-3</v>
      </c>
      <c r="I84" s="10">
        <f t="shared" si="6"/>
        <v>6.4243619900345994E-3</v>
      </c>
      <c r="J84" s="34">
        <f t="shared" si="7"/>
        <v>1.5480705331864675</v>
      </c>
      <c r="K84" s="34">
        <f t="shared" si="8"/>
        <v>1.0696773742179218</v>
      </c>
      <c r="L84" s="34">
        <f t="shared" si="9"/>
        <v>1.4853075062696544</v>
      </c>
      <c r="M84" s="34">
        <f t="shared" si="10"/>
        <v>1.642423742105914</v>
      </c>
      <c r="N84" s="21">
        <f>J84/MAX($J$3:J84)-1</f>
        <v>0</v>
      </c>
      <c r="O84" s="21">
        <f>K84/MAX($K$3:K84)-1</f>
        <v>-8.3042032934080634E-2</v>
      </c>
      <c r="P84" s="21">
        <f>L84/MAX($L$3:L84)-1</f>
        <v>0</v>
      </c>
      <c r="Q84" s="21">
        <f>M84/MAX($M$3:M84)-1</f>
        <v>0</v>
      </c>
    </row>
    <row r="85" spans="1:17" x14ac:dyDescent="0.2">
      <c r="A85" s="2">
        <v>35399</v>
      </c>
      <c r="B85" s="17">
        <v>1817.95</v>
      </c>
      <c r="C85" s="17">
        <v>2315.66</v>
      </c>
      <c r="D85" s="17">
        <v>2845.52</v>
      </c>
      <c r="E85" s="17">
        <v>4058</v>
      </c>
      <c r="F85" s="10">
        <f t="shared" si="6"/>
        <v>6.9042774648053085E-2</v>
      </c>
      <c r="G85" s="10">
        <f t="shared" si="6"/>
        <v>8.1826293733736177E-2</v>
      </c>
      <c r="H85" s="10">
        <f t="shared" si="6"/>
        <v>7.0046065620005704E-2</v>
      </c>
      <c r="I85" s="10">
        <f t="shared" si="6"/>
        <v>1.9828604458294707E-2</v>
      </c>
      <c r="J85" s="34">
        <f t="shared" si="7"/>
        <v>1.6549536181485522</v>
      </c>
      <c r="K85" s="34">
        <f t="shared" si="8"/>
        <v>1.1572051092410089</v>
      </c>
      <c r="L85" s="34">
        <f t="shared" si="9"/>
        <v>1.5893474533197056</v>
      </c>
      <c r="M85" s="34">
        <f t="shared" si="10"/>
        <v>1.6749907128410444</v>
      </c>
      <c r="N85" s="21">
        <f>J85/MAX($J$3:J85)-1</f>
        <v>0</v>
      </c>
      <c r="O85" s="21">
        <f>K85/MAX($K$3:K85)-1</f>
        <v>-8.0107609794551893E-3</v>
      </c>
      <c r="P85" s="21">
        <f>L85/MAX($L$3:L85)-1</f>
        <v>0</v>
      </c>
      <c r="Q85" s="21">
        <f>M85/MAX($M$3:M85)-1</f>
        <v>0</v>
      </c>
    </row>
    <row r="86" spans="1:17" x14ac:dyDescent="0.2">
      <c r="A86" s="2">
        <v>35430</v>
      </c>
      <c r="B86" s="17">
        <v>1850.32</v>
      </c>
      <c r="C86" s="17">
        <v>2315.73</v>
      </c>
      <c r="D86" s="17">
        <v>2888.69</v>
      </c>
      <c r="E86" s="17">
        <v>4118.5</v>
      </c>
      <c r="F86" s="10">
        <f t="shared" si="6"/>
        <v>1.7805770235705065E-2</v>
      </c>
      <c r="G86" s="10">
        <f t="shared" si="6"/>
        <v>3.0228962801137627E-5</v>
      </c>
      <c r="H86" s="10">
        <f t="shared" si="6"/>
        <v>1.5171216508757635E-2</v>
      </c>
      <c r="I86" s="10">
        <f t="shared" si="6"/>
        <v>1.4908822079842343E-2</v>
      </c>
      <c r="J86" s="34">
        <f t="shared" si="7"/>
        <v>1.6844213420240541</v>
      </c>
      <c r="K86" s="34">
        <f t="shared" si="8"/>
        <v>1.1572400903512094</v>
      </c>
      <c r="L86" s="34">
        <f t="shared" si="9"/>
        <v>1.6134597876416614</v>
      </c>
      <c r="M86" s="34">
        <f t="shared" si="10"/>
        <v>1.6999628513641798</v>
      </c>
      <c r="N86" s="21">
        <f>J86/MAX($J$3:J86)-1</f>
        <v>0</v>
      </c>
      <c r="O86" s="21">
        <f>K86/MAX($K$3:K86)-1</f>
        <v>-7.9807741736497295E-3</v>
      </c>
      <c r="P86" s="21">
        <f>L86/MAX($L$3:L86)-1</f>
        <v>0</v>
      </c>
      <c r="Q86" s="21">
        <f>M86/MAX($M$3:M86)-1</f>
        <v>0</v>
      </c>
    </row>
    <row r="87" spans="1:17" x14ac:dyDescent="0.2">
      <c r="A87" s="2">
        <v>35461</v>
      </c>
      <c r="B87" s="17">
        <v>2005.36</v>
      </c>
      <c r="C87" s="17">
        <v>2516.56</v>
      </c>
      <c r="D87" s="17">
        <v>3035.15</v>
      </c>
      <c r="E87" s="17">
        <v>4275.8</v>
      </c>
      <c r="F87" s="10">
        <f t="shared" si="6"/>
        <v>8.3790911842275939E-2</v>
      </c>
      <c r="G87" s="10">
        <f t="shared" si="6"/>
        <v>8.6724272691548698E-2</v>
      </c>
      <c r="H87" s="10">
        <f t="shared" si="6"/>
        <v>5.0701182889129726E-2</v>
      </c>
      <c r="I87" s="10">
        <f t="shared" si="6"/>
        <v>3.8193517057180992E-2</v>
      </c>
      <c r="J87" s="34">
        <f t="shared" si="7"/>
        <v>1.8255605421988397</v>
      </c>
      <c r="K87" s="34">
        <f t="shared" si="8"/>
        <v>1.2576008955164202</v>
      </c>
      <c r="L87" s="34">
        <f t="shared" si="9"/>
        <v>1.6952641074191377</v>
      </c>
      <c r="M87" s="34">
        <f t="shared" si="10"/>
        <v>1.7648904115243316</v>
      </c>
      <c r="N87" s="21">
        <f>J87/MAX($J$3:J87)-1</f>
        <v>0</v>
      </c>
      <c r="O87" s="21">
        <f>K87/MAX($K$3:K87)-1</f>
        <v>0</v>
      </c>
      <c r="P87" s="21">
        <f>L87/MAX($L$3:L87)-1</f>
        <v>0</v>
      </c>
      <c r="Q87" s="21">
        <f>M87/MAX($M$3:M87)-1</f>
        <v>0</v>
      </c>
    </row>
    <row r="88" spans="1:17" x14ac:dyDescent="0.2">
      <c r="A88" s="2">
        <v>35489</v>
      </c>
      <c r="B88" s="17">
        <v>2077.2199999999998</v>
      </c>
      <c r="C88" s="17">
        <v>2607.5500000000002</v>
      </c>
      <c r="D88" s="17">
        <v>3259.64</v>
      </c>
      <c r="E88" s="17">
        <v>4308.3</v>
      </c>
      <c r="F88" s="10">
        <f t="shared" si="6"/>
        <v>3.5833964973869925E-2</v>
      </c>
      <c r="G88" s="10">
        <f t="shared" si="6"/>
        <v>3.6156499348316773E-2</v>
      </c>
      <c r="H88" s="10">
        <f t="shared" si="6"/>
        <v>7.3963395548819699E-2</v>
      </c>
      <c r="I88" s="10">
        <f t="shared" si="6"/>
        <v>7.6009167875017436E-3</v>
      </c>
      <c r="J88" s="34">
        <f t="shared" si="7"/>
        <v>1.8909776147256718</v>
      </c>
      <c r="K88" s="34">
        <f t="shared" si="8"/>
        <v>1.3030713414756021</v>
      </c>
      <c r="L88" s="34">
        <f t="shared" si="9"/>
        <v>1.8206515971558961</v>
      </c>
      <c r="M88" s="34">
        <f t="shared" si="10"/>
        <v>1.7783051966813876</v>
      </c>
      <c r="N88" s="21">
        <f>J88/MAX($J$3:J88)-1</f>
        <v>0</v>
      </c>
      <c r="O88" s="21">
        <f>K88/MAX($K$3:K88)-1</f>
        <v>0</v>
      </c>
      <c r="P88" s="21">
        <f>L88/MAX($L$3:L88)-1</f>
        <v>0</v>
      </c>
      <c r="Q88" s="21">
        <f>M88/MAX($M$3:M88)-1</f>
        <v>0</v>
      </c>
    </row>
    <row r="89" spans="1:17" x14ac:dyDescent="0.2">
      <c r="A89" s="2">
        <v>35520</v>
      </c>
      <c r="B89" s="17">
        <v>2137.2800000000002</v>
      </c>
      <c r="C89" s="17">
        <v>2656.68</v>
      </c>
      <c r="D89" s="17">
        <v>3429.05</v>
      </c>
      <c r="E89" s="17">
        <v>4312.8999999999996</v>
      </c>
      <c r="F89" s="10">
        <f t="shared" si="6"/>
        <v>2.8913644197533506E-2</v>
      </c>
      <c r="G89" s="10">
        <f t="shared" si="6"/>
        <v>1.8841441199593412E-2</v>
      </c>
      <c r="H89" s="10">
        <f t="shared" si="6"/>
        <v>5.1971996907633988E-2</v>
      </c>
      <c r="I89" s="10">
        <f t="shared" si="6"/>
        <v>1.0677065199728997E-3</v>
      </c>
      <c r="J89" s="34">
        <f t="shared" si="7"/>
        <v>1.9456526686633504</v>
      </c>
      <c r="K89" s="34">
        <f t="shared" si="8"/>
        <v>1.3276230835348899</v>
      </c>
      <c r="L89" s="34">
        <f t="shared" si="9"/>
        <v>1.9152744963331612</v>
      </c>
      <c r="M89" s="34">
        <f t="shared" si="10"/>
        <v>1.7802039047343861</v>
      </c>
      <c r="N89" s="21">
        <f>J89/MAX($J$3:J89)-1</f>
        <v>0</v>
      </c>
      <c r="O89" s="21">
        <f>K89/MAX($K$3:K89)-1</f>
        <v>0</v>
      </c>
      <c r="P89" s="21">
        <f>L89/MAX($L$3:L89)-1</f>
        <v>0</v>
      </c>
      <c r="Q89" s="21">
        <f>M89/MAX($M$3:M89)-1</f>
        <v>0</v>
      </c>
    </row>
    <row r="90" spans="1:17" x14ac:dyDescent="0.2">
      <c r="A90" s="2">
        <v>35550</v>
      </c>
      <c r="B90" s="17">
        <v>2164.6799999999998</v>
      </c>
      <c r="C90" s="17">
        <v>2639.46</v>
      </c>
      <c r="D90" s="17">
        <v>3438.07</v>
      </c>
      <c r="E90" s="17">
        <v>4436</v>
      </c>
      <c r="F90" s="10">
        <f t="shared" si="6"/>
        <v>1.2820032939062642E-2</v>
      </c>
      <c r="G90" s="10">
        <f t="shared" si="6"/>
        <v>-6.4817742445457682E-3</v>
      </c>
      <c r="H90" s="10">
        <f t="shared" si="6"/>
        <v>2.6304661640978999E-3</v>
      </c>
      <c r="I90" s="10">
        <f t="shared" si="6"/>
        <v>2.8542280136335307E-2</v>
      </c>
      <c r="J90" s="34">
        <f t="shared" si="7"/>
        <v>1.9705959999635896</v>
      </c>
      <c r="K90" s="34">
        <f t="shared" si="8"/>
        <v>1.319017730425569</v>
      </c>
      <c r="L90" s="34">
        <f t="shared" si="9"/>
        <v>1.9203125610907252</v>
      </c>
      <c r="M90" s="34">
        <f t="shared" si="10"/>
        <v>1.8310149832831129</v>
      </c>
      <c r="N90" s="21">
        <f>J90/MAX($J$3:J90)-1</f>
        <v>0</v>
      </c>
      <c r="O90" s="21">
        <f>K90/MAX($K$3:K90)-1</f>
        <v>-6.4817742445457682E-3</v>
      </c>
      <c r="P90" s="21">
        <f>L90/MAX($L$3:L90)-1</f>
        <v>0</v>
      </c>
      <c r="Q90" s="21">
        <f>M90/MAX($M$3:M90)-1</f>
        <v>0</v>
      </c>
    </row>
    <row r="91" spans="1:17" x14ac:dyDescent="0.2">
      <c r="A91" s="2">
        <v>35581</v>
      </c>
      <c r="B91" s="17">
        <v>2220.86</v>
      </c>
      <c r="C91" s="17">
        <v>2583.94</v>
      </c>
      <c r="D91" s="17">
        <v>3547.84</v>
      </c>
      <c r="E91" s="17">
        <v>4621.3</v>
      </c>
      <c r="F91" s="10">
        <f t="shared" si="6"/>
        <v>2.5953027699244346E-2</v>
      </c>
      <c r="G91" s="10">
        <f t="shared" si="6"/>
        <v>-2.103460556325909E-2</v>
      </c>
      <c r="H91" s="10">
        <f t="shared" si="6"/>
        <v>3.1927796699892763E-2</v>
      </c>
      <c r="I91" s="10">
        <f t="shared" si="6"/>
        <v>4.1771866546438163E-2</v>
      </c>
      <c r="J91" s="34">
        <f t="shared" si="7"/>
        <v>2.0217389325346646</v>
      </c>
      <c r="K91" s="34">
        <f t="shared" si="8"/>
        <v>1.291272712735122</v>
      </c>
      <c r="L91" s="34">
        <f t="shared" si="9"/>
        <v>1.9816239101414803</v>
      </c>
      <c r="M91" s="34">
        <f t="shared" si="10"/>
        <v>1.9074998968093437</v>
      </c>
      <c r="N91" s="21">
        <f>J91/MAX($J$3:J91)-1</f>
        <v>0</v>
      </c>
      <c r="O91" s="21">
        <f>K91/MAX($K$3:K91)-1</f>
        <v>-2.7380038243220661E-2</v>
      </c>
      <c r="P91" s="21">
        <f>L91/MAX($L$3:L91)-1</f>
        <v>0</v>
      </c>
      <c r="Q91" s="21">
        <f>M91/MAX($M$3:M91)-1</f>
        <v>0</v>
      </c>
    </row>
    <row r="92" spans="1:17" x14ac:dyDescent="0.2">
      <c r="A92" s="2">
        <v>35611</v>
      </c>
      <c r="B92" s="17">
        <v>2398.41</v>
      </c>
      <c r="C92" s="17">
        <v>2858.26</v>
      </c>
      <c r="D92" s="17">
        <v>3785.77</v>
      </c>
      <c r="E92" s="17">
        <v>4604.6000000000004</v>
      </c>
      <c r="F92" s="10">
        <f t="shared" si="6"/>
        <v>7.9946507208918938E-2</v>
      </c>
      <c r="G92" s="10">
        <f t="shared" si="6"/>
        <v>0.10616345580779751</v>
      </c>
      <c r="H92" s="10">
        <f t="shared" si="6"/>
        <v>6.706333994768654E-2</v>
      </c>
      <c r="I92" s="10">
        <f t="shared" si="6"/>
        <v>-3.6137017722285281E-3</v>
      </c>
      <c r="J92" s="34">
        <f t="shared" si="7"/>
        <v>2.1833698986790995</v>
      </c>
      <c r="K92" s="34">
        <f t="shared" si="8"/>
        <v>1.428358686309392</v>
      </c>
      <c r="L92" s="34">
        <f t="shared" si="9"/>
        <v>2.1145182280757622</v>
      </c>
      <c r="M92" s="34">
        <f t="shared" si="10"/>
        <v>1.9006067610517181</v>
      </c>
      <c r="N92" s="21">
        <f>J92/MAX($J$3:J92)-1</f>
        <v>0</v>
      </c>
      <c r="O92" s="21">
        <f>K92/MAX($K$3:K92)-1</f>
        <v>0</v>
      </c>
      <c r="P92" s="21">
        <f>L92/MAX($L$3:L92)-1</f>
        <v>0</v>
      </c>
      <c r="Q92" s="21">
        <f>M92/MAX($M$3:M92)-1</f>
        <v>-3.6137017722285281E-3</v>
      </c>
    </row>
    <row r="93" spans="1:17" x14ac:dyDescent="0.2">
      <c r="A93" s="2">
        <v>35642</v>
      </c>
      <c r="B93" s="17">
        <v>2674.83</v>
      </c>
      <c r="C93" s="17">
        <v>3075.67</v>
      </c>
      <c r="D93" s="17">
        <v>4438.93</v>
      </c>
      <c r="E93" s="17">
        <v>4907.5</v>
      </c>
      <c r="F93" s="10">
        <f t="shared" si="6"/>
        <v>0.11525135402203968</v>
      </c>
      <c r="G93" s="10">
        <f t="shared" si="6"/>
        <v>7.6063759070203574E-2</v>
      </c>
      <c r="H93" s="10">
        <f t="shared" si="6"/>
        <v>0.17253029106364104</v>
      </c>
      <c r="I93" s="10">
        <f t="shared" si="6"/>
        <v>6.5782044042913546E-2</v>
      </c>
      <c r="J93" s="34">
        <f t="shared" si="7"/>
        <v>2.4350062358328293</v>
      </c>
      <c r="K93" s="34">
        <f t="shared" si="8"/>
        <v>1.537005017290662</v>
      </c>
      <c r="L93" s="34">
        <f t="shared" si="9"/>
        <v>2.4793366734250477</v>
      </c>
      <c r="M93" s="34">
        <f t="shared" si="10"/>
        <v>2.0256325587154813</v>
      </c>
      <c r="N93" s="21">
        <f>J93/MAX($J$3:J93)-1</f>
        <v>0</v>
      </c>
      <c r="O93" s="21">
        <f>K93/MAX($K$3:K93)-1</f>
        <v>0</v>
      </c>
      <c r="P93" s="21">
        <f>L93/MAX($L$3:L93)-1</f>
        <v>0</v>
      </c>
      <c r="Q93" s="21">
        <f>M93/MAX($M$3:M93)-1</f>
        <v>0</v>
      </c>
    </row>
    <row r="94" spans="1:17" x14ac:dyDescent="0.2">
      <c r="A94" s="2">
        <v>35673</v>
      </c>
      <c r="B94" s="17">
        <v>2407.58</v>
      </c>
      <c r="C94" s="17">
        <v>2770.49</v>
      </c>
      <c r="D94" s="17">
        <v>3906.03</v>
      </c>
      <c r="E94" s="17">
        <v>4817.5</v>
      </c>
      <c r="F94" s="10">
        <f t="shared" si="6"/>
        <v>-9.9912891660404624E-2</v>
      </c>
      <c r="G94" s="10">
        <f t="shared" si="6"/>
        <v>-9.9223908936914684E-2</v>
      </c>
      <c r="H94" s="10">
        <f t="shared" si="6"/>
        <v>-0.12005145384135363</v>
      </c>
      <c r="I94" s="10">
        <f t="shared" si="6"/>
        <v>-1.8339276617422295E-2</v>
      </c>
      <c r="J94" s="34">
        <f t="shared" si="7"/>
        <v>2.1917177215996539</v>
      </c>
      <c r="K94" s="34">
        <f t="shared" si="8"/>
        <v>1.3844973714194324</v>
      </c>
      <c r="L94" s="34">
        <f t="shared" si="9"/>
        <v>2.1816887012181851</v>
      </c>
      <c r="M94" s="34">
        <f t="shared" si="10"/>
        <v>1.9884839228959412</v>
      </c>
      <c r="N94" s="21">
        <f>J94/MAX($J$3:J94)-1</f>
        <v>-9.9912891660404735E-2</v>
      </c>
      <c r="O94" s="21">
        <f>K94/MAX($K$3:K94)-1</f>
        <v>-9.9223908936914684E-2</v>
      </c>
      <c r="P94" s="21">
        <f>L94/MAX($L$3:L94)-1</f>
        <v>-0.12005145384135374</v>
      </c>
      <c r="Q94" s="21">
        <f>M94/MAX($M$3:M94)-1</f>
        <v>-1.8339276617422295E-2</v>
      </c>
    </row>
    <row r="95" spans="1:17" x14ac:dyDescent="0.2">
      <c r="A95" s="2">
        <v>35703</v>
      </c>
      <c r="B95" s="17">
        <v>2581.36</v>
      </c>
      <c r="C95" s="17">
        <v>3008.26</v>
      </c>
      <c r="D95" s="17">
        <v>4167.8500000000004</v>
      </c>
      <c r="E95" s="17">
        <v>5244.2</v>
      </c>
      <c r="F95" s="10">
        <f t="shared" si="6"/>
        <v>7.2180363684695825E-2</v>
      </c>
      <c r="G95" s="10">
        <f t="shared" si="6"/>
        <v>8.5822363553017755E-2</v>
      </c>
      <c r="H95" s="10">
        <f t="shared" si="6"/>
        <v>6.7029695112428733E-2</v>
      </c>
      <c r="I95" s="10">
        <f t="shared" si="6"/>
        <v>8.8572911261027398E-2</v>
      </c>
      <c r="J95" s="34">
        <f t="shared" si="7"/>
        <v>2.3499167038389097</v>
      </c>
      <c r="K95" s="34">
        <f t="shared" si="8"/>
        <v>1.5033182081675884</v>
      </c>
      <c r="L95" s="34">
        <f t="shared" si="9"/>
        <v>2.3279266296910706</v>
      </c>
      <c r="M95" s="34">
        <f t="shared" si="10"/>
        <v>2.1646097329425831</v>
      </c>
      <c r="N95" s="21">
        <f>J95/MAX($J$3:J95)-1</f>
        <v>-3.4944276832546528E-2</v>
      </c>
      <c r="O95" s="21">
        <f>K95/MAX($K$3:K95)-1</f>
        <v>-2.191717576983232E-2</v>
      </c>
      <c r="P95" s="21">
        <f>L95/MAX($L$3:L95)-1</f>
        <v>-6.1068771077714801E-2</v>
      </c>
      <c r="Q95" s="21">
        <f>M95/MAX($M$3:M95)-1</f>
        <v>0</v>
      </c>
    </row>
    <row r="96" spans="1:17" x14ac:dyDescent="0.2">
      <c r="A96" s="2">
        <v>35734</v>
      </c>
      <c r="B96" s="17">
        <v>2331.25</v>
      </c>
      <c r="C96" s="17">
        <v>2739.3</v>
      </c>
      <c r="D96" s="17">
        <v>3726.69</v>
      </c>
      <c r="E96" s="17">
        <v>4842.3</v>
      </c>
      <c r="F96" s="10">
        <f t="shared" si="6"/>
        <v>-9.689078625220815E-2</v>
      </c>
      <c r="G96" s="10">
        <f t="shared" si="6"/>
        <v>-8.9407165604036942E-2</v>
      </c>
      <c r="H96" s="10">
        <f t="shared" si="6"/>
        <v>-0.10584833907170366</v>
      </c>
      <c r="I96" s="10">
        <f t="shared" si="6"/>
        <v>-7.6637046642004436E-2</v>
      </c>
      <c r="J96" s="34">
        <f t="shared" si="7"/>
        <v>2.1222314267767604</v>
      </c>
      <c r="K96" s="34">
        <f t="shared" si="8"/>
        <v>1.3689107881743847</v>
      </c>
      <c r="L96" s="34">
        <f t="shared" si="9"/>
        <v>2.0815194624574818</v>
      </c>
      <c r="M96" s="34">
        <f t="shared" si="10"/>
        <v>1.9987204358773256</v>
      </c>
      <c r="N96" s="21">
        <f>J96/MAX($J$3:J96)-1</f>
        <v>-0.12844928462743443</v>
      </c>
      <c r="O96" s="21">
        <f>K96/MAX($K$3:K96)-1</f>
        <v>-0.10936478881024303</v>
      </c>
      <c r="P96" s="21">
        <f>L96/MAX($L$3:L96)-1</f>
        <v>-0.1604530821616923</v>
      </c>
      <c r="Q96" s="21">
        <f>M96/MAX($M$3:M96)-1</f>
        <v>-7.6637046642004436E-2</v>
      </c>
    </row>
    <row r="97" spans="1:17" x14ac:dyDescent="0.2">
      <c r="A97" s="2">
        <v>35764</v>
      </c>
      <c r="B97" s="17">
        <v>2423.7399999999998</v>
      </c>
      <c r="C97" s="17">
        <v>2859.19</v>
      </c>
      <c r="D97" s="17">
        <v>3949.14</v>
      </c>
      <c r="E97" s="17">
        <v>4831.8</v>
      </c>
      <c r="F97" s="10">
        <f t="shared" si="6"/>
        <v>3.9673994638069532E-2</v>
      </c>
      <c r="G97" s="10">
        <f t="shared" si="6"/>
        <v>4.3766655714963631E-2</v>
      </c>
      <c r="H97" s="10">
        <f t="shared" si="6"/>
        <v>5.9691039501541532E-2</v>
      </c>
      <c r="I97" s="10">
        <f t="shared" si="6"/>
        <v>-2.1683910538380369E-3</v>
      </c>
      <c r="J97" s="34">
        <f t="shared" si="7"/>
        <v>2.2064288250234441</v>
      </c>
      <c r="K97" s="34">
        <f t="shared" si="8"/>
        <v>1.4288234353449125</v>
      </c>
      <c r="L97" s="34">
        <f t="shared" si="9"/>
        <v>2.2057675229142588</v>
      </c>
      <c r="M97" s="34">
        <f t="shared" si="10"/>
        <v>1.9943864283650459</v>
      </c>
      <c r="N97" s="21">
        <f>J97/MAX($J$3:J97)-1</f>
        <v>-9.3871386218937647E-2</v>
      </c>
      <c r="O97" s="21">
        <f>K97/MAX($K$3:K97)-1</f>
        <v>-7.0384664154477083E-2</v>
      </c>
      <c r="P97" s="21">
        <f>L97/MAX($L$3:L97)-1</f>
        <v>-0.11033965392560841</v>
      </c>
      <c r="Q97" s="21">
        <f>M97/MAX($M$3:M97)-1</f>
        <v>-7.8639258609511375E-2</v>
      </c>
    </row>
    <row r="98" spans="1:17" x14ac:dyDescent="0.2">
      <c r="A98" s="2">
        <v>35795</v>
      </c>
      <c r="B98" s="17">
        <v>2531.9899999999998</v>
      </c>
      <c r="C98" s="17">
        <v>2998.91</v>
      </c>
      <c r="D98" s="17">
        <v>4249.6899999999996</v>
      </c>
      <c r="E98" s="17">
        <v>5135.5</v>
      </c>
      <c r="F98" s="10">
        <f t="shared" si="6"/>
        <v>4.4662381278520069E-2</v>
      </c>
      <c r="G98" s="10">
        <f t="shared" si="6"/>
        <v>4.8866986803954848E-2</v>
      </c>
      <c r="H98" s="10">
        <f t="shared" si="6"/>
        <v>7.6105177329747642E-2</v>
      </c>
      <c r="I98" s="10">
        <f t="shared" si="6"/>
        <v>6.2854422782399944E-2</v>
      </c>
      <c r="J98" s="34">
        <f t="shared" si="7"/>
        <v>2.3049731904705584</v>
      </c>
      <c r="K98" s="34">
        <f t="shared" si="8"/>
        <v>1.4986457313050938</v>
      </c>
      <c r="L98" s="34">
        <f t="shared" si="9"/>
        <v>2.3736378513938465</v>
      </c>
      <c r="M98" s="34">
        <f t="shared" si="10"/>
        <v>2.1197424361249833</v>
      </c>
      <c r="N98" s="21">
        <f>J98/MAX($J$3:J98)-1</f>
        <v>-5.3401524582870952E-2</v>
      </c>
      <c r="O98" s="21">
        <f>K98/MAX($K$3:K98)-1</f>
        <v>-2.4957163804959825E-2</v>
      </c>
      <c r="P98" s="21">
        <f>L98/MAX($L$3:L98)-1</f>
        <v>-4.2631895524372188E-2</v>
      </c>
      <c r="Q98" s="21">
        <f>M98/MAX($M$3:M98)-1</f>
        <v>-2.0727661035048084E-2</v>
      </c>
    </row>
    <row r="99" spans="1:17" x14ac:dyDescent="0.2">
      <c r="A99" s="2">
        <v>35826</v>
      </c>
      <c r="B99" s="17">
        <v>2676.03</v>
      </c>
      <c r="C99" s="17">
        <v>3172.14</v>
      </c>
      <c r="D99" s="17">
        <v>4440.38</v>
      </c>
      <c r="E99" s="17">
        <v>5458.5</v>
      </c>
      <c r="F99" s="10">
        <f t="shared" si="6"/>
        <v>5.6888060379385541E-2</v>
      </c>
      <c r="G99" s="10">
        <f t="shared" si="6"/>
        <v>5.7764321036643418E-2</v>
      </c>
      <c r="H99" s="10">
        <f t="shared" si="6"/>
        <v>4.4871508274721306E-2</v>
      </c>
      <c r="I99" s="10">
        <f t="shared" si="6"/>
        <v>6.2895531107000302E-2</v>
      </c>
      <c r="J99" s="34">
        <f t="shared" si="7"/>
        <v>2.4360986445029122</v>
      </c>
      <c r="K99" s="34">
        <f t="shared" si="8"/>
        <v>1.5852139844483966</v>
      </c>
      <c r="L99" s="34">
        <f t="shared" si="9"/>
        <v>2.4801465618838572</v>
      </c>
      <c r="M99" s="34">
        <f t="shared" si="10"/>
        <v>2.2530647624551108</v>
      </c>
      <c r="N99" s="21">
        <f>J99/MAX($J$3:J99)-1</f>
        <v>0</v>
      </c>
      <c r="O99" s="21">
        <f>K99/MAX($K$3:K99)-1</f>
        <v>0</v>
      </c>
      <c r="P99" s="21">
        <f>L99/MAX($L$3:L99)-1</f>
        <v>0</v>
      </c>
      <c r="Q99" s="21">
        <f>M99/MAX($M$3:M99)-1</f>
        <v>0</v>
      </c>
    </row>
    <row r="100" spans="1:17" x14ac:dyDescent="0.2">
      <c r="A100" s="2">
        <v>35854</v>
      </c>
      <c r="B100" s="17">
        <v>2878.04</v>
      </c>
      <c r="C100" s="17">
        <v>3421.92</v>
      </c>
      <c r="D100" s="17">
        <v>4709.83</v>
      </c>
      <c r="E100" s="17">
        <v>5767.3</v>
      </c>
      <c r="F100" s="10">
        <f t="shared" si="6"/>
        <v>7.5488690336057429E-2</v>
      </c>
      <c r="G100" s="10">
        <f t="shared" si="6"/>
        <v>7.8741795759329714E-2</v>
      </c>
      <c r="H100" s="10">
        <f t="shared" si="6"/>
        <v>6.0681743454388926E-2</v>
      </c>
      <c r="I100" s="10">
        <f t="shared" si="6"/>
        <v>5.657231840249155E-2</v>
      </c>
      <c r="J100" s="34">
        <f t="shared" si="7"/>
        <v>2.6199965407058818</v>
      </c>
      <c r="K100" s="34">
        <f t="shared" si="8"/>
        <v>1.7100365802466655</v>
      </c>
      <c r="L100" s="34">
        <f t="shared" si="9"/>
        <v>2.6306461792813782</v>
      </c>
      <c r="M100" s="34">
        <f t="shared" si="10"/>
        <v>2.3805258595781553</v>
      </c>
      <c r="N100" s="21">
        <f>J100/MAX($J$3:J100)-1</f>
        <v>0</v>
      </c>
      <c r="O100" s="21">
        <f>K100/MAX($K$3:K100)-1</f>
        <v>0</v>
      </c>
      <c r="P100" s="21">
        <f>L100/MAX($L$3:L100)-1</f>
        <v>0</v>
      </c>
      <c r="Q100" s="21">
        <f>M100/MAX($M$3:M100)-1</f>
        <v>0</v>
      </c>
    </row>
    <row r="101" spans="1:17" x14ac:dyDescent="0.2">
      <c r="A101" s="2">
        <v>35885</v>
      </c>
      <c r="B101" s="17">
        <v>3153.32</v>
      </c>
      <c r="C101" s="17">
        <v>3875.81</v>
      </c>
      <c r="D101" s="17">
        <v>5102.3500000000004</v>
      </c>
      <c r="E101" s="17">
        <v>5932.2</v>
      </c>
      <c r="F101" s="10">
        <f t="shared" si="6"/>
        <v>9.5648427401981984E-2</v>
      </c>
      <c r="G101" s="10">
        <f t="shared" si="6"/>
        <v>0.13264190863608727</v>
      </c>
      <c r="H101" s="10">
        <f t="shared" si="6"/>
        <v>8.3340587664523014E-2</v>
      </c>
      <c r="I101" s="10">
        <f t="shared" si="6"/>
        <v>2.8592235534825594E-2</v>
      </c>
      <c r="J101" s="34">
        <f t="shared" si="7"/>
        <v>2.8705950896230323</v>
      </c>
      <c r="K101" s="34">
        <f t="shared" si="8"/>
        <v>1.9368590960881109</v>
      </c>
      <c r="L101" s="34">
        <f t="shared" si="9"/>
        <v>2.8498857778001203</v>
      </c>
      <c r="M101" s="34">
        <f t="shared" si="10"/>
        <v>2.4485904156519571</v>
      </c>
      <c r="N101" s="21">
        <f>J101/MAX($J$3:J101)-1</f>
        <v>0</v>
      </c>
      <c r="O101" s="21">
        <f>K101/MAX($K$3:K101)-1</f>
        <v>0</v>
      </c>
      <c r="P101" s="21">
        <f>L101/MAX($L$3:L101)-1</f>
        <v>0</v>
      </c>
      <c r="Q101" s="21">
        <f>M101/MAX($M$3:M101)-1</f>
        <v>0</v>
      </c>
    </row>
    <row r="102" spans="1:17" x14ac:dyDescent="0.2">
      <c r="A102" s="2">
        <v>35915</v>
      </c>
      <c r="B102" s="17">
        <v>3195.43</v>
      </c>
      <c r="C102" s="17">
        <v>3880.92</v>
      </c>
      <c r="D102" s="17">
        <v>5107.4399999999996</v>
      </c>
      <c r="E102" s="17">
        <v>5928.3</v>
      </c>
      <c r="F102" s="10">
        <f t="shared" si="6"/>
        <v>1.3354179087437856E-2</v>
      </c>
      <c r="G102" s="10">
        <f t="shared" si="6"/>
        <v>1.3184340821661422E-3</v>
      </c>
      <c r="H102" s="10">
        <f t="shared" si="6"/>
        <v>9.975795466792281E-4</v>
      </c>
      <c r="I102" s="10">
        <f t="shared" si="6"/>
        <v>-6.5742894710218991E-4</v>
      </c>
      <c r="J102" s="34">
        <f t="shared" si="7"/>
        <v>2.9089295305373781</v>
      </c>
      <c r="K102" s="34">
        <f t="shared" si="8"/>
        <v>1.9394127171327469</v>
      </c>
      <c r="L102" s="34">
        <f t="shared" si="9"/>
        <v>2.8527287655624258</v>
      </c>
      <c r="M102" s="34">
        <f t="shared" si="10"/>
        <v>2.4469806414331106</v>
      </c>
      <c r="N102" s="21">
        <f>J102/MAX($J$3:J102)-1</f>
        <v>0</v>
      </c>
      <c r="O102" s="21">
        <f>K102/MAX($K$3:K102)-1</f>
        <v>0</v>
      </c>
      <c r="P102" s="21">
        <f>L102/MAX($L$3:L102)-1</f>
        <v>0</v>
      </c>
      <c r="Q102" s="21">
        <f>M102/MAX($M$3:M102)-1</f>
        <v>-6.5742894710218991E-4</v>
      </c>
    </row>
    <row r="103" spans="1:17" x14ac:dyDescent="0.2">
      <c r="A103" s="2">
        <v>35946</v>
      </c>
      <c r="B103" s="17">
        <v>3357.77</v>
      </c>
      <c r="C103" s="17">
        <v>4041.16</v>
      </c>
      <c r="D103" s="17">
        <v>5569.08</v>
      </c>
      <c r="E103" s="17">
        <v>5870.7</v>
      </c>
      <c r="F103" s="10">
        <f t="shared" si="6"/>
        <v>5.0803804182848689E-2</v>
      </c>
      <c r="G103" s="10">
        <f t="shared" si="6"/>
        <v>4.1289178854498454E-2</v>
      </c>
      <c r="H103" s="10">
        <f t="shared" si="6"/>
        <v>9.038579014144088E-2</v>
      </c>
      <c r="I103" s="10">
        <f t="shared" si="6"/>
        <v>-9.7161074844390738E-3</v>
      </c>
      <c r="J103" s="34">
        <f t="shared" si="7"/>
        <v>3.0567142167885049</v>
      </c>
      <c r="K103" s="34">
        <f t="shared" si="8"/>
        <v>2.0194894756831299</v>
      </c>
      <c r="L103" s="34">
        <f t="shared" si="9"/>
        <v>3.1105749090970027</v>
      </c>
      <c r="M103" s="34">
        <f t="shared" si="10"/>
        <v>2.4232055145086049</v>
      </c>
      <c r="N103" s="21">
        <f>J103/MAX($J$3:J103)-1</f>
        <v>0</v>
      </c>
      <c r="O103" s="21">
        <f>K103/MAX($K$3:K103)-1</f>
        <v>0</v>
      </c>
      <c r="P103" s="21">
        <f>L103/MAX($L$3:L103)-1</f>
        <v>0</v>
      </c>
      <c r="Q103" s="21">
        <f>M103/MAX($M$3:M103)-1</f>
        <v>-1.0367148781227797E-2</v>
      </c>
    </row>
    <row r="104" spans="1:17" x14ac:dyDescent="0.2">
      <c r="A104" s="2">
        <v>35976</v>
      </c>
      <c r="B104" s="17">
        <v>3406.82</v>
      </c>
      <c r="C104" s="17">
        <v>4203.45</v>
      </c>
      <c r="D104" s="17">
        <v>5897.44</v>
      </c>
      <c r="E104" s="17">
        <v>5832.5</v>
      </c>
      <c r="F104" s="10">
        <f t="shared" si="6"/>
        <v>1.460790941607093E-2</v>
      </c>
      <c r="G104" s="10">
        <f t="shared" si="6"/>
        <v>4.0159261202229013E-2</v>
      </c>
      <c r="H104" s="10">
        <f t="shared" si="6"/>
        <v>5.8961264697221072E-2</v>
      </c>
      <c r="I104" s="10">
        <f t="shared" si="6"/>
        <v>-6.50689014938588E-3</v>
      </c>
      <c r="J104" s="34">
        <f t="shared" si="7"/>
        <v>3.1013664211781675</v>
      </c>
      <c r="K104" s="34">
        <f t="shared" si="8"/>
        <v>2.1005906810322412</v>
      </c>
      <c r="L104" s="34">
        <f t="shared" si="9"/>
        <v>3.2939783396728055</v>
      </c>
      <c r="M104" s="34">
        <f t="shared" si="10"/>
        <v>2.4074379824163112</v>
      </c>
      <c r="N104" s="21">
        <f>J104/MAX($J$3:J104)-1</f>
        <v>0</v>
      </c>
      <c r="O104" s="21">
        <f>K104/MAX($K$3:K104)-1</f>
        <v>0</v>
      </c>
      <c r="P104" s="21">
        <f>L104/MAX($L$3:L104)-1</f>
        <v>0</v>
      </c>
      <c r="Q104" s="21">
        <f>M104/MAX($M$3:M104)-1</f>
        <v>-1.6806581032331902E-2</v>
      </c>
    </row>
    <row r="105" spans="1:17" x14ac:dyDescent="0.2">
      <c r="A105" s="2">
        <v>36007</v>
      </c>
      <c r="B105" s="17">
        <v>3480.63</v>
      </c>
      <c r="C105" s="17">
        <v>4177.3100000000004</v>
      </c>
      <c r="D105" s="17">
        <v>5873.92</v>
      </c>
      <c r="E105" s="17">
        <v>5837</v>
      </c>
      <c r="F105" s="10">
        <f t="shared" si="6"/>
        <v>2.1665365355375332E-2</v>
      </c>
      <c r="G105" s="10">
        <f t="shared" si="6"/>
        <v>-6.2187013048803363E-3</v>
      </c>
      <c r="H105" s="10">
        <f t="shared" si="6"/>
        <v>-3.9881711386634544E-3</v>
      </c>
      <c r="I105" s="10">
        <f t="shared" si="6"/>
        <v>7.7153879125591018E-4</v>
      </c>
      <c r="J105" s="34">
        <f t="shared" si="7"/>
        <v>3.1685586577938856</v>
      </c>
      <c r="K105" s="34">
        <f t="shared" si="8"/>
        <v>2.0875277350230865</v>
      </c>
      <c r="L105" s="34">
        <f t="shared" si="9"/>
        <v>3.2808413903271401</v>
      </c>
      <c r="M105" s="34">
        <f t="shared" si="10"/>
        <v>2.4092954142072882</v>
      </c>
      <c r="N105" s="21">
        <f>J105/MAX($J$3:J105)-1</f>
        <v>0</v>
      </c>
      <c r="O105" s="21">
        <f>K105/MAX($K$3:K105)-1</f>
        <v>-6.2187013048803363E-3</v>
      </c>
      <c r="P105" s="21">
        <f>L105/MAX($L$3:L105)-1</f>
        <v>-3.9881711386633434E-3</v>
      </c>
      <c r="Q105" s="21">
        <f>M105/MAX($M$3:M105)-1</f>
        <v>-1.6048009170290811E-2</v>
      </c>
    </row>
    <row r="106" spans="1:17" x14ac:dyDescent="0.2">
      <c r="A106" s="2">
        <v>36038</v>
      </c>
      <c r="B106" s="17">
        <v>2978.12</v>
      </c>
      <c r="C106" s="17">
        <v>3651.85</v>
      </c>
      <c r="D106" s="17">
        <v>4833.8900000000003</v>
      </c>
      <c r="E106" s="17">
        <v>5249.4</v>
      </c>
      <c r="F106" s="10">
        <f t="shared" si="6"/>
        <v>-0.14437328874370448</v>
      </c>
      <c r="G106" s="10">
        <f t="shared" si="6"/>
        <v>-0.12578908436290348</v>
      </c>
      <c r="H106" s="10">
        <f t="shared" si="6"/>
        <v>-0.17705893168446285</v>
      </c>
      <c r="I106" s="10">
        <f t="shared" si="6"/>
        <v>-0.1006681514476615</v>
      </c>
      <c r="J106" s="34">
        <f t="shared" si="7"/>
        <v>2.7111034237908442</v>
      </c>
      <c r="K106" s="34">
        <f t="shared" si="8"/>
        <v>1.8249395326523667</v>
      </c>
      <c r="L106" s="34">
        <f t="shared" si="9"/>
        <v>2.6999391187296489</v>
      </c>
      <c r="M106" s="34">
        <f t="shared" si="10"/>
        <v>2.1667560985677126</v>
      </c>
      <c r="N106" s="21">
        <f>J106/MAX($J$3:J106)-1</f>
        <v>-0.14437328874370448</v>
      </c>
      <c r="O106" s="21">
        <f>K106/MAX($K$3:K106)-1</f>
        <v>-0.1312255409247165</v>
      </c>
      <c r="P106" s="21">
        <f>L106/MAX($L$3:L106)-1</f>
        <v>-0.18034096150193968</v>
      </c>
      <c r="Q106" s="21">
        <f>M106/MAX($M$3:M106)-1</f>
        <v>-0.11510063720036401</v>
      </c>
    </row>
    <row r="107" spans="1:17" x14ac:dyDescent="0.2">
      <c r="A107" s="2">
        <v>36068</v>
      </c>
      <c r="B107" s="17">
        <v>2670.97</v>
      </c>
      <c r="C107" s="17">
        <v>3197.95</v>
      </c>
      <c r="D107" s="17">
        <v>4474.51</v>
      </c>
      <c r="E107" s="17">
        <v>5064.3999999999996</v>
      </c>
      <c r="F107" s="10">
        <f t="shared" si="6"/>
        <v>-0.10313553516983875</v>
      </c>
      <c r="G107" s="10">
        <f t="shared" si="6"/>
        <v>-0.12429316647726496</v>
      </c>
      <c r="H107" s="10">
        <f t="shared" si="6"/>
        <v>-7.4345920159540224E-2</v>
      </c>
      <c r="I107" s="10">
        <f t="shared" si="6"/>
        <v>-3.5242122909284856E-2</v>
      </c>
      <c r="J107" s="34">
        <f t="shared" si="7"/>
        <v>2.4314923212773936</v>
      </c>
      <c r="K107" s="34">
        <f t="shared" si="8"/>
        <v>1.598112019509464</v>
      </c>
      <c r="L107" s="34">
        <f t="shared" si="9"/>
        <v>2.499209660572955</v>
      </c>
      <c r="M107" s="34">
        <f t="shared" si="10"/>
        <v>2.0903950138275467</v>
      </c>
      <c r="N107" s="21">
        <f>J107/MAX($J$3:J107)-1</f>
        <v>-0.23261880751473152</v>
      </c>
      <c r="O107" s="21">
        <f>K107/MAX($K$3:K107)-1</f>
        <v>-0.23920826939775652</v>
      </c>
      <c r="P107" s="21">
        <f>L107/MAX($L$3:L107)-1</f>
        <v>-0.24127926693616197</v>
      </c>
      <c r="Q107" s="21">
        <f>M107/MAX($M$3:M107)-1</f>
        <v>-0.14628636930649674</v>
      </c>
    </row>
    <row r="108" spans="1:17" x14ac:dyDescent="0.2">
      <c r="A108" s="2">
        <v>36099</v>
      </c>
      <c r="B108" s="17">
        <v>2887.11</v>
      </c>
      <c r="C108" s="17">
        <v>3522.93</v>
      </c>
      <c r="D108" s="17">
        <v>4671.12</v>
      </c>
      <c r="E108" s="17">
        <v>5438.4</v>
      </c>
      <c r="F108" s="10">
        <f t="shared" si="6"/>
        <v>8.0921912264084073E-2</v>
      </c>
      <c r="G108" s="10">
        <f t="shared" si="6"/>
        <v>0.10162135117809856</v>
      </c>
      <c r="H108" s="10">
        <f t="shared" si="6"/>
        <v>4.3940006838737666E-2</v>
      </c>
      <c r="I108" s="10">
        <f t="shared" si="6"/>
        <v>7.3848827106863579E-2</v>
      </c>
      <c r="J108" s="34">
        <f t="shared" si="7"/>
        <v>2.628253329570597</v>
      </c>
      <c r="K108" s="34">
        <f t="shared" si="8"/>
        <v>1.7605143222659756</v>
      </c>
      <c r="L108" s="34">
        <f t="shared" si="9"/>
        <v>2.60902495014997</v>
      </c>
      <c r="M108" s="34">
        <f t="shared" si="10"/>
        <v>2.2447682337887467</v>
      </c>
      <c r="N108" s="21">
        <f>J108/MAX($J$3:J108)-1</f>
        <v>-0.17052085398333039</v>
      </c>
      <c r="O108" s="21">
        <f>K108/MAX($K$3:K108)-1</f>
        <v>-0.16189558576883256</v>
      </c>
      <c r="P108" s="21">
        <f>L108/MAX($L$3:L108)-1</f>
        <v>-0.20794107273664486</v>
      </c>
      <c r="Q108" s="21">
        <f>M108/MAX($M$3:M108)-1</f>
        <v>-8.3240618994639415E-2</v>
      </c>
    </row>
    <row r="109" spans="1:17" x14ac:dyDescent="0.2">
      <c r="A109" s="2">
        <v>36129</v>
      </c>
      <c r="B109" s="17">
        <v>3179.09</v>
      </c>
      <c r="C109" s="17">
        <v>3843.38</v>
      </c>
      <c r="D109" s="17">
        <v>5022.7</v>
      </c>
      <c r="E109" s="17">
        <v>5743.9</v>
      </c>
      <c r="F109" s="10">
        <f t="shared" si="6"/>
        <v>0.1011322741426548</v>
      </c>
      <c r="G109" s="10">
        <f t="shared" si="6"/>
        <v>9.0961216941579881E-2</v>
      </c>
      <c r="H109" s="10">
        <f t="shared" si="6"/>
        <v>7.5266745448629102E-2</v>
      </c>
      <c r="I109" s="10">
        <f t="shared" si="6"/>
        <v>5.6174610179464457E-2</v>
      </c>
      <c r="J109" s="34">
        <f t="shared" si="7"/>
        <v>2.8940545658130761</v>
      </c>
      <c r="K109" s="34">
        <f t="shared" si="8"/>
        <v>1.9206528474623694</v>
      </c>
      <c r="L109" s="34">
        <f t="shared" si="9"/>
        <v>2.80539776694203</v>
      </c>
      <c r="M109" s="34">
        <f t="shared" si="10"/>
        <v>2.3708672142650746</v>
      </c>
      <c r="N109" s="21">
        <f>J109/MAX($J$3:J109)-1</f>
        <v>-8.6633741592757385E-2</v>
      </c>
      <c r="O109" s="21">
        <f>K109/MAX($K$3:K109)-1</f>
        <v>-8.5660588326255671E-2</v>
      </c>
      <c r="P109" s="21">
        <f>L109/MAX($L$3:L109)-1</f>
        <v>-0.1483253750779997</v>
      </c>
      <c r="Q109" s="21">
        <f>M109/MAX($M$3:M109)-1</f>
        <v>-3.1742018138296135E-2</v>
      </c>
    </row>
    <row r="110" spans="1:17" x14ac:dyDescent="0.2">
      <c r="A110" s="2">
        <v>36160</v>
      </c>
      <c r="B110" s="17">
        <v>3342.32</v>
      </c>
      <c r="C110" s="17">
        <v>3942.66</v>
      </c>
      <c r="D110" s="17">
        <v>5002.3900000000003</v>
      </c>
      <c r="E110" s="17">
        <v>5882.6</v>
      </c>
      <c r="F110" s="10">
        <f t="shared" si="6"/>
        <v>5.1344881711433255E-2</v>
      </c>
      <c r="G110" s="10">
        <f t="shared" si="6"/>
        <v>2.5831429627046987E-2</v>
      </c>
      <c r="H110" s="10">
        <f t="shared" si="6"/>
        <v>-4.0436418659285378E-3</v>
      </c>
      <c r="I110" s="10">
        <f t="shared" si="6"/>
        <v>2.4147356325841418E-2</v>
      </c>
      <c r="J110" s="34">
        <f t="shared" si="7"/>
        <v>3.0426494551611816</v>
      </c>
      <c r="K110" s="34">
        <f t="shared" si="8"/>
        <v>1.9702660563295811</v>
      </c>
      <c r="L110" s="34">
        <f t="shared" si="9"/>
        <v>2.7940537430810406</v>
      </c>
      <c r="M110" s="34">
        <f t="shared" si="10"/>
        <v>2.4281173896891883</v>
      </c>
      <c r="N110" s="21">
        <f>J110/MAX($J$3:J110)-1</f>
        <v>-3.9737059095623195E-2</v>
      </c>
      <c r="O110" s="21">
        <f>K110/MAX($K$3:K110)-1</f>
        <v>-6.2041894158369804E-2</v>
      </c>
      <c r="P110" s="21">
        <f>L110/MAX($L$3:L110)-1</f>
        <v>-0.15176924224748334</v>
      </c>
      <c r="Q110" s="21">
        <f>M110/MAX($M$3:M110)-1</f>
        <v>-8.361147634941446E-3</v>
      </c>
    </row>
    <row r="111" spans="1:17" x14ac:dyDescent="0.2">
      <c r="A111" s="2">
        <v>36191</v>
      </c>
      <c r="B111" s="17">
        <v>3547.15</v>
      </c>
      <c r="C111" s="17">
        <v>4251.8</v>
      </c>
      <c r="D111" s="17">
        <v>5159.96</v>
      </c>
      <c r="E111" s="17">
        <v>5896</v>
      </c>
      <c r="F111" s="10">
        <f t="shared" si="6"/>
        <v>6.1283778931999322E-2</v>
      </c>
      <c r="G111" s="10">
        <f t="shared" si="6"/>
        <v>7.8408992913413966E-2</v>
      </c>
      <c r="H111" s="10">
        <f t="shared" si="6"/>
        <v>3.1498943505004595E-2</v>
      </c>
      <c r="I111" s="10">
        <f t="shared" si="6"/>
        <v>2.2779043280181099E-3</v>
      </c>
      <c r="J111" s="34">
        <f t="shared" si="7"/>
        <v>3.2291145117388478</v>
      </c>
      <c r="K111" s="34">
        <f t="shared" si="8"/>
        <v>2.1247526335778675</v>
      </c>
      <c r="L111" s="34">
        <f t="shared" si="9"/>
        <v>2.8820634840842971</v>
      </c>
      <c r="M111" s="34">
        <f t="shared" si="10"/>
        <v>2.4336484088000976</v>
      </c>
      <c r="N111" s="21">
        <f>J111/MAX($J$3:J111)-1</f>
        <v>0</v>
      </c>
      <c r="O111" s="21">
        <f>K111/MAX($K$3:K111)-1</f>
        <v>0</v>
      </c>
      <c r="P111" s="21">
        <f>L111/MAX($L$3:L111)-1</f>
        <v>-0.12505086952982947</v>
      </c>
      <c r="Q111" s="21">
        <f>M111/MAX($M$3:M111)-1</f>
        <v>-6.1022892013081753E-3</v>
      </c>
    </row>
    <row r="112" spans="1:17" x14ac:dyDescent="0.2">
      <c r="A112" s="2">
        <v>36219</v>
      </c>
      <c r="B112" s="17">
        <v>3484.24</v>
      </c>
      <c r="C112" s="17">
        <v>4092.94</v>
      </c>
      <c r="D112" s="17">
        <v>4911.8100000000004</v>
      </c>
      <c r="E112" s="17">
        <v>6175.1</v>
      </c>
      <c r="F112" s="10">
        <f t="shared" si="6"/>
        <v>-1.7735365011347204E-2</v>
      </c>
      <c r="G112" s="10">
        <f t="shared" si="6"/>
        <v>-3.7362999200338698E-2</v>
      </c>
      <c r="H112" s="10">
        <f t="shared" si="6"/>
        <v>-4.8091458073318272E-2</v>
      </c>
      <c r="I112" s="10">
        <f t="shared" si="6"/>
        <v>4.733717774762547E-2</v>
      </c>
      <c r="J112" s="34">
        <f t="shared" si="7"/>
        <v>3.1718449872097212</v>
      </c>
      <c r="K112" s="34">
        <f t="shared" si="8"/>
        <v>2.04536550262858</v>
      </c>
      <c r="L112" s="34">
        <f t="shared" si="9"/>
        <v>2.7434608488748156</v>
      </c>
      <c r="M112" s="34">
        <f t="shared" si="10"/>
        <v>2.5488504561026937</v>
      </c>
      <c r="N112" s="21">
        <f>J112/MAX($J$3:J112)-1</f>
        <v>-1.7735365011347204E-2</v>
      </c>
      <c r="O112" s="21">
        <f>K112/MAX($K$3:K112)-1</f>
        <v>-3.7362999200338698E-2</v>
      </c>
      <c r="P112" s="21">
        <f>L112/MAX($L$3:L112)-1</f>
        <v>-0.16712844895412193</v>
      </c>
      <c r="Q112" s="21">
        <f>M112/MAX($M$3:M112)-1</f>
        <v>0</v>
      </c>
    </row>
    <row r="113" spans="1:17" x14ac:dyDescent="0.2">
      <c r="A113" s="2">
        <v>36250</v>
      </c>
      <c r="B113" s="17">
        <v>3559.86</v>
      </c>
      <c r="C113" s="17">
        <v>4197.88</v>
      </c>
      <c r="D113" s="17">
        <v>4884.2</v>
      </c>
      <c r="E113" s="17">
        <v>6295.3</v>
      </c>
      <c r="F113" s="10">
        <f t="shared" si="6"/>
        <v>2.1703441783574196E-2</v>
      </c>
      <c r="G113" s="10">
        <f t="shared" si="6"/>
        <v>2.5639271526091356E-2</v>
      </c>
      <c r="H113" s="10">
        <f t="shared" si="6"/>
        <v>-5.6211457690750199E-3</v>
      </c>
      <c r="I113" s="10">
        <f t="shared" si="6"/>
        <v>1.9465271817460383E-2</v>
      </c>
      <c r="J113" s="34">
        <f t="shared" si="7"/>
        <v>3.2406849402361488</v>
      </c>
      <c r="K113" s="34">
        <f t="shared" si="8"/>
        <v>2.0978071841205743</v>
      </c>
      <c r="L113" s="34">
        <f t="shared" si="9"/>
        <v>2.7280394555315399</v>
      </c>
      <c r="M113" s="34">
        <f t="shared" si="10"/>
        <v>2.5984645230527903</v>
      </c>
      <c r="N113" s="21">
        <f>J113/MAX($J$3:J113)-1</f>
        <v>0</v>
      </c>
      <c r="O113" s="21">
        <f>K113/MAX($K$3:K113)-1</f>
        <v>-1.2681687755774051E-2</v>
      </c>
      <c r="P113" s="21">
        <f>L113/MAX($L$3:L113)-1</f>
        <v>-0.17181014134946648</v>
      </c>
      <c r="Q113" s="21">
        <f>M113/MAX($M$3:M113)-1</f>
        <v>0</v>
      </c>
    </row>
    <row r="114" spans="1:17" x14ac:dyDescent="0.2">
      <c r="A114" s="2">
        <v>36280</v>
      </c>
      <c r="B114" s="17">
        <v>3757.87</v>
      </c>
      <c r="C114" s="17">
        <v>4405.3500000000004</v>
      </c>
      <c r="D114" s="17">
        <v>5393.11</v>
      </c>
      <c r="E114" s="17">
        <v>6552.2</v>
      </c>
      <c r="F114" s="10">
        <f t="shared" si="6"/>
        <v>5.5622973937177189E-2</v>
      </c>
      <c r="G114" s="10">
        <f t="shared" si="6"/>
        <v>4.942256567600789E-2</v>
      </c>
      <c r="H114" s="10">
        <f t="shared" si="6"/>
        <v>0.10419515990336192</v>
      </c>
      <c r="I114" s="10">
        <f t="shared" si="6"/>
        <v>4.0808222006893935E-2</v>
      </c>
      <c r="J114" s="34">
        <f t="shared" si="7"/>
        <v>3.4209414742055069</v>
      </c>
      <c r="K114" s="34">
        <f t="shared" si="8"/>
        <v>2.2014861974533746</v>
      </c>
      <c r="L114" s="34">
        <f t="shared" si="9"/>
        <v>3.0122879628233292</v>
      </c>
      <c r="M114" s="34">
        <f t="shared" si="10"/>
        <v>2.7045032401865665</v>
      </c>
      <c r="N114" s="21">
        <f>J114/MAX($J$3:J114)-1</f>
        <v>0</v>
      </c>
      <c r="O114" s="21">
        <f>K114/MAX($K$3:K114)-1</f>
        <v>0</v>
      </c>
      <c r="P114" s="21">
        <f>L114/MAX($L$3:L114)-1</f>
        <v>-8.5516766597031335E-2</v>
      </c>
      <c r="Q114" s="21">
        <f>M114/MAX($M$3:M114)-1</f>
        <v>0</v>
      </c>
    </row>
    <row r="115" spans="1:17" x14ac:dyDescent="0.2">
      <c r="A115" s="2">
        <v>36311</v>
      </c>
      <c r="B115" s="17">
        <v>3629.46</v>
      </c>
      <c r="C115" s="17">
        <v>4351.29</v>
      </c>
      <c r="D115" s="17">
        <v>5069.83</v>
      </c>
      <c r="E115" s="17">
        <v>6226.2</v>
      </c>
      <c r="F115" s="10">
        <f t="shared" si="6"/>
        <v>-3.4170953226162704E-2</v>
      </c>
      <c r="G115" s="10">
        <f t="shared" si="6"/>
        <v>-1.2271442677653344E-2</v>
      </c>
      <c r="H115" s="10">
        <f t="shared" si="6"/>
        <v>-5.9943149685431907E-2</v>
      </c>
      <c r="I115" s="10">
        <f t="shared" si="6"/>
        <v>-4.9754281004853351E-2</v>
      </c>
      <c r="J115" s="34">
        <f t="shared" si="7"/>
        <v>3.3040446431009904</v>
      </c>
      <c r="K115" s="34">
        <f t="shared" si="8"/>
        <v>2.1744707857756804</v>
      </c>
      <c r="L115" s="34">
        <f t="shared" si="9"/>
        <v>2.8317219345721858</v>
      </c>
      <c r="M115" s="34">
        <f t="shared" si="10"/>
        <v>2.5699426259957878</v>
      </c>
      <c r="N115" s="21">
        <f>J115/MAX($J$3:J115)-1</f>
        <v>-3.4170953226162704E-2</v>
      </c>
      <c r="O115" s="21">
        <f>K115/MAX($K$3:K115)-1</f>
        <v>-1.2271442677653344E-2</v>
      </c>
      <c r="P115" s="21">
        <f>L115/MAX($L$3:L115)-1</f>
        <v>-0.14033377194172325</v>
      </c>
      <c r="Q115" s="21">
        <f>M115/MAX($M$3:M115)-1</f>
        <v>-4.9754281004853351E-2</v>
      </c>
    </row>
    <row r="116" spans="1:17" x14ac:dyDescent="0.2">
      <c r="A116" s="2">
        <v>36341</v>
      </c>
      <c r="B116" s="17">
        <v>3788.66</v>
      </c>
      <c r="C116" s="17">
        <v>4536.6099999999997</v>
      </c>
      <c r="D116" s="17">
        <v>5378.52</v>
      </c>
      <c r="E116" s="17">
        <v>6318.5</v>
      </c>
      <c r="F116" s="10">
        <f t="shared" si="6"/>
        <v>4.3863274426498622E-2</v>
      </c>
      <c r="G116" s="10">
        <f t="shared" si="6"/>
        <v>4.2589668810858239E-2</v>
      </c>
      <c r="H116" s="10">
        <f t="shared" si="6"/>
        <v>6.0887643175412398E-2</v>
      </c>
      <c r="I116" s="10">
        <f t="shared" si="6"/>
        <v>1.4824451511355363E-2</v>
      </c>
      <c r="J116" s="34">
        <f t="shared" si="7"/>
        <v>3.4489708599987319</v>
      </c>
      <c r="K116" s="34">
        <f t="shared" si="8"/>
        <v>2.2670807763807534</v>
      </c>
      <c r="L116" s="34">
        <f t="shared" si="9"/>
        <v>3.0041388092964056</v>
      </c>
      <c r="M116" s="34">
        <f t="shared" si="10"/>
        <v>2.6080406158418277</v>
      </c>
      <c r="N116" s="21">
        <f>J116/MAX($J$3:J116)-1</f>
        <v>0</v>
      </c>
      <c r="O116" s="21">
        <f>K116/MAX($K$3:K116)-1</f>
        <v>0</v>
      </c>
      <c r="P116" s="21">
        <f>L116/MAX($L$3:L116)-1</f>
        <v>-8.7990721397758209E-2</v>
      </c>
      <c r="Q116" s="21">
        <f>M116/MAX($M$3:M116)-1</f>
        <v>-3.5667409419736673E-2</v>
      </c>
    </row>
    <row r="117" spans="1:17" x14ac:dyDescent="0.2">
      <c r="A117" s="2">
        <v>36372</v>
      </c>
      <c r="B117" s="17">
        <v>3638.62</v>
      </c>
      <c r="C117" s="17">
        <v>4382.0600000000004</v>
      </c>
      <c r="D117" s="17">
        <v>5101.87</v>
      </c>
      <c r="E117" s="17">
        <v>6231.9</v>
      </c>
      <c r="F117" s="10">
        <f t="shared" si="6"/>
        <v>-3.9602392402590891E-2</v>
      </c>
      <c r="G117" s="10">
        <f t="shared" si="6"/>
        <v>-3.4067288129241757E-2</v>
      </c>
      <c r="H117" s="10">
        <f t="shared" si="6"/>
        <v>-5.1436082788573922E-2</v>
      </c>
      <c r="I117" s="10">
        <f t="shared" si="6"/>
        <v>-1.3705784600775539E-2</v>
      </c>
      <c r="J117" s="34">
        <f t="shared" si="7"/>
        <v>3.3123833626159609</v>
      </c>
      <c r="K117" s="34">
        <f t="shared" si="8"/>
        <v>2.1898474823595251</v>
      </c>
      <c r="L117" s="34">
        <f t="shared" si="9"/>
        <v>2.8496176767930677</v>
      </c>
      <c r="M117" s="34">
        <f t="shared" si="10"/>
        <v>2.5722953729310256</v>
      </c>
      <c r="N117" s="21">
        <f>J117/MAX($J$3:J117)-1</f>
        <v>-3.9602392402590891E-2</v>
      </c>
      <c r="O117" s="21">
        <f>K117/MAX($K$3:K117)-1</f>
        <v>-3.4067288129241868E-2</v>
      </c>
      <c r="P117" s="21">
        <f>L117/MAX($L$3:L117)-1</f>
        <v>-0.13490090615589068</v>
      </c>
      <c r="Q117" s="21">
        <f>M117/MAX($M$3:M117)-1</f>
        <v>-4.8884344189737639E-2</v>
      </c>
    </row>
    <row r="118" spans="1:17" x14ac:dyDescent="0.2">
      <c r="A118" s="2">
        <v>36403</v>
      </c>
      <c r="B118" s="17">
        <v>3769.14</v>
      </c>
      <c r="C118" s="17">
        <v>4589.22</v>
      </c>
      <c r="D118" s="17">
        <v>5270.77</v>
      </c>
      <c r="E118" s="17">
        <v>6246.4</v>
      </c>
      <c r="F118" s="10">
        <f t="shared" si="6"/>
        <v>3.587074220446218E-2</v>
      </c>
      <c r="G118" s="10">
        <f t="shared" si="6"/>
        <v>4.7274569494712537E-2</v>
      </c>
      <c r="H118" s="10">
        <f t="shared" si="6"/>
        <v>3.3105508372420323E-2</v>
      </c>
      <c r="I118" s="10">
        <f t="shared" si="6"/>
        <v>2.3267382339253739E-3</v>
      </c>
      <c r="J118" s="34">
        <f t="shared" si="7"/>
        <v>3.4312010122987076</v>
      </c>
      <c r="K118" s="34">
        <f t="shared" si="8"/>
        <v>2.2933715793471516</v>
      </c>
      <c r="L118" s="34">
        <f t="shared" si="9"/>
        <v>2.9439557186503373</v>
      </c>
      <c r="M118" s="34">
        <f t="shared" si="10"/>
        <v>2.5782804309241736</v>
      </c>
      <c r="N118" s="21">
        <f>J118/MAX($J$3:J118)-1</f>
        <v>-5.1522174066819248E-3</v>
      </c>
      <c r="O118" s="21">
        <f>K118/MAX($K$3:K118)-1</f>
        <v>0</v>
      </c>
      <c r="P118" s="21">
        <f>L118/MAX($L$3:L118)-1</f>
        <v>-0.10626136086166138</v>
      </c>
      <c r="Q118" s="21">
        <f>M118/MAX($M$3:M118)-1</f>
        <v>-4.6671347028478971E-2</v>
      </c>
    </row>
    <row r="119" spans="1:17" x14ac:dyDescent="0.2">
      <c r="A119" s="2">
        <v>36433</v>
      </c>
      <c r="B119" s="17">
        <v>3669.71</v>
      </c>
      <c r="C119" s="17">
        <v>4591.42</v>
      </c>
      <c r="D119" s="17">
        <v>5149.83</v>
      </c>
      <c r="E119" s="17">
        <v>6029.8</v>
      </c>
      <c r="F119" s="10">
        <f t="shared" si="6"/>
        <v>-2.638002302912601E-2</v>
      </c>
      <c r="G119" s="10">
        <f t="shared" si="6"/>
        <v>4.7938429624205803E-4</v>
      </c>
      <c r="H119" s="10">
        <f t="shared" si="6"/>
        <v>-2.2945414047662926E-2</v>
      </c>
      <c r="I119" s="10">
        <f t="shared" si="6"/>
        <v>-3.4675973360655643E-2</v>
      </c>
      <c r="J119" s="34">
        <f t="shared" si="7"/>
        <v>3.340685850576707</v>
      </c>
      <c r="K119" s="34">
        <f t="shared" si="8"/>
        <v>2.2944709856677385</v>
      </c>
      <c r="L119" s="34">
        <f t="shared" si="9"/>
        <v>2.8764054357479201</v>
      </c>
      <c r="M119" s="34">
        <f t="shared" si="10"/>
        <v>2.4888760473851472</v>
      </c>
      <c r="N119" s="21">
        <f>J119/MAX($J$3:J119)-1</f>
        <v>-3.1396324821968746E-2</v>
      </c>
      <c r="O119" s="21">
        <f>K119/MAX($K$3:K119)-1</f>
        <v>0</v>
      </c>
      <c r="P119" s="21">
        <f>L119/MAX($L$3:L119)-1</f>
        <v>-0.12676856398708547</v>
      </c>
      <c r="Q119" s="21">
        <f>M119/MAX($M$3:M119)-1</f>
        <v>-7.9728946002869061E-2</v>
      </c>
    </row>
    <row r="120" spans="1:17" x14ac:dyDescent="0.2">
      <c r="A120" s="2">
        <v>36464</v>
      </c>
      <c r="B120" s="17">
        <v>3922.91</v>
      </c>
      <c r="C120" s="17">
        <v>4888.62</v>
      </c>
      <c r="D120" s="17">
        <v>5525.4</v>
      </c>
      <c r="E120" s="17">
        <v>6255.7</v>
      </c>
      <c r="F120" s="10">
        <f t="shared" si="6"/>
        <v>6.8997277714042848E-2</v>
      </c>
      <c r="G120" s="10">
        <f t="shared" si="6"/>
        <v>6.4729430110946007E-2</v>
      </c>
      <c r="H120" s="10">
        <f t="shared" si="6"/>
        <v>7.292862094476904E-2</v>
      </c>
      <c r="I120" s="10">
        <f t="shared" si="6"/>
        <v>3.7463929151879016E-2</v>
      </c>
      <c r="J120" s="34">
        <f t="shared" si="7"/>
        <v>3.5711840799643215</v>
      </c>
      <c r="K120" s="34">
        <f t="shared" si="8"/>
        <v>2.4429907849761117</v>
      </c>
      <c r="L120" s="34">
        <f t="shared" si="9"/>
        <v>3.0861777174550533</v>
      </c>
      <c r="M120" s="34">
        <f t="shared" si="10"/>
        <v>2.582119123292193</v>
      </c>
      <c r="N120" s="21">
        <f>J120/MAX($J$3:J120)-1</f>
        <v>0</v>
      </c>
      <c r="O120" s="21">
        <f>K120/MAX($K$3:K120)-1</f>
        <v>0</v>
      </c>
      <c r="P120" s="21">
        <f>L120/MAX($L$3:L120)-1</f>
        <v>-6.3084999593043256E-2</v>
      </c>
      <c r="Q120" s="21">
        <f>M120/MAX($M$3:M120)-1</f>
        <v>-4.525197643539558E-2</v>
      </c>
    </row>
    <row r="121" spans="1:17" x14ac:dyDescent="0.2">
      <c r="A121" s="2">
        <v>36494</v>
      </c>
      <c r="B121" s="17">
        <v>4314.38</v>
      </c>
      <c r="C121" s="17">
        <v>5341.62</v>
      </c>
      <c r="D121" s="17">
        <v>5896.04</v>
      </c>
      <c r="E121" s="17">
        <v>6597.2</v>
      </c>
      <c r="F121" s="10">
        <f t="shared" si="6"/>
        <v>9.9790716585391959E-2</v>
      </c>
      <c r="G121" s="10">
        <f t="shared" si="6"/>
        <v>9.2664187439400081E-2</v>
      </c>
      <c r="H121" s="10">
        <f t="shared" si="6"/>
        <v>6.7079306475549272E-2</v>
      </c>
      <c r="I121" s="10">
        <f t="shared" si="6"/>
        <v>5.4590213725082659E-2</v>
      </c>
      <c r="J121" s="34">
        <f t="shared" si="7"/>
        <v>3.9275550983623049</v>
      </c>
      <c r="K121" s="34">
        <f t="shared" si="8"/>
        <v>2.6693685409878651</v>
      </c>
      <c r="L121" s="34">
        <f t="shared" si="9"/>
        <v>3.2931963784022318</v>
      </c>
      <c r="M121" s="34">
        <f t="shared" si="10"/>
        <v>2.7230775580963367</v>
      </c>
      <c r="N121" s="21">
        <f>J121/MAX($J$3:J121)-1</f>
        <v>0</v>
      </c>
      <c r="O121" s="21">
        <f>K121/MAX($K$3:K121)-1</f>
        <v>0</v>
      </c>
      <c r="P121" s="21">
        <f>L121/MAX($L$3:L121)-1</f>
        <v>-2.3739113920562271E-4</v>
      </c>
      <c r="Q121" s="21">
        <f>M121/MAX($M$3:M121)-1</f>
        <v>0</v>
      </c>
    </row>
    <row r="122" spans="1:17" x14ac:dyDescent="0.2">
      <c r="A122" s="2">
        <v>36525</v>
      </c>
      <c r="B122" s="17">
        <v>4904.46</v>
      </c>
      <c r="C122" s="17">
        <v>5958.32</v>
      </c>
      <c r="D122" s="17">
        <v>6958.14</v>
      </c>
      <c r="E122" s="17">
        <v>6930.2</v>
      </c>
      <c r="F122" s="10">
        <f t="shared" si="6"/>
        <v>0.13677052090914565</v>
      </c>
      <c r="G122" s="10">
        <f t="shared" si="6"/>
        <v>0.11545186666217355</v>
      </c>
      <c r="H122" s="10">
        <f t="shared" si="6"/>
        <v>0.18013785523843118</v>
      </c>
      <c r="I122" s="10">
        <f t="shared" si="6"/>
        <v>5.0475959497968903E-2</v>
      </c>
      <c r="J122" s="34">
        <f t="shared" si="7"/>
        <v>4.4647288550646884</v>
      </c>
      <c r="K122" s="34">
        <f t="shared" si="8"/>
        <v>2.9775521218541967</v>
      </c>
      <c r="L122" s="34">
        <f t="shared" si="9"/>
        <v>3.886425710886579</v>
      </c>
      <c r="M122" s="34">
        <f t="shared" si="10"/>
        <v>2.8605275106286356</v>
      </c>
      <c r="N122" s="21">
        <f>J122/MAX($J$3:J122)-1</f>
        <v>0</v>
      </c>
      <c r="O122" s="21">
        <f>K122/MAX($K$3:K122)-1</f>
        <v>0</v>
      </c>
      <c r="P122" s="21">
        <f>L122/MAX($L$3:L122)-1</f>
        <v>0</v>
      </c>
      <c r="Q122" s="21">
        <f>M122/MAX($M$3:M122)-1</f>
        <v>0</v>
      </c>
    </row>
    <row r="123" spans="1:17" x14ac:dyDescent="0.2">
      <c r="A123" s="2">
        <v>36556</v>
      </c>
      <c r="B123" s="17">
        <v>4684.4799999999996</v>
      </c>
      <c r="C123" s="17">
        <v>5659.81</v>
      </c>
      <c r="D123" s="17">
        <v>6835.6</v>
      </c>
      <c r="E123" s="17">
        <v>6268.5</v>
      </c>
      <c r="F123" s="10">
        <f t="shared" si="6"/>
        <v>-4.4853052119907311E-2</v>
      </c>
      <c r="G123" s="10">
        <f t="shared" si="6"/>
        <v>-5.0099692530780393E-2</v>
      </c>
      <c r="H123" s="10">
        <f t="shared" si="6"/>
        <v>-1.7611028234556958E-2</v>
      </c>
      <c r="I123" s="10">
        <f t="shared" si="6"/>
        <v>-9.5480649909093551E-2</v>
      </c>
      <c r="J123" s="34">
        <f t="shared" si="7"/>
        <v>4.2644721390272178</v>
      </c>
      <c r="K123" s="34">
        <f t="shared" si="8"/>
        <v>2.8283776760549286</v>
      </c>
      <c r="L123" s="34">
        <f t="shared" si="9"/>
        <v>3.8179817579606472</v>
      </c>
      <c r="M123" s="34">
        <f t="shared" si="10"/>
        <v>2.5874024848309718</v>
      </c>
      <c r="N123" s="21">
        <f>J123/MAX($J$3:J123)-1</f>
        <v>-4.4853052119907311E-2</v>
      </c>
      <c r="O123" s="21">
        <f>K123/MAX($K$3:K123)-1</f>
        <v>-5.0099692530780393E-2</v>
      </c>
      <c r="P123" s="21">
        <f>L123/MAX($L$3:L123)-1</f>
        <v>-1.7611028234556958E-2</v>
      </c>
      <c r="Q123" s="21">
        <f>M123/MAX($M$3:M123)-1</f>
        <v>-9.5480649909093662E-2</v>
      </c>
    </row>
    <row r="124" spans="1:17" x14ac:dyDescent="0.2">
      <c r="A124" s="2">
        <v>36585</v>
      </c>
      <c r="B124" s="17">
        <v>5182.62</v>
      </c>
      <c r="C124" s="17">
        <v>6190.96</v>
      </c>
      <c r="D124" s="17">
        <v>7644.55</v>
      </c>
      <c r="E124" s="17">
        <v>6232.6</v>
      </c>
      <c r="F124" s="10">
        <f t="shared" si="6"/>
        <v>0.10633837693831549</v>
      </c>
      <c r="G124" s="10">
        <f t="shared" si="6"/>
        <v>9.384590648802682E-2</v>
      </c>
      <c r="H124" s="10">
        <f t="shared" si="6"/>
        <v>0.11834367136754631</v>
      </c>
      <c r="I124" s="10">
        <f t="shared" si="6"/>
        <v>-5.7270479381031913E-3</v>
      </c>
      <c r="J124" s="34">
        <f t="shared" si="7"/>
        <v>4.7179491847900383</v>
      </c>
      <c r="K124" s="34">
        <f t="shared" si="8"/>
        <v>3.0938093429548021</v>
      </c>
      <c r="L124" s="34">
        <f t="shared" si="9"/>
        <v>4.2698157364120286</v>
      </c>
      <c r="M124" s="34">
        <f t="shared" si="10"/>
        <v>2.5725843067651777</v>
      </c>
      <c r="N124" s="21">
        <f>J124/MAX($J$3:J124)-1</f>
        <v>0</v>
      </c>
      <c r="O124" s="21">
        <f>K124/MAX($K$3:K124)-1</f>
        <v>0</v>
      </c>
      <c r="P124" s="21">
        <f>L124/MAX($L$3:L124)-1</f>
        <v>0</v>
      </c>
      <c r="Q124" s="21">
        <f>M124/MAX($M$3:M124)-1</f>
        <v>-0.10066087558800607</v>
      </c>
    </row>
    <row r="125" spans="1:17" x14ac:dyDescent="0.2">
      <c r="A125" s="2">
        <v>36616</v>
      </c>
      <c r="B125" s="17">
        <v>5249.55</v>
      </c>
      <c r="C125" s="17">
        <v>6286.05</v>
      </c>
      <c r="D125" s="17">
        <v>7599.39</v>
      </c>
      <c r="E125" s="17">
        <v>6540.2</v>
      </c>
      <c r="F125" s="10">
        <f t="shared" si="6"/>
        <v>1.2914317468770697E-2</v>
      </c>
      <c r="G125" s="10">
        <f t="shared" si="6"/>
        <v>1.5359491904324951E-2</v>
      </c>
      <c r="H125" s="10">
        <f t="shared" si="6"/>
        <v>-5.9074765682740615E-3</v>
      </c>
      <c r="I125" s="10">
        <f t="shared" si="6"/>
        <v>4.935339986522469E-2</v>
      </c>
      <c r="J125" s="34">
        <f t="shared" si="7"/>
        <v>4.778878278363945</v>
      </c>
      <c r="K125" s="34">
        <f t="shared" si="8"/>
        <v>3.1413286825114413</v>
      </c>
      <c r="L125" s="34">
        <f t="shared" si="9"/>
        <v>4.2445918999983263</v>
      </c>
      <c r="M125" s="34">
        <f t="shared" si="10"/>
        <v>2.6995500887439614</v>
      </c>
      <c r="N125" s="21">
        <f>J125/MAX($J$3:J125)-1</f>
        <v>0</v>
      </c>
      <c r="O125" s="21">
        <f>K125/MAX($K$3:K125)-1</f>
        <v>0</v>
      </c>
      <c r="P125" s="21">
        <f>L125/MAX($L$3:L125)-1</f>
        <v>-5.9074765682741726E-3</v>
      </c>
      <c r="Q125" s="21">
        <f>M125/MAX($M$3:M125)-1</f>
        <v>-5.6275432166459916E-2</v>
      </c>
    </row>
    <row r="126" spans="1:17" x14ac:dyDescent="0.2">
      <c r="A126" s="2">
        <v>36646</v>
      </c>
      <c r="B126" s="17">
        <v>5303.95</v>
      </c>
      <c r="C126" s="17">
        <v>6419.72</v>
      </c>
      <c r="D126" s="17">
        <v>7414.68</v>
      </c>
      <c r="E126" s="17">
        <v>6327.4</v>
      </c>
      <c r="F126" s="10">
        <f t="shared" si="6"/>
        <v>1.0362793001304826E-2</v>
      </c>
      <c r="G126" s="10">
        <f t="shared" si="6"/>
        <v>2.1264546098106241E-2</v>
      </c>
      <c r="H126" s="10">
        <f t="shared" si="6"/>
        <v>-2.4305898236569035E-2</v>
      </c>
      <c r="I126" s="10">
        <f t="shared" si="6"/>
        <v>-3.2537231277330991E-2</v>
      </c>
      <c r="J126" s="34">
        <f t="shared" si="7"/>
        <v>4.8284008047410625</v>
      </c>
      <c r="K126" s="34">
        <f t="shared" si="8"/>
        <v>3.208127611090009</v>
      </c>
      <c r="L126" s="34">
        <f t="shared" si="9"/>
        <v>4.1414232812212015</v>
      </c>
      <c r="M126" s="34">
        <f t="shared" si="10"/>
        <v>2.61171420316176</v>
      </c>
      <c r="N126" s="21">
        <f>J126/MAX($J$3:J126)-1</f>
        <v>0</v>
      </c>
      <c r="O126" s="21">
        <f>K126/MAX($K$3:K126)-1</f>
        <v>0</v>
      </c>
      <c r="P126" s="21">
        <f>L126/MAX($L$3:L126)-1</f>
        <v>-3.0069788280539855E-2</v>
      </c>
      <c r="Q126" s="21">
        <f>M126/MAX($M$3:M126)-1</f>
        <v>-8.6981616692158981E-2</v>
      </c>
    </row>
    <row r="127" spans="1:17" x14ac:dyDescent="0.2">
      <c r="A127" s="2">
        <v>36677</v>
      </c>
      <c r="B127" s="17">
        <v>5200.8900000000003</v>
      </c>
      <c r="C127" s="17">
        <v>6426.26</v>
      </c>
      <c r="D127" s="17">
        <v>7109.67</v>
      </c>
      <c r="E127" s="17">
        <v>6359.3</v>
      </c>
      <c r="F127" s="10">
        <f t="shared" si="6"/>
        <v>-1.9430801572412948E-2</v>
      </c>
      <c r="G127" s="10">
        <f t="shared" si="6"/>
        <v>1.0187360196394213E-3</v>
      </c>
      <c r="H127" s="10">
        <f t="shared" si="6"/>
        <v>-4.1135962711809526E-2</v>
      </c>
      <c r="I127" s="10">
        <f t="shared" si="6"/>
        <v>5.0415652558712942E-3</v>
      </c>
      <c r="J127" s="34">
        <f t="shared" si="7"/>
        <v>4.73458110679206</v>
      </c>
      <c r="K127" s="34">
        <f t="shared" si="8"/>
        <v>3.2113958462430263</v>
      </c>
      <c r="L127" s="34">
        <f t="shared" si="9"/>
        <v>3.9710618475510664</v>
      </c>
      <c r="M127" s="34">
        <f t="shared" si="10"/>
        <v>2.6248813307466858</v>
      </c>
      <c r="N127" s="21">
        <f>J127/MAX($J$3:J127)-1</f>
        <v>-1.9430801572412948E-2</v>
      </c>
      <c r="O127" s="21">
        <f>K127/MAX($K$3:K127)-1</f>
        <v>0</v>
      </c>
      <c r="P127" s="21">
        <f>L127/MAX($L$3:L127)-1</f>
        <v>-6.9968801302889072E-2</v>
      </c>
      <c r="Q127" s="21">
        <f>M127/MAX($M$3:M127)-1</f>
        <v>-8.2378574932902349E-2</v>
      </c>
    </row>
    <row r="128" spans="1:17" x14ac:dyDescent="0.2">
      <c r="A128" s="2">
        <v>36707</v>
      </c>
      <c r="B128" s="17">
        <v>5145.3500000000004</v>
      </c>
      <c r="C128" s="17">
        <v>6446.54</v>
      </c>
      <c r="D128" s="17">
        <v>6898.21</v>
      </c>
      <c r="E128" s="17">
        <v>6312.7</v>
      </c>
      <c r="F128" s="10">
        <f t="shared" si="6"/>
        <v>-1.0678941488860505E-2</v>
      </c>
      <c r="G128" s="10">
        <f t="shared" si="6"/>
        <v>3.1558013525752049E-3</v>
      </c>
      <c r="H128" s="10">
        <f t="shared" si="6"/>
        <v>-2.9742590021759052E-2</v>
      </c>
      <c r="I128" s="10">
        <f t="shared" si="6"/>
        <v>-7.3278505495888435E-3</v>
      </c>
      <c r="J128" s="34">
        <f t="shared" si="7"/>
        <v>4.6840207921783632</v>
      </c>
      <c r="K128" s="34">
        <f t="shared" si="8"/>
        <v>3.2215303735982546</v>
      </c>
      <c r="L128" s="34">
        <f t="shared" si="9"/>
        <v>3.852952183068306</v>
      </c>
      <c r="M128" s="34">
        <f t="shared" si="10"/>
        <v>2.6056465926445682</v>
      </c>
      <c r="N128" s="21">
        <f>J128/MAX($J$3:J128)-1</f>
        <v>-2.9902242668199963E-2</v>
      </c>
      <c r="O128" s="21">
        <f>K128/MAX($K$3:K128)-1</f>
        <v>0</v>
      </c>
      <c r="P128" s="21">
        <f>L128/MAX($L$3:L128)-1</f>
        <v>-9.7630337953182322E-2</v>
      </c>
      <c r="Q128" s="21">
        <f>M128/MAX($M$3:M128)-1</f>
        <v>-8.9102767596894838E-2</v>
      </c>
    </row>
    <row r="129" spans="1:17" x14ac:dyDescent="0.2">
      <c r="A129" s="2">
        <v>36738</v>
      </c>
      <c r="B129" s="17">
        <v>5122.8</v>
      </c>
      <c r="C129" s="17">
        <v>6542.49</v>
      </c>
      <c r="D129" s="17">
        <v>7190.37</v>
      </c>
      <c r="E129" s="17">
        <v>6365.3</v>
      </c>
      <c r="F129" s="10">
        <f t="shared" si="6"/>
        <v>-4.3825978796389053E-3</v>
      </c>
      <c r="G129" s="10">
        <f t="shared" si="6"/>
        <v>1.4883953252442295E-2</v>
      </c>
      <c r="H129" s="10">
        <f t="shared" si="6"/>
        <v>4.2353016217250516E-2</v>
      </c>
      <c r="I129" s="10">
        <f t="shared" si="6"/>
        <v>8.3324092702012909E-3</v>
      </c>
      <c r="J129" s="34">
        <f t="shared" si="7"/>
        <v>4.6634926125863778</v>
      </c>
      <c r="K129" s="34">
        <f t="shared" si="8"/>
        <v>3.2694794810802139</v>
      </c>
      <c r="L129" s="34">
        <f t="shared" si="9"/>
        <v>4.0161363293620891</v>
      </c>
      <c r="M129" s="34">
        <f t="shared" si="10"/>
        <v>2.6273579064679882</v>
      </c>
      <c r="N129" s="21">
        <f>J129/MAX($J$3:J129)-1</f>
        <v>-3.4153791042524806E-2</v>
      </c>
      <c r="O129" s="21">
        <f>K129/MAX($K$3:K129)-1</f>
        <v>0</v>
      </c>
      <c r="P129" s="21">
        <f>L129/MAX($L$3:L129)-1</f>
        <v>-5.9412261022558588E-2</v>
      </c>
      <c r="Q129" s="21">
        <f>M129/MAX($M$3:M129)-1</f>
        <v>-8.1512799053418461E-2</v>
      </c>
    </row>
    <row r="130" spans="1:17" x14ac:dyDescent="0.2">
      <c r="A130" s="2">
        <v>36769</v>
      </c>
      <c r="B130" s="17">
        <v>5175.12</v>
      </c>
      <c r="C130" s="17">
        <v>6625.42</v>
      </c>
      <c r="D130" s="17">
        <v>7216.45</v>
      </c>
      <c r="E130" s="17">
        <v>6672.7</v>
      </c>
      <c r="F130" s="10">
        <f t="shared" si="6"/>
        <v>1.0213164675568098E-2</v>
      </c>
      <c r="G130" s="10">
        <f t="shared" si="6"/>
        <v>1.2675602102563355E-2</v>
      </c>
      <c r="H130" s="10">
        <f t="shared" si="6"/>
        <v>3.6270734329386656E-3</v>
      </c>
      <c r="I130" s="10">
        <f t="shared" si="6"/>
        <v>4.8293089092422914E-2</v>
      </c>
      <c r="J130" s="34">
        <f t="shared" si="7"/>
        <v>4.7111216306020181</v>
      </c>
      <c r="K130" s="34">
        <f t="shared" si="8"/>
        <v>3.310922102064882</v>
      </c>
      <c r="L130" s="34">
        <f t="shared" si="9"/>
        <v>4.0307031507453779</v>
      </c>
      <c r="M130" s="34">
        <f t="shared" si="10"/>
        <v>2.7542411359227286</v>
      </c>
      <c r="N130" s="21">
        <f>J130/MAX($J$3:J130)-1</f>
        <v>-2.4289444659168824E-2</v>
      </c>
      <c r="O130" s="21">
        <f>K130/MAX($K$3:K130)-1</f>
        <v>0</v>
      </c>
      <c r="P130" s="21">
        <f>L130/MAX($L$3:L130)-1</f>
        <v>-5.6000680223165733E-2</v>
      </c>
      <c r="Q130" s="21">
        <f>M130/MAX($M$3:M130)-1</f>
        <v>-3.7156214827855027E-2</v>
      </c>
    </row>
    <row r="131" spans="1:17" x14ac:dyDescent="0.2">
      <c r="A131" s="2">
        <v>36799</v>
      </c>
      <c r="B131" s="17">
        <v>4915.18</v>
      </c>
      <c r="C131" s="17">
        <v>6266.63</v>
      </c>
      <c r="D131" s="17">
        <v>6798.12</v>
      </c>
      <c r="E131" s="17">
        <v>6294.2</v>
      </c>
      <c r="F131" s="10">
        <f t="shared" si="6"/>
        <v>-5.0228786965326289E-2</v>
      </c>
      <c r="G131" s="10">
        <f t="shared" si="6"/>
        <v>-5.4153548001485197E-2</v>
      </c>
      <c r="H131" s="10">
        <f t="shared" si="6"/>
        <v>-5.7968945949878448E-2</v>
      </c>
      <c r="I131" s="10">
        <f t="shared" ref="I131:I194" si="11">E131/E130-1</f>
        <v>-5.6723665083099784E-2</v>
      </c>
      <c r="J131" s="34">
        <f t="shared" si="7"/>
        <v>4.4744877058507688</v>
      </c>
      <c r="K131" s="34">
        <f t="shared" si="8"/>
        <v>3.1316239230815333</v>
      </c>
      <c r="L131" s="34">
        <f t="shared" si="9"/>
        <v>3.7970475376598145</v>
      </c>
      <c r="M131" s="34">
        <f t="shared" si="10"/>
        <v>2.5980104841705516</v>
      </c>
      <c r="N131" s="21">
        <f>J131/MAX($J$3:J131)-1</f>
        <v>-7.3298202283203606E-2</v>
      </c>
      <c r="O131" s="21">
        <f>K131/MAX($K$3:K131)-1</f>
        <v>-5.4153548001485197E-2</v>
      </c>
      <c r="P131" s="21">
        <f>L131/MAX($L$3:L131)-1</f>
        <v>-0.11072332576803101</v>
      </c>
      <c r="Q131" s="21">
        <f>M131/MAX($M$3:M131)-1</f>
        <v>-9.1772243225303862E-2</v>
      </c>
    </row>
    <row r="132" spans="1:17" x14ac:dyDescent="0.2">
      <c r="A132" s="2">
        <v>36830</v>
      </c>
      <c r="B132" s="17">
        <v>5057.46</v>
      </c>
      <c r="C132" s="17">
        <v>6397.66</v>
      </c>
      <c r="D132" s="17">
        <v>7077.44</v>
      </c>
      <c r="E132" s="17">
        <v>6438.4</v>
      </c>
      <c r="F132" s="10">
        <f t="shared" ref="F132:I195" si="12">B132/B131-1</f>
        <v>2.894705789004659E-2</v>
      </c>
      <c r="G132" s="10">
        <f t="shared" si="12"/>
        <v>2.0909164894049814E-2</v>
      </c>
      <c r="H132" s="10">
        <f t="shared" si="12"/>
        <v>4.1087830164810324E-2</v>
      </c>
      <c r="I132" s="10">
        <f t="shared" si="11"/>
        <v>2.2909980617076053E-2</v>
      </c>
      <c r="J132" s="34">
        <f t="shared" ref="J132:J195" si="13">J131*(1+F132)</f>
        <v>4.6040109605003332</v>
      </c>
      <c r="K132" s="34">
        <f t="shared" ref="K132:K195" si="14">K131*(1+G132)</f>
        <v>3.1971035640753964</v>
      </c>
      <c r="L132" s="34">
        <f t="shared" ref="L132:L195" si="15">L131*(1+H132)</f>
        <v>3.9530599820148922</v>
      </c>
      <c r="M132" s="34">
        <f t="shared" ref="M132:M195" si="16">M131*(1+I132)</f>
        <v>2.6575308540058593</v>
      </c>
      <c r="N132" s="21">
        <f>J132/MAX($J$3:J132)-1</f>
        <v>-4.6472911697885255E-2</v>
      </c>
      <c r="O132" s="21">
        <f>K132/MAX($K$3:K132)-1</f>
        <v>-3.4376688572196223E-2</v>
      </c>
      <c r="P132" s="21">
        <f>L132/MAX($L$3:L132)-1</f>
        <v>-7.4184876807660505E-2</v>
      </c>
      <c r="Q132" s="21">
        <f>M132/MAX($M$3:M132)-1</f>
        <v>-7.096476292170506E-2</v>
      </c>
    </row>
    <row r="133" spans="1:17" x14ac:dyDescent="0.2">
      <c r="A133" s="2">
        <v>36860</v>
      </c>
      <c r="B133" s="17">
        <v>4790.08</v>
      </c>
      <c r="C133" s="17">
        <v>5928.08</v>
      </c>
      <c r="D133" s="17">
        <v>6372.33</v>
      </c>
      <c r="E133" s="17">
        <v>6142.2</v>
      </c>
      <c r="F133" s="10">
        <f t="shared" si="12"/>
        <v>-5.2868435934243729E-2</v>
      </c>
      <c r="G133" s="10">
        <f t="shared" si="12"/>
        <v>-7.3398711403857009E-2</v>
      </c>
      <c r="H133" s="10">
        <f t="shared" si="12"/>
        <v>-9.9627831532305478E-2</v>
      </c>
      <c r="I133" s="10">
        <f t="shared" si="11"/>
        <v>-4.6005218687872773E-2</v>
      </c>
      <c r="J133" s="34">
        <f t="shared" si="13"/>
        <v>4.3606041019945652</v>
      </c>
      <c r="K133" s="34">
        <f t="shared" si="14"/>
        <v>2.9624402822475839</v>
      </c>
      <c r="L133" s="34">
        <f t="shared" si="15"/>
        <v>3.5592251880896142</v>
      </c>
      <c r="M133" s="34">
        <f t="shared" si="16"/>
        <v>2.5352705658975503</v>
      </c>
      <c r="N133" s="21">
        <f>J133/MAX($J$3:J133)-1</f>
        <v>-9.6884397477351558E-2</v>
      </c>
      <c r="O133" s="21">
        <f>K133/MAX($K$3:K133)-1</f>
        <v>-0.10525219533252228</v>
      </c>
      <c r="P133" s="21">
        <f>L133/MAX($L$3:L133)-1</f>
        <v>-0.16642182993112742</v>
      </c>
      <c r="Q133" s="21">
        <f>M133/MAX($M$3:M133)-1</f>
        <v>-0.11370523217223183</v>
      </c>
    </row>
    <row r="134" spans="1:17" x14ac:dyDescent="0.2">
      <c r="A134" s="2">
        <v>36891</v>
      </c>
      <c r="B134" s="17">
        <v>4772.3900000000003</v>
      </c>
      <c r="C134" s="17">
        <v>5926.42</v>
      </c>
      <c r="D134" s="17">
        <v>6433.61</v>
      </c>
      <c r="E134" s="17">
        <v>6222.5</v>
      </c>
      <c r="F134" s="10">
        <f t="shared" si="12"/>
        <v>-3.6930489678668188E-3</v>
      </c>
      <c r="G134" s="10">
        <f t="shared" si="12"/>
        <v>-2.8002321156261889E-4</v>
      </c>
      <c r="H134" s="10">
        <f t="shared" si="12"/>
        <v>9.6165766681888254E-3</v>
      </c>
      <c r="I134" s="10">
        <f t="shared" si="11"/>
        <v>1.3073491582820562E-2</v>
      </c>
      <c r="J134" s="34">
        <f t="shared" si="13"/>
        <v>4.3445001775164185</v>
      </c>
      <c r="K134" s="34">
        <f t="shared" si="14"/>
        <v>2.9616107302056864</v>
      </c>
      <c r="L134" s="34">
        <f t="shared" si="15"/>
        <v>3.5934527499902269</v>
      </c>
      <c r="M134" s="34">
        <f t="shared" si="16"/>
        <v>2.5684154043009846</v>
      </c>
      <c r="N134" s="21">
        <f>J134/MAX($J$3:J134)-1</f>
        <v>-0.10021964762111224</v>
      </c>
      <c r="O134" s="21">
        <f>K134/MAX($K$3:K134)-1</f>
        <v>-0.10550274548632388</v>
      </c>
      <c r="P134" s="21">
        <f>L134/MAX($L$3:L134)-1</f>
        <v>-0.15840566154973157</v>
      </c>
      <c r="Q134" s="21">
        <f>M134/MAX($M$3:M134)-1</f>
        <v>-0.10211826498513765</v>
      </c>
    </row>
    <row r="135" spans="1:17" x14ac:dyDescent="0.2">
      <c r="A135" s="2">
        <v>36922</v>
      </c>
      <c r="B135" s="17">
        <v>4779.8999999999996</v>
      </c>
      <c r="C135" s="17">
        <v>5998.49</v>
      </c>
      <c r="D135" s="17">
        <v>6795.14</v>
      </c>
      <c r="E135" s="17">
        <v>6297.5</v>
      </c>
      <c r="F135" s="10">
        <f t="shared" si="12"/>
        <v>1.5736350130646226E-3</v>
      </c>
      <c r="G135" s="10">
        <f t="shared" si="12"/>
        <v>1.2160798593417121E-2</v>
      </c>
      <c r="H135" s="10">
        <f t="shared" si="12"/>
        <v>5.6193956425708125E-2</v>
      </c>
      <c r="I135" s="10">
        <f t="shared" si="11"/>
        <v>1.2053033346725694E-2</v>
      </c>
      <c r="J135" s="34">
        <f t="shared" si="13"/>
        <v>4.3513368351100237</v>
      </c>
      <c r="K135" s="34">
        <f t="shared" si="14"/>
        <v>2.997626281807821</v>
      </c>
      <c r="L135" s="34">
        <f t="shared" si="15"/>
        <v>3.7953830772410186</v>
      </c>
      <c r="M135" s="34">
        <f t="shared" si="16"/>
        <v>2.5993726008172682</v>
      </c>
      <c r="N135" s="21">
        <f>J135/MAX($J$3:J135)-1</f>
        <v>-9.8803721754541218E-2</v>
      </c>
      <c r="O135" s="21">
        <f>K135/MAX($K$3:K135)-1</f>
        <v>-9.4624944531818356E-2</v>
      </c>
      <c r="P135" s="21">
        <f>L135/MAX($L$3:L135)-1</f>
        <v>-0.11111314596673461</v>
      </c>
      <c r="Q135" s="21">
        <f>M135/MAX($M$3:M135)-1</f>
        <v>-9.1296066491587613E-2</v>
      </c>
    </row>
    <row r="136" spans="1:17" x14ac:dyDescent="0.2">
      <c r="A136" s="2">
        <v>36950</v>
      </c>
      <c r="B136" s="17">
        <v>4318.88</v>
      </c>
      <c r="C136" s="17">
        <v>5367.48</v>
      </c>
      <c r="D136" s="17">
        <v>6208.24</v>
      </c>
      <c r="E136" s="17">
        <v>5917.9</v>
      </c>
      <c r="F136" s="10">
        <f t="shared" si="12"/>
        <v>-9.6449716521265993E-2</v>
      </c>
      <c r="G136" s="10">
        <f t="shared" si="12"/>
        <v>-0.10519480735985232</v>
      </c>
      <c r="H136" s="10">
        <f t="shared" si="12"/>
        <v>-8.6370553071754341E-2</v>
      </c>
      <c r="I136" s="10">
        <f t="shared" si="11"/>
        <v>-6.027788805081391E-2</v>
      </c>
      <c r="J136" s="34">
        <f t="shared" si="13"/>
        <v>3.9316516308751193</v>
      </c>
      <c r="K136" s="34">
        <f t="shared" si="14"/>
        <v>2.6822915625562169</v>
      </c>
      <c r="L136" s="34">
        <f t="shared" si="15"/>
        <v>3.467573741740535</v>
      </c>
      <c r="M136" s="34">
        <f t="shared" si="16"/>
        <v>2.442687910182852</v>
      </c>
      <c r="N136" s="21">
        <f>J136/MAX($J$3:J136)-1</f>
        <v>-0.18572384732133562</v>
      </c>
      <c r="O136" s="21">
        <f>K136/MAX($K$3:K136)-1</f>
        <v>-0.18986569908020934</v>
      </c>
      <c r="P136" s="21">
        <f>L136/MAX($L$3:L136)-1</f>
        <v>-0.18788679516779949</v>
      </c>
      <c r="Q136" s="21">
        <f>M136/MAX($M$3:M136)-1</f>
        <v>-0.14607082046694186</v>
      </c>
    </row>
    <row r="137" spans="1:17" x14ac:dyDescent="0.2">
      <c r="A137" s="2">
        <v>36981</v>
      </c>
      <c r="B137" s="17">
        <v>4185</v>
      </c>
      <c r="C137" s="17">
        <v>5180.45</v>
      </c>
      <c r="D137" s="17">
        <v>5829.95</v>
      </c>
      <c r="E137" s="17">
        <v>5633.7</v>
      </c>
      <c r="F137" s="10">
        <f t="shared" si="12"/>
        <v>-3.0998777460823246E-2</v>
      </c>
      <c r="G137" s="10">
        <f t="shared" si="12"/>
        <v>-3.4845029697362584E-2</v>
      </c>
      <c r="H137" s="10">
        <f t="shared" si="12"/>
        <v>-6.093353349741637E-2</v>
      </c>
      <c r="I137" s="10">
        <f t="shared" si="11"/>
        <v>-4.8023792223592765E-2</v>
      </c>
      <c r="J137" s="34">
        <f t="shared" si="13"/>
        <v>3.8097752369161388</v>
      </c>
      <c r="K137" s="34">
        <f t="shared" si="14"/>
        <v>2.5888270334019605</v>
      </c>
      <c r="L137" s="34">
        <f t="shared" si="15"/>
        <v>3.2562822209934268</v>
      </c>
      <c r="M137" s="34">
        <f t="shared" si="16"/>
        <v>2.3253807735171486</v>
      </c>
      <c r="N137" s="21">
        <f>J137/MAX($J$3:J137)-1</f>
        <v>-0.21096541256987689</v>
      </c>
      <c r="O137" s="21">
        <f>K137/MAX($K$3:K137)-1</f>
        <v>-0.2180948528546115</v>
      </c>
      <c r="P137" s="21">
        <f>L137/MAX($L$3:L137)-1</f>
        <v>-0.23737172233813653</v>
      </c>
      <c r="Q137" s="21">
        <f>M137/MAX($M$3:M137)-1</f>
        <v>-0.18707973795850052</v>
      </c>
    </row>
    <row r="138" spans="1:17" x14ac:dyDescent="0.2">
      <c r="A138" s="2">
        <v>37011</v>
      </c>
      <c r="B138" s="17">
        <v>4525.01</v>
      </c>
      <c r="C138" s="17">
        <v>5640.03</v>
      </c>
      <c r="D138" s="17">
        <v>6264.51</v>
      </c>
      <c r="E138" s="17">
        <v>5966.9</v>
      </c>
      <c r="F138" s="10">
        <f t="shared" si="12"/>
        <v>8.1244922341696668E-2</v>
      </c>
      <c r="G138" s="10">
        <f t="shared" si="12"/>
        <v>8.8714300881197472E-2</v>
      </c>
      <c r="H138" s="10">
        <f t="shared" si="12"/>
        <v>7.4539232754998075E-2</v>
      </c>
      <c r="I138" s="10">
        <f t="shared" si="11"/>
        <v>5.9144079379448655E-2</v>
      </c>
      <c r="J138" s="34">
        <f t="shared" si="13"/>
        <v>4.1193001301787096</v>
      </c>
      <c r="K138" s="34">
        <f t="shared" si="14"/>
        <v>2.8184930137725601</v>
      </c>
      <c r="L138" s="34">
        <f t="shared" si="15"/>
        <v>3.4990029993800178</v>
      </c>
      <c r="M138" s="34">
        <f t="shared" si="16"/>
        <v>2.4629132785734904</v>
      </c>
      <c r="N138" s="21">
        <f>J138/MAX($J$3:J138)-1</f>
        <v>-0.14686035878920378</v>
      </c>
      <c r="O138" s="21">
        <f>K138/MAX($K$3:K138)-1</f>
        <v>-0.14872868437019848</v>
      </c>
      <c r="P138" s="21">
        <f>L138/MAX($L$3:L138)-1</f>
        <v>-0.18052599564395555</v>
      </c>
      <c r="Q138" s="21">
        <f>M138/MAX($M$3:M138)-1</f>
        <v>-0.13900031745115593</v>
      </c>
    </row>
    <row r="139" spans="1:17" x14ac:dyDescent="0.2">
      <c r="A139" s="2">
        <v>37042</v>
      </c>
      <c r="B139" s="17">
        <v>4426.24</v>
      </c>
      <c r="C139" s="17">
        <v>5454.19</v>
      </c>
      <c r="D139" s="17">
        <v>6123.26</v>
      </c>
      <c r="E139" s="17">
        <v>5796.1</v>
      </c>
      <c r="F139" s="10">
        <f t="shared" si="12"/>
        <v>-2.1827576071655197E-2</v>
      </c>
      <c r="G139" s="10">
        <f t="shared" si="12"/>
        <v>-3.2950179343017694E-2</v>
      </c>
      <c r="H139" s="10">
        <f t="shared" si="12"/>
        <v>-2.2547653367940956E-2</v>
      </c>
      <c r="I139" s="10">
        <f t="shared" si="11"/>
        <v>-2.8624578927080924E-2</v>
      </c>
      <c r="J139" s="34">
        <f t="shared" si="13"/>
        <v>4.0293857932252548</v>
      </c>
      <c r="K139" s="34">
        <f t="shared" si="14"/>
        <v>2.7256231634917119</v>
      </c>
      <c r="L139" s="34">
        <f t="shared" si="15"/>
        <v>3.4201086926166115</v>
      </c>
      <c r="M139" s="34">
        <f t="shared" si="16"/>
        <v>2.3924134230404079</v>
      </c>
      <c r="N139" s="21">
        <f>J139/MAX($J$3:J139)-1</f>
        <v>-0.16548232920747707</v>
      </c>
      <c r="O139" s="21">
        <f>K139/MAX($K$3:K139)-1</f>
        <v>-0.17677822688976708</v>
      </c>
      <c r="P139" s="21">
        <f>L139/MAX($L$3:L139)-1</f>
        <v>-0.1990032114382142</v>
      </c>
      <c r="Q139" s="21">
        <f>M139/MAX($M$3:M139)-1</f>
        <v>-0.16364607082046689</v>
      </c>
    </row>
    <row r="140" spans="1:17" x14ac:dyDescent="0.2">
      <c r="A140" s="2">
        <v>37072</v>
      </c>
      <c r="B140" s="17">
        <v>4243.91</v>
      </c>
      <c r="C140" s="17">
        <v>5225.33</v>
      </c>
      <c r="D140" s="17">
        <v>6058.38</v>
      </c>
      <c r="E140" s="17">
        <v>5642.5</v>
      </c>
      <c r="F140" s="10">
        <f t="shared" si="12"/>
        <v>-4.1192976431463246E-2</v>
      </c>
      <c r="G140" s="10">
        <f t="shared" si="12"/>
        <v>-4.1960401086137411E-2</v>
      </c>
      <c r="H140" s="10">
        <f t="shared" si="12"/>
        <v>-1.0595663094495444E-2</v>
      </c>
      <c r="I140" s="10">
        <f t="shared" si="11"/>
        <v>-2.6500577974845174E-2</v>
      </c>
      <c r="J140" s="34">
        <f t="shared" si="13"/>
        <v>3.8634033992116539</v>
      </c>
      <c r="K140" s="34">
        <f t="shared" si="14"/>
        <v>2.6112549223419328</v>
      </c>
      <c r="L140" s="34">
        <f t="shared" si="15"/>
        <v>3.3838703731630906</v>
      </c>
      <c r="M140" s="34">
        <f t="shared" si="16"/>
        <v>2.3290130845750592</v>
      </c>
      <c r="N140" s="21">
        <f>J140/MAX($J$3:J140)-1</f>
        <v>-0.19985859595207311</v>
      </c>
      <c r="O140" s="21">
        <f>K140/MAX($K$3:K140)-1</f>
        <v>-0.21132094267231372</v>
      </c>
      <c r="P140" s="21">
        <f>L140/MAX($L$3:L140)-1</f>
        <v>-0.20749030354958764</v>
      </c>
      <c r="Q140" s="21">
        <f>M140/MAX($M$3:M140)-1</f>
        <v>-0.1858099333352573</v>
      </c>
    </row>
    <row r="141" spans="1:17" x14ac:dyDescent="0.2">
      <c r="A141" s="2">
        <v>37103</v>
      </c>
      <c r="B141" s="17">
        <v>4091.38</v>
      </c>
      <c r="C141" s="17">
        <v>5085.51</v>
      </c>
      <c r="D141" s="17">
        <v>5861.19</v>
      </c>
      <c r="E141" s="17">
        <v>5529.1</v>
      </c>
      <c r="F141" s="10">
        <f t="shared" si="12"/>
        <v>-3.5940912978833173E-2</v>
      </c>
      <c r="G141" s="10">
        <f t="shared" si="12"/>
        <v>-2.6758118626000638E-2</v>
      </c>
      <c r="H141" s="10">
        <f t="shared" si="12"/>
        <v>-3.2548304992423782E-2</v>
      </c>
      <c r="I141" s="10">
        <f t="shared" si="11"/>
        <v>-2.0097474523703918E-2</v>
      </c>
      <c r="J141" s="34">
        <f t="shared" si="13"/>
        <v>3.7245491538384594</v>
      </c>
      <c r="K141" s="34">
        <f t="shared" si="14"/>
        <v>2.5413826533671791</v>
      </c>
      <c r="L141" s="34">
        <f t="shared" si="15"/>
        <v>3.2737311282025514</v>
      </c>
      <c r="M141" s="34">
        <f t="shared" si="16"/>
        <v>2.2822058034424391</v>
      </c>
      <c r="N141" s="21">
        <f>J141/MAX($J$3:J141)-1</f>
        <v>-0.22861640852572107</v>
      </c>
      <c r="O141" s="21">
        <f>K141/MAX($K$3:K141)-1</f>
        <v>-0.23242451044613033</v>
      </c>
      <c r="P141" s="21">
        <f>L141/MAX($L$3:L141)-1</f>
        <v>-0.23328515085910884</v>
      </c>
      <c r="Q141" s="21">
        <f>M141/MAX($M$3:M141)-1</f>
        <v>-0.20217309745750478</v>
      </c>
    </row>
    <row r="142" spans="1:17" x14ac:dyDescent="0.2">
      <c r="A142" s="2">
        <v>37134</v>
      </c>
      <c r="B142" s="17">
        <v>3743.97</v>
      </c>
      <c r="C142" s="17">
        <v>4689.34</v>
      </c>
      <c r="D142" s="17">
        <v>5188.17</v>
      </c>
      <c r="E142" s="17">
        <v>5345</v>
      </c>
      <c r="F142" s="10">
        <f t="shared" si="12"/>
        <v>-8.4912670052647354E-2</v>
      </c>
      <c r="G142" s="10">
        <f t="shared" si="12"/>
        <v>-7.7901724704110276E-2</v>
      </c>
      <c r="H142" s="10">
        <f t="shared" si="12"/>
        <v>-0.11482651133984734</v>
      </c>
      <c r="I142" s="10">
        <f t="shared" si="11"/>
        <v>-3.3296558210197058E-2</v>
      </c>
      <c r="J142" s="34">
        <f t="shared" si="13"/>
        <v>3.4082877404437073</v>
      </c>
      <c r="K142" s="34">
        <f t="shared" si="14"/>
        <v>2.3434045615367678</v>
      </c>
      <c r="L142" s="34">
        <f t="shared" si="15"/>
        <v>2.8978200036863901</v>
      </c>
      <c r="M142" s="34">
        <f t="shared" si="16"/>
        <v>2.2062162050604686</v>
      </c>
      <c r="N142" s="21">
        <f>J142/MAX($J$3:J142)-1</f>
        <v>-0.2941166489126027</v>
      </c>
      <c r="O142" s="21">
        <f>K142/MAX($K$3:K142)-1</f>
        <v>-0.29221996492297853</v>
      </c>
      <c r="P142" s="21">
        <f>L142/MAX($L$3:L142)-1</f>
        <v>-0.32132434217841466</v>
      </c>
      <c r="Q142" s="21">
        <f>M142/MAX($M$3:M142)-1</f>
        <v>-0.2287379873596721</v>
      </c>
    </row>
    <row r="143" spans="1:17" x14ac:dyDescent="0.2">
      <c r="A143" s="2">
        <v>37164</v>
      </c>
      <c r="B143" s="17">
        <v>3296.66</v>
      </c>
      <c r="C143" s="17">
        <v>4079.02</v>
      </c>
      <c r="D143" s="17">
        <v>4308.1499999999996</v>
      </c>
      <c r="E143" s="17">
        <v>4903.3999999999996</v>
      </c>
      <c r="F143" s="10">
        <f t="shared" si="12"/>
        <v>-0.11947478211630969</v>
      </c>
      <c r="G143" s="10">
        <f t="shared" si="12"/>
        <v>-0.13015051158585222</v>
      </c>
      <c r="H143" s="10">
        <f t="shared" si="12"/>
        <v>-0.16962050202672629</v>
      </c>
      <c r="I143" s="10">
        <f t="shared" si="11"/>
        <v>-8.2619270346117935E-2</v>
      </c>
      <c r="J143" s="34">
        <f t="shared" si="13"/>
        <v>3.0010833052645061</v>
      </c>
      <c r="K143" s="34">
        <f t="shared" si="14"/>
        <v>2.0384092590001379</v>
      </c>
      <c r="L143" s="34">
        <f t="shared" si="15"/>
        <v>2.406290319878015</v>
      </c>
      <c r="M143" s="34">
        <f t="shared" si="16"/>
        <v>2.0239402319725914</v>
      </c>
      <c r="N143" s="21">
        <f>J143/MAX($J$3:J143)-1</f>
        <v>-0.3784519084832999</v>
      </c>
      <c r="O143" s="21">
        <f>K143/MAX($K$3:K143)-1</f>
        <v>-0.38433789857850531</v>
      </c>
      <c r="P143" s="21">
        <f>L143/MAX($L$3:L143)-1</f>
        <v>-0.4364416479714307</v>
      </c>
      <c r="Q143" s="21">
        <f>M143/MAX($M$3:M143)-1</f>
        <v>-0.29245909208969434</v>
      </c>
    </row>
    <row r="144" spans="1:17" x14ac:dyDescent="0.2">
      <c r="A144" s="2">
        <v>37195</v>
      </c>
      <c r="B144" s="17">
        <v>3478.63</v>
      </c>
      <c r="C144" s="17">
        <v>4341.29</v>
      </c>
      <c r="D144" s="17">
        <v>4559.13</v>
      </c>
      <c r="E144" s="17">
        <v>5039.7</v>
      </c>
      <c r="F144" s="10">
        <f t="shared" si="12"/>
        <v>5.5198291604229732E-2</v>
      </c>
      <c r="G144" s="10">
        <f t="shared" si="12"/>
        <v>6.4297306706022628E-2</v>
      </c>
      <c r="H144" s="10">
        <f t="shared" si="12"/>
        <v>5.825702447686365E-2</v>
      </c>
      <c r="I144" s="10">
        <f t="shared" si="11"/>
        <v>2.7797038789411532E-2</v>
      </c>
      <c r="J144" s="34">
        <f t="shared" si="13"/>
        <v>3.1667379766770818</v>
      </c>
      <c r="K144" s="34">
        <f t="shared" si="14"/>
        <v>2.1694734843184662</v>
      </c>
      <c r="L144" s="34">
        <f t="shared" si="15"/>
        <v>2.5464736339415888</v>
      </c>
      <c r="M144" s="34">
        <f t="shared" si="16"/>
        <v>2.0801997771081839</v>
      </c>
      <c r="N144" s="21">
        <f>J144/MAX($J$3:J144)-1</f>
        <v>-0.34414351568170864</v>
      </c>
      <c r="O144" s="21">
        <f>K144/MAX($K$3:K144)-1</f>
        <v>-0.34475248361613298</v>
      </c>
      <c r="P144" s="21">
        <f>L144/MAX($L$3:L144)-1</f>
        <v>-0.40361041526316133</v>
      </c>
      <c r="Q144" s="21">
        <f>M144/MAX($M$3:M144)-1</f>
        <v>-0.27279155002741617</v>
      </c>
    </row>
    <row r="145" spans="1:17" x14ac:dyDescent="0.2">
      <c r="A145" s="2">
        <v>37225</v>
      </c>
      <c r="B145" s="17">
        <v>3658.27</v>
      </c>
      <c r="C145" s="17">
        <v>4476.0600000000004</v>
      </c>
      <c r="D145" s="17">
        <v>4989.91</v>
      </c>
      <c r="E145" s="17">
        <v>5203.6000000000004</v>
      </c>
      <c r="F145" s="10">
        <f t="shared" si="12"/>
        <v>5.1641019596795346E-2</v>
      </c>
      <c r="G145" s="10">
        <f t="shared" si="12"/>
        <v>3.1043768096579605E-2</v>
      </c>
      <c r="H145" s="10">
        <f t="shared" si="12"/>
        <v>9.4487325432703217E-2</v>
      </c>
      <c r="I145" s="10">
        <f t="shared" si="11"/>
        <v>3.2521777089906223E-2</v>
      </c>
      <c r="J145" s="34">
        <f t="shared" si="13"/>
        <v>3.3302715545885788</v>
      </c>
      <c r="K145" s="34">
        <f t="shared" si="14"/>
        <v>2.2368221160573274</v>
      </c>
      <c r="L145" s="34">
        <f t="shared" si="15"/>
        <v>2.7870831168976262</v>
      </c>
      <c r="M145" s="34">
        <f t="shared" si="16"/>
        <v>2.1478515705617691</v>
      </c>
      <c r="N145" s="21">
        <f>J145/MAX($J$3:J145)-1</f>
        <v>-0.31027441812234258</v>
      </c>
      <c r="O145" s="21">
        <f>K145/MAX($K$3:K145)-1</f>
        <v>-0.32441113167165236</v>
      </c>
      <c r="P145" s="21">
        <f>L145/MAX($L$3:L145)-1</f>
        <v>-0.34725915848545685</v>
      </c>
      <c r="Q145" s="21">
        <f>M145/MAX($M$3:M145)-1</f>
        <v>-0.24914143891951146</v>
      </c>
    </row>
    <row r="146" spans="1:17" x14ac:dyDescent="0.2">
      <c r="A146" s="2">
        <v>37256</v>
      </c>
      <c r="B146" s="17">
        <v>3806.13</v>
      </c>
      <c r="C146" s="17">
        <v>4624.58</v>
      </c>
      <c r="D146" s="17">
        <v>5160.1000000000004</v>
      </c>
      <c r="E146" s="17">
        <v>5217.3999999999996</v>
      </c>
      <c r="F146" s="10">
        <f t="shared" si="12"/>
        <v>4.0418011792459296E-2</v>
      </c>
      <c r="G146" s="10">
        <f t="shared" si="12"/>
        <v>3.3180967189894606E-2</v>
      </c>
      <c r="H146" s="10">
        <f t="shared" si="12"/>
        <v>3.4106827578052723E-2</v>
      </c>
      <c r="I146" s="10">
        <f t="shared" si="11"/>
        <v>2.6520101468212598E-3</v>
      </c>
      <c r="J146" s="34">
        <f t="shared" si="13"/>
        <v>3.4648745095540319</v>
      </c>
      <c r="K146" s="34">
        <f t="shared" si="14"/>
        <v>2.3110420372998561</v>
      </c>
      <c r="L146" s="34">
        <f t="shared" si="15"/>
        <v>2.8821416802113555</v>
      </c>
      <c r="M146" s="34">
        <f t="shared" si="16"/>
        <v>2.153547694720765</v>
      </c>
      <c r="N146" s="21">
        <f>J146/MAX($J$3:J146)-1</f>
        <v>-0.2823970814204505</v>
      </c>
      <c r="O146" s="21">
        <f>K146/MAX($K$3:K146)-1</f>
        <v>-0.30199443959779149</v>
      </c>
      <c r="P146" s="21">
        <f>L146/MAX($L$3:L146)-1</f>
        <v>-0.32499623915076725</v>
      </c>
      <c r="Q146" s="21">
        <f>M146/MAX($M$3:M146)-1</f>
        <v>-0.24715015439669841</v>
      </c>
    </row>
    <row r="147" spans="1:17" x14ac:dyDescent="0.2">
      <c r="A147" s="2">
        <v>37287</v>
      </c>
      <c r="B147" s="17">
        <v>3670.26</v>
      </c>
      <c r="C147" s="17">
        <v>4461.87</v>
      </c>
      <c r="D147" s="17">
        <v>5107.6099999999997</v>
      </c>
      <c r="E147" s="17">
        <v>5164.8</v>
      </c>
      <c r="F147" s="10">
        <f t="shared" si="12"/>
        <v>-3.5697677168147091E-2</v>
      </c>
      <c r="G147" s="10">
        <f t="shared" si="12"/>
        <v>-3.5183735604098154E-2</v>
      </c>
      <c r="H147" s="10">
        <f t="shared" si="12"/>
        <v>-1.0172283482878353E-2</v>
      </c>
      <c r="I147" s="10">
        <f t="shared" si="11"/>
        <v>-1.0081649863916797E-2</v>
      </c>
      <c r="J147" s="34">
        <f t="shared" si="13"/>
        <v>3.3411865378838299</v>
      </c>
      <c r="K147" s="34">
        <f t="shared" si="14"/>
        <v>2.2297309452895417</v>
      </c>
      <c r="L147" s="34">
        <f t="shared" si="15"/>
        <v>2.8528237180024263</v>
      </c>
      <c r="M147" s="34">
        <f t="shared" si="16"/>
        <v>2.1318363808973451</v>
      </c>
      <c r="N147" s="21">
        <f>J147/MAX($J$3:J147)-1</f>
        <v>-0.3080138387428234</v>
      </c>
      <c r="O147" s="21">
        <f>K147/MAX($K$3:K147)-1</f>
        <v>-0.32655288268517313</v>
      </c>
      <c r="P147" s="21">
        <f>L147/MAX($L$3:L147)-1</f>
        <v>-0.33186256875813469</v>
      </c>
      <c r="Q147" s="21">
        <f>M147/MAX($M$3:M147)-1</f>
        <v>-0.25474012294017467</v>
      </c>
    </row>
    <row r="148" spans="1:17" x14ac:dyDescent="0.2">
      <c r="A148" s="2">
        <v>37315</v>
      </c>
      <c r="B148" s="17">
        <v>3624.74</v>
      </c>
      <c r="C148" s="17">
        <v>4462.99</v>
      </c>
      <c r="D148" s="17">
        <v>5039.08</v>
      </c>
      <c r="E148" s="17">
        <v>5101</v>
      </c>
      <c r="F148" s="10">
        <f t="shared" si="12"/>
        <v>-1.2402391111256517E-2</v>
      </c>
      <c r="G148" s="10">
        <f t="shared" si="12"/>
        <v>2.5101582968578562E-4</v>
      </c>
      <c r="H148" s="10">
        <f t="shared" si="12"/>
        <v>-1.3417234283745194E-2</v>
      </c>
      <c r="I148" s="10">
        <f t="shared" si="11"/>
        <v>-1.2352850061957854E-2</v>
      </c>
      <c r="J148" s="34">
        <f t="shared" si="13"/>
        <v>3.2997478356653294</v>
      </c>
      <c r="K148" s="34">
        <f t="shared" si="14"/>
        <v>2.2302906430527498</v>
      </c>
      <c r="L148" s="34">
        <f t="shared" si="15"/>
        <v>2.8145467138077627</v>
      </c>
      <c r="M148" s="34">
        <f t="shared" si="16"/>
        <v>2.1055021257274933</v>
      </c>
      <c r="N148" s="21">
        <f>J148/MAX($J$3:J148)-1</f>
        <v>-0.31659612175831198</v>
      </c>
      <c r="O148" s="21">
        <f>K148/MAX($K$3:K148)-1</f>
        <v>-0.32638383679827077</v>
      </c>
      <c r="P148" s="21">
        <f>L148/MAX($L$3:L148)-1</f>
        <v>-0.34082712520684655</v>
      </c>
      <c r="Q148" s="21">
        <f>M148/MAX($M$3:M148)-1</f>
        <v>-0.26394620645868783</v>
      </c>
    </row>
    <row r="149" spans="1:17" x14ac:dyDescent="0.2">
      <c r="A149" s="2">
        <v>37346</v>
      </c>
      <c r="B149" s="17">
        <v>3784.05</v>
      </c>
      <c r="C149" s="17">
        <v>4688.0200000000004</v>
      </c>
      <c r="D149" s="17">
        <v>5397.29</v>
      </c>
      <c r="E149" s="17">
        <v>5271.8</v>
      </c>
      <c r="F149" s="10">
        <f t="shared" si="12"/>
        <v>4.3950738535729617E-2</v>
      </c>
      <c r="G149" s="10">
        <f t="shared" si="12"/>
        <v>5.0421354293870513E-2</v>
      </c>
      <c r="H149" s="10">
        <f t="shared" si="12"/>
        <v>7.1086388785254417E-2</v>
      </c>
      <c r="I149" s="10">
        <f t="shared" si="11"/>
        <v>3.348363066065474E-2</v>
      </c>
      <c r="J149" s="34">
        <f t="shared" si="13"/>
        <v>3.4447741900244959</v>
      </c>
      <c r="K149" s="34">
        <f t="shared" si="14"/>
        <v>2.3427449177444166</v>
      </c>
      <c r="L149" s="34">
        <f t="shared" si="15"/>
        <v>3.0146226757597616</v>
      </c>
      <c r="M149" s="34">
        <f t="shared" si="16"/>
        <v>2.1760019812605762</v>
      </c>
      <c r="N149" s="21">
        <f>J149/MAX($J$3:J149)-1</f>
        <v>-0.28656001659140795</v>
      </c>
      <c r="O149" s="21">
        <f>K149/MAX($K$3:K149)-1</f>
        <v>-0.2924191975753988</v>
      </c>
      <c r="P149" s="21">
        <f>L149/MAX($L$3:L149)-1</f>
        <v>-0.2939689059526065</v>
      </c>
      <c r="Q149" s="21">
        <f>M149/MAX($M$3:M149)-1</f>
        <v>-0.23930045308937675</v>
      </c>
    </row>
    <row r="150" spans="1:17" x14ac:dyDescent="0.2">
      <c r="A150" s="2">
        <v>37376</v>
      </c>
      <c r="B150" s="17">
        <v>3574.23</v>
      </c>
      <c r="C150" s="17">
        <v>4462.74</v>
      </c>
      <c r="D150" s="17">
        <v>5041.2</v>
      </c>
      <c r="E150" s="17">
        <v>5165.6000000000004</v>
      </c>
      <c r="F150" s="10">
        <f t="shared" si="12"/>
        <v>-5.5448527371467105E-2</v>
      </c>
      <c r="G150" s="10">
        <f t="shared" si="12"/>
        <v>-4.8054402498282967E-2</v>
      </c>
      <c r="H150" s="10">
        <f t="shared" si="12"/>
        <v>-6.5975702621130283E-2</v>
      </c>
      <c r="I150" s="10">
        <f t="shared" si="11"/>
        <v>-2.0144922038013546E-2</v>
      </c>
      <c r="J150" s="34">
        <f t="shared" si="13"/>
        <v>3.2537665340603992</v>
      </c>
      <c r="K150" s="34">
        <f t="shared" si="14"/>
        <v>2.2301657105163195</v>
      </c>
      <c r="L150" s="34">
        <f t="shared" si="15"/>
        <v>2.8157308265889194</v>
      </c>
      <c r="M150" s="34">
        <f t="shared" si="16"/>
        <v>2.1321665909935188</v>
      </c>
      <c r="N150" s="21">
        <f>J150/MAX($J$3:J150)-1</f>
        <v>-0.32611921303933833</v>
      </c>
      <c r="O150" s="21">
        <f>K150/MAX($K$3:K150)-1</f>
        <v>-0.3264215702551686</v>
      </c>
      <c r="P150" s="21">
        <f>L150/MAX($L$3:L150)-1</f>
        <v>-0.34054980345474861</v>
      </c>
      <c r="Q150" s="21">
        <f>M150/MAX($M$3:M150)-1</f>
        <v>-0.25462468615624345</v>
      </c>
    </row>
    <row r="151" spans="1:17" x14ac:dyDescent="0.2">
      <c r="A151" s="2">
        <v>37407</v>
      </c>
      <c r="B151" s="17">
        <v>3425.79</v>
      </c>
      <c r="C151" s="17">
        <v>4274.6400000000003</v>
      </c>
      <c r="D151" s="17">
        <v>4818.3</v>
      </c>
      <c r="E151" s="17">
        <v>5085.1000000000004</v>
      </c>
      <c r="F151" s="10">
        <f t="shared" si="12"/>
        <v>-4.153062337902147E-2</v>
      </c>
      <c r="G151" s="10">
        <f t="shared" si="12"/>
        <v>-4.2148993667567303E-2</v>
      </c>
      <c r="H151" s="10">
        <f t="shared" si="12"/>
        <v>-4.4215662937395761E-2</v>
      </c>
      <c r="I151" s="10">
        <f t="shared" si="11"/>
        <v>-1.5583862474833565E-2</v>
      </c>
      <c r="J151" s="34">
        <f t="shared" si="13"/>
        <v>3.1186355815710729</v>
      </c>
      <c r="K151" s="34">
        <f t="shared" si="14"/>
        <v>2.1361664701061414</v>
      </c>
      <c r="L151" s="34">
        <f t="shared" si="15"/>
        <v>2.6912314214380291</v>
      </c>
      <c r="M151" s="34">
        <f t="shared" si="16"/>
        <v>2.0989392000660412</v>
      </c>
      <c r="N151" s="21">
        <f>J151/MAX($J$3:J151)-1</f>
        <v>-0.35410590220496019</v>
      </c>
      <c r="O151" s="21">
        <f>K151/MAX($K$3:K151)-1</f>
        <v>-0.35481222322509354</v>
      </c>
      <c r="P151" s="21">
        <f>L151/MAX($L$3:L151)-1</f>
        <v>-0.3697078310691928</v>
      </c>
      <c r="Q151" s="21">
        <f>M151/MAX($M$3:M151)-1</f>
        <v>-0.26624051253932046</v>
      </c>
    </row>
    <row r="152" spans="1:17" x14ac:dyDescent="0.2">
      <c r="A152" s="2">
        <v>37437</v>
      </c>
      <c r="B152" s="17">
        <v>3133.39</v>
      </c>
      <c r="C152" s="17">
        <v>3897.99</v>
      </c>
      <c r="D152" s="17">
        <v>4382.5600000000004</v>
      </c>
      <c r="E152" s="17">
        <v>4656.3999999999996</v>
      </c>
      <c r="F152" s="10">
        <f t="shared" si="12"/>
        <v>-8.5352575610297188E-2</v>
      </c>
      <c r="G152" s="10">
        <f t="shared" si="12"/>
        <v>-8.8112683173319994E-2</v>
      </c>
      <c r="H152" s="10">
        <f t="shared" si="12"/>
        <v>-9.0434385571674603E-2</v>
      </c>
      <c r="I152" s="10">
        <f t="shared" si="11"/>
        <v>-8.4305126742837078E-2</v>
      </c>
      <c r="J152" s="34">
        <f t="shared" si="13"/>
        <v>2.8524520022940649</v>
      </c>
      <c r="K152" s="34">
        <f t="shared" si="14"/>
        <v>1.9479431107202096</v>
      </c>
      <c r="L152" s="34">
        <f t="shared" si="15"/>
        <v>2.4478515614090965</v>
      </c>
      <c r="M152" s="34">
        <f t="shared" si="16"/>
        <v>1.9219878647789645</v>
      </c>
      <c r="N152" s="21">
        <f>J152/MAX($J$3:J152)-1</f>
        <v>-0.40923462702325597</v>
      </c>
      <c r="O152" s="21">
        <f>K152/MAX($K$3:K152)-1</f>
        <v>-0.41166144938735949</v>
      </c>
      <c r="P152" s="21">
        <f>L152/MAX($L$3:L152)-1</f>
        <v>-0.42670791609708847</v>
      </c>
      <c r="Q152" s="21">
        <f>M152/MAX($M$3:M152)-1</f>
        <v>-0.32810019912845223</v>
      </c>
    </row>
    <row r="153" spans="1:17" x14ac:dyDescent="0.2">
      <c r="A153" s="2">
        <v>37468</v>
      </c>
      <c r="B153" s="17">
        <v>2685.79</v>
      </c>
      <c r="C153" s="17">
        <v>3415.38</v>
      </c>
      <c r="D153" s="17">
        <v>3700.14</v>
      </c>
      <c r="E153" s="17">
        <v>4246.2</v>
      </c>
      <c r="F153" s="10">
        <f t="shared" si="12"/>
        <v>-0.14284848039982256</v>
      </c>
      <c r="G153" s="10">
        <f t="shared" si="12"/>
        <v>-0.12380996359662277</v>
      </c>
      <c r="H153" s="10">
        <f t="shared" si="12"/>
        <v>-0.15571264283888875</v>
      </c>
      <c r="I153" s="10">
        <f t="shared" si="11"/>
        <v>-8.8093806374022865E-2</v>
      </c>
      <c r="J153" s="34">
        <f t="shared" si="13"/>
        <v>2.4449835683529266</v>
      </c>
      <c r="K153" s="34">
        <f t="shared" si="14"/>
        <v>1.7067683450936484</v>
      </c>
      <c r="L153" s="34">
        <f t="shared" si="15"/>
        <v>2.0666901255047856</v>
      </c>
      <c r="M153" s="34">
        <f t="shared" si="16"/>
        <v>1.7526726379659048</v>
      </c>
      <c r="N153" s="21">
        <f>J153/MAX($J$3:J153)-1</f>
        <v>-0.49362456282581824</v>
      </c>
      <c r="O153" s="21">
        <f>K153/MAX($K$3:K153)-1</f>
        <v>-0.48450362392120028</v>
      </c>
      <c r="P153" s="21">
        <f>L153/MAX($L$3:L153)-1</f>
        <v>-0.51597674160022478</v>
      </c>
      <c r="Q153" s="21">
        <f>M153/MAX($M$3:M153)-1</f>
        <v>-0.38729041008917486</v>
      </c>
    </row>
    <row r="154" spans="1:17" x14ac:dyDescent="0.2">
      <c r="A154" s="2">
        <v>37499</v>
      </c>
      <c r="B154" s="17">
        <v>2709.29</v>
      </c>
      <c r="C154" s="17">
        <v>3366.21</v>
      </c>
      <c r="D154" s="17">
        <v>3712.94</v>
      </c>
      <c r="E154" s="17">
        <v>4227.3</v>
      </c>
      <c r="F154" s="10">
        <f t="shared" si="12"/>
        <v>8.7497533314220277E-3</v>
      </c>
      <c r="G154" s="10">
        <f t="shared" si="12"/>
        <v>-1.4396641076542038E-2</v>
      </c>
      <c r="H154" s="10">
        <f t="shared" si="12"/>
        <v>3.459328565946107E-3</v>
      </c>
      <c r="I154" s="10">
        <f t="shared" si="11"/>
        <v>-4.4510385756675319E-3</v>
      </c>
      <c r="J154" s="34">
        <f t="shared" si="13"/>
        <v>2.4663765714753949</v>
      </c>
      <c r="K154" s="34">
        <f t="shared" si="14"/>
        <v>1.6821966138285316</v>
      </c>
      <c r="L154" s="34">
        <f t="shared" si="15"/>
        <v>2.0738394856929032</v>
      </c>
      <c r="M154" s="34">
        <f t="shared" si="16"/>
        <v>1.7448714244438015</v>
      </c>
      <c r="N154" s="21">
        <f>J154/MAX($J$3:J154)-1</f>
        <v>-0.48919390265745311</v>
      </c>
      <c r="O154" s="21">
        <f>K154/MAX($K$3:K154)-1</f>
        <v>-0.49192504022386485</v>
      </c>
      <c r="P154" s="21">
        <f>L154/MAX($L$3:L154)-1</f>
        <v>-0.51430234611586012</v>
      </c>
      <c r="Q154" s="21">
        <f>M154/MAX($M$3:M154)-1</f>
        <v>-0.39001760410954944</v>
      </c>
    </row>
    <row r="155" spans="1:17" x14ac:dyDescent="0.2">
      <c r="A155" s="2">
        <v>37529</v>
      </c>
      <c r="B155" s="17">
        <v>2204.39</v>
      </c>
      <c r="C155" s="17">
        <v>2777.45</v>
      </c>
      <c r="D155" s="17">
        <v>2769.03</v>
      </c>
      <c r="E155" s="17">
        <v>3721.8</v>
      </c>
      <c r="F155" s="10">
        <f t="shared" si="12"/>
        <v>-0.1863587877266738</v>
      </c>
      <c r="G155" s="10">
        <f t="shared" si="12"/>
        <v>-0.17490293237795629</v>
      </c>
      <c r="H155" s="10">
        <f t="shared" si="12"/>
        <v>-0.25422172187000058</v>
      </c>
      <c r="I155" s="10">
        <f t="shared" si="11"/>
        <v>-0.11957987367823431</v>
      </c>
      <c r="J155" s="34">
        <f t="shared" si="13"/>
        <v>2.0067456235377703</v>
      </c>
      <c r="K155" s="34">
        <f t="shared" si="14"/>
        <v>1.3879754932336528</v>
      </c>
      <c r="L155" s="34">
        <f t="shared" si="15"/>
        <v>1.5466244407580569</v>
      </c>
      <c r="M155" s="34">
        <f t="shared" si="16"/>
        <v>1.5362199199240509</v>
      </c>
      <c r="N155" s="21">
        <f>J155/MAX($J$3:J155)-1</f>
        <v>-0.5843871077216034</v>
      </c>
      <c r="O155" s="21">
        <f>K155/MAX($K$3:K155)-1</f>
        <v>-0.58078884055652313</v>
      </c>
      <c r="P155" s="21">
        <f>L155/MAX($L$3:L155)-1</f>
        <v>-0.63777723999450575</v>
      </c>
      <c r="Q155" s="21">
        <f>M155/MAX($M$3:M155)-1</f>
        <v>-0.46295922195607619</v>
      </c>
    </row>
    <row r="156" spans="1:17" x14ac:dyDescent="0.2">
      <c r="A156" s="2">
        <v>37560</v>
      </c>
      <c r="B156" s="17">
        <v>2518.9899999999998</v>
      </c>
      <c r="C156" s="17">
        <v>3150.04</v>
      </c>
      <c r="D156" s="17">
        <v>3152.85</v>
      </c>
      <c r="E156" s="17">
        <v>4039.7</v>
      </c>
      <c r="F156" s="10">
        <f t="shared" si="12"/>
        <v>0.14271521826899947</v>
      </c>
      <c r="G156" s="10">
        <f t="shared" si="12"/>
        <v>0.13414822949108007</v>
      </c>
      <c r="H156" s="10">
        <f t="shared" si="12"/>
        <v>0.1386117160160778</v>
      </c>
      <c r="I156" s="10">
        <f t="shared" si="11"/>
        <v>8.5415659089687734E-2</v>
      </c>
      <c r="J156" s="34">
        <f t="shared" si="13"/>
        <v>2.2931387632113225</v>
      </c>
      <c r="K156" s="34">
        <f t="shared" si="14"/>
        <v>1.5741699482279559</v>
      </c>
      <c r="L156" s="34">
        <f t="shared" si="15"/>
        <v>1.761004708523938</v>
      </c>
      <c r="M156" s="34">
        <f t="shared" si="16"/>
        <v>1.6674371568910711</v>
      </c>
      <c r="N156" s="21">
        <f>J156/MAX($J$3:J156)-1</f>
        <v>-0.52507282308468195</v>
      </c>
      <c r="O156" s="21">
        <f>K156/MAX($K$3:K156)-1</f>
        <v>-0.52455240573427786</v>
      </c>
      <c r="P156" s="21">
        <f>L156/MAX($L$3:L156)-1</f>
        <v>-0.58756892165006425</v>
      </c>
      <c r="Q156" s="21">
        <f>M156/MAX($M$3:M156)-1</f>
        <v>-0.41708752994141574</v>
      </c>
    </row>
    <row r="157" spans="1:17" x14ac:dyDescent="0.2">
      <c r="A157" s="2">
        <v>37590</v>
      </c>
      <c r="B157" s="17">
        <v>2656.85</v>
      </c>
      <c r="C157" s="17">
        <v>3326.65</v>
      </c>
      <c r="D157" s="17">
        <v>3320.32</v>
      </c>
      <c r="E157" s="17">
        <v>4169.3999999999996</v>
      </c>
      <c r="F157" s="10">
        <f t="shared" si="12"/>
        <v>5.4728283955077339E-2</v>
      </c>
      <c r="G157" s="10">
        <f t="shared" si="12"/>
        <v>5.6065954718035327E-2</v>
      </c>
      <c r="H157" s="10">
        <f t="shared" si="12"/>
        <v>5.3117021107886631E-2</v>
      </c>
      <c r="I157" s="10">
        <f t="shared" si="11"/>
        <v>3.2106344530534292E-2</v>
      </c>
      <c r="J157" s="34">
        <f t="shared" si="13"/>
        <v>2.4186383125927464</v>
      </c>
      <c r="K157" s="34">
        <f t="shared" si="14"/>
        <v>1.6624272892637963</v>
      </c>
      <c r="L157" s="34">
        <f t="shared" si="15"/>
        <v>1.8545440327976916</v>
      </c>
      <c r="M157" s="34">
        <f t="shared" si="16"/>
        <v>1.7209724687332304</v>
      </c>
      <c r="N157" s="21">
        <f>J157/MAX($J$3:J157)-1</f>
        <v>-0.4990808736884772</v>
      </c>
      <c r="O157" s="21">
        <f>K157/MAX($K$3:K157)-1</f>
        <v>-0.49789598244337707</v>
      </c>
      <c r="P157" s="21">
        <f>L157/MAX($L$3:L157)-1</f>
        <v>-0.56566181135580229</v>
      </c>
      <c r="Q157" s="21">
        <f>M157/MAX($M$3:M157)-1</f>
        <v>-0.39837234134657007</v>
      </c>
    </row>
    <row r="158" spans="1:17" x14ac:dyDescent="0.2">
      <c r="A158" s="2">
        <v>37621</v>
      </c>
      <c r="B158" s="17">
        <v>2398.65</v>
      </c>
      <c r="C158" s="17">
        <v>3063.91</v>
      </c>
      <c r="D158" s="17">
        <v>2892.63</v>
      </c>
      <c r="E158" s="17">
        <v>3940.4</v>
      </c>
      <c r="F158" s="10">
        <f t="shared" si="12"/>
        <v>-9.7182754013211081E-2</v>
      </c>
      <c r="G158" s="10">
        <f t="shared" si="12"/>
        <v>-7.8980355613004094E-2</v>
      </c>
      <c r="H158" s="10">
        <f t="shared" si="12"/>
        <v>-0.12880987374710873</v>
      </c>
      <c r="I158" s="10">
        <f t="shared" si="11"/>
        <v>-5.4923969875761425E-2</v>
      </c>
      <c r="J158" s="34">
        <f t="shared" si="13"/>
        <v>2.1835883804131178</v>
      </c>
      <c r="K158" s="34">
        <f t="shared" si="14"/>
        <v>1.5311281907769794</v>
      </c>
      <c r="L158" s="34">
        <f t="shared" si="15"/>
        <v>1.615660450074567</v>
      </c>
      <c r="M158" s="34">
        <f t="shared" si="16"/>
        <v>1.6264498287035116</v>
      </c>
      <c r="N158" s="21">
        <f>J158/MAX($J$3:J158)-1</f>
        <v>-0.54776157392132252</v>
      </c>
      <c r="O158" s="21">
        <f>K158/MAX($K$3:K158)-1</f>
        <v>-0.53755233630471722</v>
      </c>
      <c r="P158" s="21">
        <f>L158/MAX($L$3:L158)-1</f>
        <v>-0.62160885859860926</v>
      </c>
      <c r="Q158" s="21">
        <f>M158/MAX($M$3:M158)-1</f>
        <v>-0.43141612074687596</v>
      </c>
    </row>
    <row r="159" spans="1:17" x14ac:dyDescent="0.2">
      <c r="A159" s="2">
        <v>37652</v>
      </c>
      <c r="B159" s="17">
        <v>2248.17</v>
      </c>
      <c r="C159" s="17">
        <v>2937.88</v>
      </c>
      <c r="D159" s="17">
        <v>2747.83</v>
      </c>
      <c r="E159" s="17">
        <v>3567.4</v>
      </c>
      <c r="F159" s="10">
        <f t="shared" si="12"/>
        <v>-6.2735288599837458E-2</v>
      </c>
      <c r="G159" s="10">
        <f t="shared" si="12"/>
        <v>-4.1133714763162077E-2</v>
      </c>
      <c r="H159" s="10">
        <f t="shared" si="12"/>
        <v>-5.005825148740084E-2</v>
      </c>
      <c r="I159" s="10">
        <f t="shared" si="11"/>
        <v>-9.4660440564409698E-2</v>
      </c>
      <c r="J159" s="34">
        <f t="shared" si="13"/>
        <v>2.046600333184649</v>
      </c>
      <c r="K159" s="34">
        <f t="shared" si="14"/>
        <v>1.4681472005117226</v>
      </c>
      <c r="L159" s="34">
        <f t="shared" si="15"/>
        <v>1.5347833129464872</v>
      </c>
      <c r="M159" s="34">
        <f t="shared" si="16"/>
        <v>1.4724893713625284</v>
      </c>
      <c r="N159" s="21">
        <f>J159/MAX($J$3:J159)-1</f>
        <v>-0.57613288209730462</v>
      </c>
      <c r="O159" s="21">
        <f>K159/MAX($K$3:K159)-1</f>
        <v>-0.55657452659604967</v>
      </c>
      <c r="P159" s="21">
        <f>L159/MAX($L$3:L159)-1</f>
        <v>-0.64055045751548478</v>
      </c>
      <c r="Q159" s="21">
        <f>M159/MAX($M$3:M159)-1</f>
        <v>-0.48523852125479783</v>
      </c>
    </row>
    <row r="160" spans="1:17" x14ac:dyDescent="0.2">
      <c r="A160" s="2">
        <v>37680</v>
      </c>
      <c r="B160" s="17">
        <v>2140.73</v>
      </c>
      <c r="C160" s="17">
        <v>2754.07</v>
      </c>
      <c r="D160" s="17">
        <v>2547.0500000000002</v>
      </c>
      <c r="E160" s="17">
        <v>3655.6</v>
      </c>
      <c r="F160" s="10">
        <f t="shared" si="12"/>
        <v>-4.7789980295084522E-2</v>
      </c>
      <c r="G160" s="10">
        <f t="shared" si="12"/>
        <v>-6.2565523438670056E-2</v>
      </c>
      <c r="H160" s="10">
        <f t="shared" si="12"/>
        <v>-7.3068566832736992E-2</v>
      </c>
      <c r="I160" s="10">
        <f t="shared" si="11"/>
        <v>2.4723888546280159E-2</v>
      </c>
      <c r="J160" s="34">
        <f t="shared" si="13"/>
        <v>1.9487933435898412</v>
      </c>
      <c r="K160" s="34">
        <f t="shared" si="14"/>
        <v>1.3762918024266886</v>
      </c>
      <c r="L160" s="34">
        <f t="shared" si="15"/>
        <v>1.4226388958706873</v>
      </c>
      <c r="M160" s="34">
        <f t="shared" si="16"/>
        <v>1.5088950344656777</v>
      </c>
      <c r="N160" s="21">
        <f>J160/MAX($J$3:J160)-1</f>
        <v>-0.59638948330960873</v>
      </c>
      <c r="O160" s="21">
        <f>K160/MAX($K$3:K160)-1</f>
        <v>-0.58431767344560792</v>
      </c>
      <c r="P160" s="21">
        <f>L160/MAX($L$3:L160)-1</f>
        <v>-0.66681492043351132</v>
      </c>
      <c r="Q160" s="21">
        <f>M160/MAX($M$3:M160)-1</f>
        <v>-0.47251161582638312</v>
      </c>
    </row>
    <row r="161" spans="1:17" x14ac:dyDescent="0.2">
      <c r="A161" s="2">
        <v>37711</v>
      </c>
      <c r="B161" s="17">
        <v>2036.86</v>
      </c>
      <c r="C161" s="17">
        <v>2618.46</v>
      </c>
      <c r="D161" s="17">
        <v>2423.87</v>
      </c>
      <c r="E161" s="17">
        <v>3613.3</v>
      </c>
      <c r="F161" s="10">
        <f t="shared" si="12"/>
        <v>-4.8520831678913301E-2</v>
      </c>
      <c r="G161" s="10">
        <f t="shared" si="12"/>
        <v>-4.9239852291336095E-2</v>
      </c>
      <c r="H161" s="10">
        <f t="shared" si="12"/>
        <v>-4.8361830352761093E-2</v>
      </c>
      <c r="I161" s="10">
        <f t="shared" si="11"/>
        <v>-1.1571287887077286E-2</v>
      </c>
      <c r="J161" s="34">
        <f t="shared" si="13"/>
        <v>1.854236269788532</v>
      </c>
      <c r="K161" s="34">
        <f t="shared" si="14"/>
        <v>1.3085233973654218</v>
      </c>
      <c r="L161" s="34">
        <f t="shared" si="15"/>
        <v>1.3538374749353497</v>
      </c>
      <c r="M161" s="34">
        <f t="shared" si="16"/>
        <v>1.491435175630494</v>
      </c>
      <c r="N161" s="21">
        <f>J161/MAX($J$3:J161)-1</f>
        <v>-0.6159730012537824</v>
      </c>
      <c r="O161" s="21">
        <f>K161/MAX($K$3:K161)-1</f>
        <v>-0.60478580980526508</v>
      </c>
      <c r="P161" s="21">
        <f>L161/MAX($L$3:L161)-1</f>
        <v>-0.68292836072757712</v>
      </c>
      <c r="Q161" s="21">
        <f>M161/MAX($M$3:M161)-1</f>
        <v>-0.4786153357767452</v>
      </c>
    </row>
    <row r="162" spans="1:17" x14ac:dyDescent="0.2">
      <c r="A162" s="2">
        <v>37741</v>
      </c>
      <c r="B162" s="17">
        <v>2324.23</v>
      </c>
      <c r="C162" s="17">
        <v>2953.67</v>
      </c>
      <c r="D162" s="17">
        <v>2942.04</v>
      </c>
      <c r="E162" s="17">
        <v>3926</v>
      </c>
      <c r="F162" s="10">
        <f t="shared" si="12"/>
        <v>0.14108480700686354</v>
      </c>
      <c r="G162" s="10">
        <f t="shared" si="12"/>
        <v>0.12801799531022051</v>
      </c>
      <c r="H162" s="10">
        <f t="shared" si="12"/>
        <v>0.21377796664012516</v>
      </c>
      <c r="I162" s="10">
        <f t="shared" si="11"/>
        <v>8.6541388758198723E-2</v>
      </c>
      <c r="J162" s="34">
        <f t="shared" si="13"/>
        <v>2.1158408360567735</v>
      </c>
      <c r="K162" s="34">
        <f t="shared" si="14"/>
        <v>1.4760379395126622</v>
      </c>
      <c r="L162" s="34">
        <f t="shared" si="15"/>
        <v>1.64325809748823</v>
      </c>
      <c r="M162" s="34">
        <f t="shared" si="16"/>
        <v>1.6205060469723849</v>
      </c>
      <c r="N162" s="21">
        <f>J162/MAX($J$3:J162)-1</f>
        <v>-0.56179262625024728</v>
      </c>
      <c r="O162" s="21">
        <f>K162/MAX($K$3:K162)-1</f>
        <v>-0.55419128145838292</v>
      </c>
      <c r="P162" s="21">
        <f>L162/MAX($L$3:L162)-1</f>
        <v>-0.61514543040466729</v>
      </c>
      <c r="Q162" s="21">
        <f>M162/MAX($M$3:M162)-1</f>
        <v>-0.43349398285763763</v>
      </c>
    </row>
    <row r="163" spans="1:17" x14ac:dyDescent="0.2">
      <c r="A163" s="2">
        <v>37772</v>
      </c>
      <c r="B163" s="17">
        <v>2330.06</v>
      </c>
      <c r="C163" s="17">
        <v>2991.75</v>
      </c>
      <c r="D163" s="17">
        <v>2982.68</v>
      </c>
      <c r="E163" s="17">
        <v>4048.1</v>
      </c>
      <c r="F163" s="10">
        <f t="shared" si="12"/>
        <v>2.5083576066051716E-3</v>
      </c>
      <c r="G163" s="10">
        <f t="shared" si="12"/>
        <v>1.2892435512430245E-2</v>
      </c>
      <c r="H163" s="10">
        <f t="shared" si="12"/>
        <v>1.3813544343380668E-2</v>
      </c>
      <c r="I163" s="10">
        <f t="shared" si="11"/>
        <v>3.1100356597045353E-2</v>
      </c>
      <c r="J163" s="34">
        <f t="shared" si="13"/>
        <v>2.1211481215122623</v>
      </c>
      <c r="K163" s="34">
        <f t="shared" si="14"/>
        <v>1.4950676634617295</v>
      </c>
      <c r="L163" s="34">
        <f t="shared" si="15"/>
        <v>1.665957316085503</v>
      </c>
      <c r="M163" s="34">
        <f t="shared" si="16"/>
        <v>1.6709043629008944</v>
      </c>
      <c r="N163" s="21">
        <f>J163/MAX($J$3:J163)-1</f>
        <v>-0.56069344545103161</v>
      </c>
      <c r="O163" s="21">
        <f>K163/MAX($K$3:K163)-1</f>
        <v>-0.548443721303706</v>
      </c>
      <c r="P163" s="21">
        <f>L163/MAX($L$3:L163)-1</f>
        <v>-0.60982922474180945</v>
      </c>
      <c r="Q163" s="21">
        <f>M163/MAX($M$3:M163)-1</f>
        <v>-0.41587544371013829</v>
      </c>
    </row>
    <row r="164" spans="1:17" x14ac:dyDescent="0.2">
      <c r="A164" s="2">
        <v>37802</v>
      </c>
      <c r="B164" s="17">
        <v>2419.5100000000002</v>
      </c>
      <c r="C164" s="17">
        <v>3084.1</v>
      </c>
      <c r="D164" s="17">
        <v>3220.58</v>
      </c>
      <c r="E164" s="17">
        <v>4031.2</v>
      </c>
      <c r="F164" s="10">
        <f t="shared" si="12"/>
        <v>3.8389569367312637E-2</v>
      </c>
      <c r="G164" s="10">
        <f t="shared" si="12"/>
        <v>3.0868220940920787E-2</v>
      </c>
      <c r="H164" s="10">
        <f t="shared" si="12"/>
        <v>7.9760483860152664E-2</v>
      </c>
      <c r="I164" s="10">
        <f t="shared" si="11"/>
        <v>-4.1747980534078133E-3</v>
      </c>
      <c r="J164" s="34">
        <f t="shared" si="13"/>
        <v>2.2025780844614022</v>
      </c>
      <c r="K164" s="34">
        <f t="shared" si="14"/>
        <v>1.5412177424190923</v>
      </c>
      <c r="L164" s="34">
        <f t="shared" si="15"/>
        <v>1.7988348777068441</v>
      </c>
      <c r="M164" s="34">
        <f t="shared" si="16"/>
        <v>1.6639286746192252</v>
      </c>
      <c r="N164" s="21">
        <f>J164/MAX($J$3:J164)-1</f>
        <v>-0.54382865600165897</v>
      </c>
      <c r="O164" s="21">
        <f>K164/MAX($K$3:K164)-1</f>
        <v>-0.5345049823256488</v>
      </c>
      <c r="P164" s="21">
        <f>L164/MAX($L$3:L164)-1</f>
        <v>-0.57870901491912519</v>
      </c>
      <c r="Q164" s="21">
        <f>M164/MAX($M$3:M164)-1</f>
        <v>-0.41831404577068487</v>
      </c>
    </row>
    <row r="165" spans="1:17" x14ac:dyDescent="0.2">
      <c r="A165" s="2">
        <v>37833</v>
      </c>
      <c r="B165" s="17">
        <v>2519.79</v>
      </c>
      <c r="C165" s="17">
        <v>3210.27</v>
      </c>
      <c r="D165" s="17">
        <v>3487.86</v>
      </c>
      <c r="E165" s="17">
        <v>4157</v>
      </c>
      <c r="F165" s="10">
        <f t="shared" si="12"/>
        <v>4.1446408570330329E-2</v>
      </c>
      <c r="G165" s="10">
        <f t="shared" si="12"/>
        <v>4.0909827826594469E-2</v>
      </c>
      <c r="H165" s="10">
        <f t="shared" si="12"/>
        <v>8.2991262443410818E-2</v>
      </c>
      <c r="I165" s="10">
        <f t="shared" si="11"/>
        <v>3.120658860885106E-2</v>
      </c>
      <c r="J165" s="34">
        <f t="shared" si="13"/>
        <v>2.2938670356580451</v>
      </c>
      <c r="K165" s="34">
        <f t="shared" si="14"/>
        <v>1.60426869490475</v>
      </c>
      <c r="L165" s="34">
        <f t="shared" si="15"/>
        <v>1.9481224551349736</v>
      </c>
      <c r="M165" s="34">
        <f t="shared" si="16"/>
        <v>1.7158542122425382</v>
      </c>
      <c r="N165" s="21">
        <f>J165/MAX($J$3:J165)-1</f>
        <v>-0.52492199210022694</v>
      </c>
      <c r="O165" s="21">
        <f>K165/MAX($K$3:K165)-1</f>
        <v>-0.5154616612984535</v>
      </c>
      <c r="P165" s="21">
        <f>L165/MAX($L$3:L165)-1</f>
        <v>-0.54374554421123533</v>
      </c>
      <c r="Q165" s="21">
        <f>M165/MAX($M$3:M165)-1</f>
        <v>-0.40016161149750373</v>
      </c>
    </row>
    <row r="166" spans="1:17" x14ac:dyDescent="0.2">
      <c r="A166" s="2">
        <v>37864</v>
      </c>
      <c r="B166" s="17">
        <v>2556.71</v>
      </c>
      <c r="C166" s="17">
        <v>3311.42</v>
      </c>
      <c r="D166" s="17">
        <v>3484.58</v>
      </c>
      <c r="E166" s="17">
        <v>4161.1000000000004</v>
      </c>
      <c r="F166" s="10">
        <f t="shared" si="12"/>
        <v>1.46520146520146E-2</v>
      </c>
      <c r="G166" s="10">
        <f t="shared" si="12"/>
        <v>3.1508253199886704E-2</v>
      </c>
      <c r="H166" s="10">
        <f t="shared" si="12"/>
        <v>-9.4040471807932402E-4</v>
      </c>
      <c r="I166" s="10">
        <f t="shared" si="11"/>
        <v>9.8628818859758383E-4</v>
      </c>
      <c r="J166" s="34">
        <f t="shared" si="13"/>
        <v>2.3274768090742799</v>
      </c>
      <c r="K166" s="34">
        <f t="shared" si="14"/>
        <v>1.6548163991444607</v>
      </c>
      <c r="L166" s="34">
        <f t="shared" si="15"/>
        <v>1.9462904315867684</v>
      </c>
      <c r="M166" s="34">
        <f t="shared" si="16"/>
        <v>1.7175465389854285</v>
      </c>
      <c r="N166" s="21">
        <f>J166/MAX($J$3:J166)-1</f>
        <v>-0.51796114216762956</v>
      </c>
      <c r="O166" s="21">
        <f>K166/MAX($K$3:K166)-1</f>
        <v>-0.50019470463759275</v>
      </c>
      <c r="P166" s="21">
        <f>L166/MAX($L$3:L166)-1</f>
        <v>-0.54417460805410378</v>
      </c>
      <c r="Q166" s="21">
        <f>M166/MAX($M$3:M166)-1</f>
        <v>-0.39956999797985626</v>
      </c>
    </row>
    <row r="167" spans="1:17" x14ac:dyDescent="0.2">
      <c r="A167" s="2">
        <v>37894</v>
      </c>
      <c r="B167" s="17">
        <v>2395.87</v>
      </c>
      <c r="C167" s="17">
        <v>3134.99</v>
      </c>
      <c r="D167" s="17">
        <v>3256.78</v>
      </c>
      <c r="E167" s="17">
        <v>4091.3</v>
      </c>
      <c r="F167" s="10">
        <f t="shared" si="12"/>
        <v>-6.2908972859651691E-2</v>
      </c>
      <c r="G167" s="10">
        <f t="shared" si="12"/>
        <v>-5.3279257841047145E-2</v>
      </c>
      <c r="H167" s="10">
        <f t="shared" si="12"/>
        <v>-6.5373732271894913E-2</v>
      </c>
      <c r="I167" s="10">
        <f t="shared" si="11"/>
        <v>-1.677441061257845E-2</v>
      </c>
      <c r="J167" s="34">
        <f t="shared" si="13"/>
        <v>2.1810576336607572</v>
      </c>
      <c r="K167" s="34">
        <f t="shared" si="14"/>
        <v>1.5666490095348498</v>
      </c>
      <c r="L167" s="34">
        <f t="shared" si="15"/>
        <v>1.8190541619888643</v>
      </c>
      <c r="M167" s="34">
        <f t="shared" si="16"/>
        <v>1.688735708094274</v>
      </c>
      <c r="N167" s="21">
        <f>J167/MAX($J$3:J167)-1</f>
        <v>-0.54828571159230366</v>
      </c>
      <c r="O167" s="21">
        <f>K167/MAX($K$3:K167)-1</f>
        <v>-0.52682395983952723</v>
      </c>
      <c r="P167" s="21">
        <f>L167/MAX($L$3:L167)-1</f>
        <v>-0.57397361518990642</v>
      </c>
      <c r="Q167" s="21">
        <f>M167/MAX($M$3:M167)-1</f>
        <v>-0.40964185737785341</v>
      </c>
    </row>
    <row r="168" spans="1:17" x14ac:dyDescent="0.2">
      <c r="A168" s="2">
        <v>37925</v>
      </c>
      <c r="B168" s="17">
        <v>2575.04</v>
      </c>
      <c r="C168" s="17">
        <v>3373.2</v>
      </c>
      <c r="D168" s="17">
        <v>3655.99</v>
      </c>
      <c r="E168" s="17">
        <v>4287.6000000000004</v>
      </c>
      <c r="F168" s="10">
        <f t="shared" si="12"/>
        <v>7.4782855497168121E-2</v>
      </c>
      <c r="G168" s="10">
        <f t="shared" si="12"/>
        <v>7.5984293410824355E-2</v>
      </c>
      <c r="H168" s="10">
        <f t="shared" si="12"/>
        <v>0.12257812931791512</v>
      </c>
      <c r="I168" s="10">
        <f t="shared" si="11"/>
        <v>4.7979859702295125E-2</v>
      </c>
      <c r="J168" s="34">
        <f t="shared" si="13"/>
        <v>2.3441633515098053</v>
      </c>
      <c r="K168" s="34">
        <f t="shared" si="14"/>
        <v>1.6856897275471232</v>
      </c>
      <c r="L168" s="34">
        <f t="shared" si="15"/>
        <v>2.042030418293427</v>
      </c>
      <c r="M168" s="34">
        <f t="shared" si="16"/>
        <v>1.7697610104428934</v>
      </c>
      <c r="N168" s="21">
        <f>J168/MAX($J$3:J168)-1</f>
        <v>-0.51450522723630476</v>
      </c>
      <c r="O168" s="21">
        <f>K168/MAX($K$3:K168)-1</f>
        <v>-0.49087001276900177</v>
      </c>
      <c r="P168" s="21">
        <f>L168/MAX($L$3:L168)-1</f>
        <v>-0.52175209789981081</v>
      </c>
      <c r="Q168" s="21">
        <f>M168/MAX($M$3:M168)-1</f>
        <v>-0.38131655652073526</v>
      </c>
    </row>
    <row r="169" spans="1:17" x14ac:dyDescent="0.2">
      <c r="A169" s="2">
        <v>37955</v>
      </c>
      <c r="B169" s="17">
        <v>2630.47</v>
      </c>
      <c r="C169" s="17">
        <v>3424.79</v>
      </c>
      <c r="D169" s="17">
        <v>3745.95</v>
      </c>
      <c r="E169" s="17">
        <v>4342.6000000000004</v>
      </c>
      <c r="F169" s="10">
        <f t="shared" si="12"/>
        <v>2.1525879209643328E-2</v>
      </c>
      <c r="G169" s="10">
        <f t="shared" si="12"/>
        <v>1.529408277007005E-2</v>
      </c>
      <c r="H169" s="10">
        <f t="shared" si="12"/>
        <v>2.4606194218255606E-2</v>
      </c>
      <c r="I169" s="10">
        <f t="shared" si="11"/>
        <v>1.2827689150107346E-2</v>
      </c>
      <c r="J169" s="34">
        <f t="shared" si="13"/>
        <v>2.3946235286620778</v>
      </c>
      <c r="K169" s="34">
        <f t="shared" si="14"/>
        <v>1.7114708057648857</v>
      </c>
      <c r="L169" s="34">
        <f t="shared" si="15"/>
        <v>2.092277015365541</v>
      </c>
      <c r="M169" s="34">
        <f t="shared" si="16"/>
        <v>1.7924629545548347</v>
      </c>
      <c r="N169" s="21">
        <f>J169/MAX($J$3:J169)-1</f>
        <v>-0.50405452540088025</v>
      </c>
      <c r="O169" s="21">
        <f>K169/MAX($K$3:K169)-1</f>
        <v>-0.48308333660356617</v>
      </c>
      <c r="P169" s="21">
        <f>L169/MAX($L$3:L169)-1</f>
        <v>-0.50998423713626018</v>
      </c>
      <c r="Q169" s="21">
        <f>M169/MAX($M$3:M169)-1</f>
        <v>-0.37338027762546522</v>
      </c>
    </row>
    <row r="170" spans="1:17" x14ac:dyDescent="0.2">
      <c r="A170" s="2">
        <v>37986</v>
      </c>
      <c r="B170" s="17">
        <v>2760.66</v>
      </c>
      <c r="C170" s="17">
        <v>3557.9</v>
      </c>
      <c r="D170" s="17">
        <v>3965.16</v>
      </c>
      <c r="E170" s="17">
        <v>4476.8999999999996</v>
      </c>
      <c r="F170" s="10">
        <f t="shared" si="12"/>
        <v>4.9493056373955957E-2</v>
      </c>
      <c r="G170" s="10">
        <f t="shared" si="12"/>
        <v>3.8866616639268381E-2</v>
      </c>
      <c r="H170" s="10">
        <f t="shared" si="12"/>
        <v>5.851920073679584E-2</v>
      </c>
      <c r="I170" s="10">
        <f t="shared" si="11"/>
        <v>3.0926173260258594E-2</v>
      </c>
      <c r="J170" s="34">
        <f t="shared" si="13"/>
        <v>2.5131407659605514</v>
      </c>
      <c r="K170" s="34">
        <f t="shared" si="14"/>
        <v>1.7779898854618492</v>
      </c>
      <c r="L170" s="34">
        <f t="shared" si="15"/>
        <v>2.2147153940247013</v>
      </c>
      <c r="M170" s="34">
        <f t="shared" si="16"/>
        <v>1.8478969744499927</v>
      </c>
      <c r="N170" s="21">
        <f>J170/MAX($J$3:J170)-1</f>
        <v>-0.47950866806813774</v>
      </c>
      <c r="O170" s="21">
        <f>K170/MAX($K$3:K170)-1</f>
        <v>-0.46299253481288727</v>
      </c>
      <c r="P170" s="21">
        <f>L170/MAX($L$3:L170)-1</f>
        <v>-0.48130890634504286</v>
      </c>
      <c r="Q170" s="21">
        <f>M170/MAX($M$3:M170)-1</f>
        <v>-0.35400132752301516</v>
      </c>
    </row>
    <row r="171" spans="1:17" x14ac:dyDescent="0.2">
      <c r="A171" s="2">
        <v>38017</v>
      </c>
      <c r="B171" s="17">
        <v>2839.13</v>
      </c>
      <c r="C171" s="17">
        <v>3638.44</v>
      </c>
      <c r="D171" s="17">
        <v>4058.6</v>
      </c>
      <c r="E171" s="17">
        <v>4390.7</v>
      </c>
      <c r="F171" s="10">
        <f t="shared" si="12"/>
        <v>2.8424362290176974E-2</v>
      </c>
      <c r="G171" s="10">
        <f t="shared" si="12"/>
        <v>2.2636948761910025E-2</v>
      </c>
      <c r="H171" s="10">
        <f t="shared" si="12"/>
        <v>2.3565253356737204E-2</v>
      </c>
      <c r="I171" s="10">
        <f t="shared" si="11"/>
        <v>-1.9254394782103668E-2</v>
      </c>
      <c r="J171" s="34">
        <f t="shared" si="13"/>
        <v>2.5845751895784268</v>
      </c>
      <c r="K171" s="34">
        <f t="shared" si="14"/>
        <v>1.8182381513982433</v>
      </c>
      <c r="L171" s="34">
        <f t="shared" si="15"/>
        <v>2.2669057233979593</v>
      </c>
      <c r="M171" s="34">
        <f t="shared" si="16"/>
        <v>1.8123168365872775</v>
      </c>
      <c r="N171" s="21">
        <f>J171/MAX($J$3:J171)-1</f>
        <v>-0.46471403388040977</v>
      </c>
      <c r="O171" s="21">
        <f>K171/MAX($K$3:K171)-1</f>
        <v>-0.45083632433868348</v>
      </c>
      <c r="P171" s="21">
        <f>L171/MAX($L$3:L171)-1</f>
        <v>-0.4690858193091807</v>
      </c>
      <c r="Q171" s="21">
        <f>M171/MAX($M$3:M171)-1</f>
        <v>-0.36643964099160198</v>
      </c>
    </row>
    <row r="172" spans="1:17" x14ac:dyDescent="0.2">
      <c r="A172" s="2">
        <v>38046</v>
      </c>
      <c r="B172" s="17">
        <v>2893.18</v>
      </c>
      <c r="C172" s="17">
        <v>3725.44</v>
      </c>
      <c r="D172" s="17">
        <v>4018.16</v>
      </c>
      <c r="E172" s="17">
        <v>4492.2</v>
      </c>
      <c r="F172" s="10">
        <f t="shared" si="12"/>
        <v>1.9037522057813394E-2</v>
      </c>
      <c r="G172" s="10">
        <f t="shared" si="12"/>
        <v>2.391134662107941E-2</v>
      </c>
      <c r="H172" s="10">
        <f t="shared" si="12"/>
        <v>-9.9640270043858115E-3</v>
      </c>
      <c r="I172" s="10">
        <f t="shared" si="11"/>
        <v>2.3117042840549384E-2</v>
      </c>
      <c r="J172" s="34">
        <f t="shared" si="13"/>
        <v>2.6337790967601031</v>
      </c>
      <c r="K172" s="34">
        <f t="shared" si="14"/>
        <v>1.8617146740759973</v>
      </c>
      <c r="L172" s="34">
        <f t="shared" si="15"/>
        <v>2.2443182135536253</v>
      </c>
      <c r="M172" s="34">
        <f t="shared" si="16"/>
        <v>1.8542122425393146</v>
      </c>
      <c r="N172" s="21">
        <f>J172/MAX($J$3:J172)-1</f>
        <v>-0.45452351549317016</v>
      </c>
      <c r="O172" s="21">
        <f>K172/MAX($K$3:K172)-1</f>
        <v>-0.43770508133823971</v>
      </c>
      <c r="P172" s="21">
        <f>L172/MAX($L$3:L172)-1</f>
        <v>-0.47437586254259545</v>
      </c>
      <c r="Q172" s="21">
        <f>M172/MAX($M$3:M172)-1</f>
        <v>-0.35179359903033092</v>
      </c>
    </row>
    <row r="173" spans="1:17" x14ac:dyDescent="0.2">
      <c r="A173" s="2">
        <v>38077</v>
      </c>
      <c r="B173" s="17">
        <v>2787.49</v>
      </c>
      <c r="C173" s="17">
        <v>3625.23</v>
      </c>
      <c r="D173" s="17">
        <v>3856.7</v>
      </c>
      <c r="E173" s="17">
        <v>4385.7</v>
      </c>
      <c r="F173" s="10">
        <f t="shared" si="12"/>
        <v>-3.6530737804077229E-2</v>
      </c>
      <c r="G173" s="10">
        <f t="shared" si="12"/>
        <v>-2.6898836110633928E-2</v>
      </c>
      <c r="H173" s="10">
        <f t="shared" si="12"/>
        <v>-4.0182571127083011E-2</v>
      </c>
      <c r="I173" s="10">
        <f t="shared" si="11"/>
        <v>-2.3707760117537058E-2</v>
      </c>
      <c r="J173" s="34">
        <f t="shared" si="13"/>
        <v>2.5375652031425004</v>
      </c>
      <c r="K173" s="34">
        <f t="shared" si="14"/>
        <v>1.8116367161732647</v>
      </c>
      <c r="L173" s="34">
        <f t="shared" si="15"/>
        <v>2.1541357373056989</v>
      </c>
      <c r="M173" s="34">
        <f t="shared" si="16"/>
        <v>1.810253023486192</v>
      </c>
      <c r="N173" s="21">
        <f>J173/MAX($J$3:J173)-1</f>
        <v>-0.47445017392697886</v>
      </c>
      <c r="O173" s="21">
        <f>K173/MAX($K$3:K173)-1</f>
        <v>-0.45283016020116462</v>
      </c>
      <c r="P173" s="21">
        <f>L173/MAX($L$3:L173)-1</f>
        <v>-0.49549679183208928</v>
      </c>
      <c r="Q173" s="21">
        <f>M173/MAX($M$3:M173)-1</f>
        <v>-0.36716112089117192</v>
      </c>
    </row>
    <row r="174" spans="1:17" x14ac:dyDescent="0.2">
      <c r="A174" s="2">
        <v>38107</v>
      </c>
      <c r="B174" s="17">
        <v>2787.48</v>
      </c>
      <c r="C174" s="17">
        <v>3674.28</v>
      </c>
      <c r="D174" s="17">
        <v>3985.21</v>
      </c>
      <c r="E174" s="17">
        <v>4489.7</v>
      </c>
      <c r="F174" s="10">
        <f t="shared" si="12"/>
        <v>-3.5874568159455222E-6</v>
      </c>
      <c r="G174" s="10">
        <f t="shared" si="12"/>
        <v>1.3530176016418372E-2</v>
      </c>
      <c r="H174" s="10">
        <f t="shared" si="12"/>
        <v>3.3321233178624343E-2</v>
      </c>
      <c r="I174" s="10">
        <f t="shared" si="11"/>
        <v>2.3713432291310399E-2</v>
      </c>
      <c r="J174" s="34">
        <f t="shared" si="13"/>
        <v>2.5375560997369164</v>
      </c>
      <c r="K174" s="34">
        <f t="shared" si="14"/>
        <v>1.8361484798208951</v>
      </c>
      <c r="L174" s="34">
        <f t="shared" si="15"/>
        <v>2.2259141965068698</v>
      </c>
      <c r="M174" s="34">
        <f t="shared" si="16"/>
        <v>1.8531803359887717</v>
      </c>
      <c r="N174" s="21">
        <f>J174/MAX($J$3:J174)-1</f>
        <v>-0.47445205931428458</v>
      </c>
      <c r="O174" s="21">
        <f>K174/MAX($K$3:K174)-1</f>
        <v>-0.44542685595781095</v>
      </c>
      <c r="P174" s="21">
        <f>L174/MAX($L$3:L174)-1</f>
        <v>-0.4786861227933622</v>
      </c>
      <c r="Q174" s="21">
        <f>M174/MAX($M$3:M174)-1</f>
        <v>-0.35215433898011594</v>
      </c>
    </row>
    <row r="175" spans="1:17" x14ac:dyDescent="0.2">
      <c r="A175" s="2">
        <v>38138</v>
      </c>
      <c r="B175" s="17">
        <v>2749.62</v>
      </c>
      <c r="C175" s="17">
        <v>3669.63</v>
      </c>
      <c r="D175" s="17">
        <v>3921.41</v>
      </c>
      <c r="E175" s="17">
        <v>4430.7</v>
      </c>
      <c r="F175" s="10">
        <f t="shared" si="12"/>
        <v>-1.3582160230746099E-2</v>
      </c>
      <c r="G175" s="10">
        <f t="shared" si="12"/>
        <v>-1.2655540677357635E-3</v>
      </c>
      <c r="H175" s="10">
        <f t="shared" si="12"/>
        <v>-1.6009193994795834E-2</v>
      </c>
      <c r="I175" s="10">
        <f t="shared" si="11"/>
        <v>-1.314118983451007E-2</v>
      </c>
      <c r="J175" s="34">
        <f t="shared" si="13"/>
        <v>2.5030906061957827</v>
      </c>
      <c r="K175" s="34">
        <f t="shared" si="14"/>
        <v>1.833824734643291</v>
      </c>
      <c r="L175" s="34">
        <f t="shared" si="15"/>
        <v>2.1902791043192211</v>
      </c>
      <c r="M175" s="34">
        <f t="shared" si="16"/>
        <v>1.8288273413959621</v>
      </c>
      <c r="N175" s="21">
        <f>J175/MAX($J$3:J175)-1</f>
        <v>-0.48159013565361664</v>
      </c>
      <c r="O175" s="21">
        <f>K175/MAX($K$3:K175)-1</f>
        <v>-0.44612869825611057</v>
      </c>
      <c r="P175" s="21">
        <f>L175/MAX($L$3:L175)-1</f>
        <v>-0.4870319377857425</v>
      </c>
      <c r="Q175" s="21">
        <f>M175/MAX($M$3:M175)-1</f>
        <v>-0.36066780179504199</v>
      </c>
    </row>
    <row r="176" spans="1:17" x14ac:dyDescent="0.2">
      <c r="A176" s="2">
        <v>38168</v>
      </c>
      <c r="B176" s="17">
        <v>2811.08</v>
      </c>
      <c r="C176" s="17">
        <v>3732.99</v>
      </c>
      <c r="D176" s="17">
        <v>4052.73</v>
      </c>
      <c r="E176" s="17">
        <v>4464.1000000000004</v>
      </c>
      <c r="F176" s="10">
        <f t="shared" si="12"/>
        <v>2.2352179573904785E-2</v>
      </c>
      <c r="G176" s="10">
        <f t="shared" si="12"/>
        <v>1.7266045895635074E-2</v>
      </c>
      <c r="H176" s="10">
        <f t="shared" si="12"/>
        <v>3.3487954587763102E-2</v>
      </c>
      <c r="I176" s="10">
        <f t="shared" si="11"/>
        <v>7.5383122305732186E-3</v>
      </c>
      <c r="J176" s="34">
        <f t="shared" si="13"/>
        <v>2.5590401369152249</v>
      </c>
      <c r="K176" s="34">
        <f t="shared" si="14"/>
        <v>1.8654876366761928</v>
      </c>
      <c r="L176" s="34">
        <f t="shared" si="15"/>
        <v>2.2636270714991897</v>
      </c>
      <c r="M176" s="34">
        <f t="shared" si="16"/>
        <v>1.8426136129112141</v>
      </c>
      <c r="N176" s="21">
        <f>J176/MAX($J$3:J176)-1</f>
        <v>-0.47000254527286267</v>
      </c>
      <c r="O176" s="21">
        <f>K176/MAX($K$3:K176)-1</f>
        <v>-0.43656553093992545</v>
      </c>
      <c r="P176" s="21">
        <f>L176/MAX($L$3:L176)-1</f>
        <v>-0.46985368661333859</v>
      </c>
      <c r="Q176" s="21">
        <f>M176/MAX($M$3:M176)-1</f>
        <v>-0.35584831606591427</v>
      </c>
    </row>
    <row r="177" spans="1:17" x14ac:dyDescent="0.2">
      <c r="A177" s="2">
        <v>38199</v>
      </c>
      <c r="B177" s="17">
        <v>2720.05</v>
      </c>
      <c r="C177" s="17">
        <v>3647.1</v>
      </c>
      <c r="D177" s="17">
        <v>3895.61</v>
      </c>
      <c r="E177" s="17">
        <v>4413.1000000000004</v>
      </c>
      <c r="F177" s="10">
        <f t="shared" si="12"/>
        <v>-3.238257182292914E-2</v>
      </c>
      <c r="G177" s="10">
        <f t="shared" si="12"/>
        <v>-2.3008365947939868E-2</v>
      </c>
      <c r="H177" s="10">
        <f t="shared" si="12"/>
        <v>-3.8768928598747032E-2</v>
      </c>
      <c r="I177" s="10">
        <f t="shared" si="11"/>
        <v>-1.1424475258170697E-2</v>
      </c>
      <c r="J177" s="34">
        <f t="shared" si="13"/>
        <v>2.4761718358838092</v>
      </c>
      <c r="K177" s="34">
        <f t="shared" si="14"/>
        <v>1.8225658144601895</v>
      </c>
      <c r="L177" s="34">
        <f t="shared" si="15"/>
        <v>2.1758686751900469</v>
      </c>
      <c r="M177" s="34">
        <f t="shared" si="16"/>
        <v>1.8215627192801414</v>
      </c>
      <c r="N177" s="21">
        <f>J177/MAX($J$3:J177)-1</f>
        <v>-0.48716522591653377</v>
      </c>
      <c r="O177" s="21">
        <f>K177/MAX($K$3:K177)-1</f>
        <v>-0.44952923739174278</v>
      </c>
      <c r="P177" s="21">
        <f>L177/MAX($L$3:L177)-1</f>
        <v>-0.49040689118391501</v>
      </c>
      <c r="Q177" s="21">
        <f>M177/MAX($M$3:M177)-1</f>
        <v>-0.36320741104152821</v>
      </c>
    </row>
    <row r="178" spans="1:17" x14ac:dyDescent="0.2">
      <c r="A178" s="2">
        <v>38230</v>
      </c>
      <c r="B178" s="17">
        <v>2670.79</v>
      </c>
      <c r="C178" s="17">
        <v>3594.28</v>
      </c>
      <c r="D178" s="17">
        <v>3785.21</v>
      </c>
      <c r="E178" s="17">
        <v>4459.3</v>
      </c>
      <c r="F178" s="10">
        <f t="shared" si="12"/>
        <v>-1.8109961213948367E-2</v>
      </c>
      <c r="G178" s="10">
        <f t="shared" si="12"/>
        <v>-1.4482739711003223E-2</v>
      </c>
      <c r="H178" s="10">
        <f t="shared" si="12"/>
        <v>-2.8339592515677969E-2</v>
      </c>
      <c r="I178" s="10">
        <f t="shared" si="11"/>
        <v>1.0468831433686043E-2</v>
      </c>
      <c r="J178" s="34">
        <f t="shared" si="13"/>
        <v>2.4313284599768821</v>
      </c>
      <c r="K178" s="34">
        <f t="shared" si="14"/>
        <v>1.79617006816319</v>
      </c>
      <c r="L178" s="34">
        <f t="shared" si="15"/>
        <v>2.114205443567533</v>
      </c>
      <c r="M178" s="34">
        <f t="shared" si="16"/>
        <v>1.8406323523341719</v>
      </c>
      <c r="N178" s="21">
        <f>J178/MAX($J$3:J178)-1</f>
        <v>-0.49645264378434939</v>
      </c>
      <c r="O178" s="21">
        <f>K178/MAX($K$3:K178)-1</f>
        <v>-0.45750156216511562</v>
      </c>
      <c r="P178" s="21">
        <f>L178/MAX($L$3:L178)-1</f>
        <v>-0.50484855223656044</v>
      </c>
      <c r="Q178" s="21">
        <f>M178/MAX($M$3:M178)-1</f>
        <v>-0.35654093676950149</v>
      </c>
    </row>
    <row r="179" spans="1:17" x14ac:dyDescent="0.2">
      <c r="A179" s="2">
        <v>38260</v>
      </c>
      <c r="B179" s="17">
        <v>2726.3</v>
      </c>
      <c r="C179" s="17">
        <v>3640.61</v>
      </c>
      <c r="D179" s="17">
        <v>3892.9</v>
      </c>
      <c r="E179" s="17">
        <v>4570.8</v>
      </c>
      <c r="F179" s="10">
        <f t="shared" si="12"/>
        <v>2.0784112565944923E-2</v>
      </c>
      <c r="G179" s="10">
        <f t="shared" si="12"/>
        <v>1.2889925103219513E-2</v>
      </c>
      <c r="H179" s="10">
        <f t="shared" si="12"/>
        <v>2.8450204876347751E-2</v>
      </c>
      <c r="I179" s="10">
        <f t="shared" si="11"/>
        <v>2.5003924382750675E-2</v>
      </c>
      <c r="J179" s="34">
        <f t="shared" si="13"/>
        <v>2.4818614643738273</v>
      </c>
      <c r="K179" s="34">
        <f t="shared" si="14"/>
        <v>1.8193225658144583</v>
      </c>
      <c r="L179" s="34">
        <f t="shared" si="15"/>
        <v>2.174355021587719</v>
      </c>
      <c r="M179" s="34">
        <f t="shared" si="16"/>
        <v>1.88665538448838</v>
      </c>
      <c r="N179" s="21">
        <f>J179/MAX($J$3:J179)-1</f>
        <v>-0.48598685885047921</v>
      </c>
      <c r="O179" s="21">
        <f>K179/MAX($K$3:K179)-1</f>
        <v>-0.4505087979328104</v>
      </c>
      <c r="P179" s="21">
        <f>L179/MAX($L$3:L179)-1</f>
        <v>-0.49076139210287029</v>
      </c>
      <c r="Q179" s="21">
        <f>M179/MAX($M$3:M179)-1</f>
        <v>-0.34045193500909043</v>
      </c>
    </row>
    <row r="180" spans="1:17" x14ac:dyDescent="0.2">
      <c r="A180" s="2">
        <v>38291</v>
      </c>
      <c r="B180" s="17">
        <v>2811.72</v>
      </c>
      <c r="C180" s="17">
        <v>3706.82</v>
      </c>
      <c r="D180" s="17">
        <v>3960.25</v>
      </c>
      <c r="E180" s="17">
        <v>4624.2</v>
      </c>
      <c r="F180" s="10">
        <f t="shared" si="12"/>
        <v>3.1331841690202644E-2</v>
      </c>
      <c r="G180" s="10">
        <f t="shared" si="12"/>
        <v>1.8186512699794877E-2</v>
      </c>
      <c r="H180" s="10">
        <f t="shared" si="12"/>
        <v>1.7300726964473823E-2</v>
      </c>
      <c r="I180" s="10">
        <f t="shared" si="11"/>
        <v>1.1682856392754015E-2</v>
      </c>
      <c r="J180" s="34">
        <f t="shared" si="13"/>
        <v>2.5596227548726027</v>
      </c>
      <c r="K180" s="34">
        <f t="shared" si="14"/>
        <v>1.8524096987626664</v>
      </c>
      <c r="L180" s="34">
        <f t="shared" si="15"/>
        <v>2.2119729441400406</v>
      </c>
      <c r="M180" s="34">
        <f t="shared" si="16"/>
        <v>1.9086969084079739</v>
      </c>
      <c r="N180" s="21">
        <f>J180/MAX($J$3:J180)-1</f>
        <v>-0.46988188048529866</v>
      </c>
      <c r="O180" s="21">
        <f>K180/MAX($K$3:K180)-1</f>
        <v>-0.4405154692079899</v>
      </c>
      <c r="P180" s="21">
        <f>L180/MAX($L$3:L180)-1</f>
        <v>-0.48195119398787334</v>
      </c>
      <c r="Q180" s="21">
        <f>M180/MAX($M$3:M180)-1</f>
        <v>-0.33274652968168283</v>
      </c>
    </row>
    <row r="181" spans="1:17" x14ac:dyDescent="0.2">
      <c r="A181" s="2">
        <v>38321</v>
      </c>
      <c r="B181" s="17">
        <v>2876.39</v>
      </c>
      <c r="C181" s="17">
        <v>3753.75</v>
      </c>
      <c r="D181" s="17">
        <v>4126</v>
      </c>
      <c r="E181" s="17">
        <v>4703.2</v>
      </c>
      <c r="F181" s="10">
        <f t="shared" si="12"/>
        <v>2.3000156487843704E-2</v>
      </c>
      <c r="G181" s="10">
        <f t="shared" si="12"/>
        <v>1.2660447499473815E-2</v>
      </c>
      <c r="H181" s="10">
        <f t="shared" si="12"/>
        <v>4.1853418344801385E-2</v>
      </c>
      <c r="I181" s="10">
        <f t="shared" si="11"/>
        <v>1.7084036157605675E-2</v>
      </c>
      <c r="J181" s="34">
        <f t="shared" si="13"/>
        <v>2.6184944787845184</v>
      </c>
      <c r="K181" s="34">
        <f t="shared" si="14"/>
        <v>1.8758620345013672</v>
      </c>
      <c r="L181" s="34">
        <f t="shared" si="15"/>
        <v>2.3045515731385158</v>
      </c>
      <c r="M181" s="34">
        <f t="shared" si="16"/>
        <v>1.9413051554051259</v>
      </c>
      <c r="N181" s="21">
        <f>J181/MAX($J$3:J181)-1</f>
        <v>-0.45768908077941906</v>
      </c>
      <c r="O181" s="21">
        <f>K181/MAX($K$3:K181)-1</f>
        <v>-0.43343214467912994</v>
      </c>
      <c r="P181" s="21">
        <f>L181/MAX($L$3:L181)-1</f>
        <v>-0.46026908058682292</v>
      </c>
      <c r="Q181" s="21">
        <f>M181/MAX($M$3:M181)-1</f>
        <v>-0.32134714726847691</v>
      </c>
    </row>
    <row r="182" spans="1:17" x14ac:dyDescent="0.2">
      <c r="A182" s="2">
        <v>38352</v>
      </c>
      <c r="B182" s="17">
        <v>2951.01</v>
      </c>
      <c r="C182" s="17">
        <v>3821.16</v>
      </c>
      <c r="D182" s="17">
        <v>4256.08</v>
      </c>
      <c r="E182" s="17">
        <v>4814.3</v>
      </c>
      <c r="F182" s="10">
        <f t="shared" si="12"/>
        <v>2.5942240099569469E-2</v>
      </c>
      <c r="G182" s="10">
        <f t="shared" si="12"/>
        <v>1.7958041958041848E-2</v>
      </c>
      <c r="H182" s="10">
        <f t="shared" si="12"/>
        <v>3.1526902569074089E-2</v>
      </c>
      <c r="I182" s="10">
        <f t="shared" si="11"/>
        <v>2.3622214662357699E-2</v>
      </c>
      <c r="J182" s="34">
        <f t="shared" si="13"/>
        <v>2.6864240912525434</v>
      </c>
      <c r="K182" s="34">
        <f t="shared" si="14"/>
        <v>1.9095488436244406</v>
      </c>
      <c r="L182" s="34">
        <f t="shared" si="15"/>
        <v>2.3772069460502601</v>
      </c>
      <c r="M182" s="34">
        <f t="shared" si="16"/>
        <v>1.9871630825112474</v>
      </c>
      <c r="N182" s="21">
        <f>J182/MAX($J$3:J182)-1</f>
        <v>-0.44362032070438051</v>
      </c>
      <c r="O182" s="21">
        <f>K182/MAX($K$3:K182)-1</f>
        <v>-0.42325769536119995</v>
      </c>
      <c r="P182" s="21">
        <f>L182/MAX($L$3:L182)-1</f>
        <v>-0.44325303647696701</v>
      </c>
      <c r="Q182" s="21">
        <f>M182/MAX($M$3:M182)-1</f>
        <v>-0.3053158639000314</v>
      </c>
    </row>
    <row r="183" spans="1:17" x14ac:dyDescent="0.2">
      <c r="A183" s="2">
        <v>38383</v>
      </c>
      <c r="B183" s="17">
        <v>2984.59</v>
      </c>
      <c r="C183" s="17">
        <v>3913.69</v>
      </c>
      <c r="D183" s="17">
        <v>4254.8500000000004</v>
      </c>
      <c r="E183" s="17">
        <v>4852.3</v>
      </c>
      <c r="F183" s="10">
        <f t="shared" si="12"/>
        <v>1.1379154933395697E-2</v>
      </c>
      <c r="G183" s="10">
        <f t="shared" si="12"/>
        <v>2.4215159794408025E-2</v>
      </c>
      <c r="H183" s="10">
        <f t="shared" si="12"/>
        <v>-2.8899832709905482E-4</v>
      </c>
      <c r="I183" s="10">
        <f t="shared" si="11"/>
        <v>7.8931516523690348E-3</v>
      </c>
      <c r="J183" s="34">
        <f t="shared" si="13"/>
        <v>2.716993327203713</v>
      </c>
      <c r="K183" s="34">
        <f t="shared" si="14"/>
        <v>1.9557888740080334</v>
      </c>
      <c r="L183" s="34">
        <f t="shared" si="15"/>
        <v>2.3765199372196832</v>
      </c>
      <c r="M183" s="34">
        <f t="shared" si="16"/>
        <v>2.0028480620794977</v>
      </c>
      <c r="N183" s="21">
        <f>J183/MAX($J$3:J183)-1</f>
        <v>-0.43728919013188261</v>
      </c>
      <c r="O183" s="21">
        <f>K183/MAX($K$3:K183)-1</f>
        <v>-0.40929178829417623</v>
      </c>
      <c r="P183" s="21">
        <f>L183/MAX($L$3:L183)-1</f>
        <v>-0.44341393541804264</v>
      </c>
      <c r="Q183" s="21">
        <f>M183/MAX($M$3:M183)-1</f>
        <v>-0.29983261666329941</v>
      </c>
    </row>
    <row r="184" spans="1:17" x14ac:dyDescent="0.2">
      <c r="A184" s="2">
        <v>38411</v>
      </c>
      <c r="B184" s="17">
        <v>3058.32</v>
      </c>
      <c r="C184" s="17">
        <v>4027.16</v>
      </c>
      <c r="D184" s="17">
        <v>4350.49</v>
      </c>
      <c r="E184" s="17">
        <v>4968.5</v>
      </c>
      <c r="F184" s="10">
        <f t="shared" si="12"/>
        <v>2.4703560623067222E-2</v>
      </c>
      <c r="G184" s="10">
        <f t="shared" si="12"/>
        <v>2.8993098584711552E-2</v>
      </c>
      <c r="H184" s="10">
        <f t="shared" si="12"/>
        <v>2.2477878186069944E-2</v>
      </c>
      <c r="I184" s="10">
        <f t="shared" si="11"/>
        <v>2.3947406384601022E-2</v>
      </c>
      <c r="J184" s="34">
        <f t="shared" si="13"/>
        <v>2.7841127365747589</v>
      </c>
      <c r="K184" s="34">
        <f t="shared" si="14"/>
        <v>2.0124932536430302</v>
      </c>
      <c r="L184" s="34">
        <f t="shared" si="15"/>
        <v>2.4299390628752739</v>
      </c>
      <c r="M184" s="34">
        <f t="shared" si="16"/>
        <v>2.0508110785487261</v>
      </c>
      <c r="N184" s="21">
        <f>J184/MAX($J$3:J184)-1</f>
        <v>-0.42338822952705035</v>
      </c>
      <c r="O184" s="21">
        <f>K184/MAX($K$3:K184)-1</f>
        <v>-0.3921653268773907</v>
      </c>
      <c r="P184" s="21">
        <f>L184/MAX($L$3:L184)-1</f>
        <v>-0.43090306165830528</v>
      </c>
      <c r="Q184" s="21">
        <f>M184/MAX($M$3:M184)-1</f>
        <v>-0.28306542379729271</v>
      </c>
    </row>
    <row r="185" spans="1:17" x14ac:dyDescent="0.2">
      <c r="A185" s="2">
        <v>38442</v>
      </c>
      <c r="B185" s="17">
        <v>3055.73</v>
      </c>
      <c r="C185" s="17">
        <v>4067.78</v>
      </c>
      <c r="D185" s="17">
        <v>4348.7700000000004</v>
      </c>
      <c r="E185" s="17">
        <v>4894.3999999999996</v>
      </c>
      <c r="F185" s="10">
        <f t="shared" si="12"/>
        <v>-8.4687017709073054E-4</v>
      </c>
      <c r="G185" s="10">
        <f t="shared" si="12"/>
        <v>1.0086512579584817E-2</v>
      </c>
      <c r="H185" s="10">
        <f t="shared" si="12"/>
        <v>-3.9535776429766578E-4</v>
      </c>
      <c r="I185" s="10">
        <f t="shared" si="11"/>
        <v>-1.4913957934990507E-2</v>
      </c>
      <c r="J185" s="34">
        <f t="shared" si="13"/>
        <v>2.7817549545284952</v>
      </c>
      <c r="K185" s="34">
        <f t="shared" si="14"/>
        <v>2.0327922921622301</v>
      </c>
      <c r="L185" s="34">
        <f t="shared" si="15"/>
        <v>2.4289783675999961</v>
      </c>
      <c r="M185" s="34">
        <f t="shared" si="16"/>
        <v>2.0202253683906379</v>
      </c>
      <c r="N185" s="21">
        <f>J185/MAX($J$3:J185)-1</f>
        <v>-0.42387654483922343</v>
      </c>
      <c r="O185" s="21">
        <f>K185/MAX($K$3:K185)-1</f>
        <v>-0.38603439480063162</v>
      </c>
      <c r="P185" s="21">
        <f>L185/MAX($L$3:L185)-1</f>
        <v>-0.4311280585515167</v>
      </c>
      <c r="Q185" s="21">
        <f>M185/MAX($M$3:M185)-1</f>
        <v>-0.29375775590892017</v>
      </c>
    </row>
    <row r="186" spans="1:17" x14ac:dyDescent="0.2">
      <c r="A186" s="2">
        <v>38472</v>
      </c>
      <c r="B186" s="17">
        <v>2930.1</v>
      </c>
      <c r="C186" s="17">
        <v>3911.71</v>
      </c>
      <c r="D186" s="17">
        <v>4184.84</v>
      </c>
      <c r="E186" s="17">
        <v>4801.7</v>
      </c>
      <c r="F186" s="10">
        <f t="shared" si="12"/>
        <v>-4.1112925552977519E-2</v>
      </c>
      <c r="G186" s="10">
        <f t="shared" si="12"/>
        <v>-3.8367365000073761E-2</v>
      </c>
      <c r="H186" s="10">
        <f t="shared" si="12"/>
        <v>-3.7695716260000012E-2</v>
      </c>
      <c r="I186" s="10">
        <f t="shared" si="11"/>
        <v>-1.894001307616866E-2</v>
      </c>
      <c r="J186" s="34">
        <f t="shared" si="13"/>
        <v>2.6673888701763389</v>
      </c>
      <c r="K186" s="34">
        <f t="shared" si="14"/>
        <v>1.9547994083195053</v>
      </c>
      <c r="L186" s="34">
        <f t="shared" si="15"/>
        <v>2.3374162882532685</v>
      </c>
      <c r="M186" s="34">
        <f t="shared" si="16"/>
        <v>1.9819622734965117</v>
      </c>
      <c r="N186" s="21">
        <f>J186/MAX($J$3:J186)-1</f>
        <v>-0.44756266556057256</v>
      </c>
      <c r="O186" s="21">
        <f>K186/MAX($K$3:K186)-1</f>
        <v>-0.40959063727280698</v>
      </c>
      <c r="P186" s="21">
        <f>L186/MAX($L$3:L186)-1</f>
        <v>-0.45257209384463415</v>
      </c>
      <c r="Q186" s="21">
        <f>M186/MAX($M$3:M186)-1</f>
        <v>-0.3071339932469479</v>
      </c>
    </row>
    <row r="187" spans="1:17" x14ac:dyDescent="0.2">
      <c r="A187" s="2">
        <v>38503</v>
      </c>
      <c r="B187" s="17">
        <v>3076.7</v>
      </c>
      <c r="C187" s="17">
        <v>4120.7299999999996</v>
      </c>
      <c r="D187" s="17">
        <v>4460.63</v>
      </c>
      <c r="E187" s="17">
        <v>4964</v>
      </c>
      <c r="F187" s="10">
        <f t="shared" si="12"/>
        <v>5.0032422101634833E-2</v>
      </c>
      <c r="G187" s="10">
        <f t="shared" si="12"/>
        <v>5.3434431489041812E-2</v>
      </c>
      <c r="H187" s="10">
        <f t="shared" si="12"/>
        <v>6.590216113399805E-2</v>
      </c>
      <c r="I187" s="10">
        <f t="shared" si="11"/>
        <v>3.3800528979319955E-2</v>
      </c>
      <c r="J187" s="34">
        <f t="shared" si="13"/>
        <v>2.8008447960382044</v>
      </c>
      <c r="K187" s="34">
        <f t="shared" si="14"/>
        <v>2.0592530033781733</v>
      </c>
      <c r="L187" s="34">
        <f t="shared" si="15"/>
        <v>2.4914570731189669</v>
      </c>
      <c r="M187" s="34">
        <f t="shared" si="16"/>
        <v>2.0489536467577492</v>
      </c>
      <c r="N187" s="21">
        <f>J187/MAX($J$3:J187)-1</f>
        <v>-0.41992288765919716</v>
      </c>
      <c r="O187" s="21">
        <f>K187/MAX($K$3:K187)-1</f>
        <v>-0.37804244862967196</v>
      </c>
      <c r="P187" s="21">
        <f>L187/MAX($L$3:L187)-1</f>
        <v>-0.41649541176393601</v>
      </c>
      <c r="Q187" s="21">
        <f>M187/MAX($M$3:M187)-1</f>
        <v>-0.28371475570690574</v>
      </c>
    </row>
    <row r="188" spans="1:17" x14ac:dyDescent="0.2">
      <c r="A188" s="2">
        <v>38533</v>
      </c>
      <c r="B188" s="17">
        <v>3181.54</v>
      </c>
      <c r="C188" s="17">
        <v>4229.3500000000004</v>
      </c>
      <c r="D188" s="17">
        <v>4586.28</v>
      </c>
      <c r="E188" s="17">
        <v>5113.2</v>
      </c>
      <c r="F188" s="10">
        <f t="shared" si="12"/>
        <v>3.4075470471609304E-2</v>
      </c>
      <c r="G188" s="10">
        <f t="shared" si="12"/>
        <v>2.6359407192415141E-2</v>
      </c>
      <c r="H188" s="10">
        <f t="shared" si="12"/>
        <v>2.8168666757834471E-2</v>
      </c>
      <c r="I188" s="10">
        <f t="shared" si="11"/>
        <v>3.0056406124093327E-2</v>
      </c>
      <c r="J188" s="34">
        <f t="shared" si="13"/>
        <v>2.8962849001811648</v>
      </c>
      <c r="K188" s="34">
        <f t="shared" si="14"/>
        <v>2.1135336918064223</v>
      </c>
      <c r="L188" s="34">
        <f t="shared" si="15"/>
        <v>2.5616380971531045</v>
      </c>
      <c r="M188" s="34">
        <f t="shared" si="16"/>
        <v>2.1105378296941422</v>
      </c>
      <c r="N188" s="21">
        <f>J188/MAX($J$3:J188)-1</f>
        <v>-0.40015648714637164</v>
      </c>
      <c r="O188" s="21">
        <f>K188/MAX($K$3:K188)-1</f>
        <v>-0.36164801627670407</v>
      </c>
      <c r="P188" s="21">
        <f>L188/MAX($L$3:L188)-1</f>
        <v>-0.40005886546624703</v>
      </c>
      <c r="Q188" s="21">
        <f>M188/MAX($M$3:M188)-1</f>
        <v>-0.262185795503737</v>
      </c>
    </row>
    <row r="189" spans="1:17" x14ac:dyDescent="0.2">
      <c r="A189" s="2">
        <v>38564</v>
      </c>
      <c r="B189" s="17">
        <v>3326.51</v>
      </c>
      <c r="C189" s="17">
        <v>4451.74</v>
      </c>
      <c r="D189" s="17">
        <v>4886.5</v>
      </c>
      <c r="E189" s="17">
        <v>5282.3</v>
      </c>
      <c r="F189" s="10">
        <f t="shared" si="12"/>
        <v>4.5565983768866669E-2</v>
      </c>
      <c r="G189" s="10">
        <f t="shared" si="12"/>
        <v>5.2582548145696073E-2</v>
      </c>
      <c r="H189" s="10">
        <f t="shared" si="12"/>
        <v>6.5460460329504588E-2</v>
      </c>
      <c r="I189" s="10">
        <f t="shared" si="11"/>
        <v>3.3071266525854792E-2</v>
      </c>
      <c r="J189" s="34">
        <f t="shared" si="13"/>
        <v>3.0282569709328335</v>
      </c>
      <c r="K189" s="34">
        <f t="shared" si="14"/>
        <v>2.224668678913384</v>
      </c>
      <c r="L189" s="34">
        <f t="shared" si="15"/>
        <v>2.7293241061903428</v>
      </c>
      <c r="M189" s="34">
        <f t="shared" si="16"/>
        <v>2.1803359887728564</v>
      </c>
      <c r="N189" s="21">
        <f>J189/MAX($J$3:J189)-1</f>
        <v>-0.37282402737582321</v>
      </c>
      <c r="O189" s="21">
        <f>K189/MAX($K$3:K189)-1</f>
        <v>-0.32808184235867333</v>
      </c>
      <c r="P189" s="21">
        <f>L189/MAX($L$3:L189)-1</f>
        <v>-0.36078644262906234</v>
      </c>
      <c r="Q189" s="21">
        <f>M189/MAX($M$3:M189)-1</f>
        <v>-0.23778534530027962</v>
      </c>
    </row>
    <row r="190" spans="1:17" x14ac:dyDescent="0.2">
      <c r="A190" s="2">
        <v>38595</v>
      </c>
      <c r="B190" s="17">
        <v>3263.78</v>
      </c>
      <c r="C190" s="17">
        <v>4399.3599999999997</v>
      </c>
      <c r="D190" s="17">
        <v>4829.6899999999996</v>
      </c>
      <c r="E190" s="17">
        <v>5296.9</v>
      </c>
      <c r="F190" s="10">
        <f t="shared" si="12"/>
        <v>-1.8857601510291588E-2</v>
      </c>
      <c r="G190" s="10">
        <f t="shared" si="12"/>
        <v>-1.1766185805999529E-2</v>
      </c>
      <c r="H190" s="10">
        <f t="shared" si="12"/>
        <v>-1.1625908114192285E-2</v>
      </c>
      <c r="I190" s="10">
        <f t="shared" si="11"/>
        <v>2.7639475228593557E-3</v>
      </c>
      <c r="J190" s="34">
        <f t="shared" si="13"/>
        <v>2.9711513077042193</v>
      </c>
      <c r="K190" s="34">
        <f t="shared" si="14"/>
        <v>2.1984928138805016</v>
      </c>
      <c r="L190" s="34">
        <f t="shared" si="15"/>
        <v>2.6975932349179241</v>
      </c>
      <c r="M190" s="34">
        <f t="shared" si="16"/>
        <v>2.186362323028026</v>
      </c>
      <c r="N190" s="21">
        <f>J190/MAX($J$3:J190)-1</f>
        <v>-0.38465106194439957</v>
      </c>
      <c r="O190" s="21">
        <f>K190/MAX($K$3:K190)-1</f>
        <v>-0.33598775624790611</v>
      </c>
      <c r="P190" s="21">
        <f>L190/MAX($L$3:L190)-1</f>
        <v>-0.3682178807124028</v>
      </c>
      <c r="Q190" s="21">
        <f>M190/MAX($M$3:M190)-1</f>
        <v>-0.23567862399353523</v>
      </c>
    </row>
    <row r="191" spans="1:17" x14ac:dyDescent="0.2">
      <c r="A191" s="2">
        <v>38625</v>
      </c>
      <c r="B191" s="17">
        <v>3428.51</v>
      </c>
      <c r="C191" s="17">
        <v>4600.0200000000004</v>
      </c>
      <c r="D191" s="17">
        <v>5044.12</v>
      </c>
      <c r="E191" s="17">
        <v>5477.7</v>
      </c>
      <c r="F191" s="10">
        <f t="shared" si="12"/>
        <v>5.0472151922004604E-2</v>
      </c>
      <c r="G191" s="10">
        <f t="shared" si="12"/>
        <v>4.5611179807972135E-2</v>
      </c>
      <c r="H191" s="10">
        <f t="shared" si="12"/>
        <v>4.4398294714567577E-2</v>
      </c>
      <c r="I191" s="10">
        <f t="shared" si="11"/>
        <v>3.4133172232815534E-2</v>
      </c>
      <c r="J191" s="34">
        <f t="shared" si="13"/>
        <v>3.1211117078899293</v>
      </c>
      <c r="K191" s="34">
        <f t="shared" si="14"/>
        <v>2.2987686649209396</v>
      </c>
      <c r="L191" s="34">
        <f t="shared" si="15"/>
        <v>2.8173617743818338</v>
      </c>
      <c r="M191" s="34">
        <f t="shared" si="16"/>
        <v>2.2609898047632804</v>
      </c>
      <c r="N191" s="21">
        <f>J191/MAX($J$3:J191)-1</f>
        <v>-0.35359307685781316</v>
      </c>
      <c r="O191" s="21">
        <f>K191/MAX($K$3:K191)-1</f>
        <v>-0.30570137440343437</v>
      </c>
      <c r="P191" s="21">
        <f>L191/MAX($L$3:L191)-1</f>
        <v>-0.34016783198487799</v>
      </c>
      <c r="Q191" s="21">
        <f>M191/MAX($M$3:M191)-1</f>
        <v>-0.20958991082508405</v>
      </c>
    </row>
    <row r="192" spans="1:17" x14ac:dyDescent="0.2">
      <c r="A192" s="2">
        <v>38656</v>
      </c>
      <c r="B192" s="17">
        <v>3320.15</v>
      </c>
      <c r="C192" s="17">
        <v>4436.45</v>
      </c>
      <c r="D192" s="17">
        <v>4929.07</v>
      </c>
      <c r="E192" s="17">
        <v>5317.3</v>
      </c>
      <c r="F192" s="10">
        <f t="shared" si="12"/>
        <v>-3.1605566266395657E-2</v>
      </c>
      <c r="G192" s="10">
        <f t="shared" si="12"/>
        <v>-3.5558541049821701E-2</v>
      </c>
      <c r="H192" s="10">
        <f t="shared" si="12"/>
        <v>-2.2808735716041695E-2</v>
      </c>
      <c r="I192" s="10">
        <f t="shared" si="11"/>
        <v>-2.9282363035580516E-2</v>
      </c>
      <c r="J192" s="34">
        <f t="shared" si="13"/>
        <v>3.0224672049813908</v>
      </c>
      <c r="K192" s="34">
        <f t="shared" si="14"/>
        <v>2.2170278049853045</v>
      </c>
      <c r="L192" s="34">
        <f t="shared" si="15"/>
        <v>2.7531013142534801</v>
      </c>
      <c r="M192" s="34">
        <f t="shared" si="16"/>
        <v>2.1947826804804556</v>
      </c>
      <c r="N192" s="21">
        <f>J192/MAX($J$3:J192)-1</f>
        <v>-0.37402313370224038</v>
      </c>
      <c r="O192" s="21">
        <f>K192/MAX($K$3:K192)-1</f>
        <v>-0.33038962058254462</v>
      </c>
      <c r="P192" s="21">
        <f>L192/MAX($L$3:L192)-1</f>
        <v>-0.35521776952207773</v>
      </c>
      <c r="Q192" s="21">
        <f>M192/MAX($M$3:M192)-1</f>
        <v>-0.23273498600328946</v>
      </c>
    </row>
    <row r="193" spans="1:17" x14ac:dyDescent="0.2">
      <c r="A193" s="2">
        <v>38686</v>
      </c>
      <c r="B193" s="17">
        <v>3447.07</v>
      </c>
      <c r="C193" s="17">
        <v>4567.41</v>
      </c>
      <c r="D193" s="17">
        <v>5193.3999999999996</v>
      </c>
      <c r="E193" s="17">
        <v>5423.2</v>
      </c>
      <c r="F193" s="10">
        <f t="shared" si="12"/>
        <v>3.8227188530638667E-2</v>
      </c>
      <c r="G193" s="10">
        <f t="shared" si="12"/>
        <v>2.9519097476585987E-2</v>
      </c>
      <c r="H193" s="10">
        <f t="shared" si="12"/>
        <v>5.3626749062196222E-2</v>
      </c>
      <c r="I193" s="10">
        <f t="shared" si="11"/>
        <v>1.9916122844300554E-2</v>
      </c>
      <c r="J193" s="34">
        <f t="shared" si="13"/>
        <v>3.1380076286538867</v>
      </c>
      <c r="K193" s="34">
        <f t="shared" si="14"/>
        <v>2.2824724648689672</v>
      </c>
      <c r="L193" s="34">
        <f t="shared" si="15"/>
        <v>2.9007411875757541</v>
      </c>
      <c r="M193" s="34">
        <f t="shared" si="16"/>
        <v>2.2384942419614475</v>
      </c>
      <c r="N193" s="21">
        <f>J193/MAX($J$3:J193)-1</f>
        <v>-0.35009379801845764</v>
      </c>
      <c r="O193" s="21">
        <f>K193/MAX($K$3:K193)-1</f>
        <v>-0.31062332652118707</v>
      </c>
      <c r="P193" s="21">
        <f>L193/MAX($L$3:L193)-1</f>
        <v>-0.32064019464847504</v>
      </c>
      <c r="Q193" s="21">
        <f>M193/MAX($M$3:M193)-1</f>
        <v>-0.21745404173039706</v>
      </c>
    </row>
    <row r="194" spans="1:17" x14ac:dyDescent="0.2">
      <c r="A194" s="2">
        <v>38717</v>
      </c>
      <c r="B194" s="17">
        <v>3578.93</v>
      </c>
      <c r="C194" s="17">
        <v>4715.2299999999996</v>
      </c>
      <c r="D194" s="17">
        <v>5408.26</v>
      </c>
      <c r="E194" s="17">
        <v>5618.8</v>
      </c>
      <c r="F194" s="10">
        <f t="shared" si="12"/>
        <v>3.8252776996115401E-2</v>
      </c>
      <c r="G194" s="10">
        <f t="shared" si="12"/>
        <v>3.2364075044718943E-2</v>
      </c>
      <c r="H194" s="10">
        <f t="shared" si="12"/>
        <v>4.1371741055955757E-2</v>
      </c>
      <c r="I194" s="10">
        <f t="shared" si="11"/>
        <v>3.6067266558489575E-2</v>
      </c>
      <c r="J194" s="34">
        <f t="shared" si="13"/>
        <v>3.2580451346848927</v>
      </c>
      <c r="K194" s="34">
        <f t="shared" si="14"/>
        <v>2.3563425750094908</v>
      </c>
      <c r="L194" s="34">
        <f t="shared" si="15"/>
        <v>3.0207499008584837</v>
      </c>
      <c r="M194" s="34">
        <f t="shared" si="16"/>
        <v>2.3192306104759153</v>
      </c>
      <c r="N194" s="21">
        <f>J194/MAX($J$3:J194)-1</f>
        <v>-0.32523308100566539</v>
      </c>
      <c r="O194" s="21">
        <f>K194/MAX($K$3:K194)-1</f>
        <v>-0.28831228812664011</v>
      </c>
      <c r="P194" s="21">
        <f>L194/MAX($L$3:L194)-1</f>
        <v>-0.29253389669764718</v>
      </c>
      <c r="Q194" s="21">
        <f>M194/MAX($M$3:M194)-1</f>
        <v>-0.18922974805921855</v>
      </c>
    </row>
    <row r="195" spans="1:17" x14ac:dyDescent="0.2">
      <c r="A195" s="2">
        <v>38748</v>
      </c>
      <c r="B195" s="17">
        <v>3691.41</v>
      </c>
      <c r="C195" s="17">
        <v>4947.99</v>
      </c>
      <c r="D195" s="17">
        <v>5674.15</v>
      </c>
      <c r="E195" s="17">
        <v>5760.3</v>
      </c>
      <c r="F195" s="10">
        <f t="shared" si="12"/>
        <v>3.1428387814234959E-2</v>
      </c>
      <c r="G195" s="10">
        <f t="shared" si="12"/>
        <v>4.9363445685576268E-2</v>
      </c>
      <c r="H195" s="10">
        <f t="shared" si="12"/>
        <v>4.9163686657076378E-2</v>
      </c>
      <c r="I195" s="10">
        <f t="shared" si="12"/>
        <v>2.5183313162952858E-2</v>
      </c>
      <c r="J195" s="34">
        <f t="shared" si="13"/>
        <v>3.360440240694051</v>
      </c>
      <c r="K195" s="34">
        <f t="shared" si="14"/>
        <v>2.4726597637275827</v>
      </c>
      <c r="L195" s="34">
        <f t="shared" si="15"/>
        <v>3.1692611024536848</v>
      </c>
      <c r="M195" s="34">
        <f t="shared" si="16"/>
        <v>2.3776365212366364</v>
      </c>
      <c r="N195" s="21">
        <f>J195/MAX($J$3:J195)-1</f>
        <v>-0.3040262445912949</v>
      </c>
      <c r="O195" s="21">
        <f>K195/MAX($K$3:K195)-1</f>
        <v>-0.25318093041648748</v>
      </c>
      <c r="P195" s="21">
        <f>L195/MAX($L$3:L195)-1</f>
        <v>-0.25775225487438758</v>
      </c>
      <c r="Q195" s="21">
        <f>M195/MAX($M$3:M195)-1</f>
        <v>-0.16881186690138772</v>
      </c>
    </row>
    <row r="196" spans="1:17" x14ac:dyDescent="0.2">
      <c r="A196" s="2">
        <v>38776</v>
      </c>
      <c r="B196" s="17">
        <v>3774.51</v>
      </c>
      <c r="C196" s="17">
        <v>5000.45</v>
      </c>
      <c r="D196" s="17">
        <v>5796.04</v>
      </c>
      <c r="E196" s="17">
        <v>5791.5</v>
      </c>
      <c r="F196" s="10">
        <f t="shared" ref="F196:I259" si="17">B196/B195-1</f>
        <v>2.2511723162694119E-2</v>
      </c>
      <c r="G196" s="10">
        <f t="shared" si="17"/>
        <v>1.0602284968239672E-2</v>
      </c>
      <c r="H196" s="10">
        <f t="shared" si="17"/>
        <v>2.1481631610021035E-2</v>
      </c>
      <c r="I196" s="10">
        <f t="shared" si="17"/>
        <v>5.4163845633039553E-3</v>
      </c>
      <c r="J196" s="34">
        <f t="shared" ref="J196:J259" si="18">J195*(1+F196)</f>
        <v>3.4360895410973327</v>
      </c>
      <c r="K196" s="34">
        <f t="shared" ref="K196:K259" si="19">K195*(1+G196)</f>
        <v>2.4988756071721228</v>
      </c>
      <c r="L196" s="34">
        <f t="shared" ref="L196:L259" si="20">L195*(1+H196)</f>
        <v>3.2373420019325638</v>
      </c>
      <c r="M196" s="34">
        <f t="shared" ref="M196:M259" si="21">M195*(1+I196)</f>
        <v>2.3905147149874102</v>
      </c>
      <c r="N196" s="21">
        <f>J196/MAX($J$3:J196)-1</f>
        <v>-0.2883586760810336</v>
      </c>
      <c r="O196" s="21">
        <f>K196/MAX($K$3:K196)-1</f>
        <v>-0.24526294182104746</v>
      </c>
      <c r="P196" s="21">
        <f>L196/MAX($L$3:L196)-1</f>
        <v>-0.24180756225023037</v>
      </c>
      <c r="Q196" s="21">
        <f>M196/MAX($M$3:M196)-1</f>
        <v>-0.16430983232807095</v>
      </c>
    </row>
    <row r="197" spans="1:17" x14ac:dyDescent="0.2">
      <c r="A197" s="2">
        <v>38807</v>
      </c>
      <c r="B197" s="17">
        <v>3853.74</v>
      </c>
      <c r="C197" s="17">
        <v>5220.8500000000004</v>
      </c>
      <c r="D197" s="17">
        <v>5970.08</v>
      </c>
      <c r="E197" s="17">
        <v>5964.6</v>
      </c>
      <c r="F197" s="10">
        <f t="shared" si="17"/>
        <v>2.0990804104373595E-2</v>
      </c>
      <c r="G197" s="10">
        <f t="shared" si="17"/>
        <v>4.4076033157016026E-2</v>
      </c>
      <c r="H197" s="10">
        <f t="shared" si="17"/>
        <v>3.0027398016576834E-2</v>
      </c>
      <c r="I197" s="10">
        <f t="shared" si="17"/>
        <v>2.9888629888630058E-2</v>
      </c>
      <c r="J197" s="34">
        <f t="shared" si="18"/>
        <v>3.5082158235395937</v>
      </c>
      <c r="K197" s="34">
        <f t="shared" si="19"/>
        <v>2.6090161312890996</v>
      </c>
      <c r="L197" s="34">
        <f t="shared" si="20"/>
        <v>3.3345509587403748</v>
      </c>
      <c r="M197" s="34">
        <f t="shared" si="21"/>
        <v>2.4619639245469931</v>
      </c>
      <c r="N197" s="21">
        <f>J197/MAX($J$3:J197)-1</f>
        <v>-0.27342075245807351</v>
      </c>
      <c r="O197" s="21">
        <f>K197/MAX($K$3:K197)-1</f>
        <v>-0.21199712621992328</v>
      </c>
      <c r="P197" s="21">
        <f>L197/MAX($L$3:L197)-1</f>
        <v>-0.21904101614875937</v>
      </c>
      <c r="Q197" s="21">
        <f>M197/MAX($M$3:M197)-1</f>
        <v>-0.13933219820495746</v>
      </c>
    </row>
    <row r="198" spans="1:17" x14ac:dyDescent="0.2">
      <c r="A198" s="2">
        <v>38837</v>
      </c>
      <c r="B198" s="17">
        <v>3839.9</v>
      </c>
      <c r="C198" s="17">
        <v>5188.3999999999996</v>
      </c>
      <c r="D198" s="17">
        <v>6009.89</v>
      </c>
      <c r="E198" s="17">
        <v>6023.1</v>
      </c>
      <c r="F198" s="10">
        <f t="shared" si="17"/>
        <v>-3.5913164873602188E-3</v>
      </c>
      <c r="G198" s="10">
        <f t="shared" si="17"/>
        <v>-6.2154629993201871E-3</v>
      </c>
      <c r="H198" s="10">
        <f t="shared" si="17"/>
        <v>6.6682523517274106E-3</v>
      </c>
      <c r="I198" s="10">
        <f t="shared" si="17"/>
        <v>9.8078664118297354E-3</v>
      </c>
      <c r="J198" s="34">
        <f t="shared" si="18"/>
        <v>3.4956167102112978</v>
      </c>
      <c r="K198" s="34">
        <f t="shared" si="19"/>
        <v>2.5927998880604428</v>
      </c>
      <c r="L198" s="34">
        <f t="shared" si="20"/>
        <v>3.3567865860129502</v>
      </c>
      <c r="M198" s="34">
        <f t="shared" si="21"/>
        <v>2.4861105378296942</v>
      </c>
      <c r="N198" s="21">
        <f>J198/MAX($J$3:J198)-1</f>
        <v>-0.27603012848914454</v>
      </c>
      <c r="O198" s="21">
        <f>K198/MAX($K$3:K198)-1</f>
        <v>-0.2168949289252613</v>
      </c>
      <c r="P198" s="21">
        <f>L198/MAX($L$3:L198)-1</f>
        <v>-0.21383338456809065</v>
      </c>
      <c r="Q198" s="21">
        <f>M198/MAX($M$3:M198)-1</f>
        <v>-0.13089088337998844</v>
      </c>
    </row>
    <row r="199" spans="1:17" x14ac:dyDescent="0.2">
      <c r="A199" s="2">
        <v>38868</v>
      </c>
      <c r="B199" s="17">
        <v>3637.17</v>
      </c>
      <c r="C199" s="17">
        <v>4930.18</v>
      </c>
      <c r="D199" s="17">
        <v>5692.86</v>
      </c>
      <c r="E199" s="17">
        <v>5723.8</v>
      </c>
      <c r="F199" s="10">
        <f t="shared" si="17"/>
        <v>-5.2795645719940665E-2</v>
      </c>
      <c r="G199" s="10">
        <f t="shared" si="17"/>
        <v>-4.976871482537959E-2</v>
      </c>
      <c r="H199" s="10">
        <f t="shared" si="17"/>
        <v>-5.2751381472872283E-2</v>
      </c>
      <c r="I199" s="10">
        <f t="shared" si="17"/>
        <v>-4.9692019059952575E-2</v>
      </c>
      <c r="J199" s="34">
        <f t="shared" si="18"/>
        <v>3.3110633688062778</v>
      </c>
      <c r="K199" s="34">
        <f t="shared" si="19"/>
        <v>2.4637595698322867</v>
      </c>
      <c r="L199" s="34">
        <f t="shared" si="20"/>
        <v>3.1797114562911606</v>
      </c>
      <c r="M199" s="34">
        <f t="shared" si="21"/>
        <v>2.3625706855987119</v>
      </c>
      <c r="N199" s="21">
        <f>J199/MAX($J$3:J199)-1</f>
        <v>-0.31425258533734268</v>
      </c>
      <c r="O199" s="21">
        <f>K199/MAX($K$3:K199)-1</f>
        <v>-0.25586906188588854</v>
      </c>
      <c r="P199" s="21">
        <f>L199/MAX($L$3:L199)-1</f>
        <v>-0.25530475959997612</v>
      </c>
      <c r="Q199" s="21">
        <f>M199/MAX($M$3:M199)-1</f>
        <v>-0.17407867016824874</v>
      </c>
    </row>
    <row r="200" spans="1:17" x14ac:dyDescent="0.2">
      <c r="A200" s="2">
        <v>38898</v>
      </c>
      <c r="B200" s="17">
        <v>3648.92</v>
      </c>
      <c r="C200" s="17">
        <v>4965.96</v>
      </c>
      <c r="D200" s="17">
        <v>5683.31</v>
      </c>
      <c r="E200" s="17">
        <v>5833.4</v>
      </c>
      <c r="F200" s="10">
        <f t="shared" si="17"/>
        <v>3.2305336291678088E-3</v>
      </c>
      <c r="G200" s="10">
        <f t="shared" si="17"/>
        <v>7.2573415169425726E-3</v>
      </c>
      <c r="H200" s="10">
        <f t="shared" si="17"/>
        <v>-1.6775399359898469E-3</v>
      </c>
      <c r="I200" s="10">
        <f t="shared" si="17"/>
        <v>1.9148118382892321E-2</v>
      </c>
      <c r="J200" s="34">
        <f t="shared" si="18"/>
        <v>3.321759870367512</v>
      </c>
      <c r="K200" s="34">
        <f t="shared" si="19"/>
        <v>2.4816399144461951</v>
      </c>
      <c r="L200" s="34">
        <f t="shared" si="20"/>
        <v>3.1743773633383077</v>
      </c>
      <c r="M200" s="34">
        <f t="shared" si="21"/>
        <v>2.4078094687745071</v>
      </c>
      <c r="N200" s="21">
        <f>J200/MAX($J$3:J200)-1</f>
        <v>-0.31203725525316006</v>
      </c>
      <c r="O200" s="21">
        <f>K200/MAX($K$3:K200)-1</f>
        <v>-0.25046864953467152</v>
      </c>
      <c r="P200" s="21">
        <f>L200/MAX($L$3:L200)-1</f>
        <v>-0.25655401560588875</v>
      </c>
      <c r="Q200" s="21">
        <f>M200/MAX($M$3:M200)-1</f>
        <v>-0.15826383076967443</v>
      </c>
    </row>
    <row r="201" spans="1:17" x14ac:dyDescent="0.2">
      <c r="A201" s="2">
        <v>38929</v>
      </c>
      <c r="B201" s="17">
        <v>3691.87</v>
      </c>
      <c r="C201" s="17">
        <v>5009.42</v>
      </c>
      <c r="D201" s="17">
        <v>5681.97</v>
      </c>
      <c r="E201" s="17">
        <v>5928.3</v>
      </c>
      <c r="F201" s="10">
        <f t="shared" si="17"/>
        <v>1.177060609714653E-2</v>
      </c>
      <c r="G201" s="10">
        <f t="shared" si="17"/>
        <v>8.7515807618265828E-3</v>
      </c>
      <c r="H201" s="10">
        <f t="shared" si="17"/>
        <v>-2.3577809410368911E-4</v>
      </c>
      <c r="I201" s="10">
        <f t="shared" si="17"/>
        <v>1.6268385504165872E-2</v>
      </c>
      <c r="J201" s="34">
        <f t="shared" si="18"/>
        <v>3.3608589973509164</v>
      </c>
      <c r="K201" s="34">
        <f t="shared" si="19"/>
        <v>2.5033581865792436</v>
      </c>
      <c r="L201" s="34">
        <f t="shared" si="20"/>
        <v>3.1736289146936141</v>
      </c>
      <c r="M201" s="34">
        <f t="shared" si="21"/>
        <v>2.4469806414331114</v>
      </c>
      <c r="N201" s="21">
        <f>J201/MAX($J$3:J201)-1</f>
        <v>-0.30393951677523323</v>
      </c>
      <c r="O201" s="21">
        <f>K201/MAX($K$3:K201)-1</f>
        <v>-0.24390906538755319</v>
      </c>
      <c r="P201" s="21">
        <f>L201/MAX($L$3:L201)-1</f>
        <v>-0.25672930388315818</v>
      </c>
      <c r="Q201" s="21">
        <f>M201/MAX($M$3:M201)-1</f>
        <v>-0.14457014227583576</v>
      </c>
    </row>
    <row r="202" spans="1:17" x14ac:dyDescent="0.2">
      <c r="A202" s="2">
        <v>38960</v>
      </c>
      <c r="B202" s="17">
        <v>3808.7</v>
      </c>
      <c r="C202" s="17">
        <v>5165.04</v>
      </c>
      <c r="D202" s="17">
        <v>5859.57</v>
      </c>
      <c r="E202" s="17">
        <v>5906.1</v>
      </c>
      <c r="F202" s="10">
        <f t="shared" si="17"/>
        <v>3.1645209609222347E-2</v>
      </c>
      <c r="G202" s="10">
        <f t="shared" si="17"/>
        <v>3.1065472649528303E-2</v>
      </c>
      <c r="H202" s="10">
        <f t="shared" si="17"/>
        <v>3.1256764819243887E-2</v>
      </c>
      <c r="I202" s="10">
        <f t="shared" si="17"/>
        <v>-3.7447497596274637E-3</v>
      </c>
      <c r="J202" s="34">
        <f t="shared" si="18"/>
        <v>3.4672140847891271</v>
      </c>
      <c r="K202" s="34">
        <f t="shared" si="19"/>
        <v>2.5811261918563937</v>
      </c>
      <c r="L202" s="34">
        <f t="shared" si="20"/>
        <v>3.2728262873037446</v>
      </c>
      <c r="M202" s="34">
        <f t="shared" si="21"/>
        <v>2.4378173112642916</v>
      </c>
      <c r="N202" s="21">
        <f>J202/MAX($J$3:J202)-1</f>
        <v>-0.28191253688288898</v>
      </c>
      <c r="O202" s="21">
        <f>K202/MAX($K$3:K202)-1</f>
        <v>-0.22042074313779403</v>
      </c>
      <c r="P202" s="21">
        <f>L202/MAX($L$3:L202)-1</f>
        <v>-0.23349706653759839</v>
      </c>
      <c r="Q202" s="21">
        <f>M202/MAX($M$3:M202)-1</f>
        <v>-0.14777351302992658</v>
      </c>
    </row>
    <row r="203" spans="1:17" x14ac:dyDescent="0.2">
      <c r="A203" s="2">
        <v>38990</v>
      </c>
      <c r="B203" s="17">
        <v>3899.41</v>
      </c>
      <c r="C203" s="17">
        <v>5250.01</v>
      </c>
      <c r="D203" s="17">
        <v>6004.33</v>
      </c>
      <c r="E203" s="17">
        <v>5960.8</v>
      </c>
      <c r="F203" s="10">
        <f t="shared" si="17"/>
        <v>2.3816525323601345E-2</v>
      </c>
      <c r="G203" s="10">
        <f t="shared" si="17"/>
        <v>1.6450985858773581E-2</v>
      </c>
      <c r="H203" s="10">
        <f t="shared" si="17"/>
        <v>2.4704884488111034E-2</v>
      </c>
      <c r="I203" s="10">
        <f t="shared" si="17"/>
        <v>9.2616108768899252E-3</v>
      </c>
      <c r="J203" s="34">
        <f t="shared" si="18"/>
        <v>3.5497910768418546</v>
      </c>
      <c r="K203" s="34">
        <f t="shared" si="19"/>
        <v>2.6235882623383335</v>
      </c>
      <c r="L203" s="34">
        <f t="shared" si="20"/>
        <v>3.3536810826812369</v>
      </c>
      <c r="M203" s="34">
        <f t="shared" si="21"/>
        <v>2.4603954265901673</v>
      </c>
      <c r="N203" s="21">
        <f>J203/MAX($J$3:J203)-1</f>
        <v>-0.26481018863299965</v>
      </c>
      <c r="O203" s="21">
        <f>K203/MAX($K$3:K203)-1</f>
        <v>-0.2075958958073606</v>
      </c>
      <c r="P203" s="21">
        <f>L203/MAX($L$3:L203)-1</f>
        <v>-0.21456070010661143</v>
      </c>
      <c r="Q203" s="21">
        <f>M203/MAX($M$3:M203)-1</f>
        <v>-0.13988052292863085</v>
      </c>
    </row>
    <row r="204" spans="1:17" x14ac:dyDescent="0.2">
      <c r="A204" s="2">
        <v>39021</v>
      </c>
      <c r="B204" s="17">
        <v>4004.8</v>
      </c>
      <c r="C204" s="17">
        <v>5348.73</v>
      </c>
      <c r="D204" s="17">
        <v>6268.92</v>
      </c>
      <c r="E204" s="17">
        <v>6129.2</v>
      </c>
      <c r="F204" s="10">
        <f t="shared" si="17"/>
        <v>2.7027165648136675E-2</v>
      </c>
      <c r="G204" s="10">
        <f t="shared" si="17"/>
        <v>1.8803773707097626E-2</v>
      </c>
      <c r="H204" s="10">
        <f t="shared" si="17"/>
        <v>4.4066531986083346E-2</v>
      </c>
      <c r="I204" s="10">
        <f t="shared" si="17"/>
        <v>2.8251241444101405E-2</v>
      </c>
      <c r="J204" s="34">
        <f t="shared" si="18"/>
        <v>3.6457318682919366</v>
      </c>
      <c r="K204" s="34">
        <f t="shared" si="19"/>
        <v>2.6729216223239409</v>
      </c>
      <c r="L204" s="34">
        <f t="shared" si="20"/>
        <v>3.5014661773823321</v>
      </c>
      <c r="M204" s="34">
        <f t="shared" si="21"/>
        <v>2.529904651834729</v>
      </c>
      <c r="N204" s="21">
        <f>J204/MAX($J$3:J204)-1</f>
        <v>-0.24494009181836141</v>
      </c>
      <c r="O204" s="21">
        <f>K204/MAX($K$3:K204)-1</f>
        <v>-0.19269570834754679</v>
      </c>
      <c r="P204" s="21">
        <f>L204/MAX($L$3:L204)-1</f>
        <v>-0.17994911407473257</v>
      </c>
      <c r="Q204" s="21">
        <f>M204/MAX($M$3:M204)-1</f>
        <v>-0.11558107991111344</v>
      </c>
    </row>
    <row r="205" spans="1:17" x14ac:dyDescent="0.2">
      <c r="A205" s="2">
        <v>39051</v>
      </c>
      <c r="B205" s="17">
        <v>3987.23</v>
      </c>
      <c r="C205" s="17">
        <v>5327.64</v>
      </c>
      <c r="D205" s="17">
        <v>6309.19</v>
      </c>
      <c r="E205" s="17">
        <v>6048.8</v>
      </c>
      <c r="F205" s="10">
        <f t="shared" si="17"/>
        <v>-4.387235317618865E-3</v>
      </c>
      <c r="G205" s="10">
        <f t="shared" si="17"/>
        <v>-3.9429920747540148E-3</v>
      </c>
      <c r="H205" s="10">
        <f t="shared" si="17"/>
        <v>6.4237540118552428E-3</v>
      </c>
      <c r="I205" s="10">
        <f t="shared" si="17"/>
        <v>-1.3117535730601038E-2</v>
      </c>
      <c r="J205" s="34">
        <f t="shared" si="18"/>
        <v>3.6297371846807978</v>
      </c>
      <c r="K205" s="34">
        <f t="shared" si="19"/>
        <v>2.6623823135506788</v>
      </c>
      <c r="L205" s="34">
        <f t="shared" si="20"/>
        <v>3.5239587347866674</v>
      </c>
      <c r="M205" s="34">
        <f t="shared" si="21"/>
        <v>2.4967185371692731</v>
      </c>
      <c r="N205" s="21">
        <f>J205/MAX($J$3:J205)-1</f>
        <v>-0.24825271731445386</v>
      </c>
      <c r="O205" s="21">
        <f>K205/MAX($K$3:K205)-1</f>
        <v>-0.19587890277144737</v>
      </c>
      <c r="P205" s="21">
        <f>L205/MAX($L$3:L205)-1</f>
        <v>-0.1746813089063447</v>
      </c>
      <c r="Q205" s="21">
        <f>M205/MAX($M$3:M205)-1</f>
        <v>-0.12718247669619898</v>
      </c>
    </row>
    <row r="206" spans="1:17" x14ac:dyDescent="0.2">
      <c r="A206" s="2">
        <v>39082</v>
      </c>
      <c r="B206" s="17">
        <v>4119.9399999999996</v>
      </c>
      <c r="C206" s="17">
        <v>5541.76</v>
      </c>
      <c r="D206" s="17">
        <v>6596.92</v>
      </c>
      <c r="E206" s="17">
        <v>6220.8</v>
      </c>
      <c r="F206" s="10">
        <f t="shared" si="17"/>
        <v>3.3283758398687802E-2</v>
      </c>
      <c r="G206" s="10">
        <f t="shared" si="17"/>
        <v>4.0190403255475182E-2</v>
      </c>
      <c r="H206" s="10">
        <f t="shared" si="17"/>
        <v>4.5604903323564594E-2</v>
      </c>
      <c r="I206" s="10">
        <f t="shared" si="17"/>
        <v>2.8435392143896232E-2</v>
      </c>
      <c r="J206" s="34">
        <f t="shared" si="18"/>
        <v>3.7505484801864468</v>
      </c>
      <c r="K206" s="34">
        <f t="shared" si="19"/>
        <v>2.7693845323525257</v>
      </c>
      <c r="L206" s="34">
        <f t="shared" si="20"/>
        <v>3.6846685322028443</v>
      </c>
      <c r="M206" s="34">
        <f t="shared" si="21"/>
        <v>2.5677137078466163</v>
      </c>
      <c r="N206" s="21">
        <f>J206/MAX($J$3:J206)-1</f>
        <v>-0.22323174238067811</v>
      </c>
      <c r="O206" s="21">
        <f>K206/MAX($K$3:K206)-1</f>
        <v>-0.16356095160759665</v>
      </c>
      <c r="P206" s="21">
        <f>L206/MAX($L$3:L206)-1</f>
        <v>-0.13704272978788767</v>
      </c>
      <c r="Q206" s="21">
        <f>M206/MAX($M$3:M206)-1</f>
        <v>-0.10236356815099112</v>
      </c>
    </row>
    <row r="207" spans="1:17" x14ac:dyDescent="0.2">
      <c r="A207" s="2">
        <v>39113</v>
      </c>
      <c r="B207" s="17">
        <v>4178.54</v>
      </c>
      <c r="C207" s="17">
        <v>5608.31</v>
      </c>
      <c r="D207" s="17">
        <v>6789.11</v>
      </c>
      <c r="E207" s="17">
        <v>6203.1</v>
      </c>
      <c r="F207" s="10">
        <f t="shared" si="17"/>
        <v>1.4223508109341587E-2</v>
      </c>
      <c r="G207" s="10">
        <f t="shared" si="17"/>
        <v>1.200882030257544E-2</v>
      </c>
      <c r="H207" s="10">
        <f t="shared" si="17"/>
        <v>2.9133292506199782E-2</v>
      </c>
      <c r="I207" s="10">
        <f t="shared" si="17"/>
        <v>-2.845293209876476E-3</v>
      </c>
      <c r="J207" s="34">
        <f t="shared" si="18"/>
        <v>3.8038944369088576</v>
      </c>
      <c r="K207" s="34">
        <f t="shared" si="19"/>
        <v>2.8026415735502792</v>
      </c>
      <c r="L207" s="34">
        <f t="shared" si="20"/>
        <v>3.7920150583398997</v>
      </c>
      <c r="M207" s="34">
        <f t="shared" si="21"/>
        <v>2.5604078094687734</v>
      </c>
      <c r="N207" s="21">
        <f>J207/MAX($J$3:J207)-1</f>
        <v>-0.21218337276935051</v>
      </c>
      <c r="O207" s="21">
        <f>K207/MAX($K$3:K207)-1</f>
        <v>-0.15351630538139505</v>
      </c>
      <c r="P207" s="21">
        <f>L207/MAX($L$3:L207)-1</f>
        <v>-0.11190194321444646</v>
      </c>
      <c r="Q207" s="21">
        <f>M207/MAX($M$3:M207)-1</f>
        <v>-0.10491760699546893</v>
      </c>
    </row>
    <row r="208" spans="1:17" x14ac:dyDescent="0.2">
      <c r="A208" s="2">
        <v>39141</v>
      </c>
      <c r="B208" s="17">
        <v>4087.12</v>
      </c>
      <c r="C208" s="17">
        <v>5516.32</v>
      </c>
      <c r="D208" s="17">
        <v>6715.44</v>
      </c>
      <c r="E208" s="17">
        <v>6171.5</v>
      </c>
      <c r="F208" s="10">
        <f t="shared" si="17"/>
        <v>-2.1878455154192622E-2</v>
      </c>
      <c r="G208" s="10">
        <f t="shared" si="17"/>
        <v>-1.6402445656534814E-2</v>
      </c>
      <c r="H208" s="10">
        <f t="shared" si="17"/>
        <v>-1.0851201409315836E-2</v>
      </c>
      <c r="I208" s="10">
        <f t="shared" si="17"/>
        <v>-5.0942270800083955E-3</v>
      </c>
      <c r="J208" s="34">
        <f t="shared" si="18"/>
        <v>3.7206711030596642</v>
      </c>
      <c r="K208" s="34">
        <f t="shared" si="19"/>
        <v>2.7566713974453756</v>
      </c>
      <c r="L208" s="34">
        <f t="shared" si="20"/>
        <v>3.7508671391946948</v>
      </c>
      <c r="M208" s="34">
        <f t="shared" si="21"/>
        <v>2.5473645106699125</v>
      </c>
      <c r="N208" s="21">
        <f>J208/MAX($J$3:J208)-1</f>
        <v>-0.22941958351794356</v>
      </c>
      <c r="O208" s="21">
        <f>K208/MAX($K$3:K208)-1</f>
        <v>-0.16740070818151953</v>
      </c>
      <c r="P208" s="21">
        <f>L208/MAX($L$3:L208)-1</f>
        <v>-0.12153887409984854</v>
      </c>
      <c r="Q208" s="21">
        <f>M208/MAX($M$3:M208)-1</f>
        <v>-0.10947735996075136</v>
      </c>
    </row>
    <row r="209" spans="1:17" x14ac:dyDescent="0.2">
      <c r="A209" s="2">
        <v>39172</v>
      </c>
      <c r="B209" s="17">
        <v>4181.03</v>
      </c>
      <c r="C209" s="17">
        <v>5634.16</v>
      </c>
      <c r="D209" s="17">
        <v>6917.03</v>
      </c>
      <c r="E209" s="17">
        <v>6308</v>
      </c>
      <c r="F209" s="10">
        <f t="shared" si="17"/>
        <v>2.2977059641018593E-2</v>
      </c>
      <c r="G209" s="10">
        <f t="shared" si="17"/>
        <v>2.136206746526681E-2</v>
      </c>
      <c r="H209" s="10">
        <f t="shared" si="17"/>
        <v>3.0018881860309987E-2</v>
      </c>
      <c r="I209" s="10">
        <f t="shared" si="17"/>
        <v>2.2117799562505036E-2</v>
      </c>
      <c r="J209" s="34">
        <f t="shared" si="18"/>
        <v>3.8061611848992807</v>
      </c>
      <c r="K209" s="34">
        <f t="shared" si="19"/>
        <v>2.8155595978171752</v>
      </c>
      <c r="L209" s="34">
        <f t="shared" si="20"/>
        <v>3.8634639767198991</v>
      </c>
      <c r="M209" s="34">
        <f t="shared" si="21"/>
        <v>2.6037066083295484</v>
      </c>
      <c r="N209" s="21">
        <f>J209/MAX($J$3:J209)-1</f>
        <v>-0.21171391133023443</v>
      </c>
      <c r="O209" s="21">
        <f>K209/MAX($K$3:K209)-1</f>
        <v>-0.14961466593815964</v>
      </c>
      <c r="P209" s="21">
        <f>L209/MAX($L$3:L209)-1</f>
        <v>-9.5168453342577064E-2</v>
      </c>
      <c r="Q209" s="21">
        <f>M209/MAX($M$3:M209)-1</f>
        <v>-8.9780958702490476E-2</v>
      </c>
    </row>
    <row r="210" spans="1:17" x14ac:dyDescent="0.2">
      <c r="A210" s="2">
        <v>39202</v>
      </c>
      <c r="B210" s="17">
        <v>4392.34</v>
      </c>
      <c r="C210" s="17">
        <v>5960.04</v>
      </c>
      <c r="D210" s="17">
        <v>7408.87</v>
      </c>
      <c r="E210" s="17">
        <v>6449.2</v>
      </c>
      <c r="F210" s="10">
        <f t="shared" si="17"/>
        <v>5.054017789874754E-2</v>
      </c>
      <c r="G210" s="10">
        <f t="shared" si="17"/>
        <v>5.7840032941911534E-2</v>
      </c>
      <c r="H210" s="10">
        <f t="shared" si="17"/>
        <v>7.1105662401348635E-2</v>
      </c>
      <c r="I210" s="10">
        <f t="shared" si="17"/>
        <v>2.238427393785658E-2</v>
      </c>
      <c r="J210" s="34">
        <f t="shared" si="18"/>
        <v>3.9985252482953979</v>
      </c>
      <c r="K210" s="34">
        <f t="shared" si="19"/>
        <v>2.9784116577048358</v>
      </c>
      <c r="L210" s="34">
        <f t="shared" si="20"/>
        <v>4.1381781419483161</v>
      </c>
      <c r="M210" s="34">
        <f t="shared" si="21"/>
        <v>2.6619886903042045</v>
      </c>
      <c r="N210" s="21">
        <f>J210/MAX($J$3:J210)-1</f>
        <v>-0.17187379217375665</v>
      </c>
      <c r="O210" s="21">
        <f>K210/MAX($K$3:K210)-1</f>
        <v>-0.10042835020270435</v>
      </c>
      <c r="P210" s="21">
        <f>L210/MAX($L$3:L210)-1</f>
        <v>-3.0829806855864228E-2</v>
      </c>
      <c r="Q210" s="21">
        <f>M210/MAX($M$3:M210)-1</f>
        <v>-6.9406366338633729E-2</v>
      </c>
    </row>
    <row r="211" spans="1:17" x14ac:dyDescent="0.2">
      <c r="A211" s="2">
        <v>39233</v>
      </c>
      <c r="B211" s="17">
        <v>4512.6499999999996</v>
      </c>
      <c r="C211" s="17">
        <v>6104</v>
      </c>
      <c r="D211" s="17">
        <v>7883.04</v>
      </c>
      <c r="E211" s="17">
        <v>6621.4</v>
      </c>
      <c r="F211" s="10">
        <f t="shared" si="17"/>
        <v>2.7390866827249116E-2</v>
      </c>
      <c r="G211" s="10">
        <f t="shared" si="17"/>
        <v>2.4154200307380469E-2</v>
      </c>
      <c r="H211" s="10">
        <f t="shared" si="17"/>
        <v>6.4000313138170783E-2</v>
      </c>
      <c r="I211" s="10">
        <f t="shared" si="17"/>
        <v>2.6700986168827212E-2</v>
      </c>
      <c r="J211" s="34">
        <f t="shared" si="18"/>
        <v>4.1080483208768506</v>
      </c>
      <c r="K211" s="34">
        <f t="shared" si="19"/>
        <v>3.0503528094828756</v>
      </c>
      <c r="L211" s="34">
        <f t="shared" si="20"/>
        <v>4.4030228388545423</v>
      </c>
      <c r="M211" s="34">
        <f t="shared" si="21"/>
        <v>2.7330664135055915</v>
      </c>
      <c r="N211" s="21">
        <f>J211/MAX($J$3:J211)-1</f>
        <v>-0.14919069749903313</v>
      </c>
      <c r="O211" s="21">
        <f>K211/MAX($K$3:K211)-1</f>
        <v>-7.8699916382659829E-2</v>
      </c>
      <c r="P211" s="21">
        <f>L211/MAX($L$3:L211)-1</f>
        <v>0</v>
      </c>
      <c r="Q211" s="21">
        <f>M211/MAX($M$3:M211)-1</f>
        <v>-4.4558598597442933E-2</v>
      </c>
    </row>
    <row r="212" spans="1:17" x14ac:dyDescent="0.2">
      <c r="A212" s="2">
        <v>39263</v>
      </c>
      <c r="B212" s="17">
        <v>4489.7700000000004</v>
      </c>
      <c r="C212" s="17">
        <v>6054.93</v>
      </c>
      <c r="D212" s="17">
        <v>8007.32</v>
      </c>
      <c r="E212" s="17">
        <v>6607.9</v>
      </c>
      <c r="F212" s="10">
        <f t="shared" si="17"/>
        <v>-5.0701915725791524E-3</v>
      </c>
      <c r="G212" s="10">
        <f t="shared" si="17"/>
        <v>-8.0389908256880416E-3</v>
      </c>
      <c r="H212" s="10">
        <f t="shared" si="17"/>
        <v>1.5765491485518313E-2</v>
      </c>
      <c r="I212" s="10">
        <f t="shared" si="17"/>
        <v>-2.0388437490560518E-3</v>
      </c>
      <c r="J212" s="34">
        <f t="shared" si="18"/>
        <v>4.0872197289005925</v>
      </c>
      <c r="K212" s="34">
        <f t="shared" si="19"/>
        <v>3.025831051232331</v>
      </c>
      <c r="L212" s="34">
        <f t="shared" si="20"/>
        <v>4.472438657931046</v>
      </c>
      <c r="M212" s="34">
        <f t="shared" si="21"/>
        <v>2.7274941181326606</v>
      </c>
      <c r="N212" s="21">
        <f>J212/MAX($J$3:J212)-1</f>
        <v>-0.15350446365444559</v>
      </c>
      <c r="O212" s="21">
        <f>K212/MAX($K$3:K212)-1</f>
        <v>-8.6106239302565224E-2</v>
      </c>
      <c r="P212" s="21">
        <f>L212/MAX($L$3:L212)-1</f>
        <v>0</v>
      </c>
      <c r="Q212" s="21">
        <f>M212/MAX($M$3:M212)-1</f>
        <v>-4.6506594326281903E-2</v>
      </c>
    </row>
    <row r="213" spans="1:17" x14ac:dyDescent="0.2">
      <c r="A213" s="2">
        <v>39294</v>
      </c>
      <c r="B213" s="17">
        <v>4315.6899999999996</v>
      </c>
      <c r="C213" s="17">
        <v>5751.08</v>
      </c>
      <c r="D213" s="17">
        <v>7584.14</v>
      </c>
      <c r="E213" s="17">
        <v>6360.1</v>
      </c>
      <c r="F213" s="10">
        <f t="shared" si="17"/>
        <v>-3.8772587459936836E-2</v>
      </c>
      <c r="G213" s="10">
        <f t="shared" si="17"/>
        <v>-5.0182248184537315E-2</v>
      </c>
      <c r="H213" s="10">
        <f t="shared" si="17"/>
        <v>-5.2849143034123691E-2</v>
      </c>
      <c r="I213" s="10">
        <f t="shared" si="17"/>
        <v>-3.7500567502534721E-2</v>
      </c>
      <c r="J213" s="34">
        <f t="shared" si="18"/>
        <v>3.9287476444938148</v>
      </c>
      <c r="K213" s="34">
        <f t="shared" si="19"/>
        <v>2.8739880464549108</v>
      </c>
      <c r="L213" s="34">
        <f t="shared" si="20"/>
        <v>4.2360741075867043</v>
      </c>
      <c r="M213" s="34">
        <f t="shared" si="21"/>
        <v>2.6252115408428605</v>
      </c>
      <c r="N213" s="21">
        <f>J213/MAX($J$3:J213)-1</f>
        <v>-0.18632528587184971</v>
      </c>
      <c r="O213" s="21">
        <f>K213/MAX($K$3:K213)-1</f>
        <v>-0.13196748281618398</v>
      </c>
      <c r="P213" s="21">
        <f>L213/MAX($L$3:L213)-1</f>
        <v>-5.284914303412358E-2</v>
      </c>
      <c r="Q213" s="21">
        <f>M213/MAX($M$3:M213)-1</f>
        <v>-8.2263138148970905E-2</v>
      </c>
    </row>
    <row r="214" spans="1:17" x14ac:dyDescent="0.2">
      <c r="A214" s="2">
        <v>39325</v>
      </c>
      <c r="B214" s="17">
        <v>4294.5600000000004</v>
      </c>
      <c r="C214" s="17">
        <v>5662.7</v>
      </c>
      <c r="D214" s="17">
        <v>7638.17</v>
      </c>
      <c r="E214" s="17">
        <v>6303.3</v>
      </c>
      <c r="F214" s="10">
        <f t="shared" si="17"/>
        <v>-4.8960884586239928E-3</v>
      </c>
      <c r="G214" s="10">
        <f t="shared" si="17"/>
        <v>-1.5367548356134852E-2</v>
      </c>
      <c r="H214" s="10">
        <f t="shared" si="17"/>
        <v>7.1240773508927102E-3</v>
      </c>
      <c r="I214" s="10">
        <f t="shared" si="17"/>
        <v>-8.9306771906102478E-3</v>
      </c>
      <c r="J214" s="34">
        <f t="shared" si="18"/>
        <v>3.9095121484947626</v>
      </c>
      <c r="K214" s="34">
        <f t="shared" si="19"/>
        <v>2.8298218961760613</v>
      </c>
      <c r="L214" s="34">
        <f t="shared" si="20"/>
        <v>4.2662522271932657</v>
      </c>
      <c r="M214" s="34">
        <f t="shared" si="21"/>
        <v>2.6017666240145285</v>
      </c>
      <c r="N214" s="21">
        <f>J214/MAX($J$3:J214)-1</f>
        <v>-0.19030910924876665</v>
      </c>
      <c r="O214" s="21">
        <f>K214/MAX($K$3:K214)-1</f>
        <v>-0.14530701449870387</v>
      </c>
      <c r="P214" s="21">
        <f>L214/MAX($L$3:L214)-1</f>
        <v>-4.6101567066134441E-2</v>
      </c>
      <c r="Q214" s="21">
        <f>M214/MAX($M$3:M214)-1</f>
        <v>-9.0459149808086003E-2</v>
      </c>
    </row>
    <row r="215" spans="1:17" x14ac:dyDescent="0.2">
      <c r="A215" s="2">
        <v>39355</v>
      </c>
      <c r="B215" s="17">
        <v>4381.71</v>
      </c>
      <c r="C215" s="17">
        <v>5715.69</v>
      </c>
      <c r="D215" s="17">
        <v>7861.51</v>
      </c>
      <c r="E215" s="17">
        <v>6466.8</v>
      </c>
      <c r="F215" s="10">
        <f t="shared" si="17"/>
        <v>2.0293115010618035E-2</v>
      </c>
      <c r="G215" s="10">
        <f t="shared" si="17"/>
        <v>9.3577268794038382E-3</v>
      </c>
      <c r="H215" s="10">
        <f t="shared" si="17"/>
        <v>2.9239988112335746E-2</v>
      </c>
      <c r="I215" s="10">
        <f t="shared" si="17"/>
        <v>2.5938793965065932E-2</v>
      </c>
      <c r="J215" s="34">
        <f t="shared" si="18"/>
        <v>3.988848328159575</v>
      </c>
      <c r="K215" s="34">
        <f t="shared" si="19"/>
        <v>2.8563025965978337</v>
      </c>
      <c r="L215" s="34">
        <f t="shared" si="20"/>
        <v>4.3909973916006226</v>
      </c>
      <c r="M215" s="34">
        <f t="shared" si="21"/>
        <v>2.6692533124200266</v>
      </c>
      <c r="N215" s="21">
        <f>J215/MAX($J$3:J215)-1</f>
        <v>-0.17387795887970214</v>
      </c>
      <c r="O215" s="21">
        <f>K215/MAX($K$3:K215)-1</f>
        <v>-0.13730903097464042</v>
      </c>
      <c r="P215" s="21">
        <f>L215/MAX($L$3:L215)-1</f>
        <v>-1.8209588226772544E-2</v>
      </c>
      <c r="Q215" s="21">
        <f>M215/MAX($M$3:M215)-1</f>
        <v>-6.6866757092147067E-2</v>
      </c>
    </row>
    <row r="216" spans="1:17" x14ac:dyDescent="0.2">
      <c r="A216" s="2">
        <v>39386</v>
      </c>
      <c r="B216" s="17">
        <v>4489.79</v>
      </c>
      <c r="C216" s="17">
        <v>5847.95</v>
      </c>
      <c r="D216" s="17">
        <v>8019.22</v>
      </c>
      <c r="E216" s="17">
        <v>6721.6</v>
      </c>
      <c r="F216" s="10">
        <f t="shared" si="17"/>
        <v>2.4666169144009986E-2</v>
      </c>
      <c r="G216" s="10">
        <f t="shared" si="17"/>
        <v>2.3139813390859132E-2</v>
      </c>
      <c r="H216" s="10">
        <f t="shared" si="17"/>
        <v>2.0061031532110141E-2</v>
      </c>
      <c r="I216" s="10">
        <f t="shared" si="17"/>
        <v>3.9401249458774101E-2</v>
      </c>
      <c r="J216" s="34">
        <f t="shared" si="18"/>
        <v>4.0872379357117605</v>
      </c>
      <c r="K216" s="34">
        <f t="shared" si="19"/>
        <v>2.9223969056709338</v>
      </c>
      <c r="L216" s="34">
        <f t="shared" si="20"/>
        <v>4.4790853287309362</v>
      </c>
      <c r="M216" s="34">
        <f t="shared" si="21"/>
        <v>2.7744252280513471</v>
      </c>
      <c r="N216" s="21">
        <f>J216/MAX($J$3:J216)-1</f>
        <v>-0.15350069287983414</v>
      </c>
      <c r="O216" s="21">
        <f>K216/MAX($K$3:K216)-1</f>
        <v>-0.11734652293741421</v>
      </c>
      <c r="P216" s="21">
        <f>L216/MAX($L$3:L216)-1</f>
        <v>0</v>
      </c>
      <c r="Q216" s="21">
        <f>M216/MAX($M$3:M216)-1</f>
        <v>-3.01001414100599E-2</v>
      </c>
    </row>
    <row r="217" spans="1:17" x14ac:dyDescent="0.2">
      <c r="A217" s="2">
        <v>39416</v>
      </c>
      <c r="B217" s="17">
        <v>4394.95</v>
      </c>
      <c r="C217" s="17">
        <v>5670.57</v>
      </c>
      <c r="D217" s="17">
        <v>7870.52</v>
      </c>
      <c r="E217" s="17">
        <v>6432.5</v>
      </c>
      <c r="F217" s="10">
        <f t="shared" si="17"/>
        <v>-2.1123482390045023E-2</v>
      </c>
      <c r="G217" s="10">
        <f t="shared" si="17"/>
        <v>-3.0331996682598228E-2</v>
      </c>
      <c r="H217" s="10">
        <f t="shared" si="17"/>
        <v>-1.8542950561276528E-2</v>
      </c>
      <c r="I217" s="10">
        <f t="shared" si="17"/>
        <v>-4.3010592716020035E-2</v>
      </c>
      <c r="J217" s="34">
        <f t="shared" si="18"/>
        <v>4.0009012371528287</v>
      </c>
      <c r="K217" s="34">
        <f t="shared" si="19"/>
        <v>2.8337547724228878</v>
      </c>
      <c r="L217" s="34">
        <f t="shared" si="20"/>
        <v>4.3960298709205397</v>
      </c>
      <c r="M217" s="34">
        <f t="shared" si="21"/>
        <v>2.6550955545465795</v>
      </c>
      <c r="N217" s="21">
        <f>J217/MAX($J$3:J217)-1</f>
        <v>-0.17138170608697234</v>
      </c>
      <c r="O217" s="21">
        <f>K217/MAX($K$3:K217)-1</f>
        <v>-0.14411916527556035</v>
      </c>
      <c r="P217" s="21">
        <f>L217/MAX($L$3:L217)-1</f>
        <v>-1.8542950561276528E-2</v>
      </c>
      <c r="Q217" s="21">
        <f>M217/MAX($M$3:M217)-1</f>
        <v>-7.1816109203197254E-2</v>
      </c>
    </row>
    <row r="218" spans="1:17" x14ac:dyDescent="0.2">
      <c r="A218" s="2">
        <v>39447</v>
      </c>
      <c r="B218" s="17">
        <v>4399.72</v>
      </c>
      <c r="C218" s="17">
        <v>5614.08</v>
      </c>
      <c r="D218" s="17">
        <v>8067.32</v>
      </c>
      <c r="E218" s="17">
        <v>6456.9</v>
      </c>
      <c r="F218" s="10">
        <f t="shared" si="17"/>
        <v>1.085336579483398E-3</v>
      </c>
      <c r="G218" s="10">
        <f t="shared" si="17"/>
        <v>-9.9619614959342018E-3</v>
      </c>
      <c r="H218" s="10">
        <f t="shared" si="17"/>
        <v>2.5004701087094627E-2</v>
      </c>
      <c r="I218" s="10">
        <f t="shared" si="17"/>
        <v>3.7932374659930268E-3</v>
      </c>
      <c r="J218" s="34">
        <f t="shared" si="18"/>
        <v>4.0052435616164113</v>
      </c>
      <c r="K218" s="34">
        <f t="shared" si="19"/>
        <v>2.805525016491091</v>
      </c>
      <c r="L218" s="34">
        <f t="shared" si="20"/>
        <v>4.5059512838128466</v>
      </c>
      <c r="M218" s="34">
        <f t="shared" si="21"/>
        <v>2.6651669624798773</v>
      </c>
      <c r="N218" s="21">
        <f>J218/MAX($J$3:J218)-1</f>
        <v>-0.17048237634215946</v>
      </c>
      <c r="O218" s="21">
        <f>K218/MAX($K$3:K218)-1</f>
        <v>-0.15264541719619329</v>
      </c>
      <c r="P218" s="21">
        <f>L218/MAX($L$3:L218)-1</f>
        <v>0</v>
      </c>
      <c r="Q218" s="21">
        <f>M218/MAX($M$3:M218)-1</f>
        <v>-6.8295287293295592E-2</v>
      </c>
    </row>
    <row r="219" spans="1:17" x14ac:dyDescent="0.2">
      <c r="A219" s="2">
        <v>39478</v>
      </c>
      <c r="B219" s="17">
        <v>3792.8</v>
      </c>
      <c r="C219" s="17">
        <v>4869.79</v>
      </c>
      <c r="D219" s="17">
        <v>6851.75</v>
      </c>
      <c r="E219" s="17">
        <v>5879.8</v>
      </c>
      <c r="F219" s="10">
        <f t="shared" si="17"/>
        <v>-0.13794514196357954</v>
      </c>
      <c r="G219" s="10">
        <f t="shared" si="17"/>
        <v>-0.1325755956452348</v>
      </c>
      <c r="H219" s="10">
        <f t="shared" si="17"/>
        <v>-0.15067829217137785</v>
      </c>
      <c r="I219" s="10">
        <f t="shared" si="17"/>
        <v>-8.9377255339249451E-2</v>
      </c>
      <c r="J219" s="34">
        <f t="shared" si="18"/>
        <v>3.4527396699105224</v>
      </c>
      <c r="K219" s="34">
        <f t="shared" si="19"/>
        <v>2.4335808663321776</v>
      </c>
      <c r="L219" s="34">
        <f t="shared" si="20"/>
        <v>3.8270022397604992</v>
      </c>
      <c r="M219" s="34">
        <f t="shared" si="21"/>
        <v>2.4269616543525814</v>
      </c>
      <c r="N219" s="21">
        <f>J219/MAX($J$3:J219)-1</f>
        <v>-0.28491030269893136</v>
      </c>
      <c r="O219" s="21">
        <f>K219/MAX($K$3:K219)-1</f>
        <v>-0.26498395573412725</v>
      </c>
      <c r="P219" s="21">
        <f>L219/MAX($L$3:L219)-1</f>
        <v>-0.15067829217137785</v>
      </c>
      <c r="Q219" s="21">
        <f>M219/MAX($M$3:M219)-1</f>
        <v>-0.15156849730166477</v>
      </c>
    </row>
    <row r="220" spans="1:17" x14ac:dyDescent="0.2">
      <c r="A220" s="2">
        <v>39507</v>
      </c>
      <c r="B220" s="17">
        <v>3724.5</v>
      </c>
      <c r="C220" s="17">
        <v>4790.66</v>
      </c>
      <c r="D220" s="17">
        <v>6748.13</v>
      </c>
      <c r="E220" s="17">
        <v>5884.3</v>
      </c>
      <c r="F220" s="10">
        <f t="shared" si="17"/>
        <v>-1.8007804260704585E-2</v>
      </c>
      <c r="G220" s="10">
        <f t="shared" si="17"/>
        <v>-1.624916064142401E-2</v>
      </c>
      <c r="H220" s="10">
        <f t="shared" si="17"/>
        <v>-1.512314372240664E-2</v>
      </c>
      <c r="I220" s="10">
        <f t="shared" si="17"/>
        <v>7.6533215415497402E-4</v>
      </c>
      <c r="J220" s="34">
        <f t="shared" si="18"/>
        <v>3.390563409771604</v>
      </c>
      <c r="K220" s="34">
        <f t="shared" si="19"/>
        <v>2.3940372199012501</v>
      </c>
      <c r="L220" s="34">
        <f t="shared" si="20"/>
        <v>3.7691259348626289</v>
      </c>
      <c r="M220" s="34">
        <f t="shared" si="21"/>
        <v>2.4288190861435583</v>
      </c>
      <c r="N220" s="21">
        <f>J220/MAX($J$3:J220)-1</f>
        <v>-0.29778749799677551</v>
      </c>
      <c r="O220" s="21">
        <f>K220/MAX($K$3:K220)-1</f>
        <v>-0.2769273495114275</v>
      </c>
      <c r="P220" s="21">
        <f>L220/MAX($L$3:L220)-1</f>
        <v>-0.16352270642542999</v>
      </c>
      <c r="Q220" s="21">
        <f>M220/MAX($M$3:M220)-1</f>
        <v>-0.15091916539205186</v>
      </c>
    </row>
    <row r="221" spans="1:17" x14ac:dyDescent="0.2">
      <c r="A221" s="2">
        <v>39538</v>
      </c>
      <c r="B221" s="17">
        <v>3628.06</v>
      </c>
      <c r="C221" s="17">
        <v>4707.07</v>
      </c>
      <c r="D221" s="17">
        <v>6534.97</v>
      </c>
      <c r="E221" s="17">
        <v>5702.1</v>
      </c>
      <c r="F221" s="10">
        <f t="shared" si="17"/>
        <v>-2.5893408511209581E-2</v>
      </c>
      <c r="G221" s="10">
        <f t="shared" si="17"/>
        <v>-1.7448535274889099E-2</v>
      </c>
      <c r="H221" s="10">
        <f t="shared" si="17"/>
        <v>-3.1588010308040926E-2</v>
      </c>
      <c r="I221" s="10">
        <f t="shared" si="17"/>
        <v>-3.0963750998419526E-2</v>
      </c>
      <c r="J221" s="34">
        <f t="shared" si="18"/>
        <v>3.3027701663192279</v>
      </c>
      <c r="K221" s="34">
        <f t="shared" si="19"/>
        <v>2.3522647770204057</v>
      </c>
      <c r="L221" s="34">
        <f t="shared" si="20"/>
        <v>3.6500667459798839</v>
      </c>
      <c r="M221" s="34">
        <f t="shared" si="21"/>
        <v>2.3536137367400003</v>
      </c>
      <c r="N221" s="21">
        <f>J221/MAX($J$3:J221)-1</f>
        <v>-0.31597017317282361</v>
      </c>
      <c r="O221" s="21">
        <f>K221/MAX($K$3:K221)-1</f>
        <v>-0.28954390815978492</v>
      </c>
      <c r="P221" s="21">
        <f>L221/MAX($L$3:L221)-1</f>
        <v>-0.18994535979730576</v>
      </c>
      <c r="Q221" s="21">
        <f>M221/MAX($M$3:M221)-1</f>
        <v>-0.17720989293238254</v>
      </c>
    </row>
    <row r="222" spans="1:17" x14ac:dyDescent="0.2">
      <c r="A222" s="2">
        <v>39568</v>
      </c>
      <c r="B222" s="17">
        <v>3825.02</v>
      </c>
      <c r="C222" s="17">
        <v>4996.54</v>
      </c>
      <c r="D222" s="17">
        <v>6948.82</v>
      </c>
      <c r="E222" s="17">
        <v>6087.3</v>
      </c>
      <c r="F222" s="10">
        <f t="shared" si="17"/>
        <v>5.4287966571666457E-2</v>
      </c>
      <c r="G222" s="10">
        <f t="shared" si="17"/>
        <v>6.1496854731287298E-2</v>
      </c>
      <c r="H222" s="10">
        <f t="shared" si="17"/>
        <v>6.3328523313802343E-2</v>
      </c>
      <c r="I222" s="10">
        <f t="shared" si="17"/>
        <v>6.7554059030883407E-2</v>
      </c>
      <c r="J222" s="34">
        <f t="shared" si="18"/>
        <v>3.4820708427022633</v>
      </c>
      <c r="K222" s="34">
        <f t="shared" si="19"/>
        <v>2.4969216623023534</v>
      </c>
      <c r="L222" s="34">
        <f t="shared" si="20"/>
        <v>3.8812200829996057</v>
      </c>
      <c r="M222" s="34">
        <f t="shared" si="21"/>
        <v>2.5126098980476326</v>
      </c>
      <c r="N222" s="21">
        <f>J222/MAX($J$3:J222)-1</f>
        <v>-0.27883558480000714</v>
      </c>
      <c r="O222" s="21">
        <f>K222/MAX($K$3:K222)-1</f>
        <v>-0.24585309308692915</v>
      </c>
      <c r="P222" s="21">
        <f>L222/MAX($L$3:L222)-1</f>
        <v>-0.13864579562977564</v>
      </c>
      <c r="Q222" s="21">
        <f>M222/MAX($M$3:M222)-1</f>
        <v>-0.12162708146950973</v>
      </c>
    </row>
    <row r="223" spans="1:17" x14ac:dyDescent="0.2">
      <c r="A223" s="2">
        <v>39599</v>
      </c>
      <c r="B223" s="17">
        <v>3777.85</v>
      </c>
      <c r="C223" s="17">
        <v>5014.28</v>
      </c>
      <c r="D223" s="17">
        <v>7096.79</v>
      </c>
      <c r="E223" s="17">
        <v>6053.5</v>
      </c>
      <c r="F223" s="10">
        <f t="shared" si="17"/>
        <v>-1.233196166294559E-2</v>
      </c>
      <c r="G223" s="10">
        <f t="shared" si="17"/>
        <v>3.5504569161859401E-3</v>
      </c>
      <c r="H223" s="10">
        <f t="shared" si="17"/>
        <v>2.1294262910825257E-2</v>
      </c>
      <c r="I223" s="10">
        <f t="shared" si="17"/>
        <v>-5.5525438207415512E-3</v>
      </c>
      <c r="J223" s="34">
        <f t="shared" si="18"/>
        <v>3.4391300785623984</v>
      </c>
      <c r="K223" s="34">
        <f t="shared" si="19"/>
        <v>2.5057868750874492</v>
      </c>
      <c r="L223" s="34">
        <f t="shared" si="20"/>
        <v>3.9638678038617745</v>
      </c>
      <c r="M223" s="34">
        <f t="shared" si="21"/>
        <v>2.4986585214842942</v>
      </c>
      <c r="N223" s="21">
        <f>J223/MAX($J$3:J223)-1</f>
        <v>-0.28772895672093401</v>
      </c>
      <c r="O223" s="21">
        <f>K223/MAX($K$3:K223)-1</f>
        <v>-0.24317552698545941</v>
      </c>
      <c r="P223" s="21">
        <f>L223/MAX($L$3:L223)-1</f>
        <v>-0.12030389274257125</v>
      </c>
      <c r="Q223" s="21">
        <f>M223/MAX($M$3:M223)-1</f>
        <v>-0.12650428559060289</v>
      </c>
    </row>
    <row r="224" spans="1:17" x14ac:dyDescent="0.2">
      <c r="A224" s="2">
        <v>39629</v>
      </c>
      <c r="B224" s="17">
        <v>3352.81</v>
      </c>
      <c r="C224" s="17">
        <v>4434.8500000000004</v>
      </c>
      <c r="D224" s="17">
        <v>6418.32</v>
      </c>
      <c r="E224" s="17">
        <v>5625.9</v>
      </c>
      <c r="F224" s="10">
        <f t="shared" si="17"/>
        <v>-0.11250843733869798</v>
      </c>
      <c r="G224" s="10">
        <f t="shared" si="17"/>
        <v>-0.11555597214355784</v>
      </c>
      <c r="H224" s="10">
        <f t="shared" si="17"/>
        <v>-9.5602377976521824E-2</v>
      </c>
      <c r="I224" s="10">
        <f t="shared" si="17"/>
        <v>-7.063682167341212E-2</v>
      </c>
      <c r="J224" s="34">
        <f t="shared" si="18"/>
        <v>3.0521989276188295</v>
      </c>
      <c r="K224" s="34">
        <f t="shared" si="19"/>
        <v>2.2162282367521513</v>
      </c>
      <c r="L224" s="34">
        <f t="shared" si="20"/>
        <v>3.5849126158280158</v>
      </c>
      <c r="M224" s="34">
        <f t="shared" si="21"/>
        <v>2.3221612250794568</v>
      </c>
      <c r="N224" s="21">
        <f>J224/MAX($J$3:J224)-1</f>
        <v>-0.36786545876186583</v>
      </c>
      <c r="O224" s="21">
        <f>K224/MAX($K$3:K224)-1</f>
        <v>-0.33063111470669049</v>
      </c>
      <c r="P224" s="21">
        <f>L224/MAX($L$3:L224)-1</f>
        <v>-0.20440493249307079</v>
      </c>
      <c r="Q224" s="21">
        <f>M224/MAX($M$3:M224)-1</f>
        <v>-0.18820524660182913</v>
      </c>
    </row>
    <row r="225" spans="1:17" x14ac:dyDescent="0.2">
      <c r="A225" s="2">
        <v>39660</v>
      </c>
      <c r="B225" s="17">
        <v>3367.82</v>
      </c>
      <c r="C225" s="17">
        <v>4392.3599999999997</v>
      </c>
      <c r="D225" s="17">
        <v>6479.56</v>
      </c>
      <c r="E225" s="17">
        <v>5411.9</v>
      </c>
      <c r="F225" s="10">
        <f t="shared" si="17"/>
        <v>4.4768418132850041E-3</v>
      </c>
      <c r="G225" s="10">
        <f t="shared" si="17"/>
        <v>-9.580932838765821E-3</v>
      </c>
      <c r="H225" s="10">
        <f t="shared" si="17"/>
        <v>9.5414376347706664E-3</v>
      </c>
      <c r="I225" s="10">
        <f t="shared" si="17"/>
        <v>-3.8038358307115328E-2</v>
      </c>
      <c r="J225" s="34">
        <f t="shared" si="18"/>
        <v>3.0658631394004572</v>
      </c>
      <c r="K225" s="34">
        <f t="shared" si="19"/>
        <v>2.1949947028604524</v>
      </c>
      <c r="L225" s="34">
        <f t="shared" si="20"/>
        <v>3.6191178359780416</v>
      </c>
      <c r="M225" s="34">
        <f t="shared" si="21"/>
        <v>2.2338300243529945</v>
      </c>
      <c r="N225" s="21">
        <f>J225/MAX($J$3:J225)-1</f>
        <v>-0.36503549241602917</v>
      </c>
      <c r="O225" s="21">
        <f>K225/MAX($K$3:K225)-1</f>
        <v>-0.33704429304104522</v>
      </c>
      <c r="P225" s="21">
        <f>L225/MAX($L$3:L225)-1</f>
        <v>-0.19681381177392232</v>
      </c>
      <c r="Q225" s="21">
        <f>M225/MAX($M$3:M225)-1</f>
        <v>-0.21908458630342509</v>
      </c>
    </row>
    <row r="226" spans="1:17" x14ac:dyDescent="0.2">
      <c r="A226" s="2">
        <v>39691</v>
      </c>
      <c r="B226" s="17">
        <v>3365.63</v>
      </c>
      <c r="C226" s="17">
        <v>4482.6000000000004</v>
      </c>
      <c r="D226" s="17">
        <v>6422.3</v>
      </c>
      <c r="E226" s="17">
        <v>5636.6</v>
      </c>
      <c r="F226" s="10">
        <f t="shared" si="17"/>
        <v>-6.5027228296055117E-4</v>
      </c>
      <c r="G226" s="10">
        <f t="shared" si="17"/>
        <v>2.0544764090375311E-2</v>
      </c>
      <c r="H226" s="10">
        <f t="shared" si="17"/>
        <v>-8.8370197976406217E-3</v>
      </c>
      <c r="I226" s="10">
        <f t="shared" si="17"/>
        <v>4.151961418355854E-2</v>
      </c>
      <c r="J226" s="34">
        <f t="shared" si="18"/>
        <v>3.0638694935775548</v>
      </c>
      <c r="K226" s="34">
        <f t="shared" si="19"/>
        <v>2.2400903512103438</v>
      </c>
      <c r="L226" s="34">
        <f t="shared" si="20"/>
        <v>3.5871356200115092</v>
      </c>
      <c r="M226" s="34">
        <f t="shared" si="21"/>
        <v>2.3265777851157798</v>
      </c>
      <c r="N226" s="21">
        <f>J226/MAX($J$3:J226)-1</f>
        <v>-0.3654483922359747</v>
      </c>
      <c r="O226" s="21">
        <f>K226/MAX($K$3:K226)-1</f>
        <v>-0.32342402443920559</v>
      </c>
      <c r="P226" s="21">
        <f>L226/MAX($L$3:L226)-1</f>
        <v>-0.20391158402046761</v>
      </c>
      <c r="Q226" s="21">
        <f>M226/MAX($M$3:M226)-1</f>
        <v>-0.18666127961674939</v>
      </c>
    </row>
    <row r="227" spans="1:17" x14ac:dyDescent="0.2">
      <c r="A227" s="2">
        <v>39721</v>
      </c>
      <c r="B227" s="17">
        <v>3038.2</v>
      </c>
      <c r="C227" s="17">
        <v>4032.1</v>
      </c>
      <c r="D227" s="17">
        <v>5831.02</v>
      </c>
      <c r="E227" s="17">
        <v>4902.45</v>
      </c>
      <c r="F227" s="10">
        <f t="shared" si="17"/>
        <v>-9.7286392146492706E-2</v>
      </c>
      <c r="G227" s="10">
        <f t="shared" si="17"/>
        <v>-0.10049970998973823</v>
      </c>
      <c r="H227" s="10">
        <f t="shared" si="17"/>
        <v>-9.2066705074505983E-2</v>
      </c>
      <c r="I227" s="10">
        <f t="shared" si="17"/>
        <v>-0.13024695738565806</v>
      </c>
      <c r="J227" s="34">
        <f t="shared" si="18"/>
        <v>2.7657966845396929</v>
      </c>
      <c r="K227" s="34">
        <f t="shared" si="19"/>
        <v>2.0149619205628935</v>
      </c>
      <c r="L227" s="34">
        <f t="shared" si="20"/>
        <v>3.2568798628216542</v>
      </c>
      <c r="M227" s="34">
        <f t="shared" si="21"/>
        <v>2.0235481074833861</v>
      </c>
      <c r="N227" s="21">
        <f>J227/MAX($J$3:J227)-1</f>
        <v>-0.42718162878609311</v>
      </c>
      <c r="O227" s="21">
        <f>K227/MAX($K$3:K227)-1</f>
        <v>-0.39141971376908957</v>
      </c>
      <c r="P227" s="21">
        <f>L227/MAX($L$3:L227)-1</f>
        <v>-0.27720482142768599</v>
      </c>
      <c r="Q227" s="21">
        <f>M227/MAX($M$3:M227)-1</f>
        <v>-0.29259617327061227</v>
      </c>
    </row>
    <row r="228" spans="1:17" x14ac:dyDescent="0.2">
      <c r="A228" s="2">
        <v>39752</v>
      </c>
      <c r="B228" s="17">
        <v>2591.7600000000002</v>
      </c>
      <c r="C228" s="17">
        <v>3487.07</v>
      </c>
      <c r="D228" s="17">
        <v>4987.97</v>
      </c>
      <c r="E228" s="17">
        <v>4377.34</v>
      </c>
      <c r="F228" s="10">
        <f t="shared" si="17"/>
        <v>-0.14694226844842329</v>
      </c>
      <c r="G228" s="10">
        <f t="shared" si="17"/>
        <v>-0.13517273877135982</v>
      </c>
      <c r="H228" s="10">
        <f t="shared" si="17"/>
        <v>-0.14458019351674323</v>
      </c>
      <c r="I228" s="10">
        <f t="shared" si="17"/>
        <v>-0.10711175024732522</v>
      </c>
      <c r="J228" s="34">
        <f t="shared" si="18"/>
        <v>2.3593842456463023</v>
      </c>
      <c r="K228" s="34">
        <f t="shared" si="19"/>
        <v>1.742593999240408</v>
      </c>
      <c r="L228" s="34">
        <f t="shared" si="20"/>
        <v>2.7859995419941153</v>
      </c>
      <c r="M228" s="34">
        <f t="shared" si="21"/>
        <v>1.806802327981178</v>
      </c>
      <c r="N228" s="21">
        <f>J228/MAX($J$3:J228)-1</f>
        <v>-0.51135285966119559</v>
      </c>
      <c r="O228" s="21">
        <f>K228/MAX($K$3:K228)-1</f>
        <v>-0.47368317782117986</v>
      </c>
      <c r="P228" s="21">
        <f>L228/MAX($L$3:L228)-1</f>
        <v>-0.38170668821864007</v>
      </c>
      <c r="Q228" s="21">
        <f>M228/MAX($M$3:M228)-1</f>
        <v>-0.36836743528325255</v>
      </c>
    </row>
    <row r="229" spans="1:17" x14ac:dyDescent="0.2">
      <c r="A229" s="2">
        <v>39782</v>
      </c>
      <c r="B229" s="17">
        <v>2430.31</v>
      </c>
      <c r="C229" s="17">
        <v>3262.68</v>
      </c>
      <c r="D229" s="17">
        <v>4669.4399999999996</v>
      </c>
      <c r="E229" s="17">
        <v>4288.01</v>
      </c>
      <c r="F229" s="10">
        <f t="shared" si="17"/>
        <v>-6.2293576565731534E-2</v>
      </c>
      <c r="G229" s="10">
        <f t="shared" si="17"/>
        <v>-6.4349152727074643E-2</v>
      </c>
      <c r="H229" s="10">
        <f t="shared" si="17"/>
        <v>-6.3859646309019635E-2</v>
      </c>
      <c r="I229" s="10">
        <f t="shared" si="17"/>
        <v>-2.0407370686307158E-2</v>
      </c>
      <c r="J229" s="34">
        <f t="shared" si="18"/>
        <v>2.2124097624921535</v>
      </c>
      <c r="K229" s="34">
        <f t="shared" si="19"/>
        <v>1.6304595518420033</v>
      </c>
      <c r="L229" s="34">
        <f t="shared" si="20"/>
        <v>2.6080865966252804</v>
      </c>
      <c r="M229" s="34">
        <f t="shared" si="21"/>
        <v>1.7699302431171835</v>
      </c>
      <c r="N229" s="21">
        <f>J229/MAX($J$3:J229)-1</f>
        <v>-0.54179243771151664</v>
      </c>
      <c r="O229" s="21">
        <f>K229/MAX($K$3:K229)-1</f>
        <v>-0.50755121939439329</v>
      </c>
      <c r="P229" s="21">
        <f>L229/MAX($L$3:L229)-1</f>
        <v>-0.42119068042423013</v>
      </c>
      <c r="Q229" s="21">
        <f>M229/MAX($M$3:M229)-1</f>
        <v>-0.38125739516897017</v>
      </c>
    </row>
    <row r="230" spans="1:17" x14ac:dyDescent="0.2">
      <c r="A230" s="2">
        <v>39813</v>
      </c>
      <c r="B230" s="17">
        <v>2447.62</v>
      </c>
      <c r="C230" s="17">
        <v>3217.97</v>
      </c>
      <c r="D230" s="17">
        <v>4810.2</v>
      </c>
      <c r="E230" s="17">
        <v>4434.17</v>
      </c>
      <c r="F230" s="10">
        <f t="shared" si="17"/>
        <v>7.1225481522934064E-3</v>
      </c>
      <c r="G230" s="10">
        <f t="shared" si="17"/>
        <v>-1.3703458506503896E-2</v>
      </c>
      <c r="H230" s="10">
        <f t="shared" si="17"/>
        <v>3.014494243421062E-2</v>
      </c>
      <c r="I230" s="10">
        <f t="shared" si="17"/>
        <v>3.4085741404521031E-2</v>
      </c>
      <c r="J230" s="34">
        <f t="shared" si="18"/>
        <v>2.2281677575581078</v>
      </c>
      <c r="K230" s="34">
        <f t="shared" si="19"/>
        <v>1.6081166170268035</v>
      </c>
      <c r="L230" s="34">
        <f t="shared" si="20"/>
        <v>2.6867072169439856</v>
      </c>
      <c r="M230" s="34">
        <f t="shared" si="21"/>
        <v>1.8302596276881169</v>
      </c>
      <c r="N230" s="21">
        <f>J230/MAX($J$3:J230)-1</f>
        <v>-0.53852883228537196</v>
      </c>
      <c r="O230" s="21">
        <f>K230/MAX($K$3:K230)-1</f>
        <v>-0.51429947082600069</v>
      </c>
      <c r="P230" s="21">
        <f>L230/MAX($L$3:L230)-1</f>
        <v>-0.40374250680523394</v>
      </c>
      <c r="Q230" s="21">
        <f>M230/MAX($M$3:M230)-1</f>
        <v>-0.36016709474473985</v>
      </c>
    </row>
    <row r="231" spans="1:17" x14ac:dyDescent="0.2">
      <c r="A231" s="2">
        <v>39844</v>
      </c>
      <c r="B231" s="17">
        <v>2236.98</v>
      </c>
      <c r="C231" s="17">
        <v>2973.92</v>
      </c>
      <c r="D231" s="17">
        <v>4338.3500000000004</v>
      </c>
      <c r="E231" s="17">
        <v>4149.6400000000003</v>
      </c>
      <c r="F231" s="10">
        <f t="shared" si="17"/>
        <v>-8.6059110482836321E-2</v>
      </c>
      <c r="G231" s="10">
        <f t="shared" si="17"/>
        <v>-7.5839737474246105E-2</v>
      </c>
      <c r="H231" s="10">
        <f t="shared" si="17"/>
        <v>-9.8093634360317594E-2</v>
      </c>
      <c r="I231" s="10">
        <f t="shared" si="17"/>
        <v>-6.41675894248529E-2</v>
      </c>
      <c r="J231" s="34">
        <f t="shared" si="18"/>
        <v>2.0364136223361209</v>
      </c>
      <c r="K231" s="34">
        <f t="shared" si="19"/>
        <v>1.486157474963518</v>
      </c>
      <c r="L231" s="34">
        <f t="shared" si="20"/>
        <v>2.4231583415718556</v>
      </c>
      <c r="M231" s="34">
        <f t="shared" si="21"/>
        <v>1.7128162793577417</v>
      </c>
      <c r="N231" s="21">
        <f>J231/MAX($J$3:J231)-1</f>
        <v>-0.57824263049236868</v>
      </c>
      <c r="O231" s="21">
        <f>K231/MAX($K$3:K231)-1</f>
        <v>-0.55113487144965911</v>
      </c>
      <c r="P231" s="21">
        <f>L231/MAX($L$3:L231)-1</f>
        <v>-0.46223157132728099</v>
      </c>
      <c r="Q231" s="21">
        <f>M231/MAX($M$3:M231)-1</f>
        <v>-0.4012236299096702</v>
      </c>
    </row>
    <row r="232" spans="1:17" x14ac:dyDescent="0.2">
      <c r="A232" s="2">
        <v>39872</v>
      </c>
      <c r="B232" s="17">
        <v>1976.23</v>
      </c>
      <c r="C232" s="17">
        <v>2702.48</v>
      </c>
      <c r="D232" s="17">
        <v>3843.74</v>
      </c>
      <c r="E232" s="17">
        <v>3830.09</v>
      </c>
      <c r="F232" s="10">
        <f t="shared" si="17"/>
        <v>-0.11656340244436691</v>
      </c>
      <c r="G232" s="10">
        <f t="shared" si="17"/>
        <v>-9.127347070533165E-2</v>
      </c>
      <c r="H232" s="10">
        <f t="shared" si="17"/>
        <v>-0.11400878214067578</v>
      </c>
      <c r="I232" s="10">
        <f t="shared" si="17"/>
        <v>-7.7006680097550628E-2</v>
      </c>
      <c r="J232" s="34">
        <f t="shared" si="18"/>
        <v>1.7990423217325646</v>
      </c>
      <c r="K232" s="34">
        <f t="shared" si="19"/>
        <v>1.3505107242089256</v>
      </c>
      <c r="L232" s="34">
        <f t="shared" si="20"/>
        <v>2.1468970101152287</v>
      </c>
      <c r="M232" s="34">
        <f t="shared" si="21"/>
        <v>1.5809179840673633</v>
      </c>
      <c r="N232" s="21">
        <f>J232/MAX($J$3:J232)-1</f>
        <v>-0.62740410448816419</v>
      </c>
      <c r="O232" s="21">
        <f>K232/MAX($K$3:K232)-1</f>
        <v>-0.59210434961104363</v>
      </c>
      <c r="P232" s="21">
        <f>L232/MAX($L$3:L232)-1</f>
        <v>-0.52354189495396253</v>
      </c>
      <c r="Q232" s="21">
        <f>M232/MAX($M$3:M232)-1</f>
        <v>-0.44733341029118878</v>
      </c>
    </row>
    <row r="233" spans="1:17" x14ac:dyDescent="0.2">
      <c r="A233" s="2">
        <v>39903</v>
      </c>
      <c r="B233" s="17">
        <v>2071.13</v>
      </c>
      <c r="C233" s="17">
        <v>2807.34</v>
      </c>
      <c r="D233" s="17">
        <v>4084.76</v>
      </c>
      <c r="E233" s="17">
        <v>3926.14</v>
      </c>
      <c r="F233" s="10">
        <f t="shared" si="17"/>
        <v>4.8020726332461239E-2</v>
      </c>
      <c r="G233" s="10">
        <f t="shared" si="17"/>
        <v>3.8801397235132207E-2</v>
      </c>
      <c r="H233" s="10">
        <f t="shared" si="17"/>
        <v>6.2704553377699979E-2</v>
      </c>
      <c r="I233" s="10">
        <f t="shared" si="17"/>
        <v>2.5077739687578982E-2</v>
      </c>
      <c r="J233" s="34">
        <f t="shared" si="18"/>
        <v>1.8854336407249999</v>
      </c>
      <c r="K233" s="34">
        <f t="shared" si="19"/>
        <v>1.4029124272892621</v>
      </c>
      <c r="L233" s="34">
        <f t="shared" si="20"/>
        <v>2.2815172282824236</v>
      </c>
      <c r="M233" s="34">
        <f t="shared" si="21"/>
        <v>1.6205638337392168</v>
      </c>
      <c r="N233" s="21">
        <f>J233/MAX($J$3:J233)-1</f>
        <v>-0.609511778957192</v>
      </c>
      <c r="O233" s="21">
        <f>K233/MAX($K$3:K233)-1</f>
        <v>-0.57627742844981911</v>
      </c>
      <c r="P233" s="21">
        <f>L233/MAX($L$3:L233)-1</f>
        <v>-0.49366580227386547</v>
      </c>
      <c r="Q233" s="21">
        <f>M233/MAX($M$3:M233)-1</f>
        <v>-0.43347378142044923</v>
      </c>
    </row>
    <row r="234" spans="1:17" x14ac:dyDescent="0.2">
      <c r="A234" s="2">
        <v>39933</v>
      </c>
      <c r="B234" s="17">
        <v>2375.34</v>
      </c>
      <c r="C234" s="17">
        <v>3159.85</v>
      </c>
      <c r="D234" s="17">
        <v>4769.45</v>
      </c>
      <c r="E234" s="17">
        <v>4243.71</v>
      </c>
      <c r="F234" s="10">
        <f t="shared" si="17"/>
        <v>0.14688117114811727</v>
      </c>
      <c r="G234" s="10">
        <f t="shared" si="17"/>
        <v>0.12556726296066723</v>
      </c>
      <c r="H234" s="10">
        <f t="shared" si="17"/>
        <v>0.16762061908165959</v>
      </c>
      <c r="I234" s="10">
        <f t="shared" si="17"/>
        <v>8.0886061118554231E-2</v>
      </c>
      <c r="J234" s="34">
        <f t="shared" si="18"/>
        <v>2.1623683419967463</v>
      </c>
      <c r="K234" s="34">
        <f t="shared" si="19"/>
        <v>1.5790723009574807</v>
      </c>
      <c r="L234" s="34">
        <f t="shared" si="20"/>
        <v>2.6639465585325954</v>
      </c>
      <c r="M234" s="34">
        <f t="shared" si="21"/>
        <v>1.7516448590415656</v>
      </c>
      <c r="N234" s="21">
        <f>J234/MAX($J$3:J234)-1</f>
        <v>-0.55215641173087948</v>
      </c>
      <c r="O234" s="21">
        <f>K234/MAX($K$3:K234)-1</f>
        <v>-0.52307174488560748</v>
      </c>
      <c r="P234" s="21">
        <f>L234/MAX($L$3:L234)-1</f>
        <v>-0.40879375058879541</v>
      </c>
      <c r="Q234" s="21">
        <f>M234/MAX($M$3:M234)-1</f>
        <v>-0.38764970707916024</v>
      </c>
    </row>
    <row r="235" spans="1:17" x14ac:dyDescent="0.2">
      <c r="A235" s="2">
        <v>39964</v>
      </c>
      <c r="B235" s="17">
        <v>2451.2399999999998</v>
      </c>
      <c r="C235" s="17">
        <v>3277.65</v>
      </c>
      <c r="D235" s="17">
        <v>4940.82</v>
      </c>
      <c r="E235" s="17">
        <v>4417.9399999999996</v>
      </c>
      <c r="F235" s="10">
        <f t="shared" si="17"/>
        <v>3.1953320366768345E-2</v>
      </c>
      <c r="G235" s="10">
        <f t="shared" si="17"/>
        <v>3.728025064480911E-2</v>
      </c>
      <c r="H235" s="10">
        <f t="shared" si="17"/>
        <v>3.5930767698581612E-2</v>
      </c>
      <c r="I235" s="10">
        <f t="shared" si="17"/>
        <v>4.1056057082128561E-2</v>
      </c>
      <c r="J235" s="34">
        <f t="shared" si="18"/>
        <v>2.2314631903795261</v>
      </c>
      <c r="K235" s="34">
        <f t="shared" si="19"/>
        <v>1.6379405121234512</v>
      </c>
      <c r="L235" s="34">
        <f t="shared" si="20"/>
        <v>2.7596642034886663</v>
      </c>
      <c r="M235" s="34">
        <f t="shared" si="21"/>
        <v>1.8235604903619933</v>
      </c>
      <c r="N235" s="21">
        <f>J235/MAX($J$3:J235)-1</f>
        <v>-0.53784632208071326</v>
      </c>
      <c r="O235" s="21">
        <f>K235/MAX($K$3:K235)-1</f>
        <v>-0.50529173999535149</v>
      </c>
      <c r="P235" s="21">
        <f>L235/MAX($L$3:L235)-1</f>
        <v>-0.38755125617925168</v>
      </c>
      <c r="Q235" s="21">
        <f>M235/MAX($M$3:M235)-1</f>
        <v>-0.36250901849874406</v>
      </c>
    </row>
    <row r="236" spans="1:17" x14ac:dyDescent="0.2">
      <c r="A236" s="2">
        <v>39994</v>
      </c>
      <c r="B236" s="17">
        <v>2401.69</v>
      </c>
      <c r="C236" s="17">
        <v>3140.44</v>
      </c>
      <c r="D236" s="17">
        <v>4808.6400000000003</v>
      </c>
      <c r="E236" s="17">
        <v>4249.21</v>
      </c>
      <c r="F236" s="10">
        <f t="shared" si="17"/>
        <v>-2.0214258905696614E-2</v>
      </c>
      <c r="G236" s="10">
        <f t="shared" si="17"/>
        <v>-4.1862309886656623E-2</v>
      </c>
      <c r="H236" s="10">
        <f t="shared" si="17"/>
        <v>-2.6752644297909911E-2</v>
      </c>
      <c r="I236" s="10">
        <f t="shared" si="17"/>
        <v>-3.8192008039946157E-2</v>
      </c>
      <c r="J236" s="34">
        <f t="shared" si="18"/>
        <v>2.1863558157106624</v>
      </c>
      <c r="K236" s="34">
        <f t="shared" si="19"/>
        <v>1.5693725388290303</v>
      </c>
      <c r="L236" s="34">
        <f t="shared" si="20"/>
        <v>2.6858358886710589</v>
      </c>
      <c r="M236" s="34">
        <f t="shared" si="21"/>
        <v>1.7539150534527599</v>
      </c>
      <c r="N236" s="21">
        <f>J236/MAX($J$3:J236)-1</f>
        <v>-0.54718841618039371</v>
      </c>
      <c r="O236" s="21">
        <f>K236/MAX($K$3:K236)-1</f>
        <v>-0.52600137047915474</v>
      </c>
      <c r="P236" s="21">
        <f>L236/MAX($L$3:L236)-1</f>
        <v>-0.40393587957338994</v>
      </c>
      <c r="Q236" s="21">
        <f>M236/MAX($M$3:M236)-1</f>
        <v>-0.38685607918963316</v>
      </c>
    </row>
    <row r="237" spans="1:17" x14ac:dyDescent="0.2">
      <c r="A237" s="2">
        <v>40025</v>
      </c>
      <c r="B237" s="17">
        <v>2638.13</v>
      </c>
      <c r="C237" s="17">
        <v>3426.27</v>
      </c>
      <c r="D237" s="17">
        <v>5332.14</v>
      </c>
      <c r="E237" s="17">
        <v>4608.3599999999997</v>
      </c>
      <c r="F237" s="10">
        <f t="shared" si="17"/>
        <v>9.8447343329072456E-2</v>
      </c>
      <c r="G237" s="10">
        <f t="shared" si="17"/>
        <v>9.1015908598795159E-2</v>
      </c>
      <c r="H237" s="10">
        <f t="shared" si="17"/>
        <v>0.10886654022759035</v>
      </c>
      <c r="I237" s="10">
        <f t="shared" si="17"/>
        <v>8.4521593425601393E-2</v>
      </c>
      <c r="J237" s="34">
        <f t="shared" si="18"/>
        <v>2.4015967373394442</v>
      </c>
      <c r="K237" s="34">
        <f t="shared" si="19"/>
        <v>1.7122104063805523</v>
      </c>
      <c r="L237" s="34">
        <f t="shared" si="20"/>
        <v>2.9782335494897727</v>
      </c>
      <c r="M237" s="34">
        <f t="shared" si="21"/>
        <v>1.9021587485037359</v>
      </c>
      <c r="N237" s="21">
        <f>J237/MAX($J$3:J237)-1</f>
        <v>-0.50261031872472373</v>
      </c>
      <c r="O237" s="21">
        <f>K237/MAX($K$3:K237)-1</f>
        <v>-0.48285995453873132</v>
      </c>
      <c r="P237" s="21">
        <f>L237/MAX($L$3:L237)-1</f>
        <v>-0.33904444102874309</v>
      </c>
      <c r="Q237" s="21">
        <f>M237/MAX($M$3:M237)-1</f>
        <v>-0.33503217800352025</v>
      </c>
    </row>
    <row r="238" spans="1:17" x14ac:dyDescent="0.2">
      <c r="A238" s="2">
        <v>40056</v>
      </c>
      <c r="B238" s="17">
        <v>2775.17</v>
      </c>
      <c r="C238" s="17">
        <v>3653.54</v>
      </c>
      <c r="D238" s="17">
        <v>5464.61</v>
      </c>
      <c r="E238" s="17">
        <v>4908.8999999999996</v>
      </c>
      <c r="F238" s="10">
        <f t="shared" si="17"/>
        <v>5.1945885911611533E-2</v>
      </c>
      <c r="G238" s="10">
        <f t="shared" si="17"/>
        <v>6.6331608425489019E-2</v>
      </c>
      <c r="H238" s="10">
        <f t="shared" si="17"/>
        <v>2.4843683774244285E-2</v>
      </c>
      <c r="I238" s="10">
        <f t="shared" si="17"/>
        <v>6.521625914642093E-2</v>
      </c>
      <c r="J238" s="34">
        <f t="shared" si="18"/>
        <v>2.5263498074629775</v>
      </c>
      <c r="K238" s="34">
        <f t="shared" si="19"/>
        <v>1.8257840765986346</v>
      </c>
      <c r="L238" s="34">
        <f t="shared" si="20"/>
        <v>3.0522238419991417</v>
      </c>
      <c r="M238" s="34">
        <f t="shared" si="21"/>
        <v>2.0262104263837872</v>
      </c>
      <c r="N238" s="21">
        <f>J238/MAX($J$3:J238)-1</f>
        <v>-0.47677297108758543</v>
      </c>
      <c r="O238" s="21">
        <f>K238/MAX($K$3:K238)-1</f>
        <v>-0.44855722354205485</v>
      </c>
      <c r="P238" s="21">
        <f>L238/MAX($L$3:L238)-1</f>
        <v>-0.32262387013283234</v>
      </c>
      <c r="Q238" s="21">
        <f>M238/MAX($M$3:M238)-1</f>
        <v>-0.2916654642001667</v>
      </c>
    </row>
    <row r="239" spans="1:17" x14ac:dyDescent="0.2">
      <c r="A239" s="2">
        <v>40086</v>
      </c>
      <c r="B239" s="17">
        <v>2872.63</v>
      </c>
      <c r="C239" s="17">
        <v>3795.41</v>
      </c>
      <c r="D239" s="17">
        <v>5675.16</v>
      </c>
      <c r="E239" s="17">
        <v>5133.8999999999996</v>
      </c>
      <c r="F239" s="10">
        <f t="shared" si="17"/>
        <v>3.5118569312870829E-2</v>
      </c>
      <c r="G239" s="10">
        <f t="shared" si="17"/>
        <v>3.8830832562391615E-2</v>
      </c>
      <c r="H239" s="10">
        <f t="shared" si="17"/>
        <v>3.8529739542254582E-2</v>
      </c>
      <c r="I239" s="10">
        <f t="shared" si="17"/>
        <v>4.583511581005939E-2</v>
      </c>
      <c r="J239" s="34">
        <f t="shared" si="18"/>
        <v>2.6150715982849242</v>
      </c>
      <c r="K239" s="34">
        <f t="shared" si="19"/>
        <v>1.896680792372117</v>
      </c>
      <c r="L239" s="34">
        <f t="shared" si="20"/>
        <v>3.169825231656028</v>
      </c>
      <c r="M239" s="34">
        <f t="shared" si="21"/>
        <v>2.119082015932638</v>
      </c>
      <c r="N239" s="21">
        <f>J239/MAX($J$3:J239)-1</f>
        <v>-0.45839798640635732</v>
      </c>
      <c r="O239" s="21">
        <f>K239/MAX($K$3:K239)-1</f>
        <v>-0.42714424142167606</v>
      </c>
      <c r="P239" s="21">
        <f>L239/MAX($L$3:L239)-1</f>
        <v>-0.29652474427691</v>
      </c>
      <c r="Q239" s="21">
        <f>M239/MAX($M$3:M239)-1</f>
        <v>-0.2591988687195167</v>
      </c>
    </row>
    <row r="240" spans="1:17" x14ac:dyDescent="0.2">
      <c r="A240" s="2">
        <v>40117</v>
      </c>
      <c r="B240" s="17">
        <v>2743.5</v>
      </c>
      <c r="C240" s="17">
        <v>3607.69</v>
      </c>
      <c r="D240" s="17">
        <v>5414.96</v>
      </c>
      <c r="E240" s="17">
        <v>5044.55</v>
      </c>
      <c r="F240" s="10">
        <f t="shared" si="17"/>
        <v>-4.4951838559090462E-2</v>
      </c>
      <c r="G240" s="10">
        <f t="shared" si="17"/>
        <v>-4.9459742162243248E-2</v>
      </c>
      <c r="H240" s="10">
        <f t="shared" si="17"/>
        <v>-4.5848927607327394E-2</v>
      </c>
      <c r="I240" s="10">
        <f t="shared" si="17"/>
        <v>-1.7403922943571071E-2</v>
      </c>
      <c r="J240" s="34">
        <f t="shared" si="18"/>
        <v>2.4975193219783578</v>
      </c>
      <c r="K240" s="34">
        <f t="shared" si="19"/>
        <v>1.8028714494173128</v>
      </c>
      <c r="L240" s="34">
        <f t="shared" si="20"/>
        <v>3.0244921440819512</v>
      </c>
      <c r="M240" s="34">
        <f t="shared" si="21"/>
        <v>2.0822016758162389</v>
      </c>
      <c r="N240" s="21">
        <f>J240/MAX($J$3:J240)-1</f>
        <v>-0.48274399268469703</v>
      </c>
      <c r="O240" s="21">
        <f>K240/MAX($K$3:K240)-1</f>
        <v>-0.45547753953711623</v>
      </c>
      <c r="P240" s="21">
        <f>L240/MAX($L$3:L240)-1</f>
        <v>-0.32877833035010406</v>
      </c>
      <c r="Q240" s="21">
        <f>M240/MAX($M$3:M240)-1</f>
        <v>-0.27209171452483261</v>
      </c>
    </row>
    <row r="241" spans="1:17" x14ac:dyDescent="0.2">
      <c r="A241" s="2">
        <v>40147</v>
      </c>
      <c r="B241" s="17">
        <v>2797.25</v>
      </c>
      <c r="C241" s="17">
        <v>3680.15</v>
      </c>
      <c r="D241" s="17">
        <v>5625.95</v>
      </c>
      <c r="E241" s="17">
        <v>5190.68</v>
      </c>
      <c r="F241" s="10">
        <f t="shared" si="17"/>
        <v>1.9591762347366481E-2</v>
      </c>
      <c r="G241" s="10">
        <f t="shared" si="17"/>
        <v>2.0084874254717056E-2</v>
      </c>
      <c r="H241" s="10">
        <f t="shared" si="17"/>
        <v>3.8964276744426485E-2</v>
      </c>
      <c r="I241" s="10">
        <f t="shared" si="17"/>
        <v>2.896789604622807E-2</v>
      </c>
      <c r="J241" s="34">
        <f t="shared" si="18"/>
        <v>2.5464501269925135</v>
      </c>
      <c r="K241" s="34">
        <f t="shared" si="19"/>
        <v>1.8390818957762791</v>
      </c>
      <c r="L241" s="34">
        <f t="shared" si="20"/>
        <v>3.1423392929953042</v>
      </c>
      <c r="M241" s="34">
        <f t="shared" si="21"/>
        <v>2.1425186775085656</v>
      </c>
      <c r="N241" s="21">
        <f>J241/MAX($J$3:J241)-1</f>
        <v>-0.47261003591662798</v>
      </c>
      <c r="O241" s="21">
        <f>K241/MAX($K$3:K241)-1</f>
        <v>-0.44454087438985002</v>
      </c>
      <c r="P241" s="21">
        <f>L241/MAX($L$3:L241)-1</f>
        <v>-0.30262466345700945</v>
      </c>
      <c r="Q241" s="21">
        <f>M241/MAX($M$3:M241)-1</f>
        <v>-0.25100574297999978</v>
      </c>
    </row>
    <row r="242" spans="1:17" x14ac:dyDescent="0.2">
      <c r="A242" s="2">
        <v>40178</v>
      </c>
      <c r="B242" s="17">
        <v>2964.96</v>
      </c>
      <c r="C242" s="17">
        <v>3936.33</v>
      </c>
      <c r="D242" s="17">
        <v>5957.43</v>
      </c>
      <c r="E242" s="17">
        <v>5412.88</v>
      </c>
      <c r="F242" s="10">
        <f t="shared" si="17"/>
        <v>5.9955313254088871E-2</v>
      </c>
      <c r="G242" s="10">
        <f t="shared" si="17"/>
        <v>6.9611293017947551E-2</v>
      </c>
      <c r="H242" s="10">
        <f t="shared" si="17"/>
        <v>5.8919826873683689E-2</v>
      </c>
      <c r="I242" s="10">
        <f t="shared" si="17"/>
        <v>4.2807493430533139E-2</v>
      </c>
      <c r="J242" s="34">
        <f t="shared" si="18"/>
        <v>2.699123342042264</v>
      </c>
      <c r="K242" s="34">
        <f t="shared" si="19"/>
        <v>1.9671027645071641</v>
      </c>
      <c r="L242" s="34">
        <f t="shared" si="20"/>
        <v>3.3274853801169613</v>
      </c>
      <c r="M242" s="34">
        <f t="shared" si="21"/>
        <v>2.2342345317208081</v>
      </c>
      <c r="N242" s="21">
        <f>J242/MAX($J$3:J242)-1</f>
        <v>-0.44099020541294676</v>
      </c>
      <c r="O242" s="21">
        <f>K242/MAX($K$3:K242)-1</f>
        <v>-0.40587464643750892</v>
      </c>
      <c r="P242" s="21">
        <f>L242/MAX($L$3:L242)-1</f>
        <v>-0.26153542936191954</v>
      </c>
      <c r="Q242" s="21">
        <f>M242/MAX($M$3:M242)-1</f>
        <v>-0.21894317624310911</v>
      </c>
    </row>
    <row r="243" spans="1:17" x14ac:dyDescent="0.2">
      <c r="A243" s="2">
        <v>40209</v>
      </c>
      <c r="B243" s="17">
        <v>2776.83</v>
      </c>
      <c r="C243" s="17">
        <v>3739.46</v>
      </c>
      <c r="D243" s="17">
        <v>5608.79</v>
      </c>
      <c r="E243" s="17">
        <v>5188.5200000000004</v>
      </c>
      <c r="F243" s="10">
        <f t="shared" si="17"/>
        <v>-6.3451108952566004E-2</v>
      </c>
      <c r="G243" s="10">
        <f t="shared" si="17"/>
        <v>-5.0013591340156927E-2</v>
      </c>
      <c r="H243" s="10">
        <f t="shared" si="17"/>
        <v>-5.8521879401016941E-2</v>
      </c>
      <c r="I243" s="10">
        <f t="shared" si="17"/>
        <v>-4.1449283930181324E-2</v>
      </c>
      <c r="J243" s="34">
        <f t="shared" si="18"/>
        <v>2.5278609727899264</v>
      </c>
      <c r="K243" s="34">
        <f t="shared" si="19"/>
        <v>1.8687208907190098</v>
      </c>
      <c r="L243" s="34">
        <f t="shared" si="20"/>
        <v>3.1327546819931094</v>
      </c>
      <c r="M243" s="34">
        <f t="shared" si="21"/>
        <v>2.1416271102488964</v>
      </c>
      <c r="N243" s="21">
        <f>J243/MAX($J$3:J243)-1</f>
        <v>-0.47645999679484141</v>
      </c>
      <c r="O243" s="21">
        <f>K243/MAX($K$3:K243)-1</f>
        <v>-0.43558898907540966</v>
      </c>
      <c r="P243" s="21">
        <f>L243/MAX($L$3:L243)-1</f>
        <v>-0.30475176390672509</v>
      </c>
      <c r="Q243" s="21">
        <f>M243/MAX($M$3:M243)-1</f>
        <v>-0.25131742229661413</v>
      </c>
    </row>
    <row r="244" spans="1:17" x14ac:dyDescent="0.2">
      <c r="A244" s="2">
        <v>40237</v>
      </c>
      <c r="B244" s="17">
        <v>2728.47</v>
      </c>
      <c r="C244" s="17">
        <v>3708.8</v>
      </c>
      <c r="D244" s="17">
        <v>5598.46</v>
      </c>
      <c r="E244" s="17">
        <v>5354.52</v>
      </c>
      <c r="F244" s="10">
        <f t="shared" si="17"/>
        <v>-1.7415542182992905E-2</v>
      </c>
      <c r="G244" s="10">
        <f t="shared" si="17"/>
        <v>-8.1990447818668377E-3</v>
      </c>
      <c r="H244" s="10">
        <f t="shared" si="17"/>
        <v>-1.8417519643274538E-3</v>
      </c>
      <c r="I244" s="10">
        <f t="shared" si="17"/>
        <v>3.1993709188747443E-2</v>
      </c>
      <c r="J244" s="34">
        <f t="shared" si="18"/>
        <v>2.4838369033855621</v>
      </c>
      <c r="K244" s="34">
        <f t="shared" si="19"/>
        <v>1.8533991644511947</v>
      </c>
      <c r="L244" s="34">
        <f t="shared" si="20"/>
        <v>3.1269849249037924</v>
      </c>
      <c r="M244" s="34">
        <f t="shared" si="21"/>
        <v>2.2101457052049374</v>
      </c>
      <c r="N244" s="21">
        <f>J244/MAX($J$3:J244)-1</f>
        <v>-0.48557772980514502</v>
      </c>
      <c r="O244" s="21">
        <f>K244/MAX($K$3:K244)-1</f>
        <v>-0.44021662022935903</v>
      </c>
      <c r="P244" s="21">
        <f>L244/MAX($L$3:L244)-1</f>
        <v>-0.30603223871124507</v>
      </c>
      <c r="Q244" s="21">
        <f>M244/MAX($M$3:M244)-1</f>
        <v>-0.22736428963089017</v>
      </c>
    </row>
    <row r="245" spans="1:17" x14ac:dyDescent="0.2">
      <c r="A245" s="2">
        <v>40268</v>
      </c>
      <c r="B245" s="17">
        <v>2931.16</v>
      </c>
      <c r="C245" s="17">
        <v>3974.01</v>
      </c>
      <c r="D245" s="17">
        <v>6153.55</v>
      </c>
      <c r="E245" s="17">
        <v>5679.64</v>
      </c>
      <c r="F245" s="10">
        <f t="shared" si="17"/>
        <v>7.4287054649675444E-2</v>
      </c>
      <c r="G245" s="10">
        <f t="shared" si="17"/>
        <v>7.1508304572907688E-2</v>
      </c>
      <c r="H245" s="10">
        <f t="shared" si="17"/>
        <v>9.9150480667898E-2</v>
      </c>
      <c r="I245" s="10">
        <f t="shared" si="17"/>
        <v>6.0718794588497271E-2</v>
      </c>
      <c r="J245" s="34">
        <f t="shared" si="18"/>
        <v>2.668353831168246</v>
      </c>
      <c r="K245" s="34">
        <f t="shared" si="19"/>
        <v>1.9859325963979433</v>
      </c>
      <c r="L245" s="34">
        <f t="shared" si="20"/>
        <v>3.4370269832492744</v>
      </c>
      <c r="M245" s="34">
        <f t="shared" si="21"/>
        <v>2.3443430882899254</v>
      </c>
      <c r="N245" s="21">
        <f>J245/MAX($J$3:J245)-1</f>
        <v>-0.44736281450616966</v>
      </c>
      <c r="O245" s="21">
        <f>K245/MAX($K$3:K245)-1</f>
        <v>-0.40018745981386838</v>
      </c>
      <c r="P245" s="21">
        <f>L245/MAX($L$3:L245)-1</f>
        <v>-0.23722500161143989</v>
      </c>
      <c r="Q245" s="21">
        <f>M245/MAX($M$3:M245)-1</f>
        <v>-0.18045078064125042</v>
      </c>
    </row>
    <row r="246" spans="1:17" x14ac:dyDescent="0.2">
      <c r="A246" s="2">
        <v>40298</v>
      </c>
      <c r="B246" s="17">
        <v>2816.86</v>
      </c>
      <c r="C246" s="17">
        <v>3816.99</v>
      </c>
      <c r="D246" s="17">
        <v>6135.7</v>
      </c>
      <c r="E246" s="17">
        <v>5553.29</v>
      </c>
      <c r="F246" s="10">
        <f t="shared" si="17"/>
        <v>-3.8994800693240794E-2</v>
      </c>
      <c r="G246" s="10">
        <f t="shared" si="17"/>
        <v>-3.9511727449100587E-2</v>
      </c>
      <c r="H246" s="10">
        <f t="shared" si="17"/>
        <v>-2.9007645992964459E-3</v>
      </c>
      <c r="I246" s="10">
        <f t="shared" si="17"/>
        <v>-2.2246128275735799E-2</v>
      </c>
      <c r="J246" s="34">
        <f t="shared" si="18"/>
        <v>2.5643019053427949</v>
      </c>
      <c r="K246" s="34">
        <f t="shared" si="19"/>
        <v>1.9074649689167831</v>
      </c>
      <c r="L246" s="34">
        <f t="shared" si="20"/>
        <v>3.4270569770494381</v>
      </c>
      <c r="M246" s="34">
        <f t="shared" si="21"/>
        <v>2.2921905312254931</v>
      </c>
      <c r="N246" s="21">
        <f>J246/MAX($J$3:J246)-1</f>
        <v>-0.46891279141017517</v>
      </c>
      <c r="O246" s="21">
        <f>K246/MAX($K$3:K246)-1</f>
        <v>-0.4238870894222555</v>
      </c>
      <c r="P246" s="21">
        <f>L246/MAX($L$3:L246)-1</f>
        <v>-0.23943763232399384</v>
      </c>
      <c r="Q246" s="21">
        <f>M246/MAX($M$3:M246)-1</f>
        <v>-0.19868257770338438</v>
      </c>
    </row>
    <row r="247" spans="1:17" x14ac:dyDescent="0.2">
      <c r="A247" s="2">
        <v>40329</v>
      </c>
      <c r="B247" s="17">
        <v>2610.2600000000002</v>
      </c>
      <c r="C247" s="17">
        <v>3507.56</v>
      </c>
      <c r="D247" s="17">
        <v>5964.33</v>
      </c>
      <c r="E247" s="17">
        <v>5188.43</v>
      </c>
      <c r="F247" s="10">
        <f t="shared" si="17"/>
        <v>-7.3344078157948855E-2</v>
      </c>
      <c r="G247" s="10">
        <f t="shared" si="17"/>
        <v>-8.1066494803496925E-2</v>
      </c>
      <c r="H247" s="10">
        <f t="shared" si="17"/>
        <v>-2.7929983538960479E-2</v>
      </c>
      <c r="I247" s="10">
        <f t="shared" si="17"/>
        <v>-6.5701593109670053E-2</v>
      </c>
      <c r="J247" s="34">
        <f t="shared" si="18"/>
        <v>2.3762255459767556</v>
      </c>
      <c r="K247" s="34">
        <f t="shared" si="19"/>
        <v>1.7528334699262382</v>
      </c>
      <c r="L247" s="34">
        <f t="shared" si="20"/>
        <v>3.3313393320933677</v>
      </c>
      <c r="M247" s="34">
        <f t="shared" si="21"/>
        <v>2.1415899616130774</v>
      </c>
      <c r="N247" s="21">
        <f>J247/MAX($J$3:J247)-1</f>
        <v>-0.50786489314567418</v>
      </c>
      <c r="O247" s="21">
        <f>K247/MAX($K$3:K247)-1</f>
        <v>-0.4705905436938338</v>
      </c>
      <c r="P247" s="21">
        <f>L247/MAX($L$3:L247)-1</f>
        <v>-0.26068012673353747</v>
      </c>
      <c r="Q247" s="21">
        <f>M247/MAX($M$3:M247)-1</f>
        <v>-0.25133040893480618</v>
      </c>
    </row>
    <row r="248" spans="1:17" x14ac:dyDescent="0.2">
      <c r="A248" s="2">
        <v>40359</v>
      </c>
      <c r="B248" s="17">
        <v>2573.3200000000002</v>
      </c>
      <c r="C248" s="17">
        <v>3442.89</v>
      </c>
      <c r="D248" s="17">
        <v>5965.52</v>
      </c>
      <c r="E248" s="17">
        <v>4916.87</v>
      </c>
      <c r="F248" s="10">
        <f t="shared" si="17"/>
        <v>-1.4151846942450197E-2</v>
      </c>
      <c r="G248" s="10">
        <f t="shared" si="17"/>
        <v>-1.84373182497235E-2</v>
      </c>
      <c r="H248" s="10">
        <f t="shared" si="17"/>
        <v>1.9951947662200098E-4</v>
      </c>
      <c r="I248" s="10">
        <f t="shared" si="17"/>
        <v>-5.233953238262834E-2</v>
      </c>
      <c r="J248" s="34">
        <f t="shared" si="18"/>
        <v>2.3425975657493523</v>
      </c>
      <c r="K248" s="34">
        <f t="shared" si="19"/>
        <v>1.720515921402441</v>
      </c>
      <c r="L248" s="34">
        <f t="shared" si="20"/>
        <v>3.3320039991733572</v>
      </c>
      <c r="M248" s="34">
        <f t="shared" si="21"/>
        <v>2.0295001444669181</v>
      </c>
      <c r="N248" s="21">
        <f>J248/MAX($J$3:J248)-1</f>
        <v>-0.514829513852883</v>
      </c>
      <c r="O248" s="21">
        <f>K248/MAX($K$3:K248)-1</f>
        <v>-0.48035143432416361</v>
      </c>
      <c r="P248" s="21">
        <f>L248/MAX($L$3:L248)-1</f>
        <v>-0.26053261801936711</v>
      </c>
      <c r="Q248" s="21">
        <f>M248/MAX($M$3:M248)-1</f>
        <v>-0.29051542524025198</v>
      </c>
    </row>
    <row r="249" spans="1:17" x14ac:dyDescent="0.2">
      <c r="A249" s="2">
        <v>40390</v>
      </c>
      <c r="B249" s="17">
        <v>2742.14</v>
      </c>
      <c r="C249" s="17">
        <v>3643.14</v>
      </c>
      <c r="D249" s="17">
        <v>6147.97</v>
      </c>
      <c r="E249" s="17">
        <v>5258.02</v>
      </c>
      <c r="F249" s="10">
        <f t="shared" si="17"/>
        <v>6.560396685993175E-2</v>
      </c>
      <c r="G249" s="10">
        <f t="shared" si="17"/>
        <v>5.8163345329069527E-2</v>
      </c>
      <c r="H249" s="10">
        <f t="shared" si="17"/>
        <v>3.0584089903310963E-2</v>
      </c>
      <c r="I249" s="10">
        <f t="shared" si="17"/>
        <v>6.9383571255697385E-2</v>
      </c>
      <c r="J249" s="34">
        <f t="shared" si="18"/>
        <v>2.4962812588189296</v>
      </c>
      <c r="K249" s="34">
        <f t="shared" si="19"/>
        <v>1.8205868830831335</v>
      </c>
      <c r="L249" s="34">
        <f t="shared" si="20"/>
        <v>3.4339103090422669</v>
      </c>
      <c r="M249" s="34">
        <f t="shared" si="21"/>
        <v>2.1703141123539864</v>
      </c>
      <c r="N249" s="21">
        <f>J249/MAX($J$3:J249)-1</f>
        <v>-0.48300040535827049</v>
      </c>
      <c r="O249" s="21">
        <f>K249/MAX($K$3:K249)-1</f>
        <v>-0.45012693534900428</v>
      </c>
      <c r="P249" s="21">
        <f>L249/MAX($L$3:L249)-1</f>
        <v>-0.23791668112830544</v>
      </c>
      <c r="Q249" s="21">
        <f>M249/MAX($M$3:M249)-1</f>
        <v>-0.24128885169259096</v>
      </c>
    </row>
    <row r="250" spans="1:17" x14ac:dyDescent="0.2">
      <c r="A250" s="2">
        <v>40421</v>
      </c>
      <c r="B250" s="17">
        <v>2622.95</v>
      </c>
      <c r="C250" s="17">
        <v>3490.79</v>
      </c>
      <c r="D250" s="17">
        <v>5925.22</v>
      </c>
      <c r="E250" s="17">
        <v>5225.22</v>
      </c>
      <c r="F250" s="10">
        <f t="shared" si="17"/>
        <v>-4.3466052061528648E-2</v>
      </c>
      <c r="G250" s="10">
        <f t="shared" si="17"/>
        <v>-4.1818321557777094E-2</v>
      </c>
      <c r="H250" s="10">
        <f t="shared" si="17"/>
        <v>-3.6231471526373737E-2</v>
      </c>
      <c r="I250" s="10">
        <f t="shared" si="17"/>
        <v>-6.2380896230901373E-3</v>
      </c>
      <c r="J250" s="34">
        <f t="shared" si="18"/>
        <v>2.3877777676628877</v>
      </c>
      <c r="K250" s="34">
        <f t="shared" si="19"/>
        <v>1.7444529953824919</v>
      </c>
      <c r="L250" s="34">
        <f t="shared" si="20"/>
        <v>3.3094946854560807</v>
      </c>
      <c r="M250" s="34">
        <f t="shared" si="21"/>
        <v>2.1567754984108651</v>
      </c>
      <c r="N250" s="21">
        <f>J250/MAX($J$3:J250)-1</f>
        <v>-0.5054723366547571</v>
      </c>
      <c r="O250" s="21">
        <f>K250/MAX($K$3:K250)-1</f>
        <v>-0.47312170398253994</v>
      </c>
      <c r="P250" s="21">
        <f>L250/MAX($L$3:L250)-1</f>
        <v>-0.26552808119672966</v>
      </c>
      <c r="Q250" s="21">
        <f>M250/MAX($M$3:M250)-1</f>
        <v>-0.24602175983377017</v>
      </c>
    </row>
    <row r="251" spans="1:17" x14ac:dyDescent="0.2">
      <c r="A251" s="2">
        <v>40451</v>
      </c>
      <c r="B251" s="17">
        <v>2747.9</v>
      </c>
      <c r="C251" s="17">
        <v>3715.18</v>
      </c>
      <c r="D251" s="17">
        <v>6229.02</v>
      </c>
      <c r="E251" s="17">
        <v>5548.62</v>
      </c>
      <c r="F251" s="10">
        <f t="shared" si="17"/>
        <v>4.7637202386625832E-2</v>
      </c>
      <c r="G251" s="10">
        <f t="shared" si="17"/>
        <v>6.4280578321812554E-2</v>
      </c>
      <c r="H251" s="10">
        <f t="shared" si="17"/>
        <v>5.1272357819625247E-2</v>
      </c>
      <c r="I251" s="10">
        <f t="shared" si="17"/>
        <v>6.1892130857648109E-2</v>
      </c>
      <c r="J251" s="34">
        <f t="shared" si="18"/>
        <v>2.5015248204353302</v>
      </c>
      <c r="K251" s="34">
        <f t="shared" si="19"/>
        <v>1.8565874427808966</v>
      </c>
      <c r="L251" s="34">
        <f t="shared" si="20"/>
        <v>3.4791802811709331</v>
      </c>
      <c r="M251" s="34">
        <f t="shared" si="21"/>
        <v>2.2902629297890797</v>
      </c>
      <c r="N251" s="21">
        <f>J251/MAX($J$3:J251)-1</f>
        <v>-0.48191442227019465</v>
      </c>
      <c r="O251" s="21">
        <f>K251/MAX($K$3:K251)-1</f>
        <v>-0.43925366240932651</v>
      </c>
      <c r="P251" s="21">
        <f>L251/MAX($L$3:L251)-1</f>
        <v>-0.22786997416738164</v>
      </c>
      <c r="Q251" s="21">
        <f>M251/MAX($M$3:M251)-1</f>
        <v>-0.19935643992958252</v>
      </c>
    </row>
    <row r="252" spans="1:17" x14ac:dyDescent="0.2">
      <c r="A252" s="2">
        <v>40482</v>
      </c>
      <c r="B252" s="17">
        <v>2844.99</v>
      </c>
      <c r="C252" s="17">
        <v>3833.5</v>
      </c>
      <c r="D252" s="17">
        <v>6601.37</v>
      </c>
      <c r="E252" s="17">
        <v>5675.16</v>
      </c>
      <c r="F252" s="10">
        <f t="shared" si="17"/>
        <v>3.5332435678154139E-2</v>
      </c>
      <c r="G252" s="10">
        <f t="shared" si="17"/>
        <v>3.1847716665141412E-2</v>
      </c>
      <c r="H252" s="10">
        <f t="shared" si="17"/>
        <v>5.9776658286536222E-2</v>
      </c>
      <c r="I252" s="10">
        <f t="shared" si="17"/>
        <v>2.2805670599175931E-2</v>
      </c>
      <c r="J252" s="34">
        <f t="shared" si="18"/>
        <v>2.5899097852506676</v>
      </c>
      <c r="K252" s="34">
        <f t="shared" si="19"/>
        <v>1.915715513622642</v>
      </c>
      <c r="L252" s="34">
        <f t="shared" si="20"/>
        <v>3.6871540519557429</v>
      </c>
      <c r="M252" s="34">
        <f t="shared" si="21"/>
        <v>2.3424939117513532</v>
      </c>
      <c r="N252" s="21">
        <f>J252/MAX($J$3:J252)-1</f>
        <v>-0.46360919691927704</v>
      </c>
      <c r="O252" s="21">
        <f>K252/MAX($K$3:K252)-1</f>
        <v>-0.421395171928723</v>
      </c>
      <c r="P252" s="21">
        <f>L252/MAX($L$3:L252)-1</f>
        <v>-0.18171462146041084</v>
      </c>
      <c r="Q252" s="21">
        <f>M252/MAX($M$3:M252)-1</f>
        <v>-0.18109722663126504</v>
      </c>
    </row>
    <row r="253" spans="1:17" x14ac:dyDescent="0.2">
      <c r="A253" s="2">
        <v>40512</v>
      </c>
      <c r="B253" s="17">
        <v>2650.99</v>
      </c>
      <c r="C253" s="17">
        <v>3610.44</v>
      </c>
      <c r="D253" s="17">
        <v>6688.49</v>
      </c>
      <c r="E253" s="17">
        <v>5528.27</v>
      </c>
      <c r="F253" s="10">
        <f t="shared" si="17"/>
        <v>-6.8190046362201606E-2</v>
      </c>
      <c r="G253" s="10">
        <f t="shared" si="17"/>
        <v>-5.8187035346289329E-2</v>
      </c>
      <c r="H253" s="10">
        <f t="shared" si="17"/>
        <v>1.3197260568639457E-2</v>
      </c>
      <c r="I253" s="10">
        <f t="shared" si="17"/>
        <v>-2.5882970700385477E-2</v>
      </c>
      <c r="J253" s="34">
        <f t="shared" si="18"/>
        <v>2.4133037169205052</v>
      </c>
      <c r="K253" s="34">
        <f t="shared" si="19"/>
        <v>1.8042457073180465</v>
      </c>
      <c r="L253" s="34">
        <f t="shared" si="20"/>
        <v>3.7358143847361176</v>
      </c>
      <c r="M253" s="34">
        <f t="shared" si="21"/>
        <v>2.2818632104676615</v>
      </c>
      <c r="N253" s="21">
        <f>J253/MAX($J$3:J253)-1</f>
        <v>-0.50018571064961004</v>
      </c>
      <c r="O253" s="21">
        <f>K253/MAX($K$3:K253)-1</f>
        <v>-0.45506247151124013</v>
      </c>
      <c r="P253" s="21">
        <f>L253/MAX($L$3:L253)-1</f>
        <v>-0.17091549610031609</v>
      </c>
      <c r="Q253" s="21">
        <f>M253/MAX($M$3:M253)-1</f>
        <v>-0.20229286312083239</v>
      </c>
    </row>
    <row r="254" spans="1:17" x14ac:dyDescent="0.2">
      <c r="A254" s="2">
        <v>40543</v>
      </c>
      <c r="B254" s="17">
        <v>2792.82</v>
      </c>
      <c r="C254" s="17">
        <v>3804.78</v>
      </c>
      <c r="D254" s="17">
        <v>6914.19</v>
      </c>
      <c r="E254" s="17">
        <v>5899.94</v>
      </c>
      <c r="F254" s="10">
        <f t="shared" si="17"/>
        <v>5.3500767637750579E-2</v>
      </c>
      <c r="G254" s="10">
        <f t="shared" si="17"/>
        <v>5.382723435370762E-2</v>
      </c>
      <c r="H254" s="10">
        <f t="shared" si="17"/>
        <v>3.374453725728821E-2</v>
      </c>
      <c r="I254" s="10">
        <f t="shared" si="17"/>
        <v>6.7230797338045933E-2</v>
      </c>
      <c r="J254" s="34">
        <f t="shared" si="18"/>
        <v>2.542417318318789</v>
      </c>
      <c r="K254" s="34">
        <f t="shared" si="19"/>
        <v>1.901363263837526</v>
      </c>
      <c r="L254" s="34">
        <f t="shared" si="20"/>
        <v>3.8618777124281589</v>
      </c>
      <c r="M254" s="34">
        <f t="shared" si="21"/>
        <v>2.4352746935237559</v>
      </c>
      <c r="N254" s="21">
        <f>J254/MAX($J$3:J254)-1</f>
        <v>-0.47344526249304741</v>
      </c>
      <c r="O254" s="21">
        <f>K254/MAX($K$3:K254)-1</f>
        <v>-0.42572999145714541</v>
      </c>
      <c r="P254" s="21">
        <f>L254/MAX($L$3:L254)-1</f>
        <v>-0.14293842316903294</v>
      </c>
      <c r="Q254" s="21">
        <f>M254/MAX($M$3:M254)-1</f>
        <v>-0.14866237626619616</v>
      </c>
    </row>
    <row r="255" spans="1:17" x14ac:dyDescent="0.2">
      <c r="A255" s="2">
        <v>40574</v>
      </c>
      <c r="B255" s="17">
        <v>2953.63</v>
      </c>
      <c r="C255" s="17">
        <v>4005.5</v>
      </c>
      <c r="D255" s="17">
        <v>7077.48</v>
      </c>
      <c r="E255" s="17">
        <v>5862.94</v>
      </c>
      <c r="F255" s="10">
        <f t="shared" si="17"/>
        <v>5.7579793900072396E-2</v>
      </c>
      <c r="G255" s="10">
        <f t="shared" si="17"/>
        <v>5.2754692781185719E-2</v>
      </c>
      <c r="H255" s="10">
        <f t="shared" si="17"/>
        <v>2.3616649238739518E-2</v>
      </c>
      <c r="I255" s="10">
        <f t="shared" si="17"/>
        <v>-6.271250216103863E-3</v>
      </c>
      <c r="J255" s="34">
        <f t="shared" si="18"/>
        <v>2.6888091835155596</v>
      </c>
      <c r="K255" s="34">
        <f t="shared" si="19"/>
        <v>2.0016690986867074</v>
      </c>
      <c r="L255" s="34">
        <f t="shared" si="20"/>
        <v>3.9530823237654804</v>
      </c>
      <c r="M255" s="34">
        <f t="shared" si="21"/>
        <v>2.4200024765757226</v>
      </c>
      <c r="N255" s="21">
        <f>J255/MAX($J$3:J255)-1</f>
        <v>-0.44312634923029026</v>
      </c>
      <c r="O255" s="21">
        <f>K255/MAX($K$3:K255)-1</f>
        <v>-0.39543455358301816</v>
      </c>
      <c r="P255" s="21">
        <f>L255/MAX($L$3:L255)-1</f>
        <v>-0.12269750053301498</v>
      </c>
      <c r="Q255" s="21">
        <f>M255/MAX($M$3:M255)-1</f>
        <v>-0.15400132752301421</v>
      </c>
    </row>
    <row r="256" spans="1:17" x14ac:dyDescent="0.2">
      <c r="A256" s="2">
        <v>40602</v>
      </c>
      <c r="B256" s="17">
        <v>3013.09</v>
      </c>
      <c r="C256" s="17">
        <v>4110.3500000000004</v>
      </c>
      <c r="D256" s="17">
        <v>7272.32</v>
      </c>
      <c r="E256" s="17">
        <v>5994.01</v>
      </c>
      <c r="F256" s="10">
        <f t="shared" si="17"/>
        <v>2.0131160639619727E-2</v>
      </c>
      <c r="G256" s="10">
        <f t="shared" si="17"/>
        <v>2.6176507302459129E-2</v>
      </c>
      <c r="H256" s="10">
        <f t="shared" si="17"/>
        <v>2.752957267275935E-2</v>
      </c>
      <c r="I256" s="10">
        <f t="shared" si="17"/>
        <v>2.2355678209226237E-2</v>
      </c>
      <c r="J256" s="34">
        <f t="shared" si="18"/>
        <v>2.7429380331181963</v>
      </c>
      <c r="K256" s="34">
        <f t="shared" si="19"/>
        <v>2.0540658044655866</v>
      </c>
      <c r="L256" s="34">
        <f t="shared" si="20"/>
        <v>4.0619089908789823</v>
      </c>
      <c r="M256" s="34">
        <f t="shared" si="21"/>
        <v>2.4741032732075801</v>
      </c>
      <c r="N256" s="21">
        <f>J256/MAX($J$3:J256)-1</f>
        <v>-0.43191583631067376</v>
      </c>
      <c r="O256" s="21">
        <f>K256/MAX($K$3:K256)-1</f>
        <v>-0.37960914176006955</v>
      </c>
      <c r="P256" s="21">
        <f>L256/MAX($L$3:L256)-1</f>
        <v>-9.8545737617945273E-2</v>
      </c>
      <c r="Q256" s="21">
        <f>M256/MAX($M$3:M256)-1</f>
        <v>-0.1350884534356861</v>
      </c>
    </row>
    <row r="257" spans="1:17" x14ac:dyDescent="0.2">
      <c r="A257" s="2">
        <v>40633</v>
      </c>
      <c r="B257" s="17">
        <v>2910.91</v>
      </c>
      <c r="C257" s="17">
        <v>3989.18</v>
      </c>
      <c r="D257" s="17">
        <v>7041.31</v>
      </c>
      <c r="E257" s="17">
        <v>5908.76</v>
      </c>
      <c r="F257" s="10">
        <f t="shared" si="17"/>
        <v>-3.3912030506888402E-2</v>
      </c>
      <c r="G257" s="10">
        <f t="shared" si="17"/>
        <v>-2.947924142712921E-2</v>
      </c>
      <c r="H257" s="10">
        <f t="shared" si="17"/>
        <v>-3.1765653876617006E-2</v>
      </c>
      <c r="I257" s="10">
        <f t="shared" si="17"/>
        <v>-1.4222532161274337E-2</v>
      </c>
      <c r="J257" s="34">
        <f t="shared" si="18"/>
        <v>2.6499194348605877</v>
      </c>
      <c r="K257" s="34">
        <f t="shared" si="19"/>
        <v>1.9935135027085351</v>
      </c>
      <c r="L257" s="34">
        <f t="shared" si="20"/>
        <v>3.9328797957964019</v>
      </c>
      <c r="M257" s="34">
        <f t="shared" si="21"/>
        <v>2.4389152598340713</v>
      </c>
      <c r="N257" s="21">
        <f>J257/MAX($J$3:J257)-1</f>
        <v>-0.45118072380018637</v>
      </c>
      <c r="O257" s="21">
        <f>K257/MAX($K$3:K257)-1</f>
        <v>-0.39789779364930844</v>
      </c>
      <c r="P257" s="21">
        <f>L257/MAX($L$3:L257)-1</f>
        <v>-0.12718102170237466</v>
      </c>
      <c r="Q257" s="21">
        <f>M257/MAX($M$3:M257)-1</f>
        <v>-0.14738968572335454</v>
      </c>
    </row>
    <row r="258" spans="1:17" x14ac:dyDescent="0.2">
      <c r="A258" s="2">
        <v>40663</v>
      </c>
      <c r="B258" s="17">
        <v>3011.25</v>
      </c>
      <c r="C258" s="17">
        <v>4106.92</v>
      </c>
      <c r="D258" s="17">
        <v>7514.46</v>
      </c>
      <c r="E258" s="17">
        <v>6069.9</v>
      </c>
      <c r="F258" s="10">
        <f t="shared" si="17"/>
        <v>3.4470320277851352E-2</v>
      </c>
      <c r="G258" s="10">
        <f t="shared" si="17"/>
        <v>2.951483763580498E-2</v>
      </c>
      <c r="H258" s="10">
        <f t="shared" si="17"/>
        <v>6.7196302960670584E-2</v>
      </c>
      <c r="I258" s="10">
        <f t="shared" si="17"/>
        <v>2.7271373350753692E-2</v>
      </c>
      <c r="J258" s="34">
        <f t="shared" si="18"/>
        <v>2.7412630064907351</v>
      </c>
      <c r="K258" s="34">
        <f t="shared" si="19"/>
        <v>2.0523517300657623</v>
      </c>
      <c r="L258" s="34">
        <f t="shared" si="20"/>
        <v>4.1971547780626368</v>
      </c>
      <c r="M258" s="34">
        <f t="shared" si="21"/>
        <v>2.5054278284558569</v>
      </c>
      <c r="N258" s="21">
        <f>J258/MAX($J$3:J258)-1</f>
        <v>-0.43226274757492023</v>
      </c>
      <c r="O258" s="21">
        <f>K258/MAX($K$3:K258)-1</f>
        <v>-0.38012684478870784</v>
      </c>
      <c r="P258" s="21">
        <f>L258/MAX($L$3:L258)-1</f>
        <v>-6.8530813206864605E-2</v>
      </c>
      <c r="Q258" s="21">
        <f>M258/MAX($M$3:M258)-1</f>
        <v>-0.12413783152001268</v>
      </c>
    </row>
    <row r="259" spans="1:17" x14ac:dyDescent="0.2">
      <c r="A259" s="2">
        <v>40694</v>
      </c>
      <c r="B259" s="17">
        <v>2861.92</v>
      </c>
      <c r="C259" s="17">
        <v>4006.94</v>
      </c>
      <c r="D259" s="17">
        <v>7293.69</v>
      </c>
      <c r="E259" s="17">
        <v>5989.99</v>
      </c>
      <c r="F259" s="10">
        <f t="shared" si="17"/>
        <v>-4.9590701535906945E-2</v>
      </c>
      <c r="G259" s="10">
        <f t="shared" si="17"/>
        <v>-2.4344277463403285E-2</v>
      </c>
      <c r="H259" s="10">
        <f t="shared" si="17"/>
        <v>-2.9379356600474305E-2</v>
      </c>
      <c r="I259" s="10">
        <f t="shared" ref="I259:I322" si="22">E259/E258-1</f>
        <v>-1.3164961531491381E-2</v>
      </c>
      <c r="J259" s="34">
        <f t="shared" si="18"/>
        <v>2.60532185090443</v>
      </c>
      <c r="K259" s="34">
        <f t="shared" si="19"/>
        <v>2.0023887100965458</v>
      </c>
      <c r="L259" s="34">
        <f t="shared" si="20"/>
        <v>4.0738450711305498</v>
      </c>
      <c r="M259" s="34">
        <f t="shared" si="21"/>
        <v>2.4724439674743075</v>
      </c>
      <c r="N259" s="21">
        <f>J259/MAX($J$3:J259)-1</f>
        <v>-0.46041723621074815</v>
      </c>
      <c r="O259" s="21">
        <f>K259/MAX($K$3:K259)-1</f>
        <v>-0.39521720887128675</v>
      </c>
      <c r="P259" s="21">
        <f>L259/MAX($L$3:L259)-1</f>
        <v>-9.5896778608013933E-2</v>
      </c>
      <c r="Q259" s="21">
        <f>M259/MAX($M$3:M259)-1</f>
        <v>-0.13566852327494028</v>
      </c>
    </row>
    <row r="260" spans="1:17" x14ac:dyDescent="0.2">
      <c r="A260" s="2">
        <v>40724</v>
      </c>
      <c r="B260" s="17">
        <v>2848.53</v>
      </c>
      <c r="C260" s="17">
        <v>3982.21</v>
      </c>
      <c r="D260" s="17">
        <v>7376.24</v>
      </c>
      <c r="E260" s="17">
        <v>5945.71</v>
      </c>
      <c r="F260" s="10">
        <f t="shared" ref="F260:I323" si="23">B260/B259-1</f>
        <v>-4.6786772516351771E-3</v>
      </c>
      <c r="G260" s="10">
        <f t="shared" si="23"/>
        <v>-6.1717919409823851E-3</v>
      </c>
      <c r="H260" s="10">
        <f t="shared" si="23"/>
        <v>1.1318002273197791E-2</v>
      </c>
      <c r="I260" s="10">
        <f t="shared" si="22"/>
        <v>-7.3923328753470186E-3</v>
      </c>
      <c r="J260" s="34">
        <f t="shared" ref="J260:J323" si="24">J259*(1+F260)</f>
        <v>2.5931323908274155</v>
      </c>
      <c r="K260" s="34">
        <f t="shared" ref="K260:K323" si="25">K259*(1+G260)</f>
        <v>1.9900303835928579</v>
      </c>
      <c r="L260" s="34">
        <f t="shared" ref="L260:L323" si="26">L259*(1+H260)</f>
        <v>4.1199528589062613</v>
      </c>
      <c r="M260" s="34">
        <f t="shared" ref="M260:M323" si="27">M259*(1+I260)</f>
        <v>2.4541668386510938</v>
      </c>
      <c r="N260" s="21">
        <f>J260/MAX($J$3:J260)-1</f>
        <v>-0.46294176981306334</v>
      </c>
      <c r="O260" s="21">
        <f>K260/MAX($K$3:K260)-1</f>
        <v>-0.39894980242761979</v>
      </c>
      <c r="P260" s="21">
        <f>L260/MAX($L$3:L260)-1</f>
        <v>-8.5664136293093995E-2</v>
      </c>
      <c r="Q260" s="21">
        <f>M260/MAX($M$3:M260)-1</f>
        <v>-0.14205794926553217</v>
      </c>
    </row>
    <row r="261" spans="1:17" x14ac:dyDescent="0.2">
      <c r="A261" s="2">
        <v>40755</v>
      </c>
      <c r="B261" s="17">
        <v>2670.37</v>
      </c>
      <c r="C261" s="17">
        <v>3671.28</v>
      </c>
      <c r="D261" s="17">
        <v>7158.77</v>
      </c>
      <c r="E261" s="17">
        <v>5815.19</v>
      </c>
      <c r="F261" s="10">
        <f t="shared" si="23"/>
        <v>-6.2544540517389779E-2</v>
      </c>
      <c r="G261" s="10">
        <f t="shared" si="23"/>
        <v>-7.8079759731405352E-2</v>
      </c>
      <c r="H261" s="10">
        <f t="shared" si="23"/>
        <v>-2.948250056939572E-2</v>
      </c>
      <c r="I261" s="10">
        <f t="shared" si="22"/>
        <v>-2.1951962002855874E-2</v>
      </c>
      <c r="J261" s="34">
        <f t="shared" si="24"/>
        <v>2.4309461169423545</v>
      </c>
      <c r="K261" s="34">
        <f t="shared" si="25"/>
        <v>1.8346492893837312</v>
      </c>
      <c r="L261" s="34">
        <f t="shared" si="26"/>
        <v>3.9984863463976739</v>
      </c>
      <c r="M261" s="34">
        <f t="shared" si="27"/>
        <v>2.4002930614603559</v>
      </c>
      <c r="N261" s="21">
        <f>J261/MAX($J$3:J261)-1</f>
        <v>-0.49653183005118784</v>
      </c>
      <c r="O261" s="21">
        <f>K261/MAX($K$3:K261)-1</f>
        <v>-0.44587965744058489</v>
      </c>
      <c r="P261" s="21">
        <f>L261/MAX($L$3:L261)-1</f>
        <v>-0.11262104391545169</v>
      </c>
      <c r="Q261" s="21">
        <f>M261/MAX($M$3:M261)-1</f>
        <v>-0.16089146056390757</v>
      </c>
    </row>
    <row r="262" spans="1:17" x14ac:dyDescent="0.2">
      <c r="A262" s="2">
        <v>40786</v>
      </c>
      <c r="B262" s="17">
        <v>2302.08</v>
      </c>
      <c r="C262" s="17">
        <v>3256.76</v>
      </c>
      <c r="D262" s="17">
        <v>5784.85</v>
      </c>
      <c r="E262" s="17">
        <v>5394.53</v>
      </c>
      <c r="F262" s="10">
        <f t="shared" si="23"/>
        <v>-0.13791721746424657</v>
      </c>
      <c r="G262" s="10">
        <f t="shared" si="23"/>
        <v>-0.11290884922969646</v>
      </c>
      <c r="H262" s="10">
        <f t="shared" si="23"/>
        <v>-0.19192123786628146</v>
      </c>
      <c r="I262" s="10">
        <f t="shared" si="22"/>
        <v>-7.2338135125421532E-2</v>
      </c>
      <c r="J262" s="34">
        <f t="shared" si="24"/>
        <v>2.0956767926881499</v>
      </c>
      <c r="K262" s="34">
        <f t="shared" si="25"/>
        <v>1.6275011493793337</v>
      </c>
      <c r="L262" s="34">
        <f t="shared" si="26"/>
        <v>3.2310918972056073</v>
      </c>
      <c r="M262" s="34">
        <f t="shared" si="27"/>
        <v>2.2266603376398248</v>
      </c>
      <c r="N262" s="21">
        <f>J262/MAX($J$3:J262)-1</f>
        <v>-0.56596875913234446</v>
      </c>
      <c r="O262" s="21">
        <f>K262/MAX($K$3:K262)-1</f>
        <v>-0.50844474765373371</v>
      </c>
      <c r="P262" s="21">
        <f>L262/MAX($L$3:L262)-1</f>
        <v>-0.2829279116236868</v>
      </c>
      <c r="Q262" s="21">
        <f>M262/MAX($M$3:M262)-1</f>
        <v>-0.22159100747453075</v>
      </c>
    </row>
    <row r="263" spans="1:17" x14ac:dyDescent="0.2">
      <c r="A263" s="2">
        <v>40816</v>
      </c>
      <c r="B263" s="17">
        <v>2179.66</v>
      </c>
      <c r="C263" s="17">
        <v>2981.96</v>
      </c>
      <c r="D263" s="17">
        <v>5502.02</v>
      </c>
      <c r="E263" s="17">
        <v>5128.4799999999996</v>
      </c>
      <c r="F263" s="10">
        <f t="shared" si="23"/>
        <v>-5.3177995551848767E-2</v>
      </c>
      <c r="G263" s="10">
        <f t="shared" si="23"/>
        <v>-8.4378339208292963E-2</v>
      </c>
      <c r="H263" s="10">
        <f t="shared" si="23"/>
        <v>-4.8891501076086641E-2</v>
      </c>
      <c r="I263" s="10">
        <f t="shared" si="22"/>
        <v>-4.9318476308408687E-2</v>
      </c>
      <c r="J263" s="34">
        <f t="shared" si="24"/>
        <v>1.9842329015284668</v>
      </c>
      <c r="K263" s="34">
        <f t="shared" si="25"/>
        <v>1.4901753053351177</v>
      </c>
      <c r="L263" s="34">
        <f t="shared" si="26"/>
        <v>3.0731189642364445</v>
      </c>
      <c r="M263" s="34">
        <f t="shared" si="27"/>
        <v>2.1168448425310618</v>
      </c>
      <c r="N263" s="21">
        <f>J263/MAX($J$3:J263)-1</f>
        <v>-0.58904967052856805</v>
      </c>
      <c r="O263" s="21">
        <f>K263/MAX($K$3:K263)-1</f>
        <v>-0.54992136347582488</v>
      </c>
      <c r="P263" s="21">
        <f>L263/MAX($L$3:L263)-1</f>
        <v>-0.31798664240416907</v>
      </c>
      <c r="Q263" s="21">
        <f>M263/MAX($M$3:M263)-1</f>
        <v>-0.25998095293065038</v>
      </c>
    </row>
    <row r="264" spans="1:17" x14ac:dyDescent="0.2">
      <c r="A264" s="2">
        <v>40847</v>
      </c>
      <c r="B264" s="17">
        <v>2385.2199999999998</v>
      </c>
      <c r="C264" s="17">
        <v>3242.84</v>
      </c>
      <c r="D264" s="17">
        <v>6141.34</v>
      </c>
      <c r="E264" s="17">
        <v>5544.22</v>
      </c>
      <c r="F264" s="10">
        <f t="shared" si="23"/>
        <v>9.4308286613508541E-2</v>
      </c>
      <c r="G264" s="10">
        <f t="shared" si="23"/>
        <v>8.7486082978980306E-2</v>
      </c>
      <c r="H264" s="10">
        <f t="shared" si="23"/>
        <v>0.11619732389195225</v>
      </c>
      <c r="I264" s="10">
        <f t="shared" si="22"/>
        <v>8.1064954918416587E-2</v>
      </c>
      <c r="J264" s="34">
        <f t="shared" si="24"/>
        <v>2.1713625067137672</v>
      </c>
      <c r="K264" s="34">
        <f t="shared" si="25"/>
        <v>1.6205449057508932</v>
      </c>
      <c r="L264" s="34">
        <f t="shared" si="26"/>
        <v>3.4302071638823275</v>
      </c>
      <c r="M264" s="34">
        <f t="shared" si="27"/>
        <v>2.2884467742601249</v>
      </c>
      <c r="N264" s="21">
        <f>J264/MAX($J$3:J264)-1</f>
        <v>-0.55029364907286049</v>
      </c>
      <c r="O264" s="21">
        <f>K264/MAX($K$3:K264)-1</f>
        <v>-0.51054574653380458</v>
      </c>
      <c r="P264" s="21">
        <f>L264/MAX($L$3:L264)-1</f>
        <v>-0.23873851539296842</v>
      </c>
      <c r="Q264" s="21">
        <f>M264/MAX($M$3:M264)-1</f>
        <v>-0.19999134224120396</v>
      </c>
    </row>
    <row r="265" spans="1:17" x14ac:dyDescent="0.2">
      <c r="A265" s="2">
        <v>40877</v>
      </c>
      <c r="B265" s="17">
        <v>2330.4299999999998</v>
      </c>
      <c r="C265" s="17">
        <v>3154.62</v>
      </c>
      <c r="D265" s="17">
        <v>6088.84</v>
      </c>
      <c r="E265" s="17">
        <v>5505.42</v>
      </c>
      <c r="F265" s="10">
        <f t="shared" si="23"/>
        <v>-2.2970627447363334E-2</v>
      </c>
      <c r="G265" s="10">
        <f t="shared" si="23"/>
        <v>-2.7204549098937991E-2</v>
      </c>
      <c r="H265" s="10">
        <f t="shared" si="23"/>
        <v>-8.5486229389677426E-3</v>
      </c>
      <c r="I265" s="10">
        <f t="shared" si="22"/>
        <v>-6.9982792890613821E-3</v>
      </c>
      <c r="J265" s="34">
        <f t="shared" si="24"/>
        <v>2.1214849475188724</v>
      </c>
      <c r="K265" s="34">
        <f t="shared" si="25"/>
        <v>1.5764587122953591</v>
      </c>
      <c r="L265" s="34">
        <f t="shared" si="26"/>
        <v>3.4008836162357516</v>
      </c>
      <c r="M265" s="34">
        <f t="shared" si="27"/>
        <v>2.2724315845957008</v>
      </c>
      <c r="N265" s="21">
        <f>J265/MAX($J$3:J265)-1</f>
        <v>-0.560623686120721</v>
      </c>
      <c r="O265" s="21">
        <f>K265/MAX($K$3:K265)-1</f>
        <v>-0.52386112880390978</v>
      </c>
      <c r="P265" s="21">
        <f>L265/MAX($L$3:L265)-1</f>
        <v>-0.24524625278283274</v>
      </c>
      <c r="Q265" s="21">
        <f>M265/MAX($M$3:M265)-1</f>
        <v>-0.20559002626186718</v>
      </c>
    </row>
    <row r="266" spans="1:17" x14ac:dyDescent="0.2">
      <c r="A266" s="2">
        <v>40908</v>
      </c>
      <c r="B266" s="17">
        <v>2316.5500000000002</v>
      </c>
      <c r="C266" s="17">
        <v>3159.81</v>
      </c>
      <c r="D266" s="17">
        <v>5898.35</v>
      </c>
      <c r="E266" s="17">
        <v>5572.28</v>
      </c>
      <c r="F266" s="10">
        <f t="shared" si="23"/>
        <v>-5.9559823723517313E-3</v>
      </c>
      <c r="G266" s="10">
        <f t="shared" si="23"/>
        <v>1.6452060787035538E-3</v>
      </c>
      <c r="H266" s="10">
        <f t="shared" si="23"/>
        <v>-3.1285105208873953E-2</v>
      </c>
      <c r="I266" s="10">
        <f t="shared" si="22"/>
        <v>1.2144395886235726E-2</v>
      </c>
      <c r="J266" s="34">
        <f t="shared" si="24"/>
        <v>2.1088494205682404</v>
      </c>
      <c r="K266" s="34">
        <f t="shared" si="25"/>
        <v>1.5790523117516526</v>
      </c>
      <c r="L266" s="34">
        <f t="shared" si="26"/>
        <v>3.2944866144986804</v>
      </c>
      <c r="M266" s="34">
        <f t="shared" si="27"/>
        <v>2.3000288933834172</v>
      </c>
      <c r="N266" s="21">
        <f>J266/MAX($J$3:J266)-1</f>
        <v>-0.56324060370101492</v>
      </c>
      <c r="O266" s="21">
        <f>K266/MAX($K$3:K266)-1</f>
        <v>-0.52307778223871093</v>
      </c>
      <c r="P266" s="21">
        <f>L266/MAX($L$3:L266)-1</f>
        <v>-0.26885880317131361</v>
      </c>
      <c r="Q266" s="21">
        <f>M266/MAX($M$3:M266)-1</f>
        <v>-0.19594239704481708</v>
      </c>
    </row>
    <row r="267" spans="1:17" x14ac:dyDescent="0.2">
      <c r="A267" s="2">
        <v>40939</v>
      </c>
      <c r="B267" s="17">
        <v>2416.66</v>
      </c>
      <c r="C267" s="17">
        <v>3298.55</v>
      </c>
      <c r="D267" s="17">
        <v>6458.91</v>
      </c>
      <c r="E267" s="17">
        <v>5681.61</v>
      </c>
      <c r="F267" s="10">
        <f t="shared" si="23"/>
        <v>4.3215125941594046E-2</v>
      </c>
      <c r="G267" s="10">
        <f t="shared" si="23"/>
        <v>4.3907703311275137E-2</v>
      </c>
      <c r="H267" s="10">
        <f t="shared" si="23"/>
        <v>9.5036747564996915E-2</v>
      </c>
      <c r="I267" s="10">
        <f t="shared" si="22"/>
        <v>1.9620334943685425E-2</v>
      </c>
      <c r="J267" s="34">
        <f t="shared" si="24"/>
        <v>2.1999836138699544</v>
      </c>
      <c r="K267" s="34">
        <f t="shared" si="25"/>
        <v>1.6483848721690273</v>
      </c>
      <c r="L267" s="34">
        <f t="shared" si="26"/>
        <v>3.607583907237053</v>
      </c>
      <c r="M267" s="34">
        <f t="shared" si="27"/>
        <v>2.3451562306517539</v>
      </c>
      <c r="N267" s="21">
        <f>J267/MAX($J$3:J267)-1</f>
        <v>-0.54436599138377972</v>
      </c>
      <c r="O267" s="21">
        <f>K267/MAX($K$3:K267)-1</f>
        <v>-0.5021372229986929</v>
      </c>
      <c r="P267" s="21">
        <f>L267/MAX($L$3:L267)-1</f>
        <v>-0.19937352181393597</v>
      </c>
      <c r="Q267" s="21">
        <f>M267/MAX($M$3:M267)-1</f>
        <v>-0.18016651756081958</v>
      </c>
    </row>
    <row r="268" spans="1:17" x14ac:dyDescent="0.2">
      <c r="A268" s="2">
        <v>40968</v>
      </c>
      <c r="B268" s="17">
        <v>2512.11</v>
      </c>
      <c r="C268" s="17">
        <v>3452.45</v>
      </c>
      <c r="D268" s="17">
        <v>6856.08</v>
      </c>
      <c r="E268" s="17">
        <v>5871.51</v>
      </c>
      <c r="F268" s="10">
        <f t="shared" si="23"/>
        <v>3.9496660680443441E-2</v>
      </c>
      <c r="G268" s="10">
        <f t="shared" si="23"/>
        <v>4.6656864379803098E-2</v>
      </c>
      <c r="H268" s="10">
        <f t="shared" si="23"/>
        <v>6.1491799699949334E-2</v>
      </c>
      <c r="I268" s="10">
        <f t="shared" si="22"/>
        <v>3.3423624641606864E-2</v>
      </c>
      <c r="J268" s="34">
        <f t="shared" si="24"/>
        <v>2.286875620169512</v>
      </c>
      <c r="K268" s="34">
        <f t="shared" si="25"/>
        <v>1.7252933415955367</v>
      </c>
      <c r="L268" s="34">
        <f t="shared" si="26"/>
        <v>3.8294207342616344</v>
      </c>
      <c r="M268" s="34">
        <f t="shared" si="27"/>
        <v>2.4235398522309839</v>
      </c>
      <c r="N268" s="21">
        <f>J268/MAX($J$3:J268)-1</f>
        <v>-0.52636996955099447</v>
      </c>
      <c r="O268" s="21">
        <f>K268/MAX($K$3:K268)-1</f>
        <v>-0.47890850693239073</v>
      </c>
      <c r="P268" s="21">
        <f>L268/MAX($L$3:L268)-1</f>
        <v>-0.15014155878284274</v>
      </c>
      <c r="Q268" s="21">
        <f>M268/MAX($M$3:M268)-1</f>
        <v>-0.15276471097515099</v>
      </c>
    </row>
    <row r="269" spans="1:17" x14ac:dyDescent="0.2">
      <c r="A269" s="2">
        <v>40999</v>
      </c>
      <c r="B269" s="17">
        <v>2477.2800000000002</v>
      </c>
      <c r="C269" s="17">
        <v>3423.81</v>
      </c>
      <c r="D269" s="17">
        <v>6946.83</v>
      </c>
      <c r="E269" s="17">
        <v>5768.45</v>
      </c>
      <c r="F269" s="10">
        <f t="shared" si="23"/>
        <v>-1.386483872123434E-2</v>
      </c>
      <c r="G269" s="10">
        <f t="shared" si="23"/>
        <v>-8.2955582267664196E-3</v>
      </c>
      <c r="H269" s="10">
        <f t="shared" si="23"/>
        <v>1.3236426646130228E-2</v>
      </c>
      <c r="I269" s="10">
        <f t="shared" si="22"/>
        <v>-1.7552554623938343E-2</v>
      </c>
      <c r="J269" s="34">
        <f t="shared" si="24"/>
        <v>2.2551684585203389</v>
      </c>
      <c r="K269" s="34">
        <f t="shared" si="25"/>
        <v>1.7109810702220785</v>
      </c>
      <c r="L269" s="34">
        <f t="shared" si="26"/>
        <v>3.8801085809078586</v>
      </c>
      <c r="M269" s="34">
        <f t="shared" si="27"/>
        <v>2.381000536591408</v>
      </c>
      <c r="N269" s="21">
        <f>J269/MAX($J$3:J269)-1</f>
        <v>-0.53293677353670332</v>
      </c>
      <c r="O269" s="21">
        <f>K269/MAX($K$3:K269)-1</f>
        <v>-0.4832312517546058</v>
      </c>
      <c r="P269" s="21">
        <f>L269/MAX($L$3:L269)-1</f>
        <v>-0.13889246986607728</v>
      </c>
      <c r="Q269" s="21">
        <f>M269/MAX($M$3:M269)-1</f>
        <v>-0.1676358546650879</v>
      </c>
    </row>
    <row r="270" spans="1:17" x14ac:dyDescent="0.2">
      <c r="A270" s="2">
        <v>41029</v>
      </c>
      <c r="B270" s="17">
        <v>2306.4299999999998</v>
      </c>
      <c r="C270" s="17">
        <v>3212.8</v>
      </c>
      <c r="D270" s="17">
        <v>6761.19</v>
      </c>
      <c r="E270" s="17">
        <v>5737.78</v>
      </c>
      <c r="F270" s="10">
        <f t="shared" si="23"/>
        <v>-6.8966770005812972E-2</v>
      </c>
      <c r="G270" s="10">
        <f t="shared" si="23"/>
        <v>-6.1630172235024649E-2</v>
      </c>
      <c r="H270" s="10">
        <f t="shared" si="23"/>
        <v>-2.6722980121868578E-2</v>
      </c>
      <c r="I270" s="10">
        <f t="shared" si="22"/>
        <v>-5.3168528807565618E-3</v>
      </c>
      <c r="J270" s="34">
        <f t="shared" si="24"/>
        <v>2.0996367741172031</v>
      </c>
      <c r="K270" s="34">
        <f t="shared" si="25"/>
        <v>1.605533012173425</v>
      </c>
      <c r="L270" s="34">
        <f t="shared" si="26"/>
        <v>3.7764205164295661</v>
      </c>
      <c r="M270" s="34">
        <f t="shared" si="27"/>
        <v>2.368341107029349</v>
      </c>
      <c r="N270" s="21">
        <f>J270/MAX($J$3:J270)-1</f>
        <v>-0.56514861565437036</v>
      </c>
      <c r="O270" s="21">
        <f>K270/MAX($K$3:K270)-1</f>
        <v>-0.51507979871464749</v>
      </c>
      <c r="P270" s="21">
        <f>L270/MAX($L$3:L270)-1</f>
        <v>-0.16190382927663749</v>
      </c>
      <c r="Q270" s="21">
        <f>M270/MAX($M$3:M270)-1</f>
        <v>-0.17206141236905037</v>
      </c>
    </row>
    <row r="271" spans="1:17" x14ac:dyDescent="0.2">
      <c r="A271" s="2">
        <v>41060</v>
      </c>
      <c r="B271" s="17">
        <v>2118.94</v>
      </c>
      <c r="C271" s="17">
        <v>3017.01</v>
      </c>
      <c r="D271" s="17">
        <v>6264.38</v>
      </c>
      <c r="E271" s="17">
        <v>5320.86</v>
      </c>
      <c r="F271" s="10">
        <f t="shared" si="23"/>
        <v>-8.1290132369072454E-2</v>
      </c>
      <c r="G271" s="10">
        <f t="shared" si="23"/>
        <v>-6.0940612549800766E-2</v>
      </c>
      <c r="H271" s="10">
        <f t="shared" si="23"/>
        <v>-7.3479668519890629E-2</v>
      </c>
      <c r="I271" s="10">
        <f t="shared" si="22"/>
        <v>-7.2662249162568138E-2</v>
      </c>
      <c r="J271" s="34">
        <f t="shared" si="24"/>
        <v>1.9289570228222432</v>
      </c>
      <c r="K271" s="34">
        <f t="shared" si="25"/>
        <v>1.5076908469426498</v>
      </c>
      <c r="L271" s="34">
        <f t="shared" si="26"/>
        <v>3.4989303886906074</v>
      </c>
      <c r="M271" s="34">
        <f t="shared" si="27"/>
        <v>2.1962521154084298</v>
      </c>
      <c r="N271" s="21">
        <f>J271/MAX($J$3:J271)-1</f>
        <v>-0.60049774224870101</v>
      </c>
      <c r="O271" s="21">
        <f>K271/MAX($K$3:K271)-1</f>
        <v>-0.54463113281874964</v>
      </c>
      <c r="P271" s="21">
        <f>L271/MAX($L$3:L271)-1</f>
        <v>-0.22348685808917979</v>
      </c>
      <c r="Q271" s="21">
        <f>M271/MAX($M$3:M271)-1</f>
        <v>-0.23222129231479516</v>
      </c>
    </row>
    <row r="272" spans="1:17" x14ac:dyDescent="0.2">
      <c r="A272" s="2">
        <v>41090</v>
      </c>
      <c r="B272" s="17">
        <v>2264.7199999999998</v>
      </c>
      <c r="C272" s="17">
        <v>3196.65</v>
      </c>
      <c r="D272" s="17">
        <v>6416.28</v>
      </c>
      <c r="E272" s="17">
        <v>5571.15</v>
      </c>
      <c r="F272" s="10">
        <f t="shared" si="23"/>
        <v>6.8798550218505339E-2</v>
      </c>
      <c r="G272" s="10">
        <f t="shared" si="23"/>
        <v>5.9542394622490447E-2</v>
      </c>
      <c r="H272" s="10">
        <f t="shared" si="23"/>
        <v>2.4248209719078373E-2</v>
      </c>
      <c r="I272" s="10">
        <f t="shared" si="22"/>
        <v>4.703938836954924E-2</v>
      </c>
      <c r="J272" s="34">
        <f t="shared" si="24"/>
        <v>2.0616664694262177</v>
      </c>
      <c r="K272" s="34">
        <f t="shared" si="25"/>
        <v>1.5974623703200259</v>
      </c>
      <c r="L272" s="34">
        <f t="shared" si="26"/>
        <v>3.5837731865480338</v>
      </c>
      <c r="M272" s="34">
        <f t="shared" si="27"/>
        <v>2.2995624716225711</v>
      </c>
      <c r="N272" s="21">
        <f>J272/MAX($J$3:J272)-1</f>
        <v>-0.57301256610639206</v>
      </c>
      <c r="O272" s="21">
        <f>K272/MAX($K$3:K272)-1</f>
        <v>-0.51751738003024705</v>
      </c>
      <c r="P272" s="21">
        <f>L272/MAX($L$3:L272)-1</f>
        <v>-0.20465780457450578</v>
      </c>
      <c r="Q272" s="21">
        <f>M272/MAX($M$3:M272)-1</f>
        <v>-0.19610545150212022</v>
      </c>
    </row>
    <row r="273" spans="1:17" x14ac:dyDescent="0.2">
      <c r="A273" s="2">
        <v>41121</v>
      </c>
      <c r="B273" s="17">
        <v>2325.7199999999998</v>
      </c>
      <c r="C273" s="17">
        <v>3291.66</v>
      </c>
      <c r="D273" s="17">
        <v>6772.26</v>
      </c>
      <c r="E273" s="17">
        <v>5635.28</v>
      </c>
      <c r="F273" s="10">
        <f t="shared" si="23"/>
        <v>2.6934897029213367E-2</v>
      </c>
      <c r="G273" s="10">
        <f t="shared" si="23"/>
        <v>2.9721739946506398E-2</v>
      </c>
      <c r="H273" s="10">
        <f t="shared" si="23"/>
        <v>5.5480745852737101E-2</v>
      </c>
      <c r="I273" s="10">
        <f t="shared" si="22"/>
        <v>1.1511088374931644E-2</v>
      </c>
      <c r="J273" s="34">
        <f t="shared" si="24"/>
        <v>2.1171972434887949</v>
      </c>
      <c r="K273" s="34">
        <f t="shared" si="25"/>
        <v>1.6449417314650074</v>
      </c>
      <c r="L273" s="34">
        <f t="shared" si="26"/>
        <v>3.7826035959047593</v>
      </c>
      <c r="M273" s="34">
        <f t="shared" si="27"/>
        <v>2.3260329384570948</v>
      </c>
      <c r="N273" s="21">
        <f>J273/MAX($J$3:J273)-1</f>
        <v>-0.56151170354169966</v>
      </c>
      <c r="O273" s="21">
        <f>K273/MAX($K$3:K273)-1</f>
        <v>-0.50317715707079702</v>
      </c>
      <c r="P273" s="21">
        <f>L273/MAX($L$3:L273)-1</f>
        <v>-0.16053162636414586</v>
      </c>
      <c r="Q273" s="21">
        <f>M273/MAX($M$3:M273)-1</f>
        <v>-0.18685175031023527</v>
      </c>
    </row>
    <row r="274" spans="1:17" x14ac:dyDescent="0.2">
      <c r="A274" s="2">
        <v>41152</v>
      </c>
      <c r="B274" s="17">
        <v>2440.71</v>
      </c>
      <c r="C274" s="17">
        <v>3413.07</v>
      </c>
      <c r="D274" s="17">
        <v>6970.79</v>
      </c>
      <c r="E274" s="17">
        <v>5711.48</v>
      </c>
      <c r="F274" s="10">
        <f t="shared" si="23"/>
        <v>4.9442753211908608E-2</v>
      </c>
      <c r="G274" s="10">
        <f t="shared" si="23"/>
        <v>3.6884125334937456E-2</v>
      </c>
      <c r="H274" s="10">
        <f t="shared" si="23"/>
        <v>2.9315176912876995E-2</v>
      </c>
      <c r="I274" s="10">
        <f t="shared" si="22"/>
        <v>1.3521954543518566E-2</v>
      </c>
      <c r="J274" s="34">
        <f t="shared" si="24"/>
        <v>2.2218773042995448</v>
      </c>
      <c r="K274" s="34">
        <f t="shared" si="25"/>
        <v>1.7056139684570317</v>
      </c>
      <c r="L274" s="34">
        <f t="shared" si="26"/>
        <v>3.893491289509992</v>
      </c>
      <c r="M274" s="34">
        <f t="shared" si="27"/>
        <v>2.3574854501176388</v>
      </c>
      <c r="N274" s="21">
        <f>J274/MAX($J$3:J274)-1</f>
        <v>-0.53983163491360164</v>
      </c>
      <c r="O274" s="21">
        <f>K274/MAX($K$3:K274)-1</f>
        <v>-0.48485228106293643</v>
      </c>
      <c r="P274" s="21">
        <f>L274/MAX($L$3:L274)-1</f>
        <v>-0.13592246247824569</v>
      </c>
      <c r="Q274" s="21">
        <f>M274/MAX($M$3:M274)-1</f>
        <v>-0.17585639664078856</v>
      </c>
    </row>
    <row r="275" spans="1:17" x14ac:dyDescent="0.2">
      <c r="A275" s="2">
        <v>41182</v>
      </c>
      <c r="B275" s="17">
        <v>2454.2600000000002</v>
      </c>
      <c r="C275" s="17">
        <v>3354.82</v>
      </c>
      <c r="D275" s="17">
        <v>7216.15</v>
      </c>
      <c r="E275" s="17">
        <v>5742.07</v>
      </c>
      <c r="F275" s="10">
        <f t="shared" si="23"/>
        <v>5.5516632455310244E-3</v>
      </c>
      <c r="G275" s="10">
        <f t="shared" si="23"/>
        <v>-1.7066746360314911E-2</v>
      </c>
      <c r="H275" s="10">
        <f t="shared" si="23"/>
        <v>3.5198306074347263E-2</v>
      </c>
      <c r="I275" s="10">
        <f t="shared" si="22"/>
        <v>5.3558797369508415E-3</v>
      </c>
      <c r="J275" s="34">
        <f t="shared" si="24"/>
        <v>2.234212418865904</v>
      </c>
      <c r="K275" s="34">
        <f t="shared" si="25"/>
        <v>1.6765046874687655</v>
      </c>
      <c r="L275" s="34">
        <f t="shared" si="26"/>
        <v>4.0305355876159696</v>
      </c>
      <c r="M275" s="34">
        <f t="shared" si="27"/>
        <v>2.3701118586700805</v>
      </c>
      <c r="N275" s="21">
        <f>J275/MAX($J$3:J275)-1</f>
        <v>-0.53727693511439534</v>
      </c>
      <c r="O275" s="21">
        <f>K275/MAX($K$3:K275)-1</f>
        <v>-0.49364417652013004</v>
      </c>
      <c r="P275" s="21">
        <f>L275/MAX($L$3:L275)-1</f>
        <v>-0.10550839684058666</v>
      </c>
      <c r="Q275" s="21">
        <f>M275/MAX($M$3:M275)-1</f>
        <v>-0.17144238261521927</v>
      </c>
    </row>
    <row r="276" spans="1:17" x14ac:dyDescent="0.2">
      <c r="A276" s="2">
        <v>41213</v>
      </c>
      <c r="B276" s="17">
        <v>2503.64</v>
      </c>
      <c r="C276" s="17">
        <v>3429.27</v>
      </c>
      <c r="D276" s="17">
        <v>7260.63</v>
      </c>
      <c r="E276" s="17">
        <v>5782.7</v>
      </c>
      <c r="F276" s="10">
        <f t="shared" si="23"/>
        <v>2.0120117672943971E-2</v>
      </c>
      <c r="G276" s="10">
        <f t="shared" si="23"/>
        <v>2.2191950685878759E-2</v>
      </c>
      <c r="H276" s="10">
        <f t="shared" si="23"/>
        <v>6.1639516916915937E-3</v>
      </c>
      <c r="I276" s="10">
        <f t="shared" si="22"/>
        <v>7.0758454703616636E-3</v>
      </c>
      <c r="J276" s="34">
        <f t="shared" si="24"/>
        <v>2.279165035639839</v>
      </c>
      <c r="K276" s="34">
        <f t="shared" si="25"/>
        <v>1.713709596817717</v>
      </c>
      <c r="L276" s="34">
        <f t="shared" si="26"/>
        <v>4.0553796142696781</v>
      </c>
      <c r="M276" s="34">
        <f t="shared" si="27"/>
        <v>2.3868824039295018</v>
      </c>
      <c r="N276" s="21">
        <f>J276/MAX($J$3:J276)-1</f>
        <v>-0.52796689259891172</v>
      </c>
      <c r="O276" s="21">
        <f>K276/MAX($K$3:K276)-1</f>
        <v>-0.48240715305595716</v>
      </c>
      <c r="P276" s="21">
        <f>L276/MAX($L$3:L276)-1</f>
        <v>-9.9994793810088356E-2</v>
      </c>
      <c r="Q276" s="21">
        <f>M276/MAX($M$3:M276)-1</f>
        <v>-0.16557963695131339</v>
      </c>
    </row>
    <row r="277" spans="1:17" x14ac:dyDescent="0.2">
      <c r="A277" s="2">
        <v>41243</v>
      </c>
      <c r="B277" s="17">
        <v>2575.25</v>
      </c>
      <c r="C277" s="17">
        <v>3557.28</v>
      </c>
      <c r="D277" s="17">
        <v>7405.5</v>
      </c>
      <c r="E277" s="17">
        <v>5866.82</v>
      </c>
      <c r="F277" s="10">
        <f t="shared" si="23"/>
        <v>2.8602354971162036E-2</v>
      </c>
      <c r="G277" s="10">
        <f t="shared" si="23"/>
        <v>3.7328644288726176E-2</v>
      </c>
      <c r="H277" s="10">
        <f t="shared" si="23"/>
        <v>1.9952814012007103E-2</v>
      </c>
      <c r="I277" s="10">
        <f t="shared" si="22"/>
        <v>1.454683798225731E-2</v>
      </c>
      <c r="J277" s="34">
        <f t="shared" si="24"/>
        <v>2.3443545230270706</v>
      </c>
      <c r="K277" s="34">
        <f t="shared" si="25"/>
        <v>1.7776800527715018</v>
      </c>
      <c r="L277" s="34">
        <f t="shared" si="26"/>
        <v>4.1362958494612858</v>
      </c>
      <c r="M277" s="34">
        <f t="shared" si="27"/>
        <v>2.4216039955421653</v>
      </c>
      <c r="N277" s="21">
        <f>J277/MAX($J$3:J277)-1</f>
        <v>-0.51446563410288526</v>
      </c>
      <c r="O277" s="21">
        <f>K277/MAX($K$3:K277)-1</f>
        <v>-0.46308611378599396</v>
      </c>
      <c r="P277" s="21">
        <f>L277/MAX($L$3:L277)-1</f>
        <v>-8.2037157321143028E-2</v>
      </c>
      <c r="Q277" s="21">
        <f>M277/MAX($M$3:M277)-1</f>
        <v>-0.15344145912094775</v>
      </c>
    </row>
    <row r="278" spans="1:17" x14ac:dyDescent="0.2">
      <c r="A278" s="2">
        <v>41274</v>
      </c>
      <c r="B278" s="17">
        <v>2635.93</v>
      </c>
      <c r="C278" s="17">
        <v>3641.07</v>
      </c>
      <c r="D278" s="17">
        <v>7612.39</v>
      </c>
      <c r="E278" s="17">
        <v>5897.81</v>
      </c>
      <c r="F278" s="10">
        <f t="shared" si="23"/>
        <v>2.3562760897000157E-2</v>
      </c>
      <c r="G278" s="10">
        <f t="shared" si="23"/>
        <v>2.3554513560922974E-2</v>
      </c>
      <c r="H278" s="10">
        <f t="shared" si="23"/>
        <v>2.7937343866045516E-2</v>
      </c>
      <c r="I278" s="10">
        <f t="shared" si="22"/>
        <v>5.2822483048740043E-3</v>
      </c>
      <c r="J278" s="34">
        <f t="shared" si="24"/>
        <v>2.3995939881109583</v>
      </c>
      <c r="K278" s="34">
        <f t="shared" si="25"/>
        <v>1.8195524416814903</v>
      </c>
      <c r="L278" s="34">
        <f t="shared" si="26"/>
        <v>4.2518529689393825</v>
      </c>
      <c r="M278" s="34">
        <f t="shared" si="27"/>
        <v>2.4343955091426941</v>
      </c>
      <c r="N278" s="21">
        <f>J278/MAX($J$3:J278)-1</f>
        <v>-0.50302510393197486</v>
      </c>
      <c r="O278" s="21">
        <f>K278/MAX($K$3:K278)-1</f>
        <v>-0.45043936837211829</v>
      </c>
      <c r="P278" s="21">
        <f>L278/MAX($L$3:L278)-1</f>
        <v>-5.6391713728971116E-2</v>
      </c>
      <c r="Q278" s="21">
        <f>M278/MAX($M$3:M278)-1</f>
        <v>-0.1489697267034128</v>
      </c>
    </row>
    <row r="279" spans="1:17" x14ac:dyDescent="0.2">
      <c r="A279" s="2">
        <v>41305</v>
      </c>
      <c r="B279" s="17">
        <v>2702.98</v>
      </c>
      <c r="C279" s="17">
        <v>3732.6</v>
      </c>
      <c r="D279" s="17">
        <v>7776.05</v>
      </c>
      <c r="E279" s="17">
        <v>6276.88</v>
      </c>
      <c r="F279" s="10">
        <f t="shared" si="23"/>
        <v>2.5436942559172726E-2</v>
      </c>
      <c r="G279" s="10">
        <f t="shared" si="23"/>
        <v>2.5138214865410458E-2</v>
      </c>
      <c r="H279" s="10">
        <f t="shared" si="23"/>
        <v>2.1499161235827291E-2</v>
      </c>
      <c r="I279" s="10">
        <f t="shared" si="22"/>
        <v>6.4273009812116699E-2</v>
      </c>
      <c r="J279" s="34">
        <f t="shared" si="24"/>
        <v>2.4606323225518727</v>
      </c>
      <c r="K279" s="34">
        <f t="shared" si="25"/>
        <v>1.8652927419193619</v>
      </c>
      <c r="L279" s="34">
        <f t="shared" si="26"/>
        <v>4.3432642414696412</v>
      </c>
      <c r="M279" s="34">
        <f t="shared" si="27"/>
        <v>2.5908614355883954</v>
      </c>
      <c r="N279" s="21">
        <f>J279/MAX($J$3:J279)-1</f>
        <v>-0.49038358204734178</v>
      </c>
      <c r="O279" s="21">
        <f>K279/MAX($K$3:K279)-1</f>
        <v>-0.43662439513268592</v>
      </c>
      <c r="P279" s="21">
        <f>L279/MAX($L$3:L279)-1</f>
        <v>-3.6104927038967616E-2</v>
      </c>
      <c r="Q279" s="21">
        <f>M279/MAX($M$3:M279)-1</f>
        <v>-9.4271449597412849E-2</v>
      </c>
    </row>
    <row r="280" spans="1:17" x14ac:dyDescent="0.2">
      <c r="A280" s="2">
        <v>41333</v>
      </c>
      <c r="B280" s="17">
        <v>2633.55</v>
      </c>
      <c r="C280" s="17">
        <v>3723</v>
      </c>
      <c r="D280" s="17">
        <v>7741.7</v>
      </c>
      <c r="E280" s="17">
        <v>6360.81</v>
      </c>
      <c r="F280" s="10">
        <f t="shared" si="23"/>
        <v>-2.5686464568735135E-2</v>
      </c>
      <c r="G280" s="10">
        <f t="shared" si="23"/>
        <v>-2.5719337727053704E-3</v>
      </c>
      <c r="H280" s="10">
        <f t="shared" si="23"/>
        <v>-4.4174098674777396E-3</v>
      </c>
      <c r="I280" s="10">
        <f t="shared" si="22"/>
        <v>1.3371292744166041E-2</v>
      </c>
      <c r="J280" s="34">
        <f t="shared" si="24"/>
        <v>2.3974273775819595</v>
      </c>
      <c r="K280" s="34">
        <f t="shared" si="25"/>
        <v>1.8604953325204372</v>
      </c>
      <c r="L280" s="34">
        <f t="shared" si="26"/>
        <v>4.3240782631523098</v>
      </c>
      <c r="M280" s="34">
        <f t="shared" si="27"/>
        <v>2.6255046023032182</v>
      </c>
      <c r="N280" s="21">
        <f>J280/MAX($J$3:J280)-1</f>
        <v>-0.50347382611072844</v>
      </c>
      <c r="O280" s="21">
        <f>K280/MAX($K$3:K280)-1</f>
        <v>-0.43807335987756246</v>
      </c>
      <c r="P280" s="21">
        <f>L280/MAX($L$3:L280)-1</f>
        <v>-4.0362846645478956E-2</v>
      </c>
      <c r="Q280" s="21">
        <f>M280/MAX($M$3:M280)-1</f>
        <v>-8.216068800323062E-2</v>
      </c>
    </row>
    <row r="281" spans="1:17" x14ac:dyDescent="0.2">
      <c r="A281" s="2">
        <v>41364</v>
      </c>
      <c r="B281" s="17">
        <v>2624.02</v>
      </c>
      <c r="C281" s="17">
        <v>3731.42</v>
      </c>
      <c r="D281" s="17">
        <v>7795.31</v>
      </c>
      <c r="E281" s="17">
        <v>6411.74</v>
      </c>
      <c r="F281" s="10">
        <f t="shared" si="23"/>
        <v>-3.6186896014885894E-3</v>
      </c>
      <c r="G281" s="10">
        <f t="shared" si="23"/>
        <v>2.261616975557379E-3</v>
      </c>
      <c r="H281" s="10">
        <f t="shared" si="23"/>
        <v>6.9248356304172365E-3</v>
      </c>
      <c r="I281" s="10">
        <f t="shared" si="22"/>
        <v>8.0068418959220455E-3</v>
      </c>
      <c r="J281" s="34">
        <f t="shared" si="24"/>
        <v>2.3887518320603798</v>
      </c>
      <c r="K281" s="34">
        <f t="shared" si="25"/>
        <v>1.8647030603474106</v>
      </c>
      <c r="L281" s="34">
        <f t="shared" si="26"/>
        <v>4.3540217943777</v>
      </c>
      <c r="M281" s="34">
        <f t="shared" si="27"/>
        <v>2.646526602550876</v>
      </c>
      <c r="N281" s="21">
        <f>J281/MAX($J$3:J281)-1</f>
        <v>-0.50527060021304848</v>
      </c>
      <c r="O281" s="21">
        <f>K281/MAX($K$3:K281)-1</f>
        <v>-0.43680249704924368</v>
      </c>
      <c r="P281" s="21">
        <f>L281/MAX($L$3:L281)-1</f>
        <v>-3.3717517093657223E-2</v>
      </c>
      <c r="Q281" s="21">
        <f>M281/MAX($M$3:M281)-1</f>
        <v>-7.481169374621055E-2</v>
      </c>
    </row>
    <row r="282" spans="1:17" x14ac:dyDescent="0.2">
      <c r="A282" s="2">
        <v>41394</v>
      </c>
      <c r="B282" s="17">
        <v>2712</v>
      </c>
      <c r="C282" s="17">
        <v>3856.75</v>
      </c>
      <c r="D282" s="17">
        <v>7913.71</v>
      </c>
      <c r="E282" s="17">
        <v>6430.12</v>
      </c>
      <c r="F282" s="10">
        <f t="shared" si="23"/>
        <v>3.3528707860458473E-2</v>
      </c>
      <c r="G282" s="10">
        <f t="shared" si="23"/>
        <v>3.3587749435871617E-2</v>
      </c>
      <c r="H282" s="10">
        <f t="shared" si="23"/>
        <v>1.5188619823971017E-2</v>
      </c>
      <c r="I282" s="10">
        <f t="shared" si="22"/>
        <v>2.8666165502655439E-3</v>
      </c>
      <c r="J282" s="34">
        <f t="shared" si="24"/>
        <v>2.4688435943886673</v>
      </c>
      <c r="K282" s="34">
        <f t="shared" si="25"/>
        <v>1.9273342395106625</v>
      </c>
      <c r="L282" s="34">
        <f t="shared" si="26"/>
        <v>4.4201533761177867</v>
      </c>
      <c r="M282" s="34">
        <f t="shared" si="27"/>
        <v>2.6541131795104662</v>
      </c>
      <c r="N282" s="21">
        <f>J282/MAX($J$3:J282)-1</f>
        <v>-0.4886829626976118</v>
      </c>
      <c r="O282" s="21">
        <f>K282/MAX($K$3:K282)-1</f>
        <v>-0.41788596043722515</v>
      </c>
      <c r="P282" s="21">
        <f>L282/MAX($L$3:L282)-1</f>
        <v>-1.9041019818230143E-2</v>
      </c>
      <c r="Q282" s="21">
        <f>M282/MAX($M$3:M282)-1</f>
        <v>-7.2159533635391404E-2</v>
      </c>
    </row>
    <row r="283" spans="1:17" x14ac:dyDescent="0.2">
      <c r="A283" s="2">
        <v>41425</v>
      </c>
      <c r="B283" s="17">
        <v>2769.64</v>
      </c>
      <c r="C283" s="17">
        <v>3948.59</v>
      </c>
      <c r="D283" s="17">
        <v>8348.84</v>
      </c>
      <c r="E283" s="17">
        <v>6583.09</v>
      </c>
      <c r="F283" s="10">
        <f t="shared" si="23"/>
        <v>2.1253687315634151E-2</v>
      </c>
      <c r="G283" s="10">
        <f t="shared" si="23"/>
        <v>2.3812795747714999E-2</v>
      </c>
      <c r="H283" s="10">
        <f t="shared" si="23"/>
        <v>5.4984324671993212E-2</v>
      </c>
      <c r="I283" s="10">
        <f t="shared" si="22"/>
        <v>2.3789602682376065E-2</v>
      </c>
      <c r="J283" s="34">
        <f t="shared" si="24"/>
        <v>2.5213156241750103</v>
      </c>
      <c r="K283" s="34">
        <f t="shared" si="25"/>
        <v>1.9732294560937076</v>
      </c>
      <c r="L283" s="34">
        <f t="shared" si="26"/>
        <v>4.6631925244502543</v>
      </c>
      <c r="M283" s="34">
        <f t="shared" si="27"/>
        <v>2.7172534775250781</v>
      </c>
      <c r="N283" s="21">
        <f>J283/MAX($J$3:J283)-1</f>
        <v>-0.47781559026763032</v>
      </c>
      <c r="O283" s="21">
        <f>K283/MAX($K$3:K283)-1</f>
        <v>-0.40402419771123943</v>
      </c>
      <c r="P283" s="21">
        <f>L283/MAX($L$3:L283)-1</f>
        <v>0</v>
      </c>
      <c r="Q283" s="21">
        <f>M283/MAX($M$3:M283)-1</f>
        <v>-5.0086577587946879E-2</v>
      </c>
    </row>
    <row r="284" spans="1:17" x14ac:dyDescent="0.2">
      <c r="A284" s="2">
        <v>41455</v>
      </c>
      <c r="B284" s="17">
        <v>2602.59</v>
      </c>
      <c r="C284" s="17">
        <v>3738.91</v>
      </c>
      <c r="D284" s="17">
        <v>7959.22</v>
      </c>
      <c r="E284" s="17">
        <v>6215.47</v>
      </c>
      <c r="F284" s="10">
        <f t="shared" si="23"/>
        <v>-6.0314697939082285E-2</v>
      </c>
      <c r="G284" s="10">
        <f t="shared" si="23"/>
        <v>-5.3102499879703946E-2</v>
      </c>
      <c r="H284" s="10">
        <f t="shared" si="23"/>
        <v>-4.6667561002486591E-2</v>
      </c>
      <c r="I284" s="10">
        <f t="shared" si="22"/>
        <v>-5.584307673144373E-2</v>
      </c>
      <c r="J284" s="34">
        <f t="shared" si="24"/>
        <v>2.3692432338938056</v>
      </c>
      <c r="K284" s="34">
        <f t="shared" si="25"/>
        <v>1.8684460391388631</v>
      </c>
      <c r="L284" s="34">
        <f t="shared" si="26"/>
        <v>4.445572702849133</v>
      </c>
      <c r="M284" s="34">
        <f t="shared" si="27"/>
        <v>2.5655136830808627</v>
      </c>
      <c r="N284" s="21">
        <f>J284/MAX($J$3:J284)-1</f>
        <v>-0.5093109852091362</v>
      </c>
      <c r="O284" s="21">
        <f>K284/MAX($K$3:K284)-1</f>
        <v>-0.43567200268058481</v>
      </c>
      <c r="P284" s="21">
        <f>L284/MAX($L$3:L284)-1</f>
        <v>-4.666756100248648E-2</v>
      </c>
      <c r="Q284" s="21">
        <f>M284/MAX($M$3:M284)-1</f>
        <v>-0.10313266572393154</v>
      </c>
    </row>
    <row r="285" spans="1:17" x14ac:dyDescent="0.2">
      <c r="A285" s="2">
        <v>41486</v>
      </c>
      <c r="B285" s="17">
        <v>2768.15</v>
      </c>
      <c r="C285" s="17">
        <v>3992.69</v>
      </c>
      <c r="D285" s="17">
        <v>8275.9699999999993</v>
      </c>
      <c r="E285" s="17">
        <v>6621.06</v>
      </c>
      <c r="F285" s="10">
        <f t="shared" si="23"/>
        <v>6.3613554190248944E-2</v>
      </c>
      <c r="G285" s="10">
        <f t="shared" si="23"/>
        <v>6.7875396840255675E-2</v>
      </c>
      <c r="H285" s="10">
        <f t="shared" si="23"/>
        <v>3.9796613235970169E-2</v>
      </c>
      <c r="I285" s="10">
        <f t="shared" si="22"/>
        <v>6.5254920384138382E-2</v>
      </c>
      <c r="J285" s="34">
        <f t="shared" si="24"/>
        <v>2.5199592167429898</v>
      </c>
      <c r="K285" s="34">
        <f t="shared" si="25"/>
        <v>1.9952675555200172</v>
      </c>
      <c r="L285" s="34">
        <f t="shared" si="26"/>
        <v>4.6224914403168063</v>
      </c>
      <c r="M285" s="34">
        <f t="shared" si="27"/>
        <v>2.7329260742147219</v>
      </c>
      <c r="N285" s="21">
        <f>J285/MAX($J$3:J285)-1</f>
        <v>-0.47809651297617783</v>
      </c>
      <c r="O285" s="21">
        <f>K285/MAX($K$3:K285)-1</f>
        <v>-0.3973680159144628</v>
      </c>
      <c r="P285" s="21">
        <f>L285/MAX($L$3:L285)-1</f>
        <v>-8.7281586423983981E-3</v>
      </c>
      <c r="Q285" s="21">
        <f>M285/MAX($M$3:M285)-1</f>
        <v>-4.4607659230612273E-2</v>
      </c>
    </row>
    <row r="286" spans="1:17" x14ac:dyDescent="0.2">
      <c r="A286" s="2">
        <v>41517</v>
      </c>
      <c r="B286" s="17">
        <v>2721.37</v>
      </c>
      <c r="C286" s="17">
        <v>3933.78</v>
      </c>
      <c r="D286" s="17">
        <v>8103.15</v>
      </c>
      <c r="E286" s="17">
        <v>6412.93</v>
      </c>
      <c r="F286" s="10">
        <f t="shared" si="23"/>
        <v>-1.6899373227606929E-2</v>
      </c>
      <c r="G286" s="10">
        <f t="shared" si="23"/>
        <v>-1.4754463782562621E-2</v>
      </c>
      <c r="H286" s="10">
        <f t="shared" si="23"/>
        <v>-2.0882144328701058E-2</v>
      </c>
      <c r="I286" s="10">
        <f t="shared" si="22"/>
        <v>-3.1434543713544372E-2</v>
      </c>
      <c r="J286" s="34">
        <f t="shared" si="24"/>
        <v>2.4773734854209022</v>
      </c>
      <c r="K286" s="34">
        <f t="shared" si="25"/>
        <v>1.9658284526355749</v>
      </c>
      <c r="L286" s="34">
        <f t="shared" si="26"/>
        <v>4.5259639069019251</v>
      </c>
      <c r="M286" s="34">
        <f t="shared" si="27"/>
        <v>2.6470177900689338</v>
      </c>
      <c r="N286" s="21">
        <f>J286/MAX($J$3:J286)-1</f>
        <v>-0.48691635479218287</v>
      </c>
      <c r="O286" s="21">
        <f>K286/MAX($K$3:K286)-1</f>
        <v>-0.40625952769786677</v>
      </c>
      <c r="P286" s="21">
        <f>L286/MAX($L$3:L286)-1</f>
        <v>-2.9428040302605152E-2</v>
      </c>
      <c r="Q286" s="21">
        <f>M286/MAX($M$3:M286)-1</f>
        <v>-7.4639981530113086E-2</v>
      </c>
    </row>
    <row r="287" spans="1:17" x14ac:dyDescent="0.2">
      <c r="A287" s="2">
        <v>41547</v>
      </c>
      <c r="B287" s="17">
        <v>2893.15</v>
      </c>
      <c r="C287" s="17">
        <v>4143.4399999999996</v>
      </c>
      <c r="D287" s="17">
        <v>8594.4</v>
      </c>
      <c r="E287" s="17">
        <v>6462.22</v>
      </c>
      <c r="F287" s="10">
        <f t="shared" si="23"/>
        <v>6.3122618387062568E-2</v>
      </c>
      <c r="G287" s="10">
        <f t="shared" si="23"/>
        <v>5.329733742100462E-2</v>
      </c>
      <c r="H287" s="10">
        <f t="shared" si="23"/>
        <v>6.0624571925732562E-2</v>
      </c>
      <c r="I287" s="10">
        <f t="shared" si="22"/>
        <v>7.6860343088105409E-3</v>
      </c>
      <c r="J287" s="34">
        <f t="shared" si="24"/>
        <v>2.6337517865433528</v>
      </c>
      <c r="K287" s="34">
        <f t="shared" si="25"/>
        <v>2.0706018749875046</v>
      </c>
      <c r="L287" s="34">
        <f t="shared" si="26"/>
        <v>4.8003485313091705</v>
      </c>
      <c r="M287" s="34">
        <f t="shared" si="27"/>
        <v>2.6673628596194354</v>
      </c>
      <c r="N287" s="21">
        <f>J287/MAX($J$3:J287)-1</f>
        <v>-0.45452917165508677</v>
      </c>
      <c r="O287" s="21">
        <f>K287/MAX($K$3:K287)-1</f>
        <v>-0.37461474140507334</v>
      </c>
      <c r="P287" s="21">
        <f>L287/MAX($L$3:L287)-1</f>
        <v>0</v>
      </c>
      <c r="Q287" s="21">
        <f>M287/MAX($M$3:M287)-1</f>
        <v>-6.752763268015205E-2</v>
      </c>
    </row>
    <row r="288" spans="1:17" x14ac:dyDescent="0.2">
      <c r="A288" s="2">
        <v>41578</v>
      </c>
      <c r="B288" s="17">
        <v>3067.95</v>
      </c>
      <c r="C288" s="17">
        <v>4299.8900000000003</v>
      </c>
      <c r="D288" s="17">
        <v>9033.92</v>
      </c>
      <c r="E288" s="17">
        <v>6731.43</v>
      </c>
      <c r="F288" s="10">
        <f t="shared" si="23"/>
        <v>6.0418574909700373E-2</v>
      </c>
      <c r="G288" s="10">
        <f t="shared" si="23"/>
        <v>3.7758480875794254E-2</v>
      </c>
      <c r="H288" s="10">
        <f t="shared" si="23"/>
        <v>5.1140277389928324E-2</v>
      </c>
      <c r="I288" s="10">
        <f t="shared" si="22"/>
        <v>4.1659058342179645E-2</v>
      </c>
      <c r="J288" s="34">
        <f t="shared" si="24"/>
        <v>2.7928793161521797</v>
      </c>
      <c r="K288" s="34">
        <f t="shared" si="25"/>
        <v>2.1487846562856041</v>
      </c>
      <c r="L288" s="34">
        <f t="shared" si="26"/>
        <v>5.0458396867686561</v>
      </c>
      <c r="M288" s="34">
        <f t="shared" si="27"/>
        <v>2.7784826846080848</v>
      </c>
      <c r="N288" s="21">
        <f>J288/MAX($J$3:J288)-1</f>
        <v>-0.42157260155167331</v>
      </c>
      <c r="O288" s="21">
        <f>K288/MAX($K$3:K288)-1</f>
        <v>-0.3510011440784131</v>
      </c>
      <c r="P288" s="21">
        <f>L288/MAX($L$3:L288)-1</f>
        <v>0</v>
      </c>
      <c r="Q288" s="21">
        <f>M288/MAX($M$3:M288)-1</f>
        <v>-2.8681711927504017E-2</v>
      </c>
    </row>
    <row r="289" spans="1:17" x14ac:dyDescent="0.2">
      <c r="A289" s="2">
        <v>41608</v>
      </c>
      <c r="B289" s="17">
        <v>3086.64</v>
      </c>
      <c r="C289" s="17">
        <v>4295.21</v>
      </c>
      <c r="D289" s="17">
        <v>9405.2999999999993</v>
      </c>
      <c r="E289" s="17">
        <v>6650.57</v>
      </c>
      <c r="F289" s="10">
        <f t="shared" si="23"/>
        <v>6.0920158411970071E-3</v>
      </c>
      <c r="G289" s="10">
        <f t="shared" si="23"/>
        <v>-1.0883999358123342E-3</v>
      </c>
      <c r="H289" s="10">
        <f t="shared" si="23"/>
        <v>4.1109507279232016E-2</v>
      </c>
      <c r="I289" s="10">
        <f t="shared" si="22"/>
        <v>-1.2012306449001309E-2</v>
      </c>
      <c r="J289" s="34">
        <f t="shared" si="24"/>
        <v>2.8098935811887302</v>
      </c>
      <c r="K289" s="34">
        <f t="shared" si="25"/>
        <v>2.1464459192036283</v>
      </c>
      <c r="L289" s="34">
        <f t="shared" si="26"/>
        <v>5.2532716701017099</v>
      </c>
      <c r="M289" s="34">
        <f t="shared" si="27"/>
        <v>2.7451066991373287</v>
      </c>
      <c r="N289" s="21">
        <f>J289/MAX($J$3:J289)-1</f>
        <v>-0.41804881267734373</v>
      </c>
      <c r="O289" s="21">
        <f>K289/MAX($K$3:K289)-1</f>
        <v>-0.35170751439154047</v>
      </c>
      <c r="P289" s="21">
        <f>L289/MAX($L$3:L289)-1</f>
        <v>0</v>
      </c>
      <c r="Q289" s="21">
        <f>M289/MAX($M$3:M289)-1</f>
        <v>-4.0349484863350216E-2</v>
      </c>
    </row>
    <row r="290" spans="1:17" x14ac:dyDescent="0.2">
      <c r="A290" s="2">
        <v>41639</v>
      </c>
      <c r="B290" s="17">
        <v>3109</v>
      </c>
      <c r="C290" s="17">
        <v>4295.95</v>
      </c>
      <c r="D290" s="17">
        <v>9552.16</v>
      </c>
      <c r="E290" s="17">
        <v>6749.09</v>
      </c>
      <c r="F290" s="10">
        <f t="shared" si="23"/>
        <v>7.2441230593784933E-3</v>
      </c>
      <c r="G290" s="10">
        <f t="shared" si="23"/>
        <v>1.7228494066645617E-4</v>
      </c>
      <c r="H290" s="10">
        <f t="shared" si="23"/>
        <v>1.5614600278566426E-2</v>
      </c>
      <c r="I290" s="10">
        <f t="shared" si="22"/>
        <v>1.4813767842455583E-2</v>
      </c>
      <c r="J290" s="34">
        <f t="shared" si="24"/>
        <v>2.8302487960746192</v>
      </c>
      <c r="K290" s="34">
        <f t="shared" si="25"/>
        <v>2.1468157195114621</v>
      </c>
      <c r="L290" s="34">
        <f t="shared" si="26"/>
        <v>5.3352994073850653</v>
      </c>
      <c r="M290" s="34">
        <f t="shared" si="27"/>
        <v>2.7857720724811186</v>
      </c>
      <c r="N290" s="21">
        <f>J290/MAX($J$3:J290)-1</f>
        <v>-0.41383308666182694</v>
      </c>
      <c r="O290" s="21">
        <f>K290/MAX($K$3:K290)-1</f>
        <v>-0.35159582335912287</v>
      </c>
      <c r="P290" s="21">
        <f>L290/MAX($L$3:L290)-1</f>
        <v>0</v>
      </c>
      <c r="Q290" s="21">
        <f>M290/MAX($M$3:M290)-1</f>
        <v>-2.6133444922223026E-2</v>
      </c>
    </row>
    <row r="291" spans="1:17" x14ac:dyDescent="0.2">
      <c r="A291" s="2">
        <v>41670</v>
      </c>
      <c r="B291" s="17">
        <v>3013.96</v>
      </c>
      <c r="C291" s="17">
        <v>4165.72</v>
      </c>
      <c r="D291" s="17">
        <v>9306.48</v>
      </c>
      <c r="E291" s="17">
        <v>6510.44</v>
      </c>
      <c r="F291" s="10">
        <f t="shared" si="23"/>
        <v>-3.0569314892248345E-2</v>
      </c>
      <c r="G291" s="10">
        <f t="shared" si="23"/>
        <v>-3.0314598633596646E-2</v>
      </c>
      <c r="H291" s="10">
        <f t="shared" si="23"/>
        <v>-2.5719837188656891E-2</v>
      </c>
      <c r="I291" s="10">
        <f t="shared" si="22"/>
        <v>-3.5360322650905607E-2</v>
      </c>
      <c r="J291" s="34">
        <f t="shared" si="24"/>
        <v>2.7437300294040075</v>
      </c>
      <c r="K291" s="34">
        <f t="shared" si="25"/>
        <v>2.0817358626341762</v>
      </c>
      <c r="L291" s="34">
        <f t="shared" si="26"/>
        <v>5.1980763752743835</v>
      </c>
      <c r="M291" s="34">
        <f t="shared" si="27"/>
        <v>2.6872662731663044</v>
      </c>
      <c r="N291" s="21">
        <f>J291/MAX($J$3:J291)-1</f>
        <v>-0.43175180761507881</v>
      </c>
      <c r="O291" s="21">
        <f>K291/MAX($K$3:K291)-1</f>
        <v>-0.37125193572633874</v>
      </c>
      <c r="P291" s="21">
        <f>L291/MAX($L$3:L291)-1</f>
        <v>-2.5719837188656891E-2</v>
      </c>
      <c r="Q291" s="21">
        <f>M291/MAX($M$3:M291)-1</f>
        <v>-6.0569680528699044E-2</v>
      </c>
    </row>
    <row r="292" spans="1:17" x14ac:dyDescent="0.2">
      <c r="A292" s="2">
        <v>41698</v>
      </c>
      <c r="B292" s="17">
        <v>3149.23</v>
      </c>
      <c r="C292" s="17">
        <v>4408.08</v>
      </c>
      <c r="D292" s="17">
        <v>9692.08</v>
      </c>
      <c r="E292" s="17">
        <v>6809.7</v>
      </c>
      <c r="F292" s="10">
        <f t="shared" si="23"/>
        <v>4.4881153034545873E-2</v>
      </c>
      <c r="G292" s="10">
        <f t="shared" si="23"/>
        <v>5.8179618409302414E-2</v>
      </c>
      <c r="H292" s="10">
        <f t="shared" si="23"/>
        <v>4.1433495800775377E-2</v>
      </c>
      <c r="I292" s="10">
        <f t="shared" si="22"/>
        <v>4.5966171257242339E-2</v>
      </c>
      <c r="J292" s="34">
        <f t="shared" si="24"/>
        <v>2.8668717967391677</v>
      </c>
      <c r="K292" s="34">
        <f t="shared" si="25"/>
        <v>2.2028504607511925</v>
      </c>
      <c r="L292" s="34">
        <f t="shared" si="26"/>
        <v>5.4134508509414241</v>
      </c>
      <c r="M292" s="34">
        <f t="shared" si="27"/>
        <v>2.810789614892478</v>
      </c>
      <c r="N292" s="21">
        <f>J292/MAX($J$3:J292)-1</f>
        <v>-0.40624817353104714</v>
      </c>
      <c r="O292" s="21">
        <f>K292/MAX($K$3:K292)-1</f>
        <v>-0.33467161327130956</v>
      </c>
      <c r="P292" s="21">
        <f>L292/MAX($L$3:L292)-1</f>
        <v>0</v>
      </c>
      <c r="Q292" s="21">
        <f>M292/MAX($M$3:M292)-1</f>
        <v>-1.7387665579635336E-2</v>
      </c>
    </row>
    <row r="293" spans="1:17" x14ac:dyDescent="0.2">
      <c r="A293" s="2">
        <v>41729</v>
      </c>
      <c r="B293" s="17">
        <v>3161.6</v>
      </c>
      <c r="C293" s="17">
        <v>4391.5</v>
      </c>
      <c r="D293" s="17">
        <v>9555.91</v>
      </c>
      <c r="E293" s="17">
        <v>6598.37</v>
      </c>
      <c r="F293" s="10">
        <f t="shared" si="23"/>
        <v>3.9279442911441809E-3</v>
      </c>
      <c r="G293" s="10">
        <f t="shared" si="23"/>
        <v>-3.7612747500045396E-3</v>
      </c>
      <c r="H293" s="10">
        <f t="shared" si="23"/>
        <v>-1.4049615768751411E-2</v>
      </c>
      <c r="I293" s="10">
        <f t="shared" si="22"/>
        <v>-3.103367255532552E-2</v>
      </c>
      <c r="J293" s="34">
        <f t="shared" si="24"/>
        <v>2.8781327094466116</v>
      </c>
      <c r="K293" s="34">
        <f t="shared" si="25"/>
        <v>2.194564934935133</v>
      </c>
      <c r="L293" s="34">
        <f t="shared" si="26"/>
        <v>5.3373939465026767</v>
      </c>
      <c r="M293" s="34">
        <f t="shared" si="27"/>
        <v>2.7235604903619954</v>
      </c>
      <c r="N293" s="21">
        <f>J293/MAX($J$3:J293)-1</f>
        <v>-0.40391594943391196</v>
      </c>
      <c r="O293" s="21">
        <f>K293/MAX($K$3:K293)-1</f>
        <v>-0.33717409613277349</v>
      </c>
      <c r="P293" s="21">
        <f>L293/MAX($L$3:L293)-1</f>
        <v>-1.4049615768751411E-2</v>
      </c>
      <c r="Q293" s="21">
        <f>M293/MAX($M$3:M293)-1</f>
        <v>-4.7881735014860927E-2</v>
      </c>
    </row>
    <row r="294" spans="1:17" x14ac:dyDescent="0.2">
      <c r="A294" s="2">
        <v>41759</v>
      </c>
      <c r="B294" s="17">
        <v>3198.39</v>
      </c>
      <c r="C294" s="17">
        <v>4487.3900000000003</v>
      </c>
      <c r="D294" s="17">
        <v>9603.23</v>
      </c>
      <c r="E294" s="17">
        <v>6780.03</v>
      </c>
      <c r="F294" s="10">
        <f t="shared" si="23"/>
        <v>1.1636513157894823E-2</v>
      </c>
      <c r="G294" s="10">
        <f t="shared" si="23"/>
        <v>2.1835363770921212E-2</v>
      </c>
      <c r="H294" s="10">
        <f t="shared" si="23"/>
        <v>4.9519093419674309E-3</v>
      </c>
      <c r="I294" s="10">
        <f t="shared" si="22"/>
        <v>2.7531041757282493E-2</v>
      </c>
      <c r="J294" s="34">
        <f t="shared" si="24"/>
        <v>2.9116241385902546</v>
      </c>
      <c r="K294" s="34">
        <f t="shared" si="25"/>
        <v>2.2424840586083499</v>
      </c>
      <c r="L294" s="34">
        <f t="shared" si="26"/>
        <v>5.3638242374481235</v>
      </c>
      <c r="M294" s="34">
        <f t="shared" si="27"/>
        <v>2.7985429479506365</v>
      </c>
      <c r="N294" s="21">
        <f>J294/MAX($J$3:J294)-1</f>
        <v>-0.39697960953628841</v>
      </c>
      <c r="O294" s="21">
        <f>K294/MAX($K$3:K294)-1</f>
        <v>-0.3227010514050429</v>
      </c>
      <c r="P294" s="21">
        <f>L294/MAX($L$3:L294)-1</f>
        <v>-9.1672788503603941E-3</v>
      </c>
      <c r="Q294" s="21">
        <f>M294/MAX($M$3:M294)-1</f>
        <v>-2.1668927303683638E-2</v>
      </c>
    </row>
    <row r="295" spans="1:17" x14ac:dyDescent="0.2">
      <c r="A295" s="2">
        <v>41790</v>
      </c>
      <c r="B295" s="17">
        <v>3244.6</v>
      </c>
      <c r="C295" s="17">
        <v>4519.57</v>
      </c>
      <c r="D295" s="17">
        <v>9943.27</v>
      </c>
      <c r="E295" s="17">
        <v>6844.51</v>
      </c>
      <c r="F295" s="10">
        <f t="shared" si="23"/>
        <v>1.4447894096717429E-2</v>
      </c>
      <c r="G295" s="10">
        <f t="shared" si="23"/>
        <v>7.1712064251154839E-3</v>
      </c>
      <c r="H295" s="10">
        <f t="shared" si="23"/>
        <v>3.5408919707223596E-2</v>
      </c>
      <c r="I295" s="10">
        <f t="shared" si="22"/>
        <v>9.5102824028803212E-3</v>
      </c>
      <c r="J295" s="34">
        <f t="shared" si="24"/>
        <v>2.9536909757940526</v>
      </c>
      <c r="K295" s="34">
        <f t="shared" si="25"/>
        <v>2.2585653746976613</v>
      </c>
      <c r="L295" s="34">
        <f t="shared" si="26"/>
        <v>5.5537514591955839</v>
      </c>
      <c r="M295" s="34">
        <f t="shared" si="27"/>
        <v>2.8251578817022365</v>
      </c>
      <c r="N295" s="21">
        <f>J295/MAX($J$3:J295)-1</f>
        <v>-0.38826723479670755</v>
      </c>
      <c r="O295" s="21">
        <f>K295/MAX($K$3:K295)-1</f>
        <v>-0.31784400083315467</v>
      </c>
      <c r="P295" s="21">
        <f>L295/MAX($L$3:L295)-1</f>
        <v>0</v>
      </c>
      <c r="Q295" s="21">
        <f>M295/MAX($M$3:M295)-1</f>
        <v>-1.2364722518828808E-2</v>
      </c>
    </row>
    <row r="296" spans="1:17" x14ac:dyDescent="0.2">
      <c r="A296" s="2">
        <v>41820</v>
      </c>
      <c r="B296" s="17">
        <v>3228.24</v>
      </c>
      <c r="C296" s="17">
        <v>4422.84</v>
      </c>
      <c r="D296" s="17">
        <v>9833.07</v>
      </c>
      <c r="E296" s="17">
        <v>6743.94</v>
      </c>
      <c r="F296" s="10">
        <f t="shared" si="23"/>
        <v>-5.0422240029588394E-3</v>
      </c>
      <c r="G296" s="10">
        <f t="shared" si="23"/>
        <v>-2.1402478554375604E-2</v>
      </c>
      <c r="H296" s="10">
        <f t="shared" si="23"/>
        <v>-1.1082873139319438E-2</v>
      </c>
      <c r="I296" s="10">
        <f t="shared" si="22"/>
        <v>-1.4693528097701747E-2</v>
      </c>
      <c r="J296" s="34">
        <f t="shared" si="24"/>
        <v>2.9387978042585807</v>
      </c>
      <c r="K296" s="34">
        <f t="shared" si="25"/>
        <v>2.2102264777020393</v>
      </c>
      <c r="L296" s="34">
        <f t="shared" si="26"/>
        <v>5.492199936326009</v>
      </c>
      <c r="M296" s="34">
        <f t="shared" si="27"/>
        <v>2.7836463449870013</v>
      </c>
      <c r="N296" s="21">
        <f>J296/MAX($J$3:J296)-1</f>
        <v>-0.39135172842881205</v>
      </c>
      <c r="O296" s="21">
        <f>K296/MAX($K$3:K296)-1</f>
        <v>-0.33244382997606181</v>
      </c>
      <c r="P296" s="21">
        <f>L296/MAX($L$3:L296)-1</f>
        <v>-1.1082873139319438E-2</v>
      </c>
      <c r="Q296" s="21">
        <f>M296/MAX($M$3:M296)-1</f>
        <v>-2.6876569218779789E-2</v>
      </c>
    </row>
    <row r="297" spans="1:17" x14ac:dyDescent="0.2">
      <c r="A297" s="2">
        <v>41851</v>
      </c>
      <c r="B297" s="17">
        <v>3115.51</v>
      </c>
      <c r="C297" s="17">
        <v>4246.1400000000003</v>
      </c>
      <c r="D297" s="17">
        <v>9407.48</v>
      </c>
      <c r="E297" s="17">
        <v>6730.11</v>
      </c>
      <c r="F297" s="10">
        <f t="shared" si="23"/>
        <v>-3.4919956384903084E-2</v>
      </c>
      <c r="G297" s="10">
        <f t="shared" si="23"/>
        <v>-3.9951705239167579E-2</v>
      </c>
      <c r="H297" s="10">
        <f t="shared" si="23"/>
        <v>-4.3281498046896849E-2</v>
      </c>
      <c r="I297" s="10">
        <f t="shared" si="22"/>
        <v>-2.0507299887009278E-3</v>
      </c>
      <c r="J297" s="34">
        <f t="shared" si="24"/>
        <v>2.8361751131098223</v>
      </c>
      <c r="K297" s="34">
        <f t="shared" si="25"/>
        <v>2.1219241609530837</v>
      </c>
      <c r="L297" s="34">
        <f t="shared" si="26"/>
        <v>5.2544892955087477</v>
      </c>
      <c r="M297" s="34">
        <f t="shared" si="27"/>
        <v>2.7779378379493989</v>
      </c>
      <c r="N297" s="21">
        <f>J297/MAX($J$3:J297)-1</f>
        <v>-0.41260569952582449</v>
      </c>
      <c r="O297" s="21">
        <f>K297/MAX($K$3:K297)-1</f>
        <v>-0.35911383731144586</v>
      </c>
      <c r="P297" s="21">
        <f>L297/MAX($L$3:L297)-1</f>
        <v>-5.3884687834082845E-2</v>
      </c>
      <c r="Q297" s="21">
        <f>M297/MAX($M$3:M297)-1</f>
        <v>-2.8872182620990339E-2</v>
      </c>
    </row>
    <row r="298" spans="1:17" x14ac:dyDescent="0.2">
      <c r="A298" s="2">
        <v>41882</v>
      </c>
      <c r="B298" s="17">
        <v>3172.63</v>
      </c>
      <c r="C298" s="17">
        <v>4381.04</v>
      </c>
      <c r="D298" s="17">
        <v>9470.17</v>
      </c>
      <c r="E298" s="17">
        <v>6819.75</v>
      </c>
      <c r="F298" s="10">
        <f t="shared" si="23"/>
        <v>1.8334076924805265E-2</v>
      </c>
      <c r="G298" s="10">
        <f t="shared" si="23"/>
        <v>3.1770031134159327E-2</v>
      </c>
      <c r="H298" s="10">
        <f t="shared" si="23"/>
        <v>6.6638462159898104E-3</v>
      </c>
      <c r="I298" s="10">
        <f t="shared" si="22"/>
        <v>1.3319247382286514E-2</v>
      </c>
      <c r="J298" s="34">
        <f t="shared" si="24"/>
        <v>2.8881737658057962</v>
      </c>
      <c r="K298" s="34">
        <f t="shared" si="25"/>
        <v>2.1893377576108879</v>
      </c>
      <c r="L298" s="34">
        <f t="shared" si="26"/>
        <v>5.2895044041175829</v>
      </c>
      <c r="M298" s="34">
        <f t="shared" si="27"/>
        <v>2.8149378792256612</v>
      </c>
      <c r="N298" s="21">
        <f>J298/MAX($J$3:J298)-1</f>
        <v>-0.40183636723573879</v>
      </c>
      <c r="O298" s="21">
        <f>K298/MAX($K$3:K298)-1</f>
        <v>-0.33875286396937865</v>
      </c>
      <c r="P298" s="21">
        <f>L298/MAX($L$3:L298)-1</f>
        <v>-4.7579920891215988E-2</v>
      </c>
      <c r="Q298" s="21">
        <f>M298/MAX($M$3:M298)-1</f>
        <v>-1.5937490981499325E-2</v>
      </c>
    </row>
    <row r="299" spans="1:17" x14ac:dyDescent="0.2">
      <c r="A299" s="2">
        <v>41912</v>
      </c>
      <c r="B299" s="17">
        <v>3225.93</v>
      </c>
      <c r="C299" s="17">
        <v>4416.24</v>
      </c>
      <c r="D299" s="17">
        <v>9474.2999999999993</v>
      </c>
      <c r="E299" s="17">
        <v>6622.72</v>
      </c>
      <c r="F299" s="10">
        <f t="shared" si="23"/>
        <v>1.6799942003952406E-2</v>
      </c>
      <c r="G299" s="10">
        <f t="shared" si="23"/>
        <v>8.0346219162572563E-3</v>
      </c>
      <c r="H299" s="10">
        <f t="shared" si="23"/>
        <v>4.3610621562217844E-4</v>
      </c>
      <c r="I299" s="10">
        <f t="shared" si="22"/>
        <v>-2.8891088383005248E-2</v>
      </c>
      <c r="J299" s="34">
        <f t="shared" si="24"/>
        <v>2.9366949175686705</v>
      </c>
      <c r="K299" s="34">
        <f t="shared" si="25"/>
        <v>2.2069282587402776</v>
      </c>
      <c r="L299" s="34">
        <f t="shared" si="26"/>
        <v>5.2918111898657791</v>
      </c>
      <c r="M299" s="34">
        <f t="shared" si="27"/>
        <v>2.7336112601642832</v>
      </c>
      <c r="N299" s="21">
        <f>J299/MAX($J$3:J299)-1</f>
        <v>-0.39178725289642569</v>
      </c>
      <c r="O299" s="21">
        <f>K299/MAX($K$3:K299)-1</f>
        <v>-0.33343999323816476</v>
      </c>
      <c r="P299" s="21">
        <f>L299/MAX($L$3:L299)-1</f>
        <v>-4.7164564574833312E-2</v>
      </c>
      <c r="Q299" s="21">
        <f>M299/MAX($M$3:M299)-1</f>
        <v>-4.4368127903954724E-2</v>
      </c>
    </row>
    <row r="300" spans="1:17" x14ac:dyDescent="0.2">
      <c r="A300" s="2">
        <v>41943</v>
      </c>
      <c r="B300" s="17">
        <v>3113.32</v>
      </c>
      <c r="C300" s="17">
        <v>4233.09</v>
      </c>
      <c r="D300" s="17">
        <v>9326.8700000000008</v>
      </c>
      <c r="E300" s="17">
        <v>6546.47</v>
      </c>
      <c r="F300" s="10">
        <f t="shared" si="23"/>
        <v>-3.4907763032675732E-2</v>
      </c>
      <c r="G300" s="10">
        <f t="shared" si="23"/>
        <v>-4.1471930873322016E-2</v>
      </c>
      <c r="H300" s="10">
        <f t="shared" si="23"/>
        <v>-1.5561044087689657E-2</v>
      </c>
      <c r="I300" s="10">
        <f t="shared" si="22"/>
        <v>-1.1513396308465373E-2</v>
      </c>
      <c r="J300" s="34">
        <f t="shared" si="24"/>
        <v>2.8341814672869203</v>
      </c>
      <c r="K300" s="34">
        <f t="shared" si="25"/>
        <v>2.1154026825514198</v>
      </c>
      <c r="L300" s="34">
        <f t="shared" si="26"/>
        <v>5.2094650826365481</v>
      </c>
      <c r="M300" s="34">
        <f t="shared" si="27"/>
        <v>2.7021381103727284</v>
      </c>
      <c r="N300" s="21">
        <f>J300/MAX($J$3:J300)-1</f>
        <v>-0.41301859934577001</v>
      </c>
      <c r="O300" s="21">
        <f>K300/MAX($K$3:K300)-1</f>
        <v>-0.36108352376151265</v>
      </c>
      <c r="P300" s="21">
        <f>L300/MAX($L$3:L300)-1</f>
        <v>-6.19916787937973E-2</v>
      </c>
      <c r="Q300" s="21">
        <f>M300/MAX($M$3:M300)-1</f>
        <v>-5.537069637239711E-2</v>
      </c>
    </row>
    <row r="301" spans="1:17" x14ac:dyDescent="0.2">
      <c r="A301" s="2">
        <v>41973</v>
      </c>
      <c r="B301" s="17">
        <v>3250.93</v>
      </c>
      <c r="C301" s="17">
        <v>4390.18</v>
      </c>
      <c r="D301" s="17">
        <v>9980.85</v>
      </c>
      <c r="E301" s="17">
        <v>6722.62</v>
      </c>
      <c r="F301" s="10">
        <f t="shared" si="23"/>
        <v>4.4200403427851809E-2</v>
      </c>
      <c r="G301" s="10">
        <f t="shared" si="23"/>
        <v>3.7110007110644938E-2</v>
      </c>
      <c r="H301" s="10">
        <f t="shared" si="23"/>
        <v>7.0117842320092327E-2</v>
      </c>
      <c r="I301" s="10">
        <f t="shared" si="22"/>
        <v>2.6907631135558496E-2</v>
      </c>
      <c r="J301" s="34">
        <f t="shared" si="24"/>
        <v>2.9594534315287433</v>
      </c>
      <c r="K301" s="34">
        <f t="shared" si="25"/>
        <v>2.1939052911427805</v>
      </c>
      <c r="L301" s="34">
        <f t="shared" si="26"/>
        <v>5.5747415338728841</v>
      </c>
      <c r="M301" s="34">
        <f t="shared" si="27"/>
        <v>2.7748462459239729</v>
      </c>
      <c r="N301" s="21">
        <f>J301/MAX($J$3:J301)-1</f>
        <v>-0.38707378463220743</v>
      </c>
      <c r="O301" s="21">
        <f>K301/MAX($K$3:K301)-1</f>
        <v>-0.3373733287851941</v>
      </c>
      <c r="P301" s="21">
        <f>L301/MAX($L$3:L301)-1</f>
        <v>0</v>
      </c>
      <c r="Q301" s="21">
        <f>M301/MAX($M$3:M301)-1</f>
        <v>-2.9952959510546107E-2</v>
      </c>
    </row>
    <row r="302" spans="1:17" x14ac:dyDescent="0.2">
      <c r="A302" s="2">
        <v>42004</v>
      </c>
      <c r="B302" s="17">
        <v>3146.43</v>
      </c>
      <c r="C302" s="17">
        <v>4272.75</v>
      </c>
      <c r="D302" s="17">
        <v>9805.5499999999993</v>
      </c>
      <c r="E302" s="17">
        <v>6566.09</v>
      </c>
      <c r="F302" s="10">
        <f t="shared" si="23"/>
        <v>-3.2144647839233653E-2</v>
      </c>
      <c r="G302" s="10">
        <f t="shared" si="23"/>
        <v>-2.6748333781302924E-2</v>
      </c>
      <c r="H302" s="10">
        <f t="shared" si="23"/>
        <v>-1.756363435979913E-2</v>
      </c>
      <c r="I302" s="10">
        <f t="shared" si="22"/>
        <v>-2.3284076743888549E-2</v>
      </c>
      <c r="J302" s="34">
        <f t="shared" si="24"/>
        <v>2.8643228431756405</v>
      </c>
      <c r="K302" s="34">
        <f t="shared" si="25"/>
        <v>2.1352219801307268</v>
      </c>
      <c r="L302" s="34">
        <f t="shared" si="26"/>
        <v>5.4768288119215551</v>
      </c>
      <c r="M302" s="34">
        <f t="shared" si="27"/>
        <v>2.7102365129813881</v>
      </c>
      <c r="N302" s="21">
        <f>J302/MAX($J$3:J302)-1</f>
        <v>-0.40677608197663939</v>
      </c>
      <c r="O302" s="21">
        <f>K302/MAX($K$3:K302)-1</f>
        <v>-0.35509748815924147</v>
      </c>
      <c r="P302" s="21">
        <f>L302/MAX($L$3:L302)-1</f>
        <v>-1.756363435979913E-2</v>
      </c>
      <c r="Q302" s="21">
        <f>M302/MAX($M$3:M302)-1</f>
        <v>-5.2539609246484487E-2</v>
      </c>
    </row>
    <row r="303" spans="1:17" x14ac:dyDescent="0.2">
      <c r="A303" s="2">
        <v>42035</v>
      </c>
      <c r="B303" s="17">
        <v>3351.44</v>
      </c>
      <c r="C303" s="17">
        <v>4604.25</v>
      </c>
      <c r="D303" s="17">
        <v>10694.32</v>
      </c>
      <c r="E303" s="17">
        <v>6749.4</v>
      </c>
      <c r="F303" s="10">
        <f t="shared" si="23"/>
        <v>6.5156383583934829E-2</v>
      </c>
      <c r="G303" s="10">
        <f t="shared" si="23"/>
        <v>7.7584693698437679E-2</v>
      </c>
      <c r="H303" s="10">
        <f t="shared" si="23"/>
        <v>9.0639484781577906E-2</v>
      </c>
      <c r="I303" s="10">
        <f t="shared" si="22"/>
        <v>2.7917680080534968E-2</v>
      </c>
      <c r="J303" s="34">
        <f t="shared" si="24"/>
        <v>3.0509517610538195</v>
      </c>
      <c r="K303" s="34">
        <f t="shared" si="25"/>
        <v>2.3008825234373407</v>
      </c>
      <c r="L303" s="34">
        <f t="shared" si="26"/>
        <v>5.9732457536710264</v>
      </c>
      <c r="M303" s="34">
        <f t="shared" si="27"/>
        <v>2.7859000288933871</v>
      </c>
      <c r="N303" s="21">
        <f>J303/MAX($J$3:J303)-1</f>
        <v>-0.36812375682274456</v>
      </c>
      <c r="O303" s="21">
        <f>K303/MAX($K$3:K303)-1</f>
        <v>-0.30506292431272319</v>
      </c>
      <c r="P303" s="21">
        <f>L303/MAX($L$3:L303)-1</f>
        <v>0</v>
      </c>
      <c r="Q303" s="21">
        <f>M303/MAX($M$3:M303)-1</f>
        <v>-2.6088713168449185E-2</v>
      </c>
    </row>
    <row r="304" spans="1:17" x14ac:dyDescent="0.2">
      <c r="A304" s="2">
        <v>42063</v>
      </c>
      <c r="B304" s="17">
        <v>3599</v>
      </c>
      <c r="C304" s="17">
        <v>4951.4799999999996</v>
      </c>
      <c r="D304" s="17">
        <v>11401.66</v>
      </c>
      <c r="E304" s="17">
        <v>6946.66</v>
      </c>
      <c r="F304" s="10">
        <f t="shared" si="23"/>
        <v>7.3866755782588944E-2</v>
      </c>
      <c r="G304" s="10">
        <f t="shared" si="23"/>
        <v>7.5415105608948263E-2</v>
      </c>
      <c r="H304" s="10">
        <f t="shared" si="23"/>
        <v>6.6141652765206116E-2</v>
      </c>
      <c r="I304" s="10">
        <f t="shared" si="22"/>
        <v>2.9226301597178983E-2</v>
      </c>
      <c r="J304" s="34">
        <f t="shared" si="24"/>
        <v>3.2763156696920417</v>
      </c>
      <c r="K304" s="34">
        <f t="shared" si="25"/>
        <v>2.4744038219361513</v>
      </c>
      <c r="L304" s="34">
        <f t="shared" si="26"/>
        <v>6.3683261001915774</v>
      </c>
      <c r="M304" s="34">
        <f t="shared" si="27"/>
        <v>2.8673215833574148</v>
      </c>
      <c r="N304" s="21">
        <f>J304/MAX($J$3:J304)-1</f>
        <v>-0.32144910868315046</v>
      </c>
      <c r="O304" s="21">
        <f>K304/MAX($K$3:K304)-1</f>
        <v>-0.25265417135819346</v>
      </c>
      <c r="P304" s="21">
        <f>L304/MAX($L$3:L304)-1</f>
        <v>0</v>
      </c>
      <c r="Q304" s="21">
        <f>M304/MAX($M$3:M304)-1</f>
        <v>0</v>
      </c>
    </row>
    <row r="305" spans="1:17" x14ac:dyDescent="0.2">
      <c r="A305" s="2">
        <v>42094</v>
      </c>
      <c r="B305" s="17">
        <v>3697.38</v>
      </c>
      <c r="C305" s="17">
        <v>5033.6400000000003</v>
      </c>
      <c r="D305" s="17">
        <v>11966.17</v>
      </c>
      <c r="E305" s="17">
        <v>6773.04</v>
      </c>
      <c r="F305" s="10">
        <f t="shared" si="23"/>
        <v>2.7335370936371284E-2</v>
      </c>
      <c r="G305" s="10">
        <f t="shared" si="23"/>
        <v>1.6593018653008995E-2</v>
      </c>
      <c r="H305" s="10">
        <f t="shared" si="23"/>
        <v>4.9511211525339327E-2</v>
      </c>
      <c r="I305" s="10">
        <f t="shared" si="22"/>
        <v>-2.499330613561046E-2</v>
      </c>
      <c r="J305" s="34">
        <f t="shared" si="24"/>
        <v>3.3658749738277192</v>
      </c>
      <c r="K305" s="34">
        <f t="shared" si="25"/>
        <v>2.5154616507086147</v>
      </c>
      <c r="L305" s="34">
        <f t="shared" si="26"/>
        <v>6.6836296408005023</v>
      </c>
      <c r="M305" s="34">
        <f t="shared" si="27"/>
        <v>2.7956577372353197</v>
      </c>
      <c r="N305" s="21">
        <f>J305/MAX($J$3:J305)-1</f>
        <v>-0.30290066836979901</v>
      </c>
      <c r="O305" s="21">
        <f>K305/MAX($K$3:K305)-1</f>
        <v>-0.24025344808329141</v>
      </c>
      <c r="P305" s="21">
        <f>L305/MAX($L$3:L305)-1</f>
        <v>0</v>
      </c>
      <c r="Q305" s="21">
        <f>M305/MAX($M$3:M305)-1</f>
        <v>-2.499330613561046E-2</v>
      </c>
    </row>
    <row r="306" spans="1:17" x14ac:dyDescent="0.2">
      <c r="A306" s="2">
        <v>42124</v>
      </c>
      <c r="B306" s="17">
        <v>3615.59</v>
      </c>
      <c r="C306" s="17">
        <v>5046.49</v>
      </c>
      <c r="D306" s="17">
        <v>11454.38</v>
      </c>
      <c r="E306" s="17">
        <v>6960.63</v>
      </c>
      <c r="F306" s="10">
        <f t="shared" si="23"/>
        <v>-2.2121069514088321E-2</v>
      </c>
      <c r="G306" s="10">
        <f t="shared" si="23"/>
        <v>2.5528245961172757E-3</v>
      </c>
      <c r="H306" s="10">
        <f t="shared" si="23"/>
        <v>-4.2769741696800256E-2</v>
      </c>
      <c r="I306" s="10">
        <f t="shared" si="22"/>
        <v>2.7696573473654285E-2</v>
      </c>
      <c r="J306" s="34">
        <f t="shared" si="24"/>
        <v>3.291418219555946</v>
      </c>
      <c r="K306" s="34">
        <f t="shared" si="25"/>
        <v>2.5218831830811332</v>
      </c>
      <c r="L306" s="34">
        <f t="shared" si="26"/>
        <v>6.3977725274663868</v>
      </c>
      <c r="M306" s="34">
        <f t="shared" si="27"/>
        <v>2.873087877161848</v>
      </c>
      <c r="N306" s="21">
        <f>J306/MAX($J$3:J306)-1</f>
        <v>-0.31832125114301524</v>
      </c>
      <c r="O306" s="21">
        <f>K306/MAX($K$3:K306)-1</f>
        <v>-0.2383139483987432</v>
      </c>
      <c r="P306" s="21">
        <f>L306/MAX($L$3:L306)-1</f>
        <v>-4.2769741696800256E-2</v>
      </c>
      <c r="Q306" s="21">
        <f>M306/MAX($M$3:M306)-1</f>
        <v>0</v>
      </c>
    </row>
    <row r="307" spans="1:17" x14ac:dyDescent="0.2">
      <c r="A307" s="2">
        <v>42155</v>
      </c>
      <c r="B307" s="17">
        <v>3570.78</v>
      </c>
      <c r="C307" s="17">
        <v>5007.8900000000003</v>
      </c>
      <c r="D307" s="17">
        <v>11413.82</v>
      </c>
      <c r="E307" s="17">
        <v>6984.43</v>
      </c>
      <c r="F307" s="10">
        <f t="shared" si="23"/>
        <v>-1.2393551259960334E-2</v>
      </c>
      <c r="G307" s="10">
        <f t="shared" si="23"/>
        <v>-7.6488807071845022E-3</v>
      </c>
      <c r="H307" s="10">
        <f t="shared" si="23"/>
        <v>-3.5410035287810615E-3</v>
      </c>
      <c r="I307" s="10">
        <f t="shared" si="22"/>
        <v>3.4192307305516145E-3</v>
      </c>
      <c r="J307" s="34">
        <f t="shared" si="24"/>
        <v>3.2506258591339119</v>
      </c>
      <c r="K307" s="34">
        <f t="shared" si="25"/>
        <v>2.5025935994562909</v>
      </c>
      <c r="L307" s="34">
        <f t="shared" si="26"/>
        <v>6.3751179923702894</v>
      </c>
      <c r="M307" s="34">
        <f t="shared" si="27"/>
        <v>2.8829116275230149</v>
      </c>
      <c r="N307" s="21">
        <f>J307/MAX($J$3:J307)-1</f>
        <v>-0.32676967165979987</v>
      </c>
      <c r="O307" s="21">
        <f>K307/MAX($K$3:K307)-1</f>
        <v>-0.24413999414376764</v>
      </c>
      <c r="P307" s="21">
        <f>L307/MAX($L$3:L307)-1</f>
        <v>-4.615929741930791E-2</v>
      </c>
      <c r="Q307" s="21">
        <f>M307/MAX($M$3:M307)-1</f>
        <v>0</v>
      </c>
    </row>
    <row r="308" spans="1:17" x14ac:dyDescent="0.2">
      <c r="A308" s="2">
        <v>42185</v>
      </c>
      <c r="B308" s="17">
        <v>3424.3</v>
      </c>
      <c r="C308" s="17">
        <v>4790.2</v>
      </c>
      <c r="D308" s="17">
        <v>10944.97</v>
      </c>
      <c r="E308" s="17">
        <v>6520.98</v>
      </c>
      <c r="F308" s="10">
        <f t="shared" si="23"/>
        <v>-4.1021849567881574E-2</v>
      </c>
      <c r="G308" s="10">
        <f t="shared" si="23"/>
        <v>-4.3469405278470652E-2</v>
      </c>
      <c r="H308" s="10">
        <f t="shared" si="23"/>
        <v>-4.1077395648433268E-2</v>
      </c>
      <c r="I308" s="10">
        <f t="shared" si="22"/>
        <v>-6.6354734745713073E-2</v>
      </c>
      <c r="J308" s="34">
        <f t="shared" si="24"/>
        <v>3.1172791741390546</v>
      </c>
      <c r="K308" s="34">
        <f t="shared" si="25"/>
        <v>2.3938073440342187</v>
      </c>
      <c r="L308" s="34">
        <f t="shared" si="26"/>
        <v>6.1132447482922494</v>
      </c>
      <c r="M308" s="34">
        <f t="shared" si="27"/>
        <v>2.6916167911833933</v>
      </c>
      <c r="N308" s="21">
        <f>J308/MAX($J$3:J308)-1</f>
        <v>-0.35438682491350715</v>
      </c>
      <c r="O308" s="21">
        <f>K308/MAX($K$3:K308)-1</f>
        <v>-0.27699677907211939</v>
      </c>
      <c r="P308" s="21">
        <f>L308/MAX($L$3:L308)-1</f>
        <v>-8.5340589344794604E-2</v>
      </c>
      <c r="Q308" s="21">
        <f>M308/MAX($M$3:M308)-1</f>
        <v>-6.6354734745713073E-2</v>
      </c>
    </row>
    <row r="309" spans="1:17" x14ac:dyDescent="0.2">
      <c r="A309" s="2">
        <v>42216</v>
      </c>
      <c r="B309" s="17">
        <v>3600.69</v>
      </c>
      <c r="C309" s="17">
        <v>5082.6099999999997</v>
      </c>
      <c r="D309" s="17">
        <v>11308.99</v>
      </c>
      <c r="E309" s="17">
        <v>6696.28</v>
      </c>
      <c r="F309" s="10">
        <f t="shared" si="23"/>
        <v>5.1511257775311625E-2</v>
      </c>
      <c r="G309" s="10">
        <f t="shared" si="23"/>
        <v>6.1043380234645728E-2</v>
      </c>
      <c r="H309" s="10">
        <f t="shared" si="23"/>
        <v>3.3259113547136288E-2</v>
      </c>
      <c r="I309" s="10">
        <f t="shared" si="22"/>
        <v>2.6882462451962796E-2</v>
      </c>
      <c r="J309" s="34">
        <f t="shared" si="24"/>
        <v>3.2778541452357421</v>
      </c>
      <c r="K309" s="34">
        <f t="shared" si="25"/>
        <v>2.5399334359445871</v>
      </c>
      <c r="L309" s="34">
        <f t="shared" si="26"/>
        <v>6.3165658495171355</v>
      </c>
      <c r="M309" s="34">
        <f t="shared" si="27"/>
        <v>2.7639740785074536</v>
      </c>
      <c r="N309" s="21">
        <f>J309/MAX($J$3:J309)-1</f>
        <v>-0.32113047822848939</v>
      </c>
      <c r="O309" s="21">
        <f>K309/MAX($K$3:K309)-1</f>
        <v>-0.23286221854614519</v>
      </c>
      <c r="P309" s="21">
        <f>L309/MAX($L$3:L309)-1</f>
        <v>-5.4919828148856431E-2</v>
      </c>
      <c r="Q309" s="21">
        <f>M309/MAX($M$3:M309)-1</f>
        <v>-4.1256050959061819E-2</v>
      </c>
    </row>
    <row r="310" spans="1:17" x14ac:dyDescent="0.2">
      <c r="A310" s="2">
        <v>42247</v>
      </c>
      <c r="B310" s="17">
        <v>3269.63</v>
      </c>
      <c r="C310" s="17">
        <v>4652.95</v>
      </c>
      <c r="D310" s="17">
        <v>10259.459999999999</v>
      </c>
      <c r="E310" s="17">
        <v>6247.94</v>
      </c>
      <c r="F310" s="10">
        <f t="shared" si="23"/>
        <v>-9.194348860912771E-2</v>
      </c>
      <c r="G310" s="10">
        <f t="shared" si="23"/>
        <v>-8.4535307647055302E-2</v>
      </c>
      <c r="H310" s="10">
        <f t="shared" si="23"/>
        <v>-9.2804927761011458E-2</v>
      </c>
      <c r="I310" s="10">
        <f t="shared" si="22"/>
        <v>-6.6953592143697671E-2</v>
      </c>
      <c r="J310" s="34">
        <f t="shared" si="24"/>
        <v>2.9764767999708774</v>
      </c>
      <c r="K310" s="34">
        <f t="shared" si="25"/>
        <v>2.325219381533969</v>
      </c>
      <c r="L310" s="34">
        <f t="shared" si="26"/>
        <v>5.7303574121550254</v>
      </c>
      <c r="M310" s="34">
        <f t="shared" si="27"/>
        <v>2.5789160853593129</v>
      </c>
      <c r="N310" s="21">
        <f>J310/MAX($J$3:J310)-1</f>
        <v>-0.38354811037057224</v>
      </c>
      <c r="O310" s="21">
        <f>K310/MAX($K$3:K310)-1</f>
        <v>-0.29771244690902632</v>
      </c>
      <c r="P310" s="21">
        <f>L310/MAX($L$3:L310)-1</f>
        <v>-0.1426279252258662</v>
      </c>
      <c r="Q310" s="21">
        <f>M310/MAX($M$3:M310)-1</f>
        <v>-0.10544740229338689</v>
      </c>
    </row>
    <row r="311" spans="1:17" x14ac:dyDescent="0.2">
      <c r="A311" s="2">
        <v>42277</v>
      </c>
      <c r="B311" s="17">
        <v>3100.67</v>
      </c>
      <c r="C311" s="17">
        <v>4455.29</v>
      </c>
      <c r="D311" s="17">
        <v>9660.44</v>
      </c>
      <c r="E311" s="17">
        <v>6061.61</v>
      </c>
      <c r="F311" s="10">
        <f t="shared" si="23"/>
        <v>-5.1675571853695978E-2</v>
      </c>
      <c r="G311" s="10">
        <f t="shared" si="23"/>
        <v>-4.2480576838349826E-2</v>
      </c>
      <c r="H311" s="10">
        <f t="shared" si="23"/>
        <v>-5.8387088599204939E-2</v>
      </c>
      <c r="I311" s="10">
        <f t="shared" si="22"/>
        <v>-2.9822629538695966E-2</v>
      </c>
      <c r="J311" s="34">
        <f t="shared" si="24"/>
        <v>2.8226656592231234</v>
      </c>
      <c r="K311" s="34">
        <f t="shared" si="25"/>
        <v>2.2264427209306952</v>
      </c>
      <c r="L311" s="34">
        <f t="shared" si="26"/>
        <v>5.3957785262264188</v>
      </c>
      <c r="M311" s="34">
        <f t="shared" si="27"/>
        <v>2.5020060263342581</v>
      </c>
      <c r="N311" s="21">
        <f>J311/MAX($J$3:J311)-1</f>
        <v>-0.41540361428746442</v>
      </c>
      <c r="O311" s="21">
        <f>K311/MAX($K$3:K311)-1</f>
        <v>-0.32754602727072402</v>
      </c>
      <c r="P311" s="21">
        <f>L311/MAX($L$3:L311)-1</f>
        <v>-0.19268738451818779</v>
      </c>
      <c r="Q311" s="21">
        <f>M311/MAX($M$3:M311)-1</f>
        <v>-0.13212531301766928</v>
      </c>
    </row>
    <row r="312" spans="1:17" x14ac:dyDescent="0.2">
      <c r="A312" s="2">
        <v>42308</v>
      </c>
      <c r="B312" s="17">
        <v>3418.23</v>
      </c>
      <c r="C312" s="17">
        <v>4897.66</v>
      </c>
      <c r="D312" s="17">
        <v>10850.14</v>
      </c>
      <c r="E312" s="17">
        <v>6361.09</v>
      </c>
      <c r="F312" s="10">
        <f t="shared" si="23"/>
        <v>0.10241657448228936</v>
      </c>
      <c r="G312" s="10">
        <f t="shared" si="23"/>
        <v>9.9290955246459811E-2</v>
      </c>
      <c r="H312" s="10">
        <f t="shared" si="23"/>
        <v>0.12315174050043254</v>
      </c>
      <c r="I312" s="10">
        <f t="shared" si="22"/>
        <v>4.940601589346727E-2</v>
      </c>
      <c r="J312" s="34">
        <f t="shared" si="24"/>
        <v>3.1117534069495489</v>
      </c>
      <c r="K312" s="34">
        <f t="shared" si="25"/>
        <v>2.4475083454934312</v>
      </c>
      <c r="L312" s="34">
        <f t="shared" si="26"/>
        <v>6.0602780430860612</v>
      </c>
      <c r="M312" s="34">
        <f t="shared" si="27"/>
        <v>2.6256201758368793</v>
      </c>
      <c r="N312" s="21">
        <f>J312/MAX($J$3:J312)-1</f>
        <v>-0.35553125500805938</v>
      </c>
      <c r="O312" s="21">
        <f>K312/MAX($K$3:K312)-1</f>
        <v>-0.26077742995915731</v>
      </c>
      <c r="P312" s="21">
        <f>L312/MAX($L$3:L312)-1</f>
        <v>-9.3265430793646131E-2</v>
      </c>
      <c r="Q312" s="21">
        <f>M312/MAX($M$3:M312)-1</f>
        <v>-8.9247082439082304E-2</v>
      </c>
    </row>
    <row r="313" spans="1:17" x14ac:dyDescent="0.2">
      <c r="A313" s="2">
        <v>42338</v>
      </c>
      <c r="B313" s="17">
        <v>3506.45</v>
      </c>
      <c r="C313" s="17">
        <v>4957.6000000000004</v>
      </c>
      <c r="D313" s="17">
        <v>11382.23</v>
      </c>
      <c r="E313" s="17">
        <v>6356.09</v>
      </c>
      <c r="F313" s="10">
        <f t="shared" si="23"/>
        <v>2.5808678760645076E-2</v>
      </c>
      <c r="G313" s="10">
        <f t="shared" si="23"/>
        <v>1.2238497568226592E-2</v>
      </c>
      <c r="H313" s="10">
        <f t="shared" si="23"/>
        <v>4.9039920222227584E-2</v>
      </c>
      <c r="I313" s="10">
        <f t="shared" si="22"/>
        <v>-7.8602880952793885E-4</v>
      </c>
      <c r="J313" s="34">
        <f t="shared" si="24"/>
        <v>3.1920636510118525</v>
      </c>
      <c r="K313" s="34">
        <f t="shared" si="25"/>
        <v>2.4774621704279669</v>
      </c>
      <c r="L313" s="34">
        <f t="shared" si="26"/>
        <v>6.357473594843519</v>
      </c>
      <c r="M313" s="34">
        <f t="shared" si="27"/>
        <v>2.6235563627357936</v>
      </c>
      <c r="N313" s="21">
        <f>J313/MAX($J$3:J313)-1</f>
        <v>-0.33889836819728625</v>
      </c>
      <c r="O313" s="21">
        <f>K313/MAX($K$3:K313)-1</f>
        <v>-0.25173045633333424</v>
      </c>
      <c r="P313" s="21">
        <f>L313/MAX($L$3:L313)-1</f>
        <v>-4.8799239857030607E-2</v>
      </c>
      <c r="Q313" s="21">
        <f>M313/MAX($M$3:M313)-1</f>
        <v>-8.9962960470646891E-2</v>
      </c>
    </row>
    <row r="314" spans="1:17" x14ac:dyDescent="0.2">
      <c r="A314" s="2">
        <v>42369</v>
      </c>
      <c r="B314" s="17">
        <v>3267.52</v>
      </c>
      <c r="C314" s="17">
        <v>4637.0600000000004</v>
      </c>
      <c r="D314" s="17">
        <v>10743.01</v>
      </c>
      <c r="E314" s="17">
        <v>6242.32</v>
      </c>
      <c r="F314" s="10">
        <f t="shared" si="23"/>
        <v>-6.8140141738795568E-2</v>
      </c>
      <c r="G314" s="10">
        <f t="shared" si="23"/>
        <v>-6.4656285299338423E-2</v>
      </c>
      <c r="H314" s="10">
        <f t="shared" si="23"/>
        <v>-5.6159469629413539E-2</v>
      </c>
      <c r="I314" s="10">
        <f t="shared" si="22"/>
        <v>-1.7899368951666883E-2</v>
      </c>
      <c r="J314" s="34">
        <f t="shared" si="24"/>
        <v>2.9745559813926477</v>
      </c>
      <c r="K314" s="34">
        <f t="shared" si="25"/>
        <v>2.317278669518458</v>
      </c>
      <c r="L314" s="34">
        <f t="shared" si="26"/>
        <v>6.0004412495741057</v>
      </c>
      <c r="M314" s="34">
        <f t="shared" si="27"/>
        <v>2.5765963594336925</v>
      </c>
      <c r="N314" s="21">
        <f>J314/MAX($J$3:J314)-1</f>
        <v>-0.3839459270920722</v>
      </c>
      <c r="O314" s="21">
        <f>K314/MAX($K$3:K314)-1</f>
        <v>-0.30011078542945202</v>
      </c>
      <c r="P314" s="21">
        <f>L314/MAX($L$3:L314)-1</f>
        <v>-0.1022181700577548</v>
      </c>
      <c r="Q314" s="21">
        <f>M314/MAX($M$3:M314)-1</f>
        <v>-0.10625204920086539</v>
      </c>
    </row>
    <row r="315" spans="1:17" x14ac:dyDescent="0.2">
      <c r="A315" s="2">
        <v>42400</v>
      </c>
      <c r="B315" s="17">
        <v>3045.09</v>
      </c>
      <c r="C315" s="17">
        <v>4417.0200000000004</v>
      </c>
      <c r="D315" s="17">
        <v>9798.11</v>
      </c>
      <c r="E315" s="17">
        <v>6083.79</v>
      </c>
      <c r="F315" s="10">
        <f t="shared" si="23"/>
        <v>-6.8073033982959497E-2</v>
      </c>
      <c r="G315" s="10">
        <f t="shared" si="23"/>
        <v>-4.7452480666629326E-2</v>
      </c>
      <c r="H315" s="10">
        <f t="shared" si="23"/>
        <v>-8.7954865535822768E-2</v>
      </c>
      <c r="I315" s="10">
        <f t="shared" si="22"/>
        <v>-2.5396006612925959E-2</v>
      </c>
      <c r="J315" s="34">
        <f t="shared" si="24"/>
        <v>2.7720689309870905</v>
      </c>
      <c r="K315" s="34">
        <f t="shared" si="25"/>
        <v>2.2073180482539407</v>
      </c>
      <c r="L315" s="34">
        <f t="shared" si="26"/>
        <v>5.472673246312211</v>
      </c>
      <c r="M315" s="34">
        <f t="shared" si="27"/>
        <v>2.5111611012506736</v>
      </c>
      <c r="N315" s="21">
        <f>J315/MAX($J$3:J315)-1</f>
        <v>-0.42588259693247421</v>
      </c>
      <c r="O315" s="21">
        <f>K315/MAX($K$3:K315)-1</f>
        <v>-0.33332226485264338</v>
      </c>
      <c r="P315" s="21">
        <f>L315/MAX($L$3:L315)-1</f>
        <v>-0.1811824501908299</v>
      </c>
      <c r="Q315" s="21">
        <f>M315/MAX($M$3:M315)-1</f>
        <v>-0.12894967806964919</v>
      </c>
    </row>
    <row r="316" spans="1:17" x14ac:dyDescent="0.2">
      <c r="A316" s="2">
        <v>42429</v>
      </c>
      <c r="B316" s="17">
        <v>2945.75</v>
      </c>
      <c r="C316" s="17">
        <v>4353.55</v>
      </c>
      <c r="D316" s="17">
        <v>9495.4</v>
      </c>
      <c r="E316" s="17">
        <v>6097.09</v>
      </c>
      <c r="F316" s="10">
        <f t="shared" si="23"/>
        <v>-3.2623009500540312E-2</v>
      </c>
      <c r="G316" s="10">
        <f t="shared" si="23"/>
        <v>-1.4369416484417141E-2</v>
      </c>
      <c r="H316" s="10">
        <f t="shared" si="23"/>
        <v>-3.0894733780290395E-2</v>
      </c>
      <c r="I316" s="10">
        <f t="shared" si="22"/>
        <v>2.1861372598330764E-3</v>
      </c>
      <c r="J316" s="34">
        <f t="shared" si="24"/>
        <v>2.6816356999153461</v>
      </c>
      <c r="K316" s="34">
        <f t="shared" si="25"/>
        <v>2.175600175905009</v>
      </c>
      <c r="L316" s="34">
        <f t="shared" si="26"/>
        <v>5.3035964633008774</v>
      </c>
      <c r="M316" s="34">
        <f t="shared" si="27"/>
        <v>2.5166508440995612</v>
      </c>
      <c r="N316" s="21">
        <f>J316/MAX($J$3:J316)-1</f>
        <v>-0.44461203442717157</v>
      </c>
      <c r="O316" s="21">
        <f>K316/MAX($K$3:K316)-1</f>
        <v>-0.3429020348898637</v>
      </c>
      <c r="P316" s="21">
        <f>L316/MAX($L$3:L316)-1</f>
        <v>-0.2064796004068139</v>
      </c>
      <c r="Q316" s="21">
        <f>M316/MAX($M$3:M316)-1</f>
        <v>-0.12704544250568772</v>
      </c>
    </row>
    <row r="317" spans="1:17" x14ac:dyDescent="0.2">
      <c r="A317" s="2">
        <v>42460</v>
      </c>
      <c r="B317" s="17">
        <v>3004.93</v>
      </c>
      <c r="C317" s="17">
        <v>4385.0600000000004</v>
      </c>
      <c r="D317" s="17">
        <v>9965.51</v>
      </c>
      <c r="E317" s="17">
        <v>6174.9</v>
      </c>
      <c r="F317" s="10">
        <f t="shared" si="23"/>
        <v>2.0089960112025684E-2</v>
      </c>
      <c r="G317" s="10">
        <f t="shared" si="23"/>
        <v>7.2377714738547372E-3</v>
      </c>
      <c r="H317" s="10">
        <f t="shared" si="23"/>
        <v>4.9509236051140659E-2</v>
      </c>
      <c r="I317" s="10">
        <f t="shared" si="22"/>
        <v>1.2761825723418774E-2</v>
      </c>
      <c r="J317" s="34">
        <f t="shared" si="24"/>
        <v>2.7355096541616293</v>
      </c>
      <c r="K317" s="34">
        <f t="shared" si="25"/>
        <v>2.1913466727966875</v>
      </c>
      <c r="L317" s="34">
        <f t="shared" si="26"/>
        <v>5.5661734725224354</v>
      </c>
      <c r="M317" s="34">
        <f t="shared" si="27"/>
        <v>2.5487679035786543</v>
      </c>
      <c r="N317" s="21">
        <f>J317/MAX($J$3:J317)-1</f>
        <v>-0.4334543123521144</v>
      </c>
      <c r="O317" s="21">
        <f>K317/MAX($K$3:K317)-1</f>
        <v>-0.33814610998246164</v>
      </c>
      <c r="P317" s="21">
        <f>L317/MAX($L$3:L317)-1</f>
        <v>-0.16719301163195932</v>
      </c>
      <c r="Q317" s="21">
        <f>M317/MAX($M$3:M317)-1</f>
        <v>-0.11590494857848122</v>
      </c>
    </row>
    <row r="318" spans="1:17" x14ac:dyDescent="0.2">
      <c r="A318" s="2">
        <v>42490</v>
      </c>
      <c r="B318" s="17">
        <v>3028.21</v>
      </c>
      <c r="C318" s="17">
        <v>4428.96</v>
      </c>
      <c r="D318" s="17">
        <v>10038.969999999999</v>
      </c>
      <c r="E318" s="17">
        <v>6241.89</v>
      </c>
      <c r="F318" s="10">
        <f t="shared" si="23"/>
        <v>7.74726865517672E-3</v>
      </c>
      <c r="G318" s="10">
        <f t="shared" si="23"/>
        <v>1.0011265524302981E-2</v>
      </c>
      <c r="H318" s="10">
        <f t="shared" si="23"/>
        <v>7.3714240415190257E-3</v>
      </c>
      <c r="I318" s="10">
        <f t="shared" si="22"/>
        <v>1.0848758684351312E-2</v>
      </c>
      <c r="J318" s="34">
        <f t="shared" si="24"/>
        <v>2.7567023823612491</v>
      </c>
      <c r="K318" s="34">
        <f t="shared" si="25"/>
        <v>2.2132848261938531</v>
      </c>
      <c r="L318" s="34">
        <f t="shared" si="26"/>
        <v>5.6072040974770525</v>
      </c>
      <c r="M318" s="34">
        <f t="shared" si="27"/>
        <v>2.5764188715069993</v>
      </c>
      <c r="N318" s="21">
        <f>J318/MAX($J$3:J318)-1</f>
        <v>-0.42906513070447438</v>
      </c>
      <c r="O318" s="21">
        <f>K318/MAX($K$3:K318)-1</f>
        <v>-0.33152011495120315</v>
      </c>
      <c r="P318" s="21">
        <f>L318/MAX($L$3:L318)-1</f>
        <v>-0.1610540381759582</v>
      </c>
      <c r="Q318" s="21">
        <f>M318/MAX($M$3:M318)-1</f>
        <v>-0.10631361471157985</v>
      </c>
    </row>
    <row r="319" spans="1:17" x14ac:dyDescent="0.2">
      <c r="A319" s="2">
        <v>42521</v>
      </c>
      <c r="B319" s="17">
        <v>3063.48</v>
      </c>
      <c r="C319" s="17">
        <v>4505.62</v>
      </c>
      <c r="D319" s="17">
        <v>10262.74</v>
      </c>
      <c r="E319" s="17">
        <v>6230.79</v>
      </c>
      <c r="F319" s="10">
        <f t="shared" si="23"/>
        <v>1.1647144682832344E-2</v>
      </c>
      <c r="G319" s="10">
        <f t="shared" si="23"/>
        <v>1.7308803872692513E-2</v>
      </c>
      <c r="H319" s="10">
        <f t="shared" si="23"/>
        <v>2.2290135342569961E-2</v>
      </c>
      <c r="I319" s="10">
        <f t="shared" si="22"/>
        <v>-1.7783075318533736E-3</v>
      </c>
      <c r="J319" s="34">
        <f t="shared" si="24"/>
        <v>2.7888100938561191</v>
      </c>
      <c r="K319" s="34">
        <f t="shared" si="25"/>
        <v>2.2515941391648489</v>
      </c>
      <c r="L319" s="34">
        <f t="shared" si="26"/>
        <v>5.732189435703229</v>
      </c>
      <c r="M319" s="34">
        <f t="shared" si="27"/>
        <v>2.5718372064225892</v>
      </c>
      <c r="N319" s="21">
        <f>J319/MAX($J$3:J319)-1</f>
        <v>-0.42241536967731541</v>
      </c>
      <c r="O319" s="21">
        <f>K319/MAX($K$3:K319)-1</f>
        <v>-0.31994952772805352</v>
      </c>
      <c r="P319" s="21">
        <f>L319/MAX($L$3:L319)-1</f>
        <v>-0.14235381914179768</v>
      </c>
      <c r="Q319" s="21">
        <f>M319/MAX($M$3:M319)-1</f>
        <v>-0.10790286394165316</v>
      </c>
    </row>
    <row r="320" spans="1:17" x14ac:dyDescent="0.2">
      <c r="A320" s="2">
        <v>42551</v>
      </c>
      <c r="B320" s="17">
        <v>2864.74</v>
      </c>
      <c r="C320" s="17">
        <v>4237.4799999999996</v>
      </c>
      <c r="D320" s="17">
        <v>9680.09</v>
      </c>
      <c r="E320" s="17">
        <v>6504.33</v>
      </c>
      <c r="F320" s="10">
        <f t="shared" si="23"/>
        <v>-6.4873934218601104E-2</v>
      </c>
      <c r="G320" s="10">
        <f t="shared" si="23"/>
        <v>-5.9512342363537196E-2</v>
      </c>
      <c r="H320" s="10">
        <f t="shared" si="23"/>
        <v>-5.6773337334863783E-2</v>
      </c>
      <c r="I320" s="10">
        <f t="shared" si="22"/>
        <v>4.3901335143697651E-2</v>
      </c>
      <c r="J320" s="34">
        <f t="shared" si="24"/>
        <v>2.6078890112791266</v>
      </c>
      <c r="K320" s="34">
        <f t="shared" si="25"/>
        <v>2.1175964978911366</v>
      </c>
      <c r="L320" s="34">
        <f t="shared" si="26"/>
        <v>5.4067539112027072</v>
      </c>
      <c r="M320" s="34">
        <f t="shared" si="27"/>
        <v>2.6847442935567782</v>
      </c>
      <c r="N320" s="21">
        <f>J320/MAX($J$3:J320)-1</f>
        <v>-0.45988555699054434</v>
      </c>
      <c r="O320" s="21">
        <f>K320/MAX($K$3:K320)-1</f>
        <v>-0.36042092425838679</v>
      </c>
      <c r="P320" s="21">
        <f>L320/MAX($L$3:L320)-1</f>
        <v>-0.19104525508161807</v>
      </c>
      <c r="Q320" s="21">
        <f>M320/MAX($M$3:M320)-1</f>
        <v>-6.8738608590822814E-2</v>
      </c>
    </row>
    <row r="321" spans="1:17" x14ac:dyDescent="0.2">
      <c r="A321" s="2">
        <v>42582</v>
      </c>
      <c r="B321" s="17">
        <v>2990.76</v>
      </c>
      <c r="C321" s="17">
        <v>4439.8100000000004</v>
      </c>
      <c r="D321" s="17">
        <v>10337.5</v>
      </c>
      <c r="E321" s="17">
        <v>6724.43</v>
      </c>
      <c r="F321" s="10">
        <f t="shared" si="23"/>
        <v>4.3990030508876954E-2</v>
      </c>
      <c r="G321" s="10">
        <f t="shared" si="23"/>
        <v>4.7747717983329885E-2</v>
      </c>
      <c r="H321" s="10">
        <f t="shared" si="23"/>
        <v>6.7913624770017611E-2</v>
      </c>
      <c r="I321" s="10">
        <f t="shared" si="22"/>
        <v>3.3838996483880779E-2</v>
      </c>
      <c r="J321" s="34">
        <f t="shared" si="24"/>
        <v>2.7226101284490603</v>
      </c>
      <c r="K321" s="34">
        <f t="shared" si="25"/>
        <v>2.2187068982749296</v>
      </c>
      <c r="L321" s="34">
        <f t="shared" si="26"/>
        <v>5.7739461675519532</v>
      </c>
      <c r="M321" s="34">
        <f t="shared" si="27"/>
        <v>2.775593346266565</v>
      </c>
      <c r="N321" s="21">
        <f>J321/MAX($J$3:J321)-1</f>
        <v>-0.43612590616427327</v>
      </c>
      <c r="O321" s="21">
        <f>K321/MAX($K$3:K321)-1</f>
        <v>-0.32988248292183742</v>
      </c>
      <c r="P321" s="21">
        <f>L321/MAX($L$3:L321)-1</f>
        <v>-0.13610620607930568</v>
      </c>
      <c r="Q321" s="21">
        <f>M321/MAX($M$3:M321)-1</f>
        <v>-3.7225657641353882E-2</v>
      </c>
    </row>
    <row r="322" spans="1:17" x14ac:dyDescent="0.2">
      <c r="A322" s="2">
        <v>42613</v>
      </c>
      <c r="B322" s="17">
        <v>3023.13</v>
      </c>
      <c r="C322" s="17">
        <v>4438.22</v>
      </c>
      <c r="D322" s="17">
        <v>10592.69</v>
      </c>
      <c r="E322" s="17">
        <v>6781.51</v>
      </c>
      <c r="F322" s="10">
        <f t="shared" si="23"/>
        <v>1.0823335874493356E-2</v>
      </c>
      <c r="G322" s="10">
        <f t="shared" si="23"/>
        <v>-3.581234332100669E-4</v>
      </c>
      <c r="H322" s="10">
        <f t="shared" si="23"/>
        <v>2.4685852478839143E-2</v>
      </c>
      <c r="I322" s="10">
        <f t="shared" si="22"/>
        <v>8.4884518092982475E-3</v>
      </c>
      <c r="J322" s="34">
        <f t="shared" si="24"/>
        <v>2.7520778523245619</v>
      </c>
      <c r="K322" s="34">
        <f t="shared" si="25"/>
        <v>2.2179123273432326</v>
      </c>
      <c r="L322" s="34">
        <f t="shared" si="26"/>
        <v>5.9164809508648997</v>
      </c>
      <c r="M322" s="34">
        <f t="shared" si="27"/>
        <v>2.7991538366285575</v>
      </c>
      <c r="N322" s="21">
        <f>J322/MAX($J$3:J322)-1</f>
        <v>-0.43002290745576366</v>
      </c>
      <c r="O322" s="21">
        <f>K322/MAX($K$3:K322)-1</f>
        <v>-0.33012246770770759</v>
      </c>
      <c r="P322" s="21">
        <f>L322/MAX($L$3:L322)-1</f>
        <v>-0.11478025132519476</v>
      </c>
      <c r="Q322" s="21">
        <f>M322/MAX($M$3:M322)-1</f>
        <v>-2.9053194033013652E-2</v>
      </c>
    </row>
    <row r="323" spans="1:17" x14ac:dyDescent="0.2">
      <c r="A323" s="2">
        <v>42643</v>
      </c>
      <c r="B323" s="17">
        <v>3002.24</v>
      </c>
      <c r="C323" s="17">
        <v>4448.26</v>
      </c>
      <c r="D323" s="17">
        <v>10511.02</v>
      </c>
      <c r="E323" s="17">
        <v>6899.33</v>
      </c>
      <c r="F323" s="10">
        <f t="shared" si="23"/>
        <v>-6.9100567954405445E-3</v>
      </c>
      <c r="G323" s="10">
        <f t="shared" si="23"/>
        <v>2.2621681665171423E-3</v>
      </c>
      <c r="H323" s="10">
        <f t="shared" si="23"/>
        <v>-7.7100339951419183E-3</v>
      </c>
      <c r="I323" s="10">
        <f t="shared" si="23"/>
        <v>1.7373711754461674E-2</v>
      </c>
      <c r="J323" s="34">
        <f t="shared" si="24"/>
        <v>2.7330608380595254</v>
      </c>
      <c r="K323" s="34">
        <f t="shared" si="25"/>
        <v>2.2229296180062743</v>
      </c>
      <c r="L323" s="34">
        <f t="shared" si="26"/>
        <v>5.8708646816021215</v>
      </c>
      <c r="M323" s="34">
        <f t="shared" si="27"/>
        <v>2.8477855285425377</v>
      </c>
      <c r="N323" s="21">
        <f>J323/MAX($J$3:J323)-1</f>
        <v>-0.43396148153734437</v>
      </c>
      <c r="O323" s="21">
        <f>K323/MAX($K$3:K323)-1</f>
        <v>-0.32860709207869099</v>
      </c>
      <c r="P323" s="21">
        <f>L323/MAX($L$3:L323)-1</f>
        <v>-0.12160532568064852</v>
      </c>
      <c r="Q323" s="21">
        <f>M323/MAX($M$3:M323)-1</f>
        <v>-1.2184244097227959E-2</v>
      </c>
    </row>
    <row r="324" spans="1:17" x14ac:dyDescent="0.2">
      <c r="A324" s="2">
        <v>42674</v>
      </c>
      <c r="B324" s="17">
        <v>3055.25</v>
      </c>
      <c r="C324" s="17">
        <v>4509.26</v>
      </c>
      <c r="D324" s="17">
        <v>10665.01</v>
      </c>
      <c r="E324" s="17">
        <v>6954.22</v>
      </c>
      <c r="F324" s="10">
        <f t="shared" ref="F324:I359" si="28">B324/B323-1</f>
        <v>1.7656816243871276E-2</v>
      </c>
      <c r="G324" s="10">
        <f t="shared" si="28"/>
        <v>1.3713227194453559E-2</v>
      </c>
      <c r="H324" s="10">
        <f t="shared" si="28"/>
        <v>1.4650338406738905E-2</v>
      </c>
      <c r="I324" s="10">
        <f t="shared" si="28"/>
        <v>7.9558449878467385E-3</v>
      </c>
      <c r="J324" s="34">
        <f t="shared" ref="J324:J359" si="29">J323*(1+F324)</f>
        <v>2.7813179910604631</v>
      </c>
      <c r="K324" s="34">
        <f t="shared" ref="K324:K359" si="30">K323*(1+G324)</f>
        <v>2.2534131568952742</v>
      </c>
      <c r="L324" s="34">
        <f t="shared" ref="L324:L359" si="31">L323*(1+H324)</f>
        <v>5.9568748359277643</v>
      </c>
      <c r="M324" s="34">
        <f t="shared" ref="M324:M359" si="32">M323*(1+I324)</f>
        <v>2.8704420687662555</v>
      </c>
      <c r="N324" s="21">
        <f>J324/MAX($J$3:J324)-1</f>
        <v>-0.42396704342989611</v>
      </c>
      <c r="O324" s="21">
        <f>K324/MAX($K$3:K324)-1</f>
        <v>-0.31940012859562117</v>
      </c>
      <c r="P324" s="21">
        <f>L324/MAX($L$3:L324)-1</f>
        <v>-0.10873654644719277</v>
      </c>
      <c r="Q324" s="21">
        <f>M324/MAX($M$3:M324)-1</f>
        <v>-4.3253350667128432E-3</v>
      </c>
    </row>
    <row r="325" spans="1:17" x14ac:dyDescent="0.2">
      <c r="A325" s="2">
        <v>42704</v>
      </c>
      <c r="B325" s="17">
        <v>3051.61</v>
      </c>
      <c r="C325" s="17">
        <v>4578.34</v>
      </c>
      <c r="D325" s="17">
        <v>10640.3</v>
      </c>
      <c r="E325" s="17">
        <v>6783.79</v>
      </c>
      <c r="F325" s="10">
        <f t="shared" si="28"/>
        <v>-1.1913918664593348E-3</v>
      </c>
      <c r="G325" s="10">
        <f t="shared" si="28"/>
        <v>1.5319586805817353E-2</v>
      </c>
      <c r="H325" s="10">
        <f t="shared" si="28"/>
        <v>-2.3169223470020928E-3</v>
      </c>
      <c r="I325" s="10">
        <f t="shared" si="28"/>
        <v>-2.4507421393053508E-2</v>
      </c>
      <c r="J325" s="34">
        <f t="shared" si="29"/>
        <v>2.7780043514278767</v>
      </c>
      <c r="K325" s="34">
        <f t="shared" si="30"/>
        <v>2.2879345153617021</v>
      </c>
      <c r="L325" s="34">
        <f t="shared" si="31"/>
        <v>5.943073219502109</v>
      </c>
      <c r="M325" s="34">
        <f t="shared" si="32"/>
        <v>2.8000949354026528</v>
      </c>
      <c r="N325" s="21">
        <f>J325/MAX($J$3:J325)-1</f>
        <v>-0.42465332440916626</v>
      </c>
      <c r="O325" s="21">
        <f>K325/MAX($K$3:K325)-1</f>
        <v>-0.30897361978561377</v>
      </c>
      <c r="P325" s="21">
        <f>L325/MAX($L$3:L325)-1</f>
        <v>-0.11080153465979548</v>
      </c>
      <c r="Q325" s="21">
        <f>M325/MAX($M$3:M325)-1</f>
        <v>-2.8726753650620163E-2</v>
      </c>
    </row>
    <row r="326" spans="1:17" x14ac:dyDescent="0.2">
      <c r="A326" s="2">
        <v>42735</v>
      </c>
      <c r="B326" s="17">
        <v>3290.52</v>
      </c>
      <c r="C326" s="17">
        <v>4862.3100000000004</v>
      </c>
      <c r="D326" s="17">
        <v>11481.06</v>
      </c>
      <c r="E326" s="17">
        <v>7142.83</v>
      </c>
      <c r="F326" s="10">
        <f t="shared" si="28"/>
        <v>7.8289820783127517E-2</v>
      </c>
      <c r="G326" s="10">
        <f t="shared" si="28"/>
        <v>6.2024663961173676E-2</v>
      </c>
      <c r="H326" s="10">
        <f t="shared" si="28"/>
        <v>7.9016569081698851E-2</v>
      </c>
      <c r="I326" s="10">
        <f t="shared" si="28"/>
        <v>5.2926166641361183E-2</v>
      </c>
      <c r="J326" s="34">
        <f t="shared" si="29"/>
        <v>2.9954938142359135</v>
      </c>
      <c r="K326" s="34">
        <f t="shared" si="30"/>
        <v>2.4298428848421825</v>
      </c>
      <c r="L326" s="34">
        <f t="shared" si="31"/>
        <v>6.4126744751084921</v>
      </c>
      <c r="M326" s="34">
        <f t="shared" si="32"/>
        <v>2.9482932265654052</v>
      </c>
      <c r="N326" s="21">
        <f>J326/MAX($J$3:J326)-1</f>
        <v>-0.37960953628899163</v>
      </c>
      <c r="O326" s="21">
        <f>K326/MAX($K$3:K326)-1</f>
        <v>-0.2661129407645102</v>
      </c>
      <c r="P326" s="21">
        <f>L326/MAX($L$3:L326)-1</f>
        <v>-4.0540122695900571E-2</v>
      </c>
      <c r="Q326" s="21">
        <f>M326/MAX($M$3:M326)-1</f>
        <v>0</v>
      </c>
    </row>
    <row r="327" spans="1:17" x14ac:dyDescent="0.2">
      <c r="A327" s="2">
        <v>42766</v>
      </c>
      <c r="B327" s="17">
        <v>3230.68</v>
      </c>
      <c r="C327" s="17">
        <v>4748.8999999999996</v>
      </c>
      <c r="D327" s="17">
        <v>11535.31</v>
      </c>
      <c r="E327" s="17">
        <v>7099.15</v>
      </c>
      <c r="F327" s="10">
        <f t="shared" si="28"/>
        <v>-1.8185575532134735E-2</v>
      </c>
      <c r="G327" s="10">
        <f t="shared" si="28"/>
        <v>-2.3324304702908805E-2</v>
      </c>
      <c r="H327" s="10">
        <f t="shared" si="28"/>
        <v>4.7251734595934458E-3</v>
      </c>
      <c r="I327" s="10">
        <f t="shared" si="28"/>
        <v>-6.1152232378482996E-3</v>
      </c>
      <c r="J327" s="34">
        <f t="shared" si="29"/>
        <v>2.9410190352210841</v>
      </c>
      <c r="K327" s="34">
        <f t="shared" si="30"/>
        <v>2.3731684890159284</v>
      </c>
      <c r="L327" s="34">
        <f t="shared" si="31"/>
        <v>6.442975474343287</v>
      </c>
      <c r="M327" s="34">
        <f t="shared" si="32"/>
        <v>2.9302637553143218</v>
      </c>
      <c r="N327" s="21">
        <f>J327/MAX($J$3:J327)-1</f>
        <v>-0.39089169392622425</v>
      </c>
      <c r="O327" s="21">
        <f>K327/MAX($K$3:K327)-1</f>
        <v>-0.28323034615164044</v>
      </c>
      <c r="P327" s="21">
        <f>L327/MAX($L$3:L327)-1</f>
        <v>-3.6006508348118471E-2</v>
      </c>
      <c r="Q327" s="21">
        <f>M327/MAX($M$3:M327)-1</f>
        <v>-6.1152232378481886E-3</v>
      </c>
    </row>
    <row r="328" spans="1:17" x14ac:dyDescent="0.2">
      <c r="A328" s="2">
        <v>42794</v>
      </c>
      <c r="B328" s="17">
        <v>3319.61</v>
      </c>
      <c r="C328" s="17">
        <v>4858.58</v>
      </c>
      <c r="D328" s="17">
        <v>11834.41</v>
      </c>
      <c r="E328" s="17">
        <v>7263.44</v>
      </c>
      <c r="F328" s="10">
        <f t="shared" si="28"/>
        <v>2.7526712642539808E-2</v>
      </c>
      <c r="G328" s="10">
        <f t="shared" si="28"/>
        <v>2.3095874834172081E-2</v>
      </c>
      <c r="H328" s="10">
        <f t="shared" si="28"/>
        <v>2.5929082096623368E-2</v>
      </c>
      <c r="I328" s="10">
        <f t="shared" si="28"/>
        <v>2.3142207165646633E-2</v>
      </c>
      <c r="J328" s="34">
        <f t="shared" si="29"/>
        <v>3.0219756210798545</v>
      </c>
      <c r="K328" s="34">
        <f t="shared" si="30"/>
        <v>2.4279788913986415</v>
      </c>
      <c r="L328" s="34">
        <f t="shared" si="31"/>
        <v>6.6100359143640652</v>
      </c>
      <c r="M328" s="34">
        <f t="shared" si="32"/>
        <v>2.9980765261897915</v>
      </c>
      <c r="N328" s="21">
        <f>J328/MAX($J$3:J328)-1</f>
        <v>-0.37412494461674728</v>
      </c>
      <c r="O328" s="21">
        <f>K328/MAX($K$3:K328)-1</f>
        <v>-0.26667592394142592</v>
      </c>
      <c r="P328" s="21">
        <f>L328/MAX($L$3:L328)-1</f>
        <v>-1.1011041962466162E-2</v>
      </c>
      <c r="Q328" s="21">
        <f>M328/MAX($M$3:M328)-1</f>
        <v>0</v>
      </c>
    </row>
    <row r="329" spans="1:17" x14ac:dyDescent="0.2">
      <c r="A329" s="2">
        <v>42825</v>
      </c>
      <c r="B329" s="17">
        <v>3500.93</v>
      </c>
      <c r="C329" s="17">
        <v>5122.51</v>
      </c>
      <c r="D329" s="17">
        <v>12312.87</v>
      </c>
      <c r="E329" s="17">
        <v>7322.92</v>
      </c>
      <c r="F329" s="10">
        <f t="shared" si="28"/>
        <v>5.4620874138829434E-2</v>
      </c>
      <c r="G329" s="10">
        <f t="shared" si="28"/>
        <v>5.4322456355560655E-2</v>
      </c>
      <c r="H329" s="10">
        <f t="shared" si="28"/>
        <v>4.0429560916006801E-2</v>
      </c>
      <c r="I329" s="10">
        <f t="shared" si="28"/>
        <v>8.1889572984701342E-3</v>
      </c>
      <c r="J329" s="34">
        <f t="shared" si="29"/>
        <v>3.187038571129468</v>
      </c>
      <c r="K329" s="34">
        <f t="shared" si="30"/>
        <v>2.5598726687588669</v>
      </c>
      <c r="L329" s="34">
        <f t="shared" si="31"/>
        <v>6.8772767640208397</v>
      </c>
      <c r="M329" s="34">
        <f t="shared" si="32"/>
        <v>3.0226276468403053</v>
      </c>
      <c r="N329" s="21">
        <f>J329/MAX($J$3:J329)-1</f>
        <v>-0.33993910199002575</v>
      </c>
      <c r="O329" s="21">
        <f>K329/MAX($K$3:K329)-1</f>
        <v>-0.22683995882525221</v>
      </c>
      <c r="P329" s="21">
        <f>L329/MAX($L$3:L329)-1</f>
        <v>0</v>
      </c>
      <c r="Q329" s="21">
        <f>M329/MAX($M$3:M329)-1</f>
        <v>0</v>
      </c>
    </row>
    <row r="330" spans="1:17" x14ac:dyDescent="0.2">
      <c r="A330" s="2">
        <v>42855</v>
      </c>
      <c r="B330" s="17">
        <v>3559.59</v>
      </c>
      <c r="C330" s="17">
        <v>5267.33</v>
      </c>
      <c r="D330" s="17">
        <v>12438.01</v>
      </c>
      <c r="E330" s="17">
        <v>7203.94</v>
      </c>
      <c r="F330" s="10">
        <f t="shared" si="28"/>
        <v>1.6755547811581506E-2</v>
      </c>
      <c r="G330" s="10">
        <f t="shared" si="28"/>
        <v>2.8271296688537451E-2</v>
      </c>
      <c r="H330" s="10">
        <f t="shared" si="28"/>
        <v>1.0163349405946764E-2</v>
      </c>
      <c r="I330" s="10">
        <f t="shared" si="28"/>
        <v>-1.6247617070786036E-2</v>
      </c>
      <c r="J330" s="34">
        <f t="shared" si="29"/>
        <v>3.240439148285382</v>
      </c>
      <c r="K330" s="34">
        <f t="shared" si="30"/>
        <v>2.6322435884622268</v>
      </c>
      <c r="L330" s="34">
        <f t="shared" si="31"/>
        <v>6.9471729307349825</v>
      </c>
      <c r="M330" s="34">
        <f t="shared" si="32"/>
        <v>2.9735171502868729</v>
      </c>
      <c r="N330" s="21">
        <f>J330/MAX($J$3:J330)-1</f>
        <v>-0.32887942005486426</v>
      </c>
      <c r="O330" s="21">
        <f>K330/MAX($K$3:K330)-1</f>
        <v>-0.20498172191347908</v>
      </c>
      <c r="P330" s="21">
        <f>L330/MAX($L$3:L330)-1</f>
        <v>0</v>
      </c>
      <c r="Q330" s="21">
        <f>M330/MAX($M$3:M330)-1</f>
        <v>-1.6247617070786036E-2</v>
      </c>
    </row>
    <row r="331" spans="1:17" x14ac:dyDescent="0.2">
      <c r="A331" s="2">
        <v>42886</v>
      </c>
      <c r="B331" s="17">
        <v>3554.59</v>
      </c>
      <c r="C331" s="17">
        <v>5283.63</v>
      </c>
      <c r="D331" s="17">
        <v>12615.06</v>
      </c>
      <c r="E331" s="17">
        <v>7519.95</v>
      </c>
      <c r="F331" s="10">
        <f t="shared" si="28"/>
        <v>-1.4046561542200298E-3</v>
      </c>
      <c r="G331" s="10">
        <f t="shared" si="28"/>
        <v>3.0945469526306724E-3</v>
      </c>
      <c r="H331" s="10">
        <f t="shared" si="28"/>
        <v>1.4234592189586559E-2</v>
      </c>
      <c r="I331" s="10">
        <f t="shared" si="28"/>
        <v>4.3866273178288617E-2</v>
      </c>
      <c r="J331" s="34">
        <f t="shared" si="29"/>
        <v>3.2358874454933675</v>
      </c>
      <c r="K331" s="34">
        <f t="shared" si="30"/>
        <v>2.6403891898374843</v>
      </c>
      <c r="L331" s="34">
        <f t="shared" si="31"/>
        <v>7.0460631042745296</v>
      </c>
      <c r="M331" s="34">
        <f t="shared" si="32"/>
        <v>3.1039542659016832</v>
      </c>
      <c r="N331" s="21">
        <f>J331/MAX($J$3:J331)-1</f>
        <v>-0.32982211370770786</v>
      </c>
      <c r="O331" s="21">
        <f>K331/MAX($K$3:K331)-1</f>
        <v>-0.20252150052374074</v>
      </c>
      <c r="P331" s="21">
        <f>L331/MAX($L$3:L331)-1</f>
        <v>0</v>
      </c>
      <c r="Q331" s="21">
        <f>M331/MAX($M$3:M331)-1</f>
        <v>0</v>
      </c>
    </row>
    <row r="332" spans="1:17" x14ac:dyDescent="0.2">
      <c r="A332" s="2">
        <v>42916</v>
      </c>
      <c r="B332" s="17">
        <v>3441.88</v>
      </c>
      <c r="C332" s="17">
        <v>5120.68</v>
      </c>
      <c r="D332" s="17">
        <v>12325.12</v>
      </c>
      <c r="E332" s="17">
        <v>7312.72</v>
      </c>
      <c r="F332" s="10">
        <f t="shared" si="28"/>
        <v>-3.1708298284752967E-2</v>
      </c>
      <c r="G332" s="10">
        <f t="shared" si="28"/>
        <v>-3.0840539553299462E-2</v>
      </c>
      <c r="H332" s="10">
        <f t="shared" si="28"/>
        <v>-2.2983640188790067E-2</v>
      </c>
      <c r="I332" s="10">
        <f t="shared" si="28"/>
        <v>-2.7557364078218516E-2</v>
      </c>
      <c r="J332" s="34">
        <f t="shared" si="29"/>
        <v>3.1332829611557766</v>
      </c>
      <c r="K332" s="34">
        <f t="shared" si="30"/>
        <v>2.5589581625921971</v>
      </c>
      <c r="L332" s="34">
        <f t="shared" si="31"/>
        <v>6.8841189251383748</v>
      </c>
      <c r="M332" s="34">
        <f t="shared" si="32"/>
        <v>3.018417468114091</v>
      </c>
      <c r="N332" s="21">
        <f>J332/MAX($J$3:J332)-1</f>
        <v>-0.35107231403010908</v>
      </c>
      <c r="O332" s="21">
        <f>K332/MAX($K$3:K332)-1</f>
        <v>-0.22711616772974419</v>
      </c>
      <c r="P332" s="21">
        <f>L332/MAX($L$3:L332)-1</f>
        <v>-2.2983640188790067E-2</v>
      </c>
      <c r="Q332" s="21">
        <f>M332/MAX($M$3:M332)-1</f>
        <v>-2.7557364078218516E-2</v>
      </c>
    </row>
    <row r="333" spans="1:17" x14ac:dyDescent="0.2">
      <c r="A333" s="2">
        <v>42947</v>
      </c>
      <c r="B333" s="17">
        <v>3449.36</v>
      </c>
      <c r="C333" s="17">
        <v>5093.7700000000004</v>
      </c>
      <c r="D333" s="17">
        <v>12118.25</v>
      </c>
      <c r="E333" s="17">
        <v>7372</v>
      </c>
      <c r="F333" s="10">
        <f t="shared" si="28"/>
        <v>2.173230908689483E-3</v>
      </c>
      <c r="G333" s="10">
        <f t="shared" si="28"/>
        <v>-5.255161423873389E-3</v>
      </c>
      <c r="H333" s="10">
        <f t="shared" si="28"/>
        <v>-1.6784420760203589E-2</v>
      </c>
      <c r="I333" s="10">
        <f t="shared" si="28"/>
        <v>8.1064227811264988E-3</v>
      </c>
      <c r="J333" s="34">
        <f t="shared" si="29"/>
        <v>3.1400923085326307</v>
      </c>
      <c r="K333" s="34">
        <f t="shared" si="30"/>
        <v>2.5455104243708369</v>
      </c>
      <c r="L333" s="34">
        <f t="shared" si="31"/>
        <v>6.7685729765355722</v>
      </c>
      <c r="M333" s="34">
        <f t="shared" si="32"/>
        <v>3.042886036240561</v>
      </c>
      <c r="N333" s="21">
        <f>J333/MAX($J$3:J333)-1</f>
        <v>-0.349662044325455</v>
      </c>
      <c r="O333" s="21">
        <f>K333/MAX($K$3:K333)-1</f>
        <v>-0.23117779703022623</v>
      </c>
      <c r="P333" s="21">
        <f>L333/MAX($L$3:L333)-1</f>
        <v>-3.9382293861463857E-2</v>
      </c>
      <c r="Q333" s="21">
        <f>M333/MAX($M$3:M333)-1</f>
        <v>-1.9674332941043593E-2</v>
      </c>
    </row>
    <row r="334" spans="1:17" x14ac:dyDescent="0.2">
      <c r="A334" s="2">
        <v>42978</v>
      </c>
      <c r="B334" s="17">
        <v>3421.47</v>
      </c>
      <c r="C334" s="17">
        <v>5085.59</v>
      </c>
      <c r="D334" s="17">
        <v>12055.84</v>
      </c>
      <c r="E334" s="17">
        <v>7430.62</v>
      </c>
      <c r="F334" s="10">
        <f t="shared" si="28"/>
        <v>-8.0855579005961742E-3</v>
      </c>
      <c r="G334" s="10">
        <f t="shared" si="28"/>
        <v>-1.6058832652436905E-3</v>
      </c>
      <c r="H334" s="10">
        <f t="shared" si="28"/>
        <v>-5.1500835516679055E-3</v>
      </c>
      <c r="I334" s="10">
        <f t="shared" si="28"/>
        <v>7.9517091698317888E-3</v>
      </c>
      <c r="J334" s="34">
        <f t="shared" si="29"/>
        <v>3.1147029103587736</v>
      </c>
      <c r="K334" s="34">
        <f t="shared" si="30"/>
        <v>2.5414226317788362</v>
      </c>
      <c r="L334" s="34">
        <f t="shared" si="31"/>
        <v>6.7337142601808528</v>
      </c>
      <c r="M334" s="34">
        <f t="shared" si="32"/>
        <v>3.067082181037688</v>
      </c>
      <c r="N334" s="21">
        <f>J334/MAX($J$3:J334)-1</f>
        <v>-0.35492038952101679</v>
      </c>
      <c r="O334" s="21">
        <f>K334/MAX($K$3:K334)-1</f>
        <v>-0.23241243573992321</v>
      </c>
      <c r="P334" s="21">
        <f>L334/MAX($L$3:L334)-1</f>
        <v>-4.4329555309288837E-2</v>
      </c>
      <c r="Q334" s="21">
        <f>M334/MAX($M$3:M334)-1</f>
        <v>-1.1879068344869403E-2</v>
      </c>
    </row>
    <row r="335" spans="1:17" x14ac:dyDescent="0.2">
      <c r="A335" s="2">
        <v>43008</v>
      </c>
      <c r="B335" s="17">
        <v>3594.85</v>
      </c>
      <c r="C335" s="17">
        <v>5329.81</v>
      </c>
      <c r="D335" s="17">
        <v>12828.86</v>
      </c>
      <c r="E335" s="17">
        <v>7372.76</v>
      </c>
      <c r="F335" s="10">
        <f t="shared" si="28"/>
        <v>5.0674125449002849E-2</v>
      </c>
      <c r="G335" s="10">
        <f t="shared" si="28"/>
        <v>4.8021960087226923E-2</v>
      </c>
      <c r="H335" s="10">
        <f t="shared" si="28"/>
        <v>6.4119961777860501E-2</v>
      </c>
      <c r="I335" s="10">
        <f t="shared" si="28"/>
        <v>-7.7866988219017497E-3</v>
      </c>
      <c r="J335" s="34">
        <f t="shared" si="29"/>
        <v>3.2725377563746685</v>
      </c>
      <c r="K335" s="34">
        <f t="shared" si="30"/>
        <v>2.6634667279668949</v>
      </c>
      <c r="L335" s="34">
        <f t="shared" si="31"/>
        <v>7.1654797611666829</v>
      </c>
      <c r="M335" s="34">
        <f t="shared" si="32"/>
        <v>3.043199735831926</v>
      </c>
      <c r="N335" s="21">
        <f>J335/MAX($J$3:J335)-1</f>
        <v>-0.3222315444150109</v>
      </c>
      <c r="O335" s="21">
        <f>K335/MAX($K$3:K335)-1</f>
        <v>-0.19555137636557396</v>
      </c>
      <c r="P335" s="21">
        <f>L335/MAX($L$3:L335)-1</f>
        <v>0</v>
      </c>
      <c r="Q335" s="21">
        <f>M335/MAX($M$3:M335)-1</f>
        <v>-1.9573268439284863E-2</v>
      </c>
    </row>
    <row r="336" spans="1:17" x14ac:dyDescent="0.2">
      <c r="A336" s="2">
        <v>43039</v>
      </c>
      <c r="B336" s="17">
        <v>3673.95</v>
      </c>
      <c r="C336" s="17">
        <v>5503.29</v>
      </c>
      <c r="D336" s="17">
        <v>13229.57</v>
      </c>
      <c r="E336" s="17">
        <v>7493.08</v>
      </c>
      <c r="F336" s="10">
        <f t="shared" si="28"/>
        <v>2.2003699737124016E-2</v>
      </c>
      <c r="G336" s="10">
        <f t="shared" si="28"/>
        <v>3.2549002684898687E-2</v>
      </c>
      <c r="H336" s="10">
        <f t="shared" si="28"/>
        <v>3.1235043487885861E-2</v>
      </c>
      <c r="I336" s="10">
        <f t="shared" si="28"/>
        <v>1.6319532983577245E-2</v>
      </c>
      <c r="J336" s="34">
        <f t="shared" si="29"/>
        <v>3.3445456945443381</v>
      </c>
      <c r="K336" s="34">
        <f t="shared" si="30"/>
        <v>2.7501599136466277</v>
      </c>
      <c r="L336" s="34">
        <f t="shared" si="31"/>
        <v>7.3892938331182902</v>
      </c>
      <c r="M336" s="34">
        <f t="shared" si="32"/>
        <v>3.0928633342964487</v>
      </c>
      <c r="N336" s="21">
        <f>J336/MAX($J$3:J336)-1</f>
        <v>-0.30731813082702453</v>
      </c>
      <c r="O336" s="21">
        <f>K336/MAX($K$3:K336)-1</f>
        <v>-0.16936737595503404</v>
      </c>
      <c r="P336" s="21">
        <f>L336/MAX($L$3:L336)-1</f>
        <v>0</v>
      </c>
      <c r="Q336" s="21">
        <f>M336/MAX($M$3:M336)-1</f>
        <v>-3.5731620555989885E-3</v>
      </c>
    </row>
    <row r="337" spans="1:17" x14ac:dyDescent="0.2">
      <c r="A337" s="2">
        <v>43069</v>
      </c>
      <c r="B337" s="17">
        <v>3569.93</v>
      </c>
      <c r="C337" s="17">
        <v>5372.79</v>
      </c>
      <c r="D337" s="17">
        <v>13023.98</v>
      </c>
      <c r="E337" s="17">
        <v>7326.67</v>
      </c>
      <c r="F337" s="10">
        <f t="shared" si="28"/>
        <v>-2.8312851290845042E-2</v>
      </c>
      <c r="G337" s="10">
        <f t="shared" si="28"/>
        <v>-2.37130879891847E-2</v>
      </c>
      <c r="H337" s="10">
        <f t="shared" si="28"/>
        <v>-1.5540187625145752E-2</v>
      </c>
      <c r="I337" s="10">
        <f t="shared" si="28"/>
        <v>-2.2208491034394373E-2</v>
      </c>
      <c r="J337" s="34">
        <f t="shared" si="29"/>
        <v>3.2498520696592683</v>
      </c>
      <c r="K337" s="34">
        <f t="shared" si="30"/>
        <v>2.6849451296299964</v>
      </c>
      <c r="L337" s="34">
        <f t="shared" si="31"/>
        <v>7.2744628205342998</v>
      </c>
      <c r="M337" s="34">
        <f t="shared" si="32"/>
        <v>3.0241755066661189</v>
      </c>
      <c r="N337" s="21">
        <f>J337/MAX($J$3:J337)-1</f>
        <v>-0.3269299295807836</v>
      </c>
      <c r="O337" s="21">
        <f>K337/MAX($K$3:K337)-1</f>
        <v>-0.18906424045569969</v>
      </c>
      <c r="P337" s="21">
        <f>L337/MAX($L$3:L337)-1</f>
        <v>-1.5540187625145752E-2</v>
      </c>
      <c r="Q337" s="21">
        <f>M337/MAX($M$3:M337)-1</f>
        <v>-2.5702298552517155E-2</v>
      </c>
    </row>
    <row r="338" spans="1:17" x14ac:dyDescent="0.2">
      <c r="A338" s="2">
        <v>43100</v>
      </c>
      <c r="B338" s="17">
        <v>3503.96</v>
      </c>
      <c r="C338" s="17">
        <v>5312.56</v>
      </c>
      <c r="D338" s="17">
        <v>12917.64</v>
      </c>
      <c r="E338" s="17">
        <v>7687.77</v>
      </c>
      <c r="F338" s="10">
        <f t="shared" si="28"/>
        <v>-1.8479353936911913E-2</v>
      </c>
      <c r="G338" s="10">
        <f t="shared" si="28"/>
        <v>-1.1210190608603621E-2</v>
      </c>
      <c r="H338" s="10">
        <f t="shared" si="28"/>
        <v>-8.1649388282230007E-3</v>
      </c>
      <c r="I338" s="10">
        <f t="shared" si="28"/>
        <v>4.9285691862742675E-2</v>
      </c>
      <c r="J338" s="34">
        <f t="shared" si="29"/>
        <v>3.189796903021429</v>
      </c>
      <c r="K338" s="34">
        <f t="shared" si="30"/>
        <v>2.6548463829532021</v>
      </c>
      <c r="L338" s="34">
        <f t="shared" si="31"/>
        <v>7.2150672765964545</v>
      </c>
      <c r="M338" s="34">
        <f t="shared" si="32"/>
        <v>3.1732240888265189</v>
      </c>
      <c r="N338" s="21">
        <f>J338/MAX($J$3:J338)-1</f>
        <v>-0.33936782963640244</v>
      </c>
      <c r="O338" s="21">
        <f>K338/MAX($K$3:K338)-1</f>
        <v>-0.19815498489152406</v>
      </c>
      <c r="P338" s="21">
        <f>L338/MAX($L$3:L338)-1</f>
        <v>-2.3578241772030273E-2</v>
      </c>
      <c r="Q338" s="21">
        <f>M338/MAX($M$3:M338)-1</f>
        <v>0</v>
      </c>
    </row>
    <row r="339" spans="1:17" x14ac:dyDescent="0.2">
      <c r="A339" s="2">
        <v>43131</v>
      </c>
      <c r="B339" s="17">
        <v>3609.29</v>
      </c>
      <c r="C339" s="17">
        <v>5481.93</v>
      </c>
      <c r="D339" s="17">
        <v>13189.48</v>
      </c>
      <c r="E339" s="17">
        <v>7533.55</v>
      </c>
      <c r="F339" s="10">
        <f t="shared" si="28"/>
        <v>3.0060274660669517E-2</v>
      </c>
      <c r="G339" s="10">
        <f t="shared" si="28"/>
        <v>3.1881051696357243E-2</v>
      </c>
      <c r="H339" s="10">
        <f t="shared" si="28"/>
        <v>2.1044091645223029E-2</v>
      </c>
      <c r="I339" s="10">
        <f t="shared" si="28"/>
        <v>-2.0060433649810028E-2</v>
      </c>
      <c r="J339" s="34">
        <f t="shared" si="29"/>
        <v>3.2856830740380061</v>
      </c>
      <c r="K339" s="34">
        <f t="shared" si="30"/>
        <v>2.7394856777340202</v>
      </c>
      <c r="L339" s="34">
        <f t="shared" si="31"/>
        <v>7.3669018135915998</v>
      </c>
      <c r="M339" s="34">
        <f t="shared" si="32"/>
        <v>3.1095678375366358</v>
      </c>
      <c r="N339" s="21">
        <f>J339/MAX($J$3:J339)-1</f>
        <v>-0.31950904514559852</v>
      </c>
      <c r="O339" s="21">
        <f>K339/MAX($K$3:K339)-1</f>
        <v>-0.1725913225123844</v>
      </c>
      <c r="P339" s="21">
        <f>L339/MAX($L$3:L339)-1</f>
        <v>-3.0303328074912095E-3</v>
      </c>
      <c r="Q339" s="21">
        <f>M339/MAX($M$3:M339)-1</f>
        <v>-2.0060433649809917E-2</v>
      </c>
    </row>
    <row r="340" spans="1:17" x14ac:dyDescent="0.2">
      <c r="A340" s="2">
        <v>43159</v>
      </c>
      <c r="B340" s="17">
        <v>3438.96</v>
      </c>
      <c r="C340" s="17">
        <v>5320.49</v>
      </c>
      <c r="D340" s="17">
        <v>12435.85</v>
      </c>
      <c r="E340" s="17">
        <v>7231.91</v>
      </c>
      <c r="F340" s="10">
        <f t="shared" si="28"/>
        <v>-4.719210703490162E-2</v>
      </c>
      <c r="G340" s="10">
        <f t="shared" si="28"/>
        <v>-2.9449482207908662E-2</v>
      </c>
      <c r="H340" s="10">
        <f t="shared" si="28"/>
        <v>-5.7138719646263492E-2</v>
      </c>
      <c r="I340" s="10">
        <f t="shared" si="28"/>
        <v>-4.0039556384440345E-2</v>
      </c>
      <c r="J340" s="34">
        <f t="shared" si="29"/>
        <v>3.1306247667252398</v>
      </c>
      <c r="K340" s="34">
        <f t="shared" si="30"/>
        <v>2.6588092430087715</v>
      </c>
      <c r="L340" s="34">
        <f t="shared" si="31"/>
        <v>6.9459664762032389</v>
      </c>
      <c r="M340" s="34">
        <f t="shared" si="32"/>
        <v>2.9850621207743453</v>
      </c>
      <c r="N340" s="21">
        <f>J340/MAX($J$3:J340)-1</f>
        <v>-0.35162284712336989</v>
      </c>
      <c r="O340" s="21">
        <f>K340/MAX($K$3:K340)-1</f>
        <v>-0.19695807963872525</v>
      </c>
      <c r="P340" s="21">
        <f>L340/MAX($L$3:L340)-1</f>
        <v>-5.9995903117032623E-2</v>
      </c>
      <c r="Q340" s="21">
        <f>M340/MAX($M$3:M340)-1</f>
        <v>-5.929677917003251E-2</v>
      </c>
    </row>
    <row r="341" spans="1:17" x14ac:dyDescent="0.2">
      <c r="A341" s="2">
        <v>43188</v>
      </c>
      <c r="B341" s="17">
        <v>3361.5</v>
      </c>
      <c r="C341" s="17">
        <v>5167.3</v>
      </c>
      <c r="D341" s="17">
        <v>12096.73</v>
      </c>
      <c r="E341" s="17">
        <v>7056.61</v>
      </c>
      <c r="F341" s="10">
        <f t="shared" si="28"/>
        <v>-2.2524251517900717E-2</v>
      </c>
      <c r="G341" s="10">
        <f t="shared" si="28"/>
        <v>-2.8792460844771717E-2</v>
      </c>
      <c r="H341" s="10">
        <f t="shared" si="28"/>
        <v>-2.7269547316830067E-2</v>
      </c>
      <c r="I341" s="10">
        <f t="shared" si="28"/>
        <v>-2.4239792807156046E-2</v>
      </c>
      <c r="J341" s="34">
        <f t="shared" si="29"/>
        <v>3.0601097870713514</v>
      </c>
      <c r="K341" s="34">
        <f t="shared" si="30"/>
        <v>2.5822555819857245</v>
      </c>
      <c r="L341" s="34">
        <f t="shared" si="31"/>
        <v>6.7565531147192992</v>
      </c>
      <c r="M341" s="34">
        <f t="shared" si="32"/>
        <v>2.9127048334502854</v>
      </c>
      <c r="N341" s="21">
        <f>J341/MAX($J$3:J341)-1</f>
        <v>-0.36622705719322346</v>
      </c>
      <c r="O341" s="21">
        <f>K341/MAX($K$3:K341)-1</f>
        <v>-0.22007963268743747</v>
      </c>
      <c r="P341" s="21">
        <f>L341/MAX($L$3:L341)-1</f>
        <v>-8.5629389314996751E-2</v>
      </c>
      <c r="Q341" s="21">
        <f>M341/MAX($M$3:M341)-1</f>
        <v>-8.2099230335975215E-2</v>
      </c>
    </row>
    <row r="342" spans="1:17" x14ac:dyDescent="0.2">
      <c r="A342" s="2">
        <v>43220</v>
      </c>
      <c r="B342" s="17">
        <v>3536.52</v>
      </c>
      <c r="C342" s="17">
        <v>5520.5</v>
      </c>
      <c r="D342" s="17">
        <v>12612.11</v>
      </c>
      <c r="E342" s="17">
        <v>7509.3</v>
      </c>
      <c r="F342" s="10">
        <f t="shared" si="28"/>
        <v>5.2066041945560082E-2</v>
      </c>
      <c r="G342" s="10">
        <f t="shared" si="28"/>
        <v>6.8352911578580589E-2</v>
      </c>
      <c r="H342" s="10">
        <f t="shared" si="28"/>
        <v>4.2604902316576654E-2</v>
      </c>
      <c r="I342" s="10">
        <f t="shared" si="28"/>
        <v>6.4151200080492021E-2</v>
      </c>
      <c r="J342" s="34">
        <f t="shared" si="29"/>
        <v>3.2194375916030271</v>
      </c>
      <c r="K342" s="34">
        <f t="shared" si="30"/>
        <v>2.7587602694544908</v>
      </c>
      <c r="L342" s="34">
        <f t="shared" si="31"/>
        <v>7.0444154001686767</v>
      </c>
      <c r="M342" s="34">
        <f t="shared" si="32"/>
        <v>3.099558343996371</v>
      </c>
      <c r="N342" s="21">
        <f>J342/MAX($J$3:J342)-1</f>
        <v>-0.33322900856908477</v>
      </c>
      <c r="O342" s="21">
        <f>K342/MAX($K$3:K342)-1</f>
        <v>-0.16676980478218784</v>
      </c>
      <c r="P342" s="21">
        <f>L342/MAX($L$3:L342)-1</f>
        <v>-4.6672718765613741E-2</v>
      </c>
      <c r="Q342" s="21">
        <f>M342/MAX($M$3:M342)-1</f>
        <v>-2.321479440722074E-2</v>
      </c>
    </row>
    <row r="343" spans="1:17" x14ac:dyDescent="0.2">
      <c r="A343" s="2">
        <v>43251</v>
      </c>
      <c r="B343" s="17">
        <v>3406.65</v>
      </c>
      <c r="C343" s="17">
        <v>5398.4</v>
      </c>
      <c r="D343" s="17">
        <v>12604.89</v>
      </c>
      <c r="E343" s="17">
        <v>7678.2</v>
      </c>
      <c r="F343" s="10">
        <f t="shared" si="28"/>
        <v>-3.6722540802823112E-2</v>
      </c>
      <c r="G343" s="10">
        <f t="shared" si="28"/>
        <v>-2.2117561815053088E-2</v>
      </c>
      <c r="H343" s="10">
        <f t="shared" si="28"/>
        <v>-5.7246566989987979E-4</v>
      </c>
      <c r="I343" s="10">
        <f t="shared" si="28"/>
        <v>2.2492109783867953E-2</v>
      </c>
      <c r="J343" s="34">
        <f t="shared" si="29"/>
        <v>3.1012116632832423</v>
      </c>
      <c r="K343" s="34">
        <f t="shared" si="30"/>
        <v>2.6977432186619188</v>
      </c>
      <c r="L343" s="34">
        <f t="shared" si="31"/>
        <v>7.0403827141875661</v>
      </c>
      <c r="M343" s="34">
        <f t="shared" si="32"/>
        <v>3.1692739505510414</v>
      </c>
      <c r="N343" s="21">
        <f>J343/MAX($J$3:J343)-1</f>
        <v>-0.35771453350804538</v>
      </c>
      <c r="O343" s="21">
        <f>K343/MAX($K$3:K343)-1</f>
        <v>-0.18519882513108643</v>
      </c>
      <c r="P343" s="21">
        <f>L343/MAX($L$3:L343)-1</f>
        <v>-4.7218465906299412E-2</v>
      </c>
      <c r="Q343" s="21">
        <f>M343/MAX($M$3:M343)-1</f>
        <v>-1.2448343277697838E-3</v>
      </c>
    </row>
    <row r="344" spans="1:17" x14ac:dyDescent="0.2">
      <c r="A344" s="2">
        <v>43280</v>
      </c>
      <c r="B344" s="17">
        <v>3395.6</v>
      </c>
      <c r="C344" s="17">
        <v>5323.53</v>
      </c>
      <c r="D344" s="17">
        <v>12306</v>
      </c>
      <c r="E344" s="17">
        <v>7636.93</v>
      </c>
      <c r="F344" s="10">
        <f t="shared" si="28"/>
        <v>-3.243655790879707E-3</v>
      </c>
      <c r="G344" s="10">
        <f t="shared" si="28"/>
        <v>-1.386892412566687E-2</v>
      </c>
      <c r="H344" s="10">
        <f t="shared" si="28"/>
        <v>-2.3712225969445111E-2</v>
      </c>
      <c r="I344" s="10">
        <f t="shared" si="28"/>
        <v>-5.3749576723710613E-3</v>
      </c>
      <c r="J344" s="34">
        <f t="shared" si="29"/>
        <v>3.0911524001128901</v>
      </c>
      <c r="K344" s="34">
        <f t="shared" si="30"/>
        <v>2.6603284226517645</v>
      </c>
      <c r="L344" s="34">
        <f t="shared" si="31"/>
        <v>6.8734395683573757</v>
      </c>
      <c r="M344" s="34">
        <f t="shared" si="32"/>
        <v>3.1522392372146815</v>
      </c>
      <c r="N344" s="21">
        <f>J344/MAX($J$3:J344)-1</f>
        <v>-0.35979788648082989</v>
      </c>
      <c r="O344" s="21">
        <f>K344/MAX($K$3:K344)-1</f>
        <v>-0.19649924080284753</v>
      </c>
      <c r="P344" s="21">
        <f>L344/MAX($L$3:L344)-1</f>
        <v>-6.9811036942243665E-2</v>
      </c>
      <c r="Q344" s="21">
        <f>M344/MAX($M$3:M344)-1</f>
        <v>-6.6131010683200264E-3</v>
      </c>
    </row>
    <row r="345" spans="1:17" x14ac:dyDescent="0.2">
      <c r="A345" s="2">
        <v>43312</v>
      </c>
      <c r="B345" s="17">
        <v>3525.49</v>
      </c>
      <c r="C345" s="17">
        <v>5511.3</v>
      </c>
      <c r="D345" s="17">
        <v>12805.5</v>
      </c>
      <c r="E345" s="17">
        <v>7748.76</v>
      </c>
      <c r="F345" s="10">
        <f t="shared" si="28"/>
        <v>3.8252444339733627E-2</v>
      </c>
      <c r="G345" s="10">
        <f t="shared" si="28"/>
        <v>3.5271708809756053E-2</v>
      </c>
      <c r="H345" s="10">
        <f t="shared" si="28"/>
        <v>4.058995611896643E-2</v>
      </c>
      <c r="I345" s="10">
        <f t="shared" si="28"/>
        <v>1.4643318715766629E-2</v>
      </c>
      <c r="J345" s="34">
        <f t="shared" si="29"/>
        <v>3.2093965352438425</v>
      </c>
      <c r="K345" s="34">
        <f t="shared" si="30"/>
        <v>2.7541627521138552</v>
      </c>
      <c r="L345" s="34">
        <f t="shared" si="31"/>
        <v>7.1524321788233696</v>
      </c>
      <c r="M345" s="34">
        <f t="shared" si="32"/>
        <v>3.1983984810335611</v>
      </c>
      <c r="N345" s="21">
        <f>J345/MAX($J$3:J345)-1</f>
        <v>-0.33530859076725794</v>
      </c>
      <c r="O345" s="21">
        <f>K345/MAX($K$3:K345)-1</f>
        <v>-0.16815839599602767</v>
      </c>
      <c r="P345" s="21">
        <f>L345/MAX($L$3:L345)-1</f>
        <v>-3.2054707749382461E-2</v>
      </c>
      <c r="Q345" s="21">
        <f>M345/MAX($M$3:M345)-1</f>
        <v>0</v>
      </c>
    </row>
    <row r="346" spans="1:17" x14ac:dyDescent="0.2">
      <c r="A346" s="2">
        <v>43343</v>
      </c>
      <c r="B346" s="17">
        <v>3392.9</v>
      </c>
      <c r="C346" s="17">
        <v>5406.85</v>
      </c>
      <c r="D346" s="17">
        <v>12364.06</v>
      </c>
      <c r="E346" s="17">
        <v>7432.42</v>
      </c>
      <c r="F346" s="10">
        <f t="shared" si="28"/>
        <v>-3.7608956485481349E-2</v>
      </c>
      <c r="G346" s="10">
        <f t="shared" si="28"/>
        <v>-1.8951971404205903E-2</v>
      </c>
      <c r="H346" s="10">
        <f t="shared" si="28"/>
        <v>-3.4472687517082545E-2</v>
      </c>
      <c r="I346" s="10">
        <f t="shared" si="28"/>
        <v>-4.0824596451561335E-2</v>
      </c>
      <c r="J346" s="34">
        <f t="shared" si="29"/>
        <v>3.0886944806052021</v>
      </c>
      <c r="K346" s="34">
        <f t="shared" si="30"/>
        <v>2.7019659383932644</v>
      </c>
      <c r="L346" s="34">
        <f t="shared" si="31"/>
        <v>6.9058686193356653</v>
      </c>
      <c r="M346" s="34">
        <f t="shared" si="32"/>
        <v>3.0678251537540793</v>
      </c>
      <c r="N346" s="21">
        <f>J346/MAX($J$3:J346)-1</f>
        <v>-0.36030694105336547</v>
      </c>
      <c r="O346" s="21">
        <f>K346/MAX($K$3:K346)-1</f>
        <v>-0.18392343428793978</v>
      </c>
      <c r="P346" s="21">
        <f>L346/MAX($L$3:L346)-1</f>
        <v>-6.5422383342769175E-2</v>
      </c>
      <c r="Q346" s="21">
        <f>M346/MAX($M$3:M346)-1</f>
        <v>-4.0824596451561335E-2</v>
      </c>
    </row>
    <row r="347" spans="1:17" x14ac:dyDescent="0.2">
      <c r="A347" s="2">
        <v>43371</v>
      </c>
      <c r="B347" s="17">
        <v>3399.2</v>
      </c>
      <c r="C347" s="17">
        <v>5493.49</v>
      </c>
      <c r="D347" s="17">
        <v>12246.73</v>
      </c>
      <c r="E347" s="17">
        <v>7510.2</v>
      </c>
      <c r="F347" s="10">
        <f t="shared" si="28"/>
        <v>1.8568186507117446E-3</v>
      </c>
      <c r="G347" s="10">
        <f t="shared" si="28"/>
        <v>1.6024117554583439E-2</v>
      </c>
      <c r="H347" s="10">
        <f t="shared" si="28"/>
        <v>-9.4896013121903433E-3</v>
      </c>
      <c r="I347" s="10">
        <f t="shared" si="28"/>
        <v>1.0464962959574331E-2</v>
      </c>
      <c r="J347" s="34">
        <f t="shared" si="29"/>
        <v>3.0944296261231403</v>
      </c>
      <c r="K347" s="34">
        <f t="shared" si="30"/>
        <v>2.7452625582185584</v>
      </c>
      <c r="L347" s="34">
        <f t="shared" si="31"/>
        <v>6.8403346794238038</v>
      </c>
      <c r="M347" s="34">
        <f t="shared" si="32"/>
        <v>3.0999298303545659</v>
      </c>
      <c r="N347" s="21">
        <f>J347/MAX($J$3:J347)-1</f>
        <v>-0.35911914705078252</v>
      </c>
      <c r="O347" s="21">
        <f>K347/MAX($K$3:K347)-1</f>
        <v>-0.17084652746542894</v>
      </c>
      <c r="P347" s="21">
        <f>L347/MAX($L$3:L347)-1</f>
        <v>-7.4291152320143272E-2</v>
      </c>
      <c r="Q347" s="21">
        <f>M347/MAX($M$3:M347)-1</f>
        <v>-3.0786861381692177E-2</v>
      </c>
    </row>
    <row r="348" spans="1:17" x14ac:dyDescent="0.2">
      <c r="A348" s="2">
        <v>43404</v>
      </c>
      <c r="B348" s="17">
        <v>3197.51</v>
      </c>
      <c r="C348" s="17">
        <v>5093.4399999999996</v>
      </c>
      <c r="D348" s="17">
        <v>11447.51</v>
      </c>
      <c r="E348" s="17">
        <v>7128.1</v>
      </c>
      <c r="F348" s="10">
        <f t="shared" si="28"/>
        <v>-5.9334549305718909E-2</v>
      </c>
      <c r="G348" s="10">
        <f t="shared" si="28"/>
        <v>-7.2822559065366499E-2</v>
      </c>
      <c r="H348" s="10">
        <f t="shared" si="28"/>
        <v>-6.5259869369211132E-2</v>
      </c>
      <c r="I348" s="10">
        <f t="shared" si="28"/>
        <v>-5.0877473302974541E-2</v>
      </c>
      <c r="J348" s="34">
        <f t="shared" si="29"/>
        <v>2.9108230388988594</v>
      </c>
      <c r="K348" s="34">
        <f t="shared" si="30"/>
        <v>2.5453455134227481</v>
      </c>
      <c r="L348" s="34">
        <f t="shared" si="31"/>
        <v>6.393935331802922</v>
      </c>
      <c r="M348" s="34">
        <f t="shared" si="32"/>
        <v>2.9422132331696069</v>
      </c>
      <c r="N348" s="21">
        <f>J348/MAX($J$3:J348)-1</f>
        <v>-0.39714552361918909</v>
      </c>
      <c r="O348" s="21">
        <f>K348/MAX($K$3:K348)-1</f>
        <v>-0.23122760519333152</v>
      </c>
      <c r="P348" s="21">
        <f>L348/MAX($L$3:L348)-1</f>
        <v>-0.13470279079365366</v>
      </c>
      <c r="Q348" s="21">
        <f>M348/MAX($M$3:M348)-1</f>
        <v>-8.0097976966637341E-2</v>
      </c>
    </row>
    <row r="349" spans="1:17" x14ac:dyDescent="0.2">
      <c r="A349" s="2">
        <v>43434</v>
      </c>
      <c r="B349" s="17">
        <v>3173.13</v>
      </c>
      <c r="C349" s="17">
        <v>5003.92</v>
      </c>
      <c r="D349" s="17">
        <v>11257.24</v>
      </c>
      <c r="E349" s="17">
        <v>6980.24</v>
      </c>
      <c r="F349" s="10">
        <f t="shared" si="28"/>
        <v>-7.6246829564254881E-3</v>
      </c>
      <c r="G349" s="10">
        <f t="shared" si="28"/>
        <v>-1.757554815605944E-2</v>
      </c>
      <c r="H349" s="10">
        <f t="shared" si="28"/>
        <v>-1.662108178983901E-2</v>
      </c>
      <c r="I349" s="10">
        <f t="shared" si="28"/>
        <v>-2.074325556599943E-2</v>
      </c>
      <c r="J349" s="34">
        <f t="shared" si="29"/>
        <v>2.8886289360849968</v>
      </c>
      <c r="K349" s="34">
        <f t="shared" si="30"/>
        <v>2.5006096707777767</v>
      </c>
      <c r="L349" s="34">
        <f t="shared" si="31"/>
        <v>6.2876612096940843</v>
      </c>
      <c r="M349" s="34">
        <f t="shared" si="32"/>
        <v>2.8811821521443042</v>
      </c>
      <c r="N349" s="21">
        <f>J349/MAX($J$3:J349)-1</f>
        <v>-0.40174209787045456</v>
      </c>
      <c r="O349" s="21">
        <f>K349/MAX($K$3:K349)-1</f>
        <v>-0.24473920143930528</v>
      </c>
      <c r="P349" s="21">
        <f>L349/MAX($L$3:L349)-1</f>
        <v>-0.14908496648039182</v>
      </c>
      <c r="Q349" s="21">
        <f>M349/MAX($M$3:M349)-1</f>
        <v>-9.9179739726098393E-2</v>
      </c>
    </row>
    <row r="350" spans="1:17" x14ac:dyDescent="0.2">
      <c r="A350" s="2">
        <v>43465</v>
      </c>
      <c r="B350" s="17">
        <v>3001.42</v>
      </c>
      <c r="C350" s="17">
        <v>4730.6899999999996</v>
      </c>
      <c r="D350" s="17">
        <v>10558.96</v>
      </c>
      <c r="E350" s="17">
        <v>6728.13</v>
      </c>
      <c r="F350" s="10">
        <f t="shared" si="28"/>
        <v>-5.4113761491019874E-2</v>
      </c>
      <c r="G350" s="10">
        <f t="shared" si="28"/>
        <v>-5.4603191098179127E-2</v>
      </c>
      <c r="H350" s="10">
        <f t="shared" si="28"/>
        <v>-6.2029413959372004E-2</v>
      </c>
      <c r="I350" s="10">
        <f t="shared" si="28"/>
        <v>-3.61176693064994E-2</v>
      </c>
      <c r="J350" s="34">
        <f t="shared" si="29"/>
        <v>2.7323143588016348</v>
      </c>
      <c r="K350" s="34">
        <f t="shared" si="30"/>
        <v>2.3640684030623431</v>
      </c>
      <c r="L350" s="34">
        <f t="shared" si="31"/>
        <v>5.8976412696816842</v>
      </c>
      <c r="M350" s="34">
        <f t="shared" si="32"/>
        <v>2.7771205679613677</v>
      </c>
      <c r="N350" s="21">
        <f>J350/MAX($J$3:J350)-1</f>
        <v>-0.43411608329641072</v>
      </c>
      <c r="O350" s="21">
        <f>K350/MAX($K$3:K350)-1</f>
        <v>-0.28597885115207822</v>
      </c>
      <c r="P350" s="21">
        <f>L350/MAX($L$3:L350)-1</f>
        <v>-0.20186672733883249</v>
      </c>
      <c r="Q350" s="21">
        <f>M350/MAX($M$3:M350)-1</f>
        <v>-0.13171526799126587</v>
      </c>
    </row>
    <row r="351" spans="1:17" x14ac:dyDescent="0.2">
      <c r="A351" s="2">
        <v>43496</v>
      </c>
      <c r="B351" s="17">
        <v>3159.43</v>
      </c>
      <c r="C351" s="17">
        <v>4992.72</v>
      </c>
      <c r="D351" s="17">
        <v>11173.1</v>
      </c>
      <c r="E351" s="17">
        <v>6968.85</v>
      </c>
      <c r="F351" s="10">
        <f t="shared" si="28"/>
        <v>5.2645081328171361E-2</v>
      </c>
      <c r="G351" s="10">
        <f t="shared" si="28"/>
        <v>5.53893829441372E-2</v>
      </c>
      <c r="H351" s="10">
        <f t="shared" si="28"/>
        <v>5.8162925136566512E-2</v>
      </c>
      <c r="I351" s="10">
        <f t="shared" si="28"/>
        <v>3.5778143406860474E-2</v>
      </c>
      <c r="J351" s="34">
        <f t="shared" si="29"/>
        <v>2.8761572704348772</v>
      </c>
      <c r="K351" s="34">
        <f t="shared" si="30"/>
        <v>2.4950126931456982</v>
      </c>
      <c r="L351" s="34">
        <f t="shared" si="31"/>
        <v>6.2406653373325049</v>
      </c>
      <c r="M351" s="34">
        <f t="shared" si="32"/>
        <v>2.8764807859000312</v>
      </c>
      <c r="N351" s="21">
        <f>J351/MAX($J$3:J351)-1</f>
        <v>-0.40432507847924615</v>
      </c>
      <c r="O351" s="21">
        <f>K351/MAX($K$3:K351)-1</f>
        <v>-0.24642966030832791</v>
      </c>
      <c r="P351" s="21">
        <f>L351/MAX($L$3:L351)-1</f>
        <v>-0.15544496155203813</v>
      </c>
      <c r="Q351" s="21">
        <f>M351/MAX($M$3:M351)-1</f>
        <v>-0.10064965233147005</v>
      </c>
    </row>
    <row r="352" spans="1:17" x14ac:dyDescent="0.2">
      <c r="A352" s="2">
        <v>43524</v>
      </c>
      <c r="B352" s="17">
        <v>3298.26</v>
      </c>
      <c r="C352" s="17">
        <v>5240.53</v>
      </c>
      <c r="D352" s="17">
        <v>11515.64</v>
      </c>
      <c r="E352" s="17">
        <v>7074.73</v>
      </c>
      <c r="F352" s="10">
        <f t="shared" si="28"/>
        <v>4.3941470455113762E-2</v>
      </c>
      <c r="G352" s="10">
        <f t="shared" si="28"/>
        <v>4.9634267493470441E-2</v>
      </c>
      <c r="H352" s="10">
        <f t="shared" si="28"/>
        <v>3.0657561464588978E-2</v>
      </c>
      <c r="I352" s="10">
        <f t="shared" si="28"/>
        <v>1.5193324580095702E-2</v>
      </c>
      <c r="J352" s="34">
        <f t="shared" si="29"/>
        <v>3.0025398501579521</v>
      </c>
      <c r="K352" s="34">
        <f t="shared" si="30"/>
        <v>2.6188508205568959</v>
      </c>
      <c r="L352" s="34">
        <f t="shared" si="31"/>
        <v>6.4319889184917063</v>
      </c>
      <c r="M352" s="34">
        <f t="shared" si="32"/>
        <v>2.9201840921286193</v>
      </c>
      <c r="N352" s="21">
        <f>J352/MAX($J$3:J352)-1</f>
        <v>-0.37815024651438967</v>
      </c>
      <c r="O352" s="21">
        <f>K352/MAX($K$3:K352)-1</f>
        <v>-0.20902674849292602</v>
      </c>
      <c r="P352" s="21">
        <f>L352/MAX($L$3:L352)-1</f>
        <v>-0.12955296355059143</v>
      </c>
      <c r="Q352" s="21">
        <f>M352/MAX($M$3:M352)-1</f>
        <v>-8.6985530588120086E-2</v>
      </c>
    </row>
    <row r="353" spans="1:17" x14ac:dyDescent="0.2">
      <c r="A353" s="2">
        <v>43553</v>
      </c>
      <c r="B353" s="17">
        <v>3351.71</v>
      </c>
      <c r="C353" s="17">
        <v>5350.53</v>
      </c>
      <c r="D353" s="17">
        <v>11526.04</v>
      </c>
      <c r="E353" s="17">
        <v>7279.19</v>
      </c>
      <c r="F353" s="10">
        <f t="shared" si="28"/>
        <v>1.6205514422756195E-2</v>
      </c>
      <c r="G353" s="10">
        <f t="shared" si="28"/>
        <v>2.0990243353248728E-2</v>
      </c>
      <c r="H353" s="10">
        <f t="shared" si="28"/>
        <v>9.0311958345368204E-4</v>
      </c>
      <c r="I353" s="10">
        <f t="shared" si="28"/>
        <v>2.8900042828489569E-2</v>
      </c>
      <c r="J353" s="34">
        <f t="shared" si="29"/>
        <v>3.0511975530045872</v>
      </c>
      <c r="K353" s="34">
        <f t="shared" si="30"/>
        <v>2.6738211365862403</v>
      </c>
      <c r="L353" s="34">
        <f t="shared" si="31"/>
        <v>6.4377977736445535</v>
      </c>
      <c r="M353" s="34">
        <f t="shared" si="32"/>
        <v>3.0045775374582102</v>
      </c>
      <c r="N353" s="21">
        <f>J353/MAX($J$3:J353)-1</f>
        <v>-0.36807285136549117</v>
      </c>
      <c r="O353" s="21">
        <f>K353/MAX($K$3:K353)-1</f>
        <v>-0.19242402745788212</v>
      </c>
      <c r="P353" s="21">
        <f>L353/MAX($L$3:L353)-1</f>
        <v>-0.1287668457856147</v>
      </c>
      <c r="Q353" s="21">
        <f>M353/MAX($M$3:M353)-1</f>
        <v>-6.0599373319086158E-2</v>
      </c>
    </row>
    <row r="354" spans="1:17" x14ac:dyDescent="0.2">
      <c r="A354" s="2">
        <v>43585</v>
      </c>
      <c r="B354" s="17">
        <v>3514.62</v>
      </c>
      <c r="C354" s="17">
        <v>5586.41</v>
      </c>
      <c r="D354" s="17">
        <v>12344.08</v>
      </c>
      <c r="E354" s="17">
        <v>7418.22</v>
      </c>
      <c r="F354" s="10">
        <f t="shared" si="28"/>
        <v>4.8605040412207368E-2</v>
      </c>
      <c r="G354" s="10">
        <f t="shared" si="28"/>
        <v>4.4085352292202895E-2</v>
      </c>
      <c r="H354" s="10">
        <f t="shared" si="28"/>
        <v>7.0973205020978591E-2</v>
      </c>
      <c r="I354" s="10">
        <f t="shared" si="28"/>
        <v>1.9099652571233916E-2</v>
      </c>
      <c r="J354" s="34">
        <f t="shared" si="29"/>
        <v>3.1995011333740035</v>
      </c>
      <c r="K354" s="34">
        <f t="shared" si="30"/>
        <v>2.7916974833589832</v>
      </c>
      <c r="L354" s="34">
        <f t="shared" si="31"/>
        <v>6.894708914917028</v>
      </c>
      <c r="M354" s="34">
        <f t="shared" si="32"/>
        <v>3.0619639245469954</v>
      </c>
      <c r="N354" s="21">
        <f>J354/MAX($J$3:J354)-1</f>
        <v>-0.33735800676853989</v>
      </c>
      <c r="O354" s="21">
        <f>K354/MAX($K$3:K354)-1</f>
        <v>-0.15682175620564442</v>
      </c>
      <c r="P354" s="21">
        <f>L354/MAX($L$3:L354)-1</f>
        <v>-6.6932636510483312E-2</v>
      </c>
      <c r="Q354" s="21">
        <f>M354/MAX($M$3:M354)-1</f>
        <v>-4.2657147724281308E-2</v>
      </c>
    </row>
    <row r="355" spans="1:17" x14ac:dyDescent="0.2">
      <c r="A355" s="2">
        <v>43616</v>
      </c>
      <c r="B355" s="17">
        <v>3280.43</v>
      </c>
      <c r="C355" s="17">
        <v>5207.63</v>
      </c>
      <c r="D355" s="17">
        <v>11726.84</v>
      </c>
      <c r="E355" s="17">
        <v>7161.71</v>
      </c>
      <c r="F355" s="10">
        <f t="shared" si="28"/>
        <v>-6.6633092624522772E-2</v>
      </c>
      <c r="G355" s="10">
        <f t="shared" si="28"/>
        <v>-6.7803831082931532E-2</v>
      </c>
      <c r="H355" s="10">
        <f t="shared" si="28"/>
        <v>-5.0002916377729245E-2</v>
      </c>
      <c r="I355" s="10">
        <f t="shared" si="28"/>
        <v>-3.4578375944633644E-2</v>
      </c>
      <c r="J355" s="34">
        <f t="shared" si="29"/>
        <v>2.9863084780016278</v>
      </c>
      <c r="K355" s="34">
        <f t="shared" si="30"/>
        <v>2.6024096987626657</v>
      </c>
      <c r="L355" s="34">
        <f t="shared" si="31"/>
        <v>6.5499533615956471</v>
      </c>
      <c r="M355" s="34">
        <f t="shared" si="32"/>
        <v>2.9560861848351037</v>
      </c>
      <c r="N355" s="21">
        <f>J355/MAX($J$3:J355)-1</f>
        <v>-0.38151189208043024</v>
      </c>
      <c r="O355" s="21">
        <f>K355/MAX($K$3:K355)-1</f>
        <v>-0.21399247142067979</v>
      </c>
      <c r="P355" s="21">
        <f>L355/MAX($L$3:L355)-1</f>
        <v>-0.11358872586183799</v>
      </c>
      <c r="Q355" s="21">
        <f>M355/MAX($M$3:M355)-1</f>
        <v>-7.576050877817897E-2</v>
      </c>
    </row>
    <row r="356" spans="1:17" x14ac:dyDescent="0.2">
      <c r="A356" s="2">
        <v>43644</v>
      </c>
      <c r="B356" s="17">
        <v>3473.69</v>
      </c>
      <c r="C356" s="17">
        <v>5538.97</v>
      </c>
      <c r="D356" s="17">
        <v>12398.8</v>
      </c>
      <c r="E356" s="17">
        <v>7425.63</v>
      </c>
      <c r="F356" s="10">
        <f t="shared" si="28"/>
        <v>5.8913008355611973E-2</v>
      </c>
      <c r="G356" s="10">
        <f t="shared" si="28"/>
        <v>6.3625872037760045E-2</v>
      </c>
      <c r="H356" s="10">
        <f t="shared" si="28"/>
        <v>5.7301029092236222E-2</v>
      </c>
      <c r="I356" s="10">
        <f t="shared" si="28"/>
        <v>3.6851534060999391E-2</v>
      </c>
      <c r="J356" s="34">
        <f t="shared" si="29"/>
        <v>3.1622408943185727</v>
      </c>
      <c r="K356" s="34">
        <f t="shared" si="30"/>
        <v>2.7679902852459648</v>
      </c>
      <c r="L356" s="34">
        <f t="shared" si="31"/>
        <v>6.9252724297212298</v>
      </c>
      <c r="M356" s="34">
        <f t="shared" si="32"/>
        <v>3.065022495562804</v>
      </c>
      <c r="N356" s="21">
        <f>J356/MAX($J$3:J356)-1</f>
        <v>-0.34507489701071792</v>
      </c>
      <c r="O356" s="21">
        <f>K356/MAX($K$3:K356)-1</f>
        <v>-0.16398205698657597</v>
      </c>
      <c r="P356" s="21">
        <f>L356/MAX($L$3:L356)-1</f>
        <v>-6.279644765476089E-2</v>
      </c>
      <c r="Q356" s="21">
        <f>M356/MAX($M$3:M356)-1</f>
        <v>-4.1700865686897348E-2</v>
      </c>
    </row>
    <row r="357" spans="1:17" x14ac:dyDescent="0.2">
      <c r="A357" s="2">
        <v>43677</v>
      </c>
      <c r="B357" s="17">
        <v>3466.85</v>
      </c>
      <c r="C357" s="17">
        <v>5518.9</v>
      </c>
      <c r="D357" s="17">
        <v>12189.04</v>
      </c>
      <c r="E357" s="17">
        <v>7586.78</v>
      </c>
      <c r="F357" s="10">
        <f t="shared" si="28"/>
        <v>-1.9690876272782099E-3</v>
      </c>
      <c r="G357" s="10">
        <f t="shared" si="28"/>
        <v>-3.6234173501572542E-3</v>
      </c>
      <c r="H357" s="10">
        <f t="shared" si="28"/>
        <v>-1.6917766235442055E-2</v>
      </c>
      <c r="I357" s="10">
        <f t="shared" si="28"/>
        <v>2.1701862333566302E-2</v>
      </c>
      <c r="J357" s="34">
        <f t="shared" si="29"/>
        <v>3.1560141648990969</v>
      </c>
      <c r="K357" s="34">
        <f t="shared" si="30"/>
        <v>2.7579607012213376</v>
      </c>
      <c r="L357" s="34">
        <f t="shared" si="31"/>
        <v>6.8081122896384541</v>
      </c>
      <c r="M357" s="34">
        <f t="shared" si="32"/>
        <v>3.1315391918107918</v>
      </c>
      <c r="N357" s="21">
        <f>J357/MAX($J$3:J357)-1</f>
        <v>-0.34636450192780799</v>
      </c>
      <c r="O357" s="21">
        <f>K357/MAX($K$3:K357)-1</f>
        <v>-0.16701129890633359</v>
      </c>
      <c r="P357" s="21">
        <f>L357/MAX($L$3:L357)-1</f>
        <v>-7.8651838268363639E-2</v>
      </c>
      <c r="Q357" s="21">
        <f>M357/MAX($M$3:M357)-1</f>
        <v>-2.0903989799658684E-2</v>
      </c>
    </row>
    <row r="358" spans="1:17" x14ac:dyDescent="0.2">
      <c r="A358" s="2">
        <v>43707</v>
      </c>
      <c r="B358" s="17">
        <v>3426.76</v>
      </c>
      <c r="C358" s="17">
        <v>5480.48</v>
      </c>
      <c r="D358" s="17">
        <v>11939.28</v>
      </c>
      <c r="E358" s="17">
        <v>7207.18</v>
      </c>
      <c r="F358" s="10">
        <f t="shared" si="28"/>
        <v>-1.1563811529197832E-2</v>
      </c>
      <c r="G358" s="10">
        <f t="shared" si="28"/>
        <v>-6.9615321893855553E-3</v>
      </c>
      <c r="H358" s="10">
        <f t="shared" si="28"/>
        <v>-2.0490539041630895E-2</v>
      </c>
      <c r="I358" s="10">
        <f t="shared" si="28"/>
        <v>-5.0034401946543738E-2</v>
      </c>
      <c r="J358" s="34">
        <f t="shared" si="29"/>
        <v>3.1195186119127252</v>
      </c>
      <c r="K358" s="34">
        <f t="shared" si="30"/>
        <v>2.7387610690227251</v>
      </c>
      <c r="L358" s="34">
        <f t="shared" si="31"/>
        <v>6.66861039896781</v>
      </c>
      <c r="M358" s="34">
        <f t="shared" si="32"/>
        <v>2.9748545011763761</v>
      </c>
      <c r="N358" s="21">
        <f>J358/MAX($J$3:J358)-1</f>
        <v>-0.35392301963630823</v>
      </c>
      <c r="O358" s="21">
        <f>K358/MAX($K$3:K358)-1</f>
        <v>-0.17281017656239162</v>
      </c>
      <c r="P358" s="21">
        <f>L358/MAX($L$3:L358)-1</f>
        <v>-9.7530758747260582E-2</v>
      </c>
      <c r="Q358" s="21">
        <f>M358/MAX($M$3:M358)-1</f>
        <v>-6.989247311827973E-2</v>
      </c>
    </row>
    <row r="359" spans="1:17" x14ac:dyDescent="0.2">
      <c r="A359" s="2">
        <v>43738</v>
      </c>
      <c r="B359" s="17">
        <v>3569.45</v>
      </c>
      <c r="C359" s="17">
        <v>5677.79</v>
      </c>
      <c r="D359" s="17">
        <v>12428.08</v>
      </c>
      <c r="E359" s="17">
        <v>7408.21</v>
      </c>
      <c r="F359" s="10">
        <f t="shared" si="28"/>
        <v>4.1639916422509859E-2</v>
      </c>
      <c r="G359" s="10">
        <f t="shared" si="28"/>
        <v>3.600232096458722E-2</v>
      </c>
      <c r="H359" s="10">
        <f t="shared" si="28"/>
        <v>4.0940492223986658E-2</v>
      </c>
      <c r="I359" s="10">
        <f t="shared" si="28"/>
        <v>2.7893017796142061E-2</v>
      </c>
      <c r="J359" s="34">
        <f t="shared" si="29"/>
        <v>3.2494151061912349</v>
      </c>
      <c r="K359" s="34">
        <f t="shared" si="30"/>
        <v>2.8373628240749973</v>
      </c>
      <c r="L359" s="34">
        <f t="shared" si="31"/>
        <v>6.9416265911515485</v>
      </c>
      <c r="M359" s="34">
        <f t="shared" si="32"/>
        <v>3.0578321707186222</v>
      </c>
      <c r="N359" s="21">
        <f>J359/MAX($J$3:J359)-1</f>
        <v>-0.3270204281714566</v>
      </c>
      <c r="O359" s="21">
        <f>K359/MAX($K$3:K359)-1</f>
        <v>-0.1430294230403506</v>
      </c>
      <c r="P359" s="21">
        <f>L359/MAX($L$3:L359)-1</f>
        <v>-6.0583223793365559E-2</v>
      </c>
      <c r="Q359" s="21">
        <f>M359/MAX($M$3:M359)-1</f>
        <v>-4.3948967318642174E-2</v>
      </c>
    </row>
    <row r="360" spans="1:17" x14ac:dyDescent="0.2">
      <c r="A360" s="2"/>
      <c r="B360" s="3"/>
      <c r="C360" s="3"/>
      <c r="D360" s="3"/>
      <c r="E360" s="7"/>
      <c r="F360" s="9"/>
    </row>
    <row r="361" spans="1:17" ht="21" x14ac:dyDescent="0.25">
      <c r="A361" s="47" t="s">
        <v>20</v>
      </c>
      <c r="B361" s="48"/>
      <c r="C361" s="48"/>
      <c r="D361" s="48"/>
      <c r="E361" s="49"/>
      <c r="F361" s="9"/>
      <c r="G361" s="35" t="s">
        <v>21</v>
      </c>
      <c r="H361" s="36"/>
      <c r="I361" s="36"/>
      <c r="J361" s="36"/>
      <c r="K361" s="36"/>
      <c r="L361" s="36"/>
      <c r="M361" s="36"/>
      <c r="N361" s="36"/>
      <c r="O361" s="37"/>
    </row>
    <row r="362" spans="1:17" x14ac:dyDescent="0.2">
      <c r="A362" s="14"/>
      <c r="B362" s="15" t="s">
        <v>1</v>
      </c>
      <c r="C362" s="15" t="s">
        <v>2</v>
      </c>
      <c r="D362" s="15" t="s">
        <v>3</v>
      </c>
      <c r="E362" s="15" t="s">
        <v>4</v>
      </c>
      <c r="F362" s="9"/>
      <c r="G362" s="15" t="s">
        <v>9</v>
      </c>
      <c r="H362" s="15" t="s">
        <v>14</v>
      </c>
      <c r="I362" s="38"/>
      <c r="J362" s="24"/>
      <c r="K362" s="24" t="s">
        <v>1</v>
      </c>
      <c r="L362" s="24" t="s">
        <v>2</v>
      </c>
      <c r="M362" s="24" t="s">
        <v>3</v>
      </c>
      <c r="N362" s="24" t="s">
        <v>4</v>
      </c>
      <c r="O362" s="39"/>
    </row>
    <row r="363" spans="1:17" ht="32" x14ac:dyDescent="0.2">
      <c r="A363" s="16" t="s">
        <v>5</v>
      </c>
      <c r="B363" s="12">
        <f>B359/B2-1</f>
        <v>2.249415106191226</v>
      </c>
      <c r="C363" s="12">
        <f>C359/C2-1</f>
        <v>1.8373628240749995</v>
      </c>
      <c r="D363" s="12">
        <f>D359/D2-1</f>
        <v>5.9416265911515502</v>
      </c>
      <c r="E363" s="12">
        <f>E359/E2-1</f>
        <v>2.05783217071862</v>
      </c>
      <c r="F363" s="9"/>
      <c r="G363" s="22">
        <v>32873</v>
      </c>
      <c r="H363" s="23">
        <v>43738</v>
      </c>
      <c r="I363" s="40"/>
      <c r="J363" s="16" t="s">
        <v>5</v>
      </c>
      <c r="K363" s="31">
        <f>(VLOOKUP(H363,A1:C359,2,FALSE))/(VLOOKUP(G363,A1:C359,2,FALSE))-1</f>
        <v>2.249415106191226</v>
      </c>
      <c r="L363" s="31">
        <f>(VLOOKUP(H363,A1:C359,3,FALSE))/(VLOOKUP(G363,A1:C359,3,FALSE))-1</f>
        <v>1.8373628240749995</v>
      </c>
      <c r="M363" s="31">
        <f>(VLOOKUP(H363,A1:E359,4,FALSE))/(VLOOKUP(G363,A1:E359,4,FALSE))-1</f>
        <v>5.9416265911515502</v>
      </c>
      <c r="N363" s="31">
        <f>(VLOOKUP(H363,A1:E359,5,FALSE))/(VLOOKUP(G363,A1:E359,5,FALSE))-1</f>
        <v>2.05783217071862</v>
      </c>
      <c r="O363" s="39"/>
    </row>
    <row r="364" spans="1:17" ht="32" x14ac:dyDescent="0.2">
      <c r="A364" s="16" t="s">
        <v>6</v>
      </c>
      <c r="B364" s="13">
        <f xml:space="preserve"> (B359/B2)^(1/$B$368)-1</f>
        <v>4.0523421903078338E-2</v>
      </c>
      <c r="C364" s="13">
        <f xml:space="preserve"> (C359/C2)^(1/$B$368)-1</f>
        <v>3.5778265157032196E-2</v>
      </c>
      <c r="D364" s="13">
        <f xml:space="preserve"> (D359/D2)^(1/$B$368)-1</f>
        <v>6.7490115401376283E-2</v>
      </c>
      <c r="E364" s="13">
        <f xml:space="preserve"> (E359/E2)^(1/$B$368)-1</f>
        <v>3.8394209614869279E-2</v>
      </c>
      <c r="F364" s="9"/>
      <c r="G364" s="41"/>
      <c r="H364" s="42"/>
      <c r="I364" s="38"/>
      <c r="J364" s="16" t="s">
        <v>6</v>
      </c>
      <c r="K364" s="32">
        <f>((VLOOKUP(H363,A1:C359,2,FALSE))/(VLOOKUP(G363,A1:C359,2,FALSE)))^(1/$H$365)-1</f>
        <v>4.0523421903078338E-2</v>
      </c>
      <c r="L364" s="31">
        <f>((VLOOKUP(H363,A1:C359,3,FALSE))/(VLOOKUP(G363,A1:C359,3,FALSE)))^(1/$H$365)-1</f>
        <v>3.5778265157032196E-2</v>
      </c>
      <c r="M364" s="31">
        <f>((VLOOKUP(H363,A1:E359,4,FALSE))/(VLOOKUP(G363,A1:E359,4,FALSE)))^(1/$H$365)-1</f>
        <v>6.7490115401376283E-2</v>
      </c>
      <c r="N364" s="31">
        <f>((VLOOKUP(H363,A1:E359,5,FALSE))/(VLOOKUP(G363,A1:E359,5,FALSE)))^(1/$H$365)-1</f>
        <v>3.8394209614869279E-2</v>
      </c>
      <c r="O364" s="39"/>
    </row>
    <row r="365" spans="1:17" ht="64" x14ac:dyDescent="0.2">
      <c r="A365" s="16" t="s">
        <v>7</v>
      </c>
      <c r="B365" s="12">
        <f>STDEV(F2:F359)*SQRT(12)</f>
        <v>0.17851032479988355</v>
      </c>
      <c r="C365" s="12">
        <f>STDEV(G2:G359)*SQRT(12)</f>
        <v>0.18289432927342647</v>
      </c>
      <c r="D365" s="12">
        <f>STDEV(H2:H359)*SQRT(12)</f>
        <v>0.20470659400064264</v>
      </c>
      <c r="E365" s="12">
        <f>STDEV(I2:I359)*SQRT(12)</f>
        <v>0.13747112496791852</v>
      </c>
      <c r="F365" s="9"/>
      <c r="G365" s="16" t="s">
        <v>16</v>
      </c>
      <c r="H365" s="25">
        <f xml:space="preserve"> DATEDIF(G363,H363,"m")/12</f>
        <v>29.666666666666668</v>
      </c>
      <c r="I365" s="38"/>
      <c r="J365" s="16" t="s">
        <v>15</v>
      </c>
      <c r="K365" s="31"/>
      <c r="L365" s="31"/>
      <c r="M365" s="31"/>
      <c r="N365" s="31"/>
      <c r="O365" s="39"/>
    </row>
    <row r="366" spans="1:17" ht="32" x14ac:dyDescent="0.2">
      <c r="A366" s="16" t="s">
        <v>8</v>
      </c>
      <c r="B366" s="13">
        <f>MIN(N2:N359)</f>
        <v>-0.62740410448816419</v>
      </c>
      <c r="C366" s="13">
        <f>MIN(O2:O359)</f>
        <v>-0.60478580980526508</v>
      </c>
      <c r="D366" s="13">
        <f>MIN(P2:P359)</f>
        <v>-0.68292836072757712</v>
      </c>
      <c r="E366" s="13">
        <f>MIN(Q2:Q359)</f>
        <v>-0.48523852125479783</v>
      </c>
      <c r="F366" s="9"/>
      <c r="G366" s="41"/>
      <c r="H366" s="38"/>
      <c r="I366" s="38"/>
      <c r="J366" s="16" t="s">
        <v>8</v>
      </c>
      <c r="K366" s="31"/>
      <c r="L366" s="31"/>
      <c r="M366" s="31"/>
      <c r="N366" s="31"/>
      <c r="O366" s="39"/>
    </row>
    <row r="367" spans="1:17" x14ac:dyDescent="0.2">
      <c r="A367" s="50"/>
      <c r="B367" s="51"/>
      <c r="C367" s="51"/>
      <c r="D367" s="51"/>
      <c r="E367" s="52"/>
      <c r="F367" s="9"/>
      <c r="G367" s="43"/>
      <c r="H367" s="44"/>
      <c r="I367" s="44"/>
      <c r="J367" s="44"/>
      <c r="K367" s="45"/>
      <c r="L367" s="45"/>
      <c r="M367" s="45"/>
      <c r="N367" s="45"/>
      <c r="O367" s="46"/>
    </row>
    <row r="368" spans="1:17" ht="33" x14ac:dyDescent="0.25">
      <c r="A368" s="16" t="s">
        <v>17</v>
      </c>
      <c r="B368" s="25">
        <f xml:space="preserve"> DATEDIF(A2,A359,"m")/12</f>
        <v>29.666666666666668</v>
      </c>
      <c r="C368" s="53"/>
      <c r="D368" s="53"/>
      <c r="E368" s="54"/>
      <c r="F368" s="9"/>
      <c r="H368" s="55" t="s">
        <v>18</v>
      </c>
    </row>
    <row r="369" spans="1:8" ht="19" x14ac:dyDescent="0.25">
      <c r="A369"/>
      <c r="B369" s="9"/>
      <c r="C369" s="3"/>
      <c r="D369" s="3"/>
      <c r="E369" s="7"/>
      <c r="F369" s="9"/>
      <c r="H369" s="56" t="s">
        <v>19</v>
      </c>
    </row>
    <row r="370" spans="1:8" x14ac:dyDescent="0.2">
      <c r="A370" s="26"/>
      <c r="B370" s="27"/>
      <c r="C370" s="28"/>
      <c r="D370" s="3"/>
      <c r="E370" s="7"/>
      <c r="F370" s="9"/>
    </row>
    <row r="371" spans="1:8" x14ac:dyDescent="0.2">
      <c r="A371" s="29"/>
      <c r="B371" s="30"/>
      <c r="C371" s="27"/>
      <c r="D371" s="3"/>
      <c r="E371" s="7"/>
      <c r="F371" s="9"/>
    </row>
    <row r="372" spans="1:8" x14ac:dyDescent="0.2">
      <c r="A372" s="26"/>
      <c r="B372" s="27"/>
      <c r="C372" s="28"/>
      <c r="D372" s="3"/>
      <c r="E372" s="7"/>
      <c r="F372" s="9"/>
    </row>
    <row r="373" spans="1:8" x14ac:dyDescent="0.2">
      <c r="A373" s="26"/>
      <c r="B373" s="27"/>
      <c r="C373" s="28"/>
      <c r="D373" s="3"/>
      <c r="E373" s="7"/>
      <c r="F373" s="9"/>
    </row>
    <row r="374" spans="1:8" x14ac:dyDescent="0.2">
      <c r="A374" s="2"/>
      <c r="B374" s="3"/>
      <c r="C374" s="3"/>
      <c r="D374" s="3"/>
      <c r="E374" s="7"/>
      <c r="F374" s="9"/>
    </row>
    <row r="375" spans="1:8" x14ac:dyDescent="0.2">
      <c r="A375" s="2"/>
      <c r="B375" s="3"/>
      <c r="C375" s="3"/>
      <c r="D375" s="3"/>
      <c r="E375" s="7"/>
      <c r="F375" s="9"/>
    </row>
    <row r="376" spans="1:8" x14ac:dyDescent="0.2">
      <c r="A376" s="2"/>
      <c r="B376" s="3"/>
      <c r="C376" s="3"/>
      <c r="D376" s="3"/>
      <c r="E376" s="7"/>
      <c r="F376" s="9"/>
    </row>
    <row r="377" spans="1:8" x14ac:dyDescent="0.2">
      <c r="A377" s="2"/>
      <c r="B377" s="3"/>
      <c r="C377" s="3"/>
      <c r="D377" s="3"/>
      <c r="E377" s="7"/>
      <c r="F377" s="9"/>
    </row>
    <row r="378" spans="1:8" x14ac:dyDescent="0.2">
      <c r="A378" s="2"/>
      <c r="B378" s="3"/>
      <c r="C378" s="3"/>
      <c r="D378" s="3"/>
      <c r="E378" s="7"/>
      <c r="F378" s="9"/>
    </row>
    <row r="379" spans="1:8" x14ac:dyDescent="0.2">
      <c r="A379" s="2"/>
      <c r="B379" s="3"/>
      <c r="C379" s="3"/>
      <c r="D379" s="3"/>
      <c r="E379" s="7"/>
      <c r="F379" s="9"/>
    </row>
    <row r="380" spans="1:8" x14ac:dyDescent="0.2">
      <c r="A380" s="2"/>
      <c r="B380" s="3"/>
      <c r="C380" s="3"/>
      <c r="D380" s="3"/>
      <c r="E380" s="7"/>
      <c r="F380" s="9"/>
    </row>
    <row r="381" spans="1:8" x14ac:dyDescent="0.2">
      <c r="A381" s="2"/>
      <c r="B381" s="3"/>
      <c r="C381" s="3"/>
      <c r="D381" s="3"/>
      <c r="E381" s="7"/>
      <c r="F381" s="9"/>
    </row>
    <row r="382" spans="1:8" x14ac:dyDescent="0.2">
      <c r="A382" s="2"/>
      <c r="B382" s="3"/>
      <c r="C382" s="3"/>
      <c r="D382" s="3"/>
      <c r="E382" s="7"/>
      <c r="F382" s="9"/>
    </row>
    <row r="383" spans="1:8" x14ac:dyDescent="0.2">
      <c r="A383" s="2"/>
      <c r="B383" s="3"/>
      <c r="C383" s="3"/>
      <c r="D383" s="3"/>
      <c r="E383" s="7"/>
      <c r="F383" s="9"/>
    </row>
    <row r="384" spans="1:8" x14ac:dyDescent="0.2">
      <c r="A384" s="2"/>
      <c r="B384" s="3"/>
      <c r="C384" s="3"/>
      <c r="D384" s="3"/>
      <c r="E384" s="7"/>
      <c r="F384" s="9"/>
    </row>
    <row r="385" spans="1:6" x14ac:dyDescent="0.2">
      <c r="A385" s="2"/>
      <c r="B385" s="3"/>
      <c r="C385" s="3"/>
      <c r="D385" s="3"/>
      <c r="E385" s="7"/>
      <c r="F385" s="9"/>
    </row>
    <row r="386" spans="1:6" x14ac:dyDescent="0.2">
      <c r="A386" s="2"/>
      <c r="B386" s="3"/>
      <c r="C386" s="3"/>
      <c r="D386" s="3"/>
      <c r="E386" s="7"/>
      <c r="F386" s="9"/>
    </row>
    <row r="387" spans="1:6" x14ac:dyDescent="0.2">
      <c r="A387" s="2"/>
      <c r="B387" s="3"/>
      <c r="C387" s="3"/>
      <c r="D387" s="3"/>
      <c r="E387" s="7"/>
      <c r="F387" s="9"/>
    </row>
    <row r="388" spans="1:6" x14ac:dyDescent="0.2">
      <c r="A388" s="2"/>
      <c r="B388" s="3"/>
      <c r="C388" s="3"/>
      <c r="D388" s="3"/>
      <c r="E388" s="7"/>
      <c r="F388" s="9"/>
    </row>
    <row r="389" spans="1:6" x14ac:dyDescent="0.2">
      <c r="A389" s="2"/>
      <c r="B389" s="3"/>
      <c r="C389" s="3"/>
      <c r="D389" s="3"/>
      <c r="E389" s="7"/>
      <c r="F389" s="9"/>
    </row>
    <row r="390" spans="1:6" x14ac:dyDescent="0.2">
      <c r="A390" s="2"/>
      <c r="B390" s="3"/>
      <c r="C390" s="3"/>
      <c r="D390" s="3"/>
      <c r="E390" s="7"/>
      <c r="F390" s="9"/>
    </row>
    <row r="391" spans="1:6" x14ac:dyDescent="0.2">
      <c r="A391" s="2"/>
      <c r="B391" s="3"/>
      <c r="C391" s="3"/>
      <c r="D391" s="3"/>
      <c r="E391" s="7"/>
      <c r="F391" s="9"/>
    </row>
    <row r="392" spans="1:6" x14ac:dyDescent="0.2">
      <c r="A392" s="2"/>
      <c r="B392" s="3"/>
      <c r="C392" s="3"/>
      <c r="D392" s="3"/>
      <c r="E392" s="7"/>
      <c r="F392" s="9"/>
    </row>
    <row r="393" spans="1:6" x14ac:dyDescent="0.2">
      <c r="A393" s="2"/>
      <c r="B393" s="3"/>
      <c r="C393" s="3"/>
      <c r="D393" s="3"/>
      <c r="E393" s="7"/>
      <c r="F393" s="9"/>
    </row>
    <row r="394" spans="1:6" x14ac:dyDescent="0.2">
      <c r="A394" s="2"/>
      <c r="B394" s="3"/>
      <c r="C394" s="3"/>
      <c r="D394" s="3"/>
      <c r="E394" s="7"/>
      <c r="F394" s="9"/>
    </row>
    <row r="395" spans="1:6" x14ac:dyDescent="0.2">
      <c r="A395" s="2"/>
      <c r="B395" s="3"/>
      <c r="C395" s="3"/>
      <c r="D395" s="3"/>
      <c r="E395" s="7"/>
      <c r="F395" s="9"/>
    </row>
    <row r="396" spans="1:6" x14ac:dyDescent="0.2">
      <c r="A396" s="2"/>
      <c r="B396" s="3"/>
      <c r="C396" s="3"/>
      <c r="D396" s="3"/>
      <c r="E396" s="7"/>
      <c r="F396" s="9"/>
    </row>
    <row r="397" spans="1:6" x14ac:dyDescent="0.2">
      <c r="A397" s="2"/>
      <c r="B397" s="3"/>
      <c r="C397" s="3"/>
      <c r="D397" s="3"/>
      <c r="E397" s="7"/>
      <c r="F397" s="9"/>
    </row>
    <row r="398" spans="1:6" x14ac:dyDescent="0.2">
      <c r="A398" s="2"/>
      <c r="B398" s="3"/>
      <c r="C398" s="3"/>
      <c r="D398" s="3"/>
      <c r="E398" s="7"/>
      <c r="F398" s="9"/>
    </row>
    <row r="399" spans="1:6" x14ac:dyDescent="0.2">
      <c r="A399" s="2"/>
      <c r="B399" s="3"/>
      <c r="C399" s="3"/>
      <c r="D399" s="3"/>
      <c r="E399" s="7"/>
      <c r="F399" s="9"/>
    </row>
    <row r="400" spans="1:6" x14ac:dyDescent="0.2">
      <c r="A400" s="2"/>
      <c r="B400" s="3"/>
      <c r="C400" s="3"/>
      <c r="D400" s="3"/>
      <c r="E400" s="7"/>
      <c r="F400" s="9"/>
    </row>
    <row r="401" spans="1:6" x14ac:dyDescent="0.2">
      <c r="A401" s="2"/>
      <c r="B401" s="3"/>
      <c r="C401" s="3"/>
      <c r="D401" s="3"/>
      <c r="E401" s="7"/>
      <c r="F401" s="9"/>
    </row>
    <row r="402" spans="1:6" x14ac:dyDescent="0.2">
      <c r="A402" s="2"/>
      <c r="B402" s="3"/>
      <c r="C402" s="3"/>
      <c r="D402" s="3"/>
      <c r="E402" s="7"/>
      <c r="F402" s="9"/>
    </row>
    <row r="403" spans="1:6" x14ac:dyDescent="0.2">
      <c r="A403" s="2"/>
      <c r="B403" s="3"/>
      <c r="C403" s="3"/>
      <c r="D403" s="3"/>
      <c r="E403" s="7"/>
      <c r="F403" s="9"/>
    </row>
    <row r="404" spans="1:6" x14ac:dyDescent="0.2">
      <c r="A404" s="2"/>
      <c r="B404" s="3"/>
      <c r="C404" s="3"/>
      <c r="D404" s="3"/>
      <c r="E404" s="7"/>
      <c r="F404" s="9"/>
    </row>
    <row r="405" spans="1:6" x14ac:dyDescent="0.2">
      <c r="A405" s="2"/>
      <c r="B405" s="3"/>
      <c r="C405" s="3"/>
      <c r="D405" s="3"/>
      <c r="E405" s="7"/>
      <c r="F405" s="9"/>
    </row>
    <row r="406" spans="1:6" x14ac:dyDescent="0.2">
      <c r="A406" s="2"/>
      <c r="B406" s="3"/>
      <c r="C406" s="3"/>
      <c r="D406" s="3"/>
      <c r="E406" s="7"/>
      <c r="F406" s="9"/>
    </row>
    <row r="407" spans="1:6" x14ac:dyDescent="0.2">
      <c r="A407" s="2"/>
      <c r="B407" s="3"/>
      <c r="C407" s="3"/>
      <c r="D407" s="3"/>
      <c r="E407" s="7"/>
      <c r="F407" s="9"/>
    </row>
    <row r="408" spans="1:6" x14ac:dyDescent="0.2">
      <c r="A408" s="2"/>
      <c r="B408" s="3"/>
      <c r="C408" s="3"/>
      <c r="D408" s="3"/>
      <c r="E408" s="7"/>
      <c r="F408" s="9"/>
    </row>
    <row r="409" spans="1:6" x14ac:dyDescent="0.2">
      <c r="A409" s="2"/>
      <c r="B409" s="3"/>
      <c r="C409" s="3"/>
      <c r="D409" s="3"/>
      <c r="E409" s="7"/>
      <c r="F409" s="9"/>
    </row>
    <row r="410" spans="1:6" x14ac:dyDescent="0.2">
      <c r="A410" s="2"/>
      <c r="B410" s="3"/>
      <c r="C410" s="3"/>
      <c r="D410" s="3"/>
      <c r="E410" s="7"/>
      <c r="F410" s="9"/>
    </row>
    <row r="411" spans="1:6" x14ac:dyDescent="0.2">
      <c r="A411" s="2"/>
      <c r="B411" s="3"/>
      <c r="C411" s="3"/>
      <c r="D411" s="3"/>
      <c r="E411" s="7"/>
      <c r="F411" s="9"/>
    </row>
    <row r="412" spans="1:6" x14ac:dyDescent="0.2">
      <c r="A412" s="2"/>
      <c r="B412" s="3"/>
      <c r="C412" s="3"/>
      <c r="D412" s="3"/>
      <c r="E412" s="7"/>
      <c r="F412" s="9"/>
    </row>
    <row r="413" spans="1:6" x14ac:dyDescent="0.2">
      <c r="A413" s="2"/>
      <c r="B413" s="3"/>
      <c r="C413" s="3"/>
      <c r="D413" s="3"/>
      <c r="E413" s="7"/>
      <c r="F413" s="9"/>
    </row>
    <row r="414" spans="1:6" x14ac:dyDescent="0.2">
      <c r="A414" s="2"/>
      <c r="B414" s="3"/>
      <c r="C414" s="3"/>
      <c r="D414" s="3"/>
      <c r="E414" s="7"/>
      <c r="F414" s="9"/>
    </row>
    <row r="415" spans="1:6" x14ac:dyDescent="0.2">
      <c r="A415" s="2"/>
      <c r="B415" s="3"/>
      <c r="C415" s="3"/>
      <c r="D415" s="3"/>
      <c r="E415" s="7"/>
      <c r="F415" s="9"/>
    </row>
    <row r="416" spans="1:6" x14ac:dyDescent="0.2">
      <c r="A416" s="2"/>
      <c r="B416" s="3"/>
      <c r="C416" s="3"/>
      <c r="D416" s="3"/>
      <c r="E416" s="7"/>
      <c r="F416" s="9"/>
    </row>
    <row r="417" spans="1:6" x14ac:dyDescent="0.2">
      <c r="A417" s="2"/>
      <c r="B417" s="3"/>
      <c r="C417" s="3"/>
      <c r="D417" s="3"/>
      <c r="E417" s="7"/>
      <c r="F417" s="9"/>
    </row>
    <row r="418" spans="1:6" x14ac:dyDescent="0.2">
      <c r="A418" s="2"/>
      <c r="B418" s="3"/>
      <c r="C418" s="3"/>
      <c r="D418" s="3"/>
      <c r="E418" s="7"/>
      <c r="F418" s="9"/>
    </row>
    <row r="419" spans="1:6" x14ac:dyDescent="0.2">
      <c r="A419" s="2"/>
      <c r="B419" s="3"/>
      <c r="C419" s="3"/>
      <c r="D419" s="3"/>
      <c r="E419" s="7"/>
      <c r="F419" s="9"/>
    </row>
    <row r="420" spans="1:6" x14ac:dyDescent="0.2">
      <c r="A420" s="2"/>
      <c r="B420" s="3"/>
      <c r="C420" s="3"/>
      <c r="D420" s="3"/>
      <c r="E420" s="7"/>
      <c r="F420" s="9"/>
    </row>
    <row r="421" spans="1:6" x14ac:dyDescent="0.2">
      <c r="A421" s="2"/>
      <c r="B421" s="3"/>
      <c r="C421" s="3"/>
      <c r="D421" s="3"/>
      <c r="E421" s="7"/>
      <c r="F421" s="9"/>
    </row>
    <row r="422" spans="1:6" x14ac:dyDescent="0.2">
      <c r="A422" s="2"/>
      <c r="B422" s="3"/>
      <c r="C422" s="3"/>
      <c r="D422" s="3"/>
      <c r="E422" s="7"/>
      <c r="F422" s="9"/>
    </row>
    <row r="423" spans="1:6" x14ac:dyDescent="0.2">
      <c r="A423" s="2"/>
      <c r="B423" s="3"/>
      <c r="C423" s="3"/>
      <c r="D423" s="3"/>
      <c r="E423" s="7"/>
      <c r="F423" s="9"/>
    </row>
    <row r="424" spans="1:6" x14ac:dyDescent="0.2">
      <c r="A424" s="2"/>
      <c r="B424" s="3"/>
      <c r="C424" s="3"/>
      <c r="D424" s="3"/>
      <c r="E424" s="7"/>
      <c r="F424" s="9"/>
    </row>
    <row r="425" spans="1:6" x14ac:dyDescent="0.2">
      <c r="A425" s="2"/>
      <c r="B425" s="3"/>
      <c r="C425" s="3"/>
      <c r="D425" s="3"/>
      <c r="E425" s="7"/>
      <c r="F425" s="9"/>
    </row>
    <row r="426" spans="1:6" x14ac:dyDescent="0.2">
      <c r="A426" s="2"/>
      <c r="B426" s="3"/>
      <c r="C426" s="3"/>
      <c r="D426" s="3"/>
      <c r="E426" s="7"/>
      <c r="F426" s="9"/>
    </row>
    <row r="427" spans="1:6" x14ac:dyDescent="0.2">
      <c r="A427" s="2"/>
      <c r="B427" s="3"/>
      <c r="C427" s="3"/>
      <c r="D427" s="3"/>
      <c r="E427" s="7"/>
      <c r="F427" s="9"/>
    </row>
    <row r="428" spans="1:6" x14ac:dyDescent="0.2">
      <c r="A428" s="2"/>
      <c r="B428" s="3"/>
      <c r="C428" s="3"/>
      <c r="D428" s="3"/>
      <c r="E428" s="7"/>
      <c r="F428" s="9"/>
    </row>
    <row r="429" spans="1:6" x14ac:dyDescent="0.2">
      <c r="A429" s="2"/>
      <c r="B429" s="3"/>
      <c r="C429" s="3"/>
      <c r="D429" s="3"/>
      <c r="E429" s="7"/>
      <c r="F429" s="9"/>
    </row>
    <row r="430" spans="1:6" x14ac:dyDescent="0.2">
      <c r="A430" s="2"/>
      <c r="B430" s="3"/>
      <c r="C430" s="3"/>
      <c r="D430" s="3"/>
      <c r="E430" s="7"/>
      <c r="F430" s="9"/>
    </row>
    <row r="431" spans="1:6" x14ac:dyDescent="0.2">
      <c r="A431" s="2"/>
      <c r="B431" s="3"/>
      <c r="C431" s="3"/>
      <c r="D431" s="3"/>
      <c r="E431" s="7"/>
      <c r="F431" s="9"/>
    </row>
    <row r="432" spans="1:6" x14ac:dyDescent="0.2">
      <c r="A432" s="2"/>
      <c r="B432" s="3"/>
      <c r="C432" s="3"/>
      <c r="D432" s="3"/>
      <c r="E432" s="7"/>
      <c r="F432" s="9"/>
    </row>
    <row r="433" spans="1:6" x14ac:dyDescent="0.2">
      <c r="A433" s="2"/>
      <c r="B433" s="3"/>
      <c r="C433" s="3"/>
      <c r="D433" s="3"/>
      <c r="E433" s="7"/>
      <c r="F433" s="9"/>
    </row>
    <row r="434" spans="1:6" x14ac:dyDescent="0.2">
      <c r="A434" s="2"/>
      <c r="B434" s="3"/>
      <c r="C434" s="3"/>
      <c r="D434" s="3"/>
      <c r="E434" s="7"/>
      <c r="F434" s="9"/>
    </row>
    <row r="435" spans="1:6" x14ac:dyDescent="0.2">
      <c r="A435" s="2"/>
      <c r="B435" s="3"/>
      <c r="C435" s="3"/>
      <c r="D435" s="3"/>
      <c r="E435" s="7"/>
      <c r="F435" s="9"/>
    </row>
    <row r="436" spans="1:6" x14ac:dyDescent="0.2">
      <c r="A436" s="2"/>
      <c r="B436" s="3"/>
      <c r="C436" s="3"/>
      <c r="D436" s="3"/>
      <c r="E436" s="7"/>
      <c r="F436" s="9"/>
    </row>
    <row r="437" spans="1:6" x14ac:dyDescent="0.2">
      <c r="A437" s="2"/>
      <c r="B437" s="3"/>
      <c r="C437" s="3"/>
      <c r="D437" s="3"/>
      <c r="E437" s="7"/>
      <c r="F437" s="9"/>
    </row>
    <row r="438" spans="1:6" x14ac:dyDescent="0.2">
      <c r="A438" s="2"/>
      <c r="B438" s="3"/>
      <c r="C438" s="3"/>
      <c r="D438" s="3"/>
      <c r="E438" s="7"/>
      <c r="F438" s="9"/>
    </row>
    <row r="439" spans="1:6" x14ac:dyDescent="0.2">
      <c r="A439" s="2"/>
      <c r="B439" s="3"/>
      <c r="C439" s="3"/>
      <c r="D439" s="3"/>
      <c r="E439" s="7"/>
      <c r="F439" s="9"/>
    </row>
    <row r="440" spans="1:6" x14ac:dyDescent="0.2">
      <c r="A440" s="2"/>
      <c r="B440" s="3"/>
      <c r="C440" s="3"/>
      <c r="D440" s="3"/>
      <c r="E440" s="7"/>
      <c r="F440" s="9"/>
    </row>
    <row r="441" spans="1:6" x14ac:dyDescent="0.2">
      <c r="A441" s="2"/>
      <c r="B441" s="3"/>
      <c r="C441" s="3"/>
      <c r="D441" s="3"/>
      <c r="E441" s="7"/>
      <c r="F441" s="9"/>
    </row>
    <row r="442" spans="1:6" x14ac:dyDescent="0.2">
      <c r="A442" s="2"/>
      <c r="B442" s="3"/>
      <c r="C442" s="3"/>
      <c r="D442" s="3"/>
      <c r="E442" s="7"/>
      <c r="F442" s="9"/>
    </row>
    <row r="443" spans="1:6" x14ac:dyDescent="0.2">
      <c r="A443" s="2"/>
      <c r="B443" s="3"/>
      <c r="C443" s="3"/>
      <c r="D443" s="3"/>
      <c r="E443" s="7"/>
      <c r="F443" s="9"/>
    </row>
    <row r="444" spans="1:6" x14ac:dyDescent="0.2">
      <c r="A444" s="2"/>
      <c r="B444" s="3"/>
      <c r="C444" s="3"/>
      <c r="D444" s="3"/>
      <c r="E444" s="7"/>
      <c r="F444" s="9"/>
    </row>
    <row r="445" spans="1:6" x14ac:dyDescent="0.2">
      <c r="A445" s="2"/>
      <c r="B445" s="3"/>
      <c r="C445" s="3"/>
      <c r="D445" s="3"/>
      <c r="E445" s="7"/>
      <c r="F445" s="9"/>
    </row>
    <row r="446" spans="1:6" x14ac:dyDescent="0.2">
      <c r="A446" s="2"/>
      <c r="B446" s="3"/>
      <c r="C446" s="3"/>
      <c r="D446" s="3"/>
      <c r="E446" s="7"/>
      <c r="F446" s="9"/>
    </row>
    <row r="447" spans="1:6" x14ac:dyDescent="0.2">
      <c r="A447" s="2"/>
      <c r="B447" s="3"/>
      <c r="C447" s="3"/>
      <c r="D447" s="3"/>
      <c r="E447" s="7"/>
      <c r="F447" s="9"/>
    </row>
    <row r="448" spans="1:6" x14ac:dyDescent="0.2">
      <c r="A448" s="2"/>
      <c r="B448" s="3"/>
      <c r="C448" s="3"/>
      <c r="D448" s="3"/>
      <c r="E448" s="7"/>
      <c r="F448" s="9"/>
    </row>
    <row r="449" spans="1:6" x14ac:dyDescent="0.2">
      <c r="A449" s="2"/>
      <c r="B449" s="3"/>
      <c r="C449" s="3"/>
      <c r="D449" s="3"/>
      <c r="E449" s="7"/>
      <c r="F449" s="9"/>
    </row>
    <row r="450" spans="1:6" x14ac:dyDescent="0.2">
      <c r="A450" s="2"/>
      <c r="B450" s="3"/>
      <c r="C450" s="3"/>
      <c r="D450" s="3"/>
      <c r="E450" s="7"/>
      <c r="F450" s="9"/>
    </row>
    <row r="451" spans="1:6" x14ac:dyDescent="0.2">
      <c r="A451" s="2"/>
      <c r="B451" s="3"/>
      <c r="C451" s="3"/>
      <c r="D451" s="3"/>
      <c r="E451" s="7"/>
      <c r="F451" s="9"/>
    </row>
    <row r="452" spans="1:6" x14ac:dyDescent="0.2">
      <c r="A452" s="2"/>
      <c r="B452" s="3"/>
      <c r="C452" s="3"/>
      <c r="D452" s="3"/>
      <c r="E452" s="7"/>
      <c r="F452" s="9"/>
    </row>
    <row r="453" spans="1:6" x14ac:dyDescent="0.2">
      <c r="A453" s="2"/>
      <c r="B453" s="3"/>
      <c r="C453" s="3"/>
      <c r="D453" s="3"/>
      <c r="E453" s="7"/>
      <c r="F453" s="9"/>
    </row>
    <row r="454" spans="1:6" x14ac:dyDescent="0.2">
      <c r="A454" s="2"/>
      <c r="B454" s="3"/>
      <c r="C454" s="3"/>
      <c r="D454" s="3"/>
      <c r="E454" s="7"/>
      <c r="F454" s="9"/>
    </row>
    <row r="455" spans="1:6" x14ac:dyDescent="0.2">
      <c r="A455" s="2"/>
      <c r="B455" s="3"/>
      <c r="C455" s="3"/>
      <c r="D455" s="3"/>
      <c r="E455" s="7"/>
      <c r="F455" s="9"/>
    </row>
    <row r="456" spans="1:6" x14ac:dyDescent="0.2">
      <c r="A456" s="2"/>
      <c r="B456" s="3"/>
      <c r="C456" s="3"/>
      <c r="D456" s="3"/>
      <c r="E456" s="7"/>
      <c r="F456" s="9"/>
    </row>
    <row r="457" spans="1:6" x14ac:dyDescent="0.2">
      <c r="A457" s="2"/>
      <c r="B457" s="3"/>
      <c r="C457" s="3"/>
      <c r="D457" s="3"/>
      <c r="E457" s="7"/>
      <c r="F457" s="9"/>
    </row>
    <row r="458" spans="1:6" x14ac:dyDescent="0.2">
      <c r="A458" s="2"/>
      <c r="B458" s="3"/>
      <c r="C458" s="3"/>
      <c r="D458" s="3"/>
      <c r="E458" s="7"/>
      <c r="F458" s="9"/>
    </row>
    <row r="459" spans="1:6" x14ac:dyDescent="0.2">
      <c r="A459" s="2"/>
      <c r="B459" s="3"/>
      <c r="C459" s="3"/>
      <c r="D459" s="3"/>
      <c r="E459" s="7"/>
      <c r="F459" s="9"/>
    </row>
    <row r="460" spans="1:6" x14ac:dyDescent="0.2">
      <c r="A460" s="2"/>
      <c r="B460" s="3"/>
      <c r="C460" s="3"/>
      <c r="D460" s="3"/>
      <c r="E460" s="7"/>
      <c r="F460" s="9"/>
    </row>
    <row r="461" spans="1:6" x14ac:dyDescent="0.2">
      <c r="A461" s="2"/>
      <c r="B461" s="3"/>
      <c r="C461" s="3"/>
      <c r="D461" s="3"/>
      <c r="E461" s="7"/>
      <c r="F461" s="9"/>
    </row>
    <row r="462" spans="1:6" x14ac:dyDescent="0.2">
      <c r="A462" s="2"/>
      <c r="B462" s="3"/>
      <c r="C462" s="3"/>
      <c r="D462" s="3"/>
      <c r="E462" s="7"/>
      <c r="F462" s="9"/>
    </row>
    <row r="463" spans="1:6" x14ac:dyDescent="0.2">
      <c r="A463" s="2"/>
      <c r="B463" s="3"/>
      <c r="C463" s="3"/>
      <c r="D463" s="3"/>
      <c r="E463" s="7"/>
      <c r="F463" s="9"/>
    </row>
    <row r="464" spans="1:6" x14ac:dyDescent="0.2">
      <c r="A464" s="2"/>
      <c r="B464" s="3"/>
      <c r="C464" s="3"/>
      <c r="D464" s="3"/>
      <c r="E464" s="7"/>
      <c r="F464" s="9"/>
    </row>
    <row r="465" spans="1:6" x14ac:dyDescent="0.2">
      <c r="A465" s="2"/>
      <c r="B465" s="3"/>
      <c r="C465" s="3"/>
      <c r="D465" s="3"/>
      <c r="E465" s="7"/>
      <c r="F465" s="9"/>
    </row>
    <row r="466" spans="1:6" x14ac:dyDescent="0.2">
      <c r="A466" s="2"/>
      <c r="B466" s="3"/>
      <c r="C466" s="3"/>
      <c r="D466" s="3"/>
      <c r="E466" s="7"/>
      <c r="F466" s="9"/>
    </row>
    <row r="467" spans="1:6" x14ac:dyDescent="0.2">
      <c r="A467" s="2"/>
      <c r="B467" s="3"/>
      <c r="C467" s="3"/>
      <c r="D467" s="3"/>
      <c r="E467" s="7"/>
      <c r="F467" s="9"/>
    </row>
    <row r="468" spans="1:6" x14ac:dyDescent="0.2">
      <c r="A468" s="2"/>
      <c r="B468" s="3"/>
      <c r="C468" s="3"/>
      <c r="D468" s="3"/>
      <c r="E468" s="7"/>
      <c r="F468" s="9"/>
    </row>
    <row r="469" spans="1:6" x14ac:dyDescent="0.2">
      <c r="A469" s="2"/>
      <c r="B469" s="3"/>
      <c r="C469" s="3"/>
      <c r="D469" s="3"/>
      <c r="E469" s="7"/>
      <c r="F469" s="9"/>
    </row>
    <row r="470" spans="1:6" x14ac:dyDescent="0.2">
      <c r="A470" s="2"/>
      <c r="B470" s="3"/>
      <c r="C470" s="3"/>
      <c r="D470" s="3"/>
      <c r="E470" s="7"/>
      <c r="F470" s="9"/>
    </row>
    <row r="471" spans="1:6" x14ac:dyDescent="0.2">
      <c r="A471" s="2"/>
      <c r="B471" s="3"/>
      <c r="C471" s="3"/>
      <c r="D471" s="3"/>
      <c r="E471" s="7"/>
      <c r="F471" s="9"/>
    </row>
    <row r="472" spans="1:6" x14ac:dyDescent="0.2">
      <c r="A472" s="2"/>
      <c r="B472" s="3"/>
      <c r="C472" s="3"/>
      <c r="D472" s="3"/>
      <c r="E472" s="7"/>
      <c r="F472" s="9"/>
    </row>
    <row r="473" spans="1:6" x14ac:dyDescent="0.2">
      <c r="A473" s="2"/>
      <c r="B473" s="3"/>
      <c r="C473" s="3"/>
      <c r="D473" s="3"/>
      <c r="E473" s="7"/>
      <c r="F473" s="9"/>
    </row>
    <row r="474" spans="1:6" x14ac:dyDescent="0.2">
      <c r="A474" s="2"/>
      <c r="B474" s="3"/>
      <c r="C474" s="3"/>
      <c r="D474" s="3"/>
      <c r="E474" s="7"/>
      <c r="F474" s="9"/>
    </row>
    <row r="475" spans="1:6" x14ac:dyDescent="0.2">
      <c r="A475" s="2"/>
      <c r="B475" s="3"/>
      <c r="C475" s="3"/>
      <c r="D475" s="3"/>
      <c r="E475" s="7"/>
      <c r="F475" s="9"/>
    </row>
    <row r="476" spans="1:6" x14ac:dyDescent="0.2">
      <c r="A476" s="2"/>
      <c r="B476" s="3"/>
      <c r="C476" s="3"/>
      <c r="D476" s="3"/>
      <c r="E476" s="7"/>
      <c r="F476" s="9"/>
    </row>
    <row r="477" spans="1:6" x14ac:dyDescent="0.2">
      <c r="A477" s="2"/>
      <c r="B477" s="3"/>
      <c r="C477" s="3"/>
      <c r="D477" s="3"/>
      <c r="E477" s="7"/>
      <c r="F477" s="9"/>
    </row>
    <row r="478" spans="1:6" x14ac:dyDescent="0.2">
      <c r="A478" s="2"/>
      <c r="B478" s="3"/>
      <c r="C478" s="3"/>
      <c r="D478" s="3"/>
      <c r="E478" s="7"/>
      <c r="F478" s="9"/>
    </row>
    <row r="479" spans="1:6" x14ac:dyDescent="0.2">
      <c r="A479" s="2"/>
      <c r="B479" s="3"/>
      <c r="C479" s="3"/>
      <c r="D479" s="3"/>
      <c r="E479" s="7"/>
      <c r="F479" s="9"/>
    </row>
    <row r="480" spans="1:6" x14ac:dyDescent="0.2">
      <c r="A480" s="2"/>
      <c r="B480" s="3"/>
      <c r="C480" s="3"/>
      <c r="D480" s="3"/>
      <c r="E480" s="7"/>
      <c r="F480" s="9"/>
    </row>
    <row r="481" spans="1:6" x14ac:dyDescent="0.2">
      <c r="A481" s="2"/>
      <c r="B481" s="3"/>
      <c r="C481" s="3"/>
      <c r="D481" s="3"/>
      <c r="E481" s="7"/>
      <c r="F481" s="9"/>
    </row>
    <row r="482" spans="1:6" x14ac:dyDescent="0.2">
      <c r="A482" s="2"/>
      <c r="B482" s="3"/>
      <c r="C482" s="3"/>
      <c r="D482" s="3"/>
      <c r="E482" s="7"/>
      <c r="F482" s="9"/>
    </row>
    <row r="483" spans="1:6" x14ac:dyDescent="0.2">
      <c r="A483" s="2"/>
      <c r="B483" s="3"/>
      <c r="C483" s="3"/>
      <c r="D483" s="3"/>
      <c r="E483" s="7"/>
      <c r="F483" s="9"/>
    </row>
    <row r="484" spans="1:6" x14ac:dyDescent="0.2">
      <c r="A484" s="2"/>
      <c r="B484" s="3"/>
      <c r="C484" s="3"/>
      <c r="D484" s="3"/>
      <c r="E484" s="7"/>
      <c r="F484" s="9"/>
    </row>
    <row r="485" spans="1:6" x14ac:dyDescent="0.2">
      <c r="A485" s="2"/>
      <c r="B485" s="3"/>
      <c r="C485" s="3"/>
      <c r="D485" s="3"/>
      <c r="E485" s="7"/>
      <c r="F485" s="9"/>
    </row>
    <row r="486" spans="1:6" x14ac:dyDescent="0.2">
      <c r="A486" s="2"/>
      <c r="B486" s="3"/>
      <c r="C486" s="3"/>
      <c r="D486" s="3"/>
      <c r="E486" s="7"/>
      <c r="F486" s="9"/>
    </row>
    <row r="487" spans="1:6" x14ac:dyDescent="0.2">
      <c r="A487" s="2"/>
      <c r="B487" s="3"/>
      <c r="C487" s="3"/>
      <c r="D487" s="3"/>
      <c r="E487" s="7"/>
      <c r="F487" s="9"/>
    </row>
    <row r="488" spans="1:6" x14ac:dyDescent="0.2">
      <c r="A488" s="2"/>
      <c r="B488" s="3"/>
      <c r="C488" s="3"/>
      <c r="D488" s="3"/>
      <c r="E488" s="7"/>
      <c r="F488" s="9"/>
    </row>
    <row r="489" spans="1:6" x14ac:dyDescent="0.2">
      <c r="A489" s="2"/>
      <c r="B489" s="3"/>
      <c r="C489" s="3"/>
      <c r="D489" s="3"/>
      <c r="E489" s="7"/>
      <c r="F489" s="9"/>
    </row>
    <row r="490" spans="1:6" x14ac:dyDescent="0.2">
      <c r="A490" s="2"/>
      <c r="B490" s="3"/>
      <c r="C490" s="3"/>
      <c r="D490" s="3"/>
      <c r="E490" s="7"/>
      <c r="F490" s="9"/>
    </row>
    <row r="491" spans="1:6" x14ac:dyDescent="0.2">
      <c r="A491" s="2"/>
      <c r="B491" s="3"/>
      <c r="C491" s="3"/>
      <c r="D491" s="3"/>
      <c r="E491" s="7"/>
      <c r="F491" s="9"/>
    </row>
    <row r="492" spans="1:6" x14ac:dyDescent="0.2">
      <c r="A492" s="2"/>
      <c r="B492" s="3"/>
      <c r="C492" s="3"/>
      <c r="D492" s="3"/>
      <c r="E492" s="7"/>
      <c r="F492" s="9"/>
    </row>
    <row r="493" spans="1:6" x14ac:dyDescent="0.2">
      <c r="A493" s="2"/>
      <c r="B493" s="3"/>
      <c r="C493" s="3"/>
      <c r="D493" s="3"/>
      <c r="E493" s="7"/>
      <c r="F493" s="9"/>
    </row>
    <row r="494" spans="1:6" x14ac:dyDescent="0.2">
      <c r="A494" s="2"/>
      <c r="B494" s="3"/>
      <c r="C494" s="3"/>
      <c r="D494" s="3"/>
      <c r="E494" s="7"/>
      <c r="F494" s="9"/>
    </row>
    <row r="495" spans="1:6" x14ac:dyDescent="0.2">
      <c r="A495" s="2"/>
      <c r="B495" s="3"/>
      <c r="C495" s="3"/>
      <c r="D495" s="3"/>
      <c r="E495" s="7"/>
      <c r="F495" s="9"/>
    </row>
    <row r="496" spans="1:6" x14ac:dyDescent="0.2">
      <c r="A496" s="2"/>
      <c r="B496" s="3"/>
      <c r="C496" s="3"/>
      <c r="D496" s="3"/>
      <c r="E496" s="7"/>
      <c r="F496" s="9"/>
    </row>
    <row r="497" spans="1:6" x14ac:dyDescent="0.2">
      <c r="A497" s="2"/>
      <c r="B497" s="3"/>
      <c r="C497" s="3"/>
      <c r="D497" s="3"/>
      <c r="E497" s="7"/>
      <c r="F497" s="9"/>
    </row>
    <row r="498" spans="1:6" x14ac:dyDescent="0.2">
      <c r="A498" s="2"/>
      <c r="B498" s="3"/>
      <c r="C498" s="3"/>
      <c r="D498" s="3"/>
      <c r="E498" s="7"/>
      <c r="F498" s="9"/>
    </row>
    <row r="499" spans="1:6" x14ac:dyDescent="0.2">
      <c r="A499" s="2"/>
      <c r="B499" s="3"/>
      <c r="C499" s="3"/>
      <c r="D499" s="3"/>
      <c r="E499" s="7"/>
      <c r="F499" s="9"/>
    </row>
    <row r="500" spans="1:6" x14ac:dyDescent="0.2">
      <c r="A500" s="2"/>
      <c r="B500" s="3"/>
      <c r="C500" s="3"/>
      <c r="D500" s="3"/>
      <c r="E500" s="7"/>
      <c r="F500" s="9"/>
    </row>
    <row r="501" spans="1:6" x14ac:dyDescent="0.2">
      <c r="A501" s="2"/>
      <c r="B501" s="3"/>
      <c r="C501" s="3"/>
      <c r="D501" s="3"/>
      <c r="E501" s="7"/>
      <c r="F501" s="9"/>
    </row>
    <row r="502" spans="1:6" x14ac:dyDescent="0.2">
      <c r="A502" s="2"/>
      <c r="B502" s="3"/>
      <c r="C502" s="3"/>
      <c r="D502" s="3"/>
      <c r="E502" s="7"/>
      <c r="F502" s="9"/>
    </row>
    <row r="503" spans="1:6" x14ac:dyDescent="0.2">
      <c r="A503" s="2"/>
      <c r="B503" s="3"/>
      <c r="C503" s="3"/>
      <c r="D503" s="3"/>
      <c r="E503" s="7"/>
      <c r="F503" s="9"/>
    </row>
    <row r="504" spans="1:6" x14ac:dyDescent="0.2">
      <c r="A504" s="2"/>
      <c r="B504" s="3"/>
      <c r="C504" s="3"/>
      <c r="D504" s="3"/>
      <c r="E504" s="7"/>
      <c r="F504" s="9"/>
    </row>
    <row r="505" spans="1:6" x14ac:dyDescent="0.2">
      <c r="A505" s="2"/>
      <c r="B505" s="3"/>
      <c r="C505" s="3"/>
      <c r="D505" s="3"/>
      <c r="E505" s="7"/>
      <c r="F505" s="9"/>
    </row>
    <row r="506" spans="1:6" x14ac:dyDescent="0.2">
      <c r="A506" s="2"/>
      <c r="B506" s="3"/>
      <c r="C506" s="3"/>
      <c r="D506" s="3"/>
      <c r="E506" s="7"/>
      <c r="F506" s="9"/>
    </row>
    <row r="507" spans="1:6" x14ac:dyDescent="0.2">
      <c r="A507" s="2"/>
      <c r="B507" s="3"/>
      <c r="C507" s="3"/>
      <c r="D507" s="3"/>
      <c r="E507" s="7"/>
      <c r="F507" s="9"/>
    </row>
    <row r="508" spans="1:6" x14ac:dyDescent="0.2">
      <c r="A508" s="2"/>
      <c r="B508" s="3"/>
      <c r="C508" s="3"/>
      <c r="D508" s="3"/>
      <c r="E508" s="7"/>
      <c r="F508" s="9"/>
    </row>
    <row r="509" spans="1:6" x14ac:dyDescent="0.2">
      <c r="A509" s="2"/>
      <c r="B509" s="3"/>
      <c r="C509" s="3"/>
      <c r="D509" s="3"/>
      <c r="E509" s="7"/>
      <c r="F509" s="9"/>
    </row>
    <row r="510" spans="1:6" x14ac:dyDescent="0.2">
      <c r="A510" s="2"/>
      <c r="B510" s="3"/>
      <c r="C510" s="3"/>
      <c r="D510" s="3"/>
      <c r="E510" s="7"/>
      <c r="F510" s="9"/>
    </row>
    <row r="511" spans="1:6" x14ac:dyDescent="0.2">
      <c r="A511" s="2"/>
      <c r="B511" s="3"/>
      <c r="C511" s="3"/>
      <c r="D511" s="3"/>
      <c r="E511" s="7"/>
      <c r="F511" s="9"/>
    </row>
    <row r="512" spans="1:6" x14ac:dyDescent="0.2">
      <c r="A512" s="2"/>
      <c r="B512" s="3"/>
      <c r="C512" s="3"/>
      <c r="D512" s="3"/>
      <c r="E512" s="7"/>
      <c r="F512" s="9"/>
    </row>
    <row r="513" spans="1:6" x14ac:dyDescent="0.2">
      <c r="A513" s="2"/>
      <c r="B513" s="3"/>
      <c r="C513" s="3"/>
      <c r="D513" s="3"/>
      <c r="E513" s="7"/>
      <c r="F513" s="9"/>
    </row>
    <row r="514" spans="1:6" x14ac:dyDescent="0.2">
      <c r="A514" s="2"/>
      <c r="B514" s="3"/>
      <c r="C514" s="3"/>
      <c r="D514" s="3"/>
      <c r="E514" s="7"/>
      <c r="F514" s="9"/>
    </row>
    <row r="515" spans="1:6" x14ac:dyDescent="0.2">
      <c r="A515" s="2"/>
      <c r="B515" s="3"/>
      <c r="C515" s="3"/>
      <c r="D515" s="3"/>
      <c r="E515" s="7"/>
      <c r="F515" s="9"/>
    </row>
    <row r="516" spans="1:6" x14ac:dyDescent="0.2">
      <c r="A516" s="2"/>
      <c r="B516" s="3"/>
      <c r="C516" s="3"/>
      <c r="D516" s="3"/>
      <c r="E516" s="7"/>
      <c r="F516" s="9"/>
    </row>
    <row r="517" spans="1:6" x14ac:dyDescent="0.2">
      <c r="A517" s="2"/>
      <c r="B517" s="3"/>
      <c r="C517" s="3"/>
      <c r="D517" s="3"/>
      <c r="E517" s="7"/>
      <c r="F517" s="9"/>
    </row>
    <row r="518" spans="1:6" x14ac:dyDescent="0.2">
      <c r="A518" s="2"/>
      <c r="B518" s="3"/>
      <c r="C518" s="3"/>
      <c r="D518" s="3"/>
      <c r="E518" s="7"/>
      <c r="F518" s="9"/>
    </row>
    <row r="519" spans="1:6" x14ac:dyDescent="0.2">
      <c r="A519" s="2"/>
      <c r="B519" s="3"/>
      <c r="C519" s="3"/>
      <c r="D519" s="3"/>
      <c r="E519" s="7"/>
      <c r="F519" s="9"/>
    </row>
    <row r="520" spans="1:6" x14ac:dyDescent="0.2">
      <c r="A520" s="2"/>
      <c r="B520" s="3"/>
      <c r="C520" s="3"/>
      <c r="D520" s="3"/>
      <c r="E520" s="7"/>
      <c r="F520" s="9"/>
    </row>
    <row r="521" spans="1:6" x14ac:dyDescent="0.2">
      <c r="A521" s="2"/>
      <c r="B521" s="3"/>
      <c r="C521" s="3"/>
      <c r="D521" s="3"/>
      <c r="E521" s="7"/>
      <c r="F521" s="9"/>
    </row>
    <row r="522" spans="1:6" x14ac:dyDescent="0.2">
      <c r="A522" s="2"/>
      <c r="B522" s="3"/>
      <c r="C522" s="3"/>
      <c r="D522" s="3"/>
      <c r="E522" s="7"/>
      <c r="F522" s="9"/>
    </row>
    <row r="523" spans="1:6" x14ac:dyDescent="0.2">
      <c r="A523" s="2"/>
      <c r="B523" s="3"/>
      <c r="C523" s="3"/>
      <c r="D523" s="3"/>
      <c r="E523" s="7"/>
      <c r="F523" s="9"/>
    </row>
    <row r="524" spans="1:6" x14ac:dyDescent="0.2">
      <c r="A524" s="2"/>
      <c r="B524" s="3"/>
      <c r="C524" s="3"/>
      <c r="D524" s="3"/>
      <c r="E524" s="7"/>
      <c r="F524" s="9"/>
    </row>
    <row r="525" spans="1:6" x14ac:dyDescent="0.2">
      <c r="A525" s="2"/>
      <c r="B525" s="3"/>
      <c r="C525" s="3"/>
      <c r="D525" s="3"/>
      <c r="E525" s="7"/>
      <c r="F525" s="9"/>
    </row>
    <row r="526" spans="1:6" x14ac:dyDescent="0.2">
      <c r="A526" s="2"/>
      <c r="B526" s="3"/>
      <c r="C526" s="3"/>
      <c r="D526" s="3"/>
      <c r="E526" s="7"/>
      <c r="F526" s="9"/>
    </row>
    <row r="527" spans="1:6" x14ac:dyDescent="0.2">
      <c r="A527" s="2"/>
      <c r="B527" s="3"/>
      <c r="C527" s="3"/>
      <c r="D527" s="3"/>
      <c r="E527" s="7"/>
      <c r="F527" s="9"/>
    </row>
    <row r="528" spans="1:6" x14ac:dyDescent="0.2">
      <c r="A528" s="2"/>
      <c r="B528" s="3"/>
      <c r="C528" s="3"/>
      <c r="D528" s="3"/>
      <c r="E528" s="7"/>
      <c r="F528" s="9"/>
    </row>
    <row r="529" spans="1:6" x14ac:dyDescent="0.2">
      <c r="A529" s="2"/>
      <c r="B529" s="3"/>
      <c r="C529" s="3"/>
      <c r="D529" s="3"/>
      <c r="E529" s="7"/>
      <c r="F529" s="9"/>
    </row>
    <row r="530" spans="1:6" x14ac:dyDescent="0.2">
      <c r="A530" s="2"/>
      <c r="B530" s="3"/>
      <c r="C530" s="3"/>
      <c r="D530" s="3"/>
      <c r="E530" s="7"/>
      <c r="F530" s="9"/>
    </row>
    <row r="531" spans="1:6" x14ac:dyDescent="0.2">
      <c r="A531" s="2"/>
      <c r="B531" s="3"/>
      <c r="C531" s="3"/>
      <c r="D531" s="3"/>
      <c r="E531" s="7"/>
      <c r="F531" s="9"/>
    </row>
    <row r="532" spans="1:6" x14ac:dyDescent="0.2">
      <c r="A532" s="2"/>
      <c r="B532" s="3"/>
      <c r="C532" s="3"/>
      <c r="D532" s="3"/>
      <c r="E532" s="7"/>
      <c r="F532" s="9"/>
    </row>
    <row r="533" spans="1:6" x14ac:dyDescent="0.2">
      <c r="A533" s="2"/>
      <c r="B533" s="3"/>
      <c r="C533" s="3"/>
      <c r="D533" s="3"/>
      <c r="E533" s="7"/>
      <c r="F533" s="9"/>
    </row>
    <row r="534" spans="1:6" x14ac:dyDescent="0.2">
      <c r="A534" s="2"/>
      <c r="B534" s="3"/>
      <c r="C534" s="3"/>
      <c r="D534" s="3"/>
      <c r="E534" s="7"/>
      <c r="F534" s="9"/>
    </row>
    <row r="535" spans="1:6" x14ac:dyDescent="0.2">
      <c r="A535" s="2"/>
      <c r="B535" s="3"/>
      <c r="C535" s="3"/>
      <c r="D535" s="3"/>
      <c r="E535" s="7"/>
      <c r="F535" s="9"/>
    </row>
    <row r="536" spans="1:6" x14ac:dyDescent="0.2">
      <c r="A536" s="2"/>
      <c r="B536" s="3"/>
      <c r="C536" s="3"/>
      <c r="D536" s="3"/>
      <c r="E536" s="7"/>
      <c r="F536" s="9"/>
    </row>
    <row r="537" spans="1:6" x14ac:dyDescent="0.2">
      <c r="A537" s="2"/>
      <c r="B537" s="3"/>
      <c r="C537" s="3"/>
      <c r="D537" s="3"/>
      <c r="E537" s="7"/>
      <c r="F537" s="9"/>
    </row>
    <row r="538" spans="1:6" x14ac:dyDescent="0.2">
      <c r="A538" s="2"/>
      <c r="B538" s="3"/>
      <c r="C538" s="3"/>
      <c r="D538" s="3"/>
      <c r="E538" s="7"/>
      <c r="F538" s="9"/>
    </row>
    <row r="539" spans="1:6" x14ac:dyDescent="0.2">
      <c r="A539" s="2"/>
      <c r="B539" s="3"/>
      <c r="C539" s="3"/>
      <c r="D539" s="3"/>
      <c r="E539" s="7"/>
      <c r="F539" s="9"/>
    </row>
    <row r="540" spans="1:6" x14ac:dyDescent="0.2">
      <c r="A540" s="2"/>
      <c r="B540" s="3"/>
      <c r="C540" s="3"/>
      <c r="D540" s="3"/>
      <c r="E540" s="7"/>
      <c r="F540" s="9"/>
    </row>
    <row r="541" spans="1:6" x14ac:dyDescent="0.2">
      <c r="A541" s="2"/>
      <c r="B541" s="3"/>
      <c r="C541" s="3"/>
      <c r="D541" s="3"/>
      <c r="E541" s="7"/>
      <c r="F541" s="9"/>
    </row>
    <row r="542" spans="1:6" x14ac:dyDescent="0.2">
      <c r="A542" s="2"/>
      <c r="B542" s="3"/>
      <c r="C542" s="3"/>
      <c r="D542" s="3"/>
      <c r="E542" s="7"/>
      <c r="F542" s="9"/>
    </row>
    <row r="543" spans="1:6" x14ac:dyDescent="0.2">
      <c r="A543" s="2"/>
      <c r="B543" s="3"/>
      <c r="C543" s="3"/>
      <c r="D543" s="3"/>
      <c r="E543" s="7"/>
      <c r="F543" s="9"/>
    </row>
    <row r="544" spans="1:6" x14ac:dyDescent="0.2">
      <c r="A544" s="2"/>
      <c r="B544" s="3"/>
      <c r="C544" s="3"/>
      <c r="D544" s="3"/>
      <c r="E544" s="7"/>
      <c r="F544" s="9"/>
    </row>
    <row r="545" spans="1:6" x14ac:dyDescent="0.2">
      <c r="A545" s="2"/>
      <c r="B545" s="3"/>
      <c r="C545" s="3"/>
      <c r="D545" s="3"/>
      <c r="E545" s="7"/>
      <c r="F545" s="9"/>
    </row>
    <row r="546" spans="1:6" x14ac:dyDescent="0.2">
      <c r="A546" s="2"/>
      <c r="B546" s="3"/>
      <c r="C546" s="3"/>
      <c r="D546" s="3"/>
      <c r="E546" s="7"/>
      <c r="F546" s="9"/>
    </row>
    <row r="547" spans="1:6" x14ac:dyDescent="0.2">
      <c r="A547" s="2"/>
      <c r="B547" s="3"/>
      <c r="C547" s="3"/>
      <c r="D547" s="3"/>
      <c r="E547" s="7"/>
      <c r="F547" s="9"/>
    </row>
    <row r="548" spans="1:6" x14ac:dyDescent="0.2">
      <c r="A548" s="2"/>
      <c r="B548" s="3"/>
      <c r="C548" s="3"/>
      <c r="D548" s="3"/>
      <c r="E548" s="7"/>
      <c r="F548" s="9"/>
    </row>
    <row r="549" spans="1:6" x14ac:dyDescent="0.2">
      <c r="A549" s="2"/>
      <c r="B549" s="3"/>
      <c r="C549" s="3"/>
      <c r="D549" s="3"/>
      <c r="E549" s="7"/>
      <c r="F549" s="9"/>
    </row>
    <row r="550" spans="1:6" x14ac:dyDescent="0.2">
      <c r="A550" s="2"/>
      <c r="B550" s="3"/>
      <c r="C550" s="3"/>
      <c r="D550" s="3"/>
      <c r="E550" s="7"/>
      <c r="F550" s="9"/>
    </row>
    <row r="551" spans="1:6" x14ac:dyDescent="0.2">
      <c r="A551" s="2"/>
      <c r="B551" s="3"/>
      <c r="C551" s="3"/>
      <c r="D551" s="3"/>
      <c r="E551" s="7"/>
      <c r="F551" s="9"/>
    </row>
    <row r="552" spans="1:6" x14ac:dyDescent="0.2">
      <c r="A552" s="2"/>
      <c r="B552" s="3"/>
      <c r="C552" s="3"/>
      <c r="D552" s="3"/>
      <c r="E552" s="7"/>
      <c r="F552" s="9"/>
    </row>
    <row r="553" spans="1:6" x14ac:dyDescent="0.2">
      <c r="A553" s="2"/>
      <c r="B553" s="3"/>
      <c r="C553" s="3"/>
      <c r="D553" s="3"/>
      <c r="E553" s="7"/>
      <c r="F553" s="9"/>
    </row>
    <row r="554" spans="1:6" x14ac:dyDescent="0.2">
      <c r="A554" s="2"/>
      <c r="B554" s="3"/>
      <c r="C554" s="3"/>
      <c r="D554" s="3"/>
      <c r="E554" s="7"/>
      <c r="F554" s="9"/>
    </row>
    <row r="555" spans="1:6" x14ac:dyDescent="0.2">
      <c r="A555" s="2"/>
      <c r="B555" s="3"/>
      <c r="C555" s="3"/>
      <c r="D555" s="3"/>
      <c r="E555" s="7"/>
      <c r="F555" s="9"/>
    </row>
    <row r="556" spans="1:6" x14ac:dyDescent="0.2">
      <c r="A556" s="2"/>
      <c r="B556" s="3"/>
      <c r="C556" s="3"/>
      <c r="D556" s="3"/>
      <c r="E556" s="7"/>
      <c r="F556" s="9"/>
    </row>
    <row r="557" spans="1:6" x14ac:dyDescent="0.2">
      <c r="A557" s="2"/>
      <c r="B557" s="3"/>
      <c r="C557" s="3"/>
      <c r="D557" s="3"/>
      <c r="E557" s="7"/>
      <c r="F557" s="9"/>
    </row>
    <row r="558" spans="1:6" x14ac:dyDescent="0.2">
      <c r="A558" s="2"/>
      <c r="B558" s="3"/>
      <c r="C558" s="3"/>
      <c r="D558" s="3"/>
      <c r="E558" s="7"/>
      <c r="F558" s="9"/>
    </row>
    <row r="559" spans="1:6" x14ac:dyDescent="0.2">
      <c r="A559" s="2"/>
      <c r="B559" s="3"/>
      <c r="C559" s="3"/>
      <c r="D559" s="3"/>
      <c r="E559" s="7"/>
      <c r="F559" s="9"/>
    </row>
    <row r="560" spans="1:6" x14ac:dyDescent="0.2">
      <c r="A560" s="2"/>
      <c r="B560" s="3"/>
      <c r="C560" s="3"/>
      <c r="D560" s="3"/>
      <c r="E560" s="7"/>
      <c r="F560" s="9"/>
    </row>
    <row r="561" spans="1:6" x14ac:dyDescent="0.2">
      <c r="A561" s="2"/>
      <c r="B561" s="3"/>
      <c r="C561" s="3"/>
      <c r="D561" s="3"/>
      <c r="E561" s="7"/>
      <c r="F561" s="9"/>
    </row>
    <row r="562" spans="1:6" x14ac:dyDescent="0.2">
      <c r="A562" s="2"/>
      <c r="B562" s="3"/>
      <c r="C562" s="3"/>
      <c r="D562" s="3"/>
      <c r="E562" s="7"/>
      <c r="F562" s="9"/>
    </row>
    <row r="563" spans="1:6" x14ac:dyDescent="0.2">
      <c r="A563" s="2"/>
      <c r="B563" s="3"/>
      <c r="C563" s="3"/>
      <c r="D563" s="3"/>
      <c r="E563" s="7"/>
      <c r="F563" s="9"/>
    </row>
    <row r="564" spans="1:6" x14ac:dyDescent="0.2">
      <c r="A564" s="2"/>
      <c r="B564" s="3"/>
      <c r="C564" s="3"/>
      <c r="D564" s="3"/>
      <c r="E564" s="7"/>
      <c r="F564" s="9"/>
    </row>
    <row r="565" spans="1:6" x14ac:dyDescent="0.2">
      <c r="A565" s="2"/>
      <c r="B565" s="3"/>
      <c r="C565" s="3"/>
      <c r="D565" s="3"/>
      <c r="E565" s="7"/>
      <c r="F565" s="9"/>
    </row>
    <row r="566" spans="1:6" x14ac:dyDescent="0.2">
      <c r="A566" s="2"/>
      <c r="B566" s="3"/>
      <c r="C566" s="3"/>
      <c r="D566" s="3"/>
      <c r="E566" s="7"/>
      <c r="F566" s="9"/>
    </row>
    <row r="567" spans="1:6" x14ac:dyDescent="0.2">
      <c r="A567" s="2"/>
      <c r="B567" s="3"/>
      <c r="C567" s="3"/>
      <c r="D567" s="3"/>
      <c r="E567" s="7"/>
      <c r="F567" s="9"/>
    </row>
    <row r="568" spans="1:6" x14ac:dyDescent="0.2">
      <c r="A568" s="2"/>
      <c r="B568" s="3"/>
      <c r="C568" s="3"/>
      <c r="D568" s="3"/>
      <c r="E568" s="7"/>
      <c r="F568" s="9"/>
    </row>
    <row r="569" spans="1:6" x14ac:dyDescent="0.2">
      <c r="A569" s="2"/>
      <c r="B569" s="3"/>
      <c r="C569" s="3"/>
      <c r="D569" s="3"/>
      <c r="E569" s="7"/>
      <c r="F569" s="9"/>
    </row>
    <row r="570" spans="1:6" x14ac:dyDescent="0.2">
      <c r="A570" s="2"/>
      <c r="B570" s="3"/>
      <c r="C570" s="3"/>
      <c r="D570" s="3"/>
      <c r="E570" s="7"/>
      <c r="F570" s="9"/>
    </row>
    <row r="571" spans="1:6" x14ac:dyDescent="0.2">
      <c r="A571" s="2"/>
      <c r="B571" s="3"/>
      <c r="C571" s="3"/>
      <c r="D571" s="3"/>
      <c r="E571" s="7"/>
      <c r="F571" s="9"/>
    </row>
    <row r="572" spans="1:6" x14ac:dyDescent="0.2">
      <c r="A572" s="2"/>
      <c r="B572" s="3"/>
      <c r="C572" s="3"/>
      <c r="D572" s="3"/>
      <c r="E572" s="7"/>
      <c r="F572" s="9"/>
    </row>
    <row r="573" spans="1:6" x14ac:dyDescent="0.2">
      <c r="A573" s="2"/>
      <c r="B573" s="3"/>
      <c r="C573" s="3"/>
      <c r="D573" s="3"/>
      <c r="E573" s="7"/>
      <c r="F573" s="9"/>
    </row>
    <row r="574" spans="1:6" x14ac:dyDescent="0.2">
      <c r="A574" s="2"/>
      <c r="B574" s="3"/>
      <c r="C574" s="3"/>
      <c r="D574" s="3"/>
      <c r="E574" s="7"/>
      <c r="F574" s="9"/>
    </row>
    <row r="575" spans="1:6" x14ac:dyDescent="0.2">
      <c r="A575" s="2"/>
      <c r="B575" s="3"/>
      <c r="C575" s="3"/>
      <c r="D575" s="3"/>
      <c r="E575" s="7"/>
      <c r="F575" s="9"/>
    </row>
    <row r="576" spans="1:6" x14ac:dyDescent="0.2">
      <c r="A576" s="2"/>
      <c r="B576" s="3"/>
      <c r="C576" s="3"/>
      <c r="D576" s="3"/>
      <c r="E576" s="7"/>
      <c r="F576" s="9"/>
    </row>
    <row r="577" spans="1:6" x14ac:dyDescent="0.2">
      <c r="A577" s="2"/>
      <c r="B577" s="3"/>
      <c r="C577" s="3"/>
      <c r="D577" s="3"/>
      <c r="E577" s="7"/>
      <c r="F577" s="9"/>
    </row>
    <row r="578" spans="1:6" x14ac:dyDescent="0.2">
      <c r="A578" s="2"/>
      <c r="B578" s="3"/>
      <c r="C578" s="3"/>
      <c r="D578" s="3"/>
      <c r="E578" s="7"/>
      <c r="F578" s="9"/>
    </row>
    <row r="579" spans="1:6" x14ac:dyDescent="0.2">
      <c r="A579" s="2"/>
      <c r="B579" s="3"/>
      <c r="C579" s="3"/>
      <c r="D579" s="3"/>
      <c r="E579" s="7"/>
      <c r="F579" s="9"/>
    </row>
    <row r="580" spans="1:6" x14ac:dyDescent="0.2">
      <c r="A580" s="2"/>
      <c r="B580" s="3"/>
      <c r="C580" s="3"/>
      <c r="D580" s="3"/>
      <c r="E580" s="7"/>
      <c r="F580" s="9"/>
    </row>
    <row r="581" spans="1:6" x14ac:dyDescent="0.2">
      <c r="A581" s="2"/>
      <c r="B581" s="3"/>
      <c r="C581" s="3"/>
      <c r="D581" s="3"/>
      <c r="E581" s="7"/>
      <c r="F581" s="9"/>
    </row>
    <row r="582" spans="1:6" x14ac:dyDescent="0.2">
      <c r="A582" s="2"/>
      <c r="B582" s="3"/>
      <c r="C582" s="3"/>
      <c r="D582" s="3"/>
      <c r="E582" s="7"/>
      <c r="F582" s="9"/>
    </row>
    <row r="583" spans="1:6" x14ac:dyDescent="0.2">
      <c r="A583" s="2"/>
      <c r="B583" s="3"/>
      <c r="C583" s="3"/>
      <c r="D583" s="3"/>
      <c r="E583" s="7"/>
      <c r="F583" s="9"/>
    </row>
    <row r="584" spans="1:6" x14ac:dyDescent="0.2">
      <c r="A584" s="2"/>
      <c r="B584" s="3"/>
      <c r="C584" s="3"/>
      <c r="D584" s="3"/>
      <c r="E584" s="7"/>
      <c r="F584" s="9"/>
    </row>
    <row r="585" spans="1:6" x14ac:dyDescent="0.2">
      <c r="A585" s="2"/>
      <c r="B585" s="3"/>
      <c r="C585" s="3"/>
      <c r="D585" s="3"/>
      <c r="E585" s="7"/>
      <c r="F585" s="9"/>
    </row>
    <row r="586" spans="1:6" x14ac:dyDescent="0.2">
      <c r="A586" s="2"/>
      <c r="B586" s="3"/>
      <c r="C586" s="3"/>
      <c r="D586" s="3"/>
      <c r="E586" s="7"/>
      <c r="F586" s="9"/>
    </row>
    <row r="587" spans="1:6" x14ac:dyDescent="0.2">
      <c r="A587" s="2"/>
      <c r="B587" s="3"/>
      <c r="C587" s="3"/>
      <c r="D587" s="3"/>
      <c r="E587" s="7"/>
      <c r="F587" s="9"/>
    </row>
    <row r="588" spans="1:6" x14ac:dyDescent="0.2">
      <c r="A588" s="2"/>
      <c r="B588" s="3"/>
      <c r="C588" s="3"/>
      <c r="D588" s="3"/>
      <c r="E588" s="7"/>
      <c r="F588" s="9"/>
    </row>
    <row r="589" spans="1:6" x14ac:dyDescent="0.2">
      <c r="A589" s="2"/>
      <c r="B589" s="3"/>
      <c r="C589" s="3"/>
      <c r="D589" s="3"/>
      <c r="E589" s="7"/>
      <c r="F589" s="9"/>
    </row>
    <row r="590" spans="1:6" x14ac:dyDescent="0.2">
      <c r="A590" s="2"/>
      <c r="B590" s="3"/>
      <c r="C590" s="3"/>
      <c r="D590" s="3"/>
      <c r="E590" s="7"/>
      <c r="F590" s="9"/>
    </row>
    <row r="591" spans="1:6" x14ac:dyDescent="0.2">
      <c r="A591" s="2"/>
      <c r="B591" s="3"/>
      <c r="C591" s="3"/>
      <c r="D591" s="3"/>
      <c r="E591" s="7"/>
      <c r="F591" s="9"/>
    </row>
    <row r="592" spans="1:6" x14ac:dyDescent="0.2">
      <c r="A592" s="2"/>
      <c r="B592" s="3"/>
      <c r="C592" s="3"/>
      <c r="D592" s="3"/>
      <c r="E592" s="7"/>
      <c r="F592" s="9"/>
    </row>
    <row r="593" spans="1:6" x14ac:dyDescent="0.2">
      <c r="A593" s="2"/>
      <c r="B593" s="3"/>
      <c r="C593" s="3"/>
      <c r="D593" s="3"/>
      <c r="E593" s="7"/>
      <c r="F593" s="9"/>
    </row>
    <row r="594" spans="1:6" x14ac:dyDescent="0.2">
      <c r="A594" s="2"/>
      <c r="B594" s="3"/>
      <c r="C594" s="3"/>
      <c r="D594" s="3"/>
      <c r="E594" s="7"/>
      <c r="F594" s="9"/>
    </row>
    <row r="595" spans="1:6" x14ac:dyDescent="0.2">
      <c r="A595" s="2"/>
      <c r="B595" s="3"/>
      <c r="C595" s="3"/>
      <c r="D595" s="3"/>
      <c r="E595" s="7"/>
      <c r="F595" s="9"/>
    </row>
    <row r="596" spans="1:6" x14ac:dyDescent="0.2">
      <c r="A596" s="2"/>
      <c r="B596" s="3"/>
      <c r="C596" s="3"/>
      <c r="D596" s="3"/>
      <c r="E596" s="7"/>
      <c r="F596" s="9"/>
    </row>
    <row r="597" spans="1:6" x14ac:dyDescent="0.2">
      <c r="A597" s="2"/>
      <c r="B597" s="3"/>
      <c r="C597" s="3"/>
      <c r="D597" s="3"/>
      <c r="E597" s="7"/>
      <c r="F597" s="9"/>
    </row>
    <row r="598" spans="1:6" x14ac:dyDescent="0.2">
      <c r="A598" s="2"/>
      <c r="B598" s="3"/>
      <c r="C598" s="3"/>
      <c r="D598" s="3"/>
      <c r="E598" s="7"/>
      <c r="F598" s="9"/>
    </row>
    <row r="599" spans="1:6" x14ac:dyDescent="0.2">
      <c r="A599" s="2"/>
      <c r="B599" s="3"/>
      <c r="C599" s="3"/>
      <c r="D599" s="3"/>
      <c r="E599" s="7"/>
      <c r="F599" s="9"/>
    </row>
    <row r="600" spans="1:6" x14ac:dyDescent="0.2">
      <c r="A600" s="2"/>
      <c r="B600" s="3"/>
      <c r="C600" s="3"/>
      <c r="D600" s="3"/>
      <c r="E600" s="7"/>
      <c r="F600" s="9"/>
    </row>
    <row r="601" spans="1:6" x14ac:dyDescent="0.2">
      <c r="A601" s="2"/>
      <c r="B601" s="3"/>
      <c r="C601" s="3"/>
      <c r="D601" s="3"/>
      <c r="E601" s="7"/>
      <c r="F601" s="9"/>
    </row>
    <row r="602" spans="1:6" x14ac:dyDescent="0.2">
      <c r="A602" s="2"/>
      <c r="B602" s="3"/>
      <c r="C602" s="3"/>
      <c r="D602" s="3"/>
      <c r="E602" s="7"/>
      <c r="F602" s="9"/>
    </row>
    <row r="603" spans="1:6" x14ac:dyDescent="0.2">
      <c r="A603" s="2"/>
      <c r="B603" s="3"/>
      <c r="C603" s="3"/>
      <c r="D603" s="3"/>
      <c r="E603" s="7"/>
      <c r="F603" s="9"/>
    </row>
    <row r="604" spans="1:6" x14ac:dyDescent="0.2">
      <c r="A604" s="2"/>
      <c r="B604" s="3"/>
      <c r="C604" s="3"/>
      <c r="D604" s="3"/>
      <c r="E604" s="7"/>
      <c r="F604" s="9"/>
    </row>
    <row r="605" spans="1:6" x14ac:dyDescent="0.2">
      <c r="A605" s="2"/>
      <c r="B605" s="3"/>
      <c r="C605" s="3"/>
      <c r="D605" s="3"/>
      <c r="E605" s="7"/>
      <c r="F605" s="9"/>
    </row>
    <row r="606" spans="1:6" x14ac:dyDescent="0.2">
      <c r="A606" s="2"/>
      <c r="B606" s="3"/>
      <c r="C606" s="3"/>
      <c r="D606" s="3"/>
      <c r="E606" s="7"/>
      <c r="F606" s="9"/>
    </row>
    <row r="607" spans="1:6" x14ac:dyDescent="0.2">
      <c r="A607" s="2"/>
      <c r="B607" s="3"/>
      <c r="C607" s="3"/>
      <c r="D607" s="3"/>
      <c r="E607" s="7"/>
      <c r="F607" s="9"/>
    </row>
    <row r="608" spans="1:6" x14ac:dyDescent="0.2">
      <c r="A608" s="2"/>
      <c r="B608" s="3"/>
      <c r="C608" s="3"/>
      <c r="D608" s="3"/>
      <c r="E608" s="7"/>
      <c r="F608" s="9"/>
    </row>
    <row r="609" spans="1:6" x14ac:dyDescent="0.2">
      <c r="A609" s="2"/>
      <c r="B609" s="3"/>
      <c r="C609" s="3"/>
      <c r="D609" s="3"/>
      <c r="E609" s="7"/>
      <c r="F609" s="9"/>
    </row>
    <row r="610" spans="1:6" x14ac:dyDescent="0.2">
      <c r="A610" s="2"/>
      <c r="B610" s="3"/>
      <c r="C610" s="3"/>
      <c r="D610" s="3"/>
      <c r="E610" s="7"/>
      <c r="F610" s="9"/>
    </row>
    <row r="611" spans="1:6" x14ac:dyDescent="0.2">
      <c r="A611" s="2"/>
      <c r="B611" s="3"/>
      <c r="C611" s="3"/>
      <c r="D611" s="3"/>
      <c r="E611" s="7"/>
      <c r="F611" s="9"/>
    </row>
    <row r="612" spans="1:6" x14ac:dyDescent="0.2">
      <c r="A612" s="2"/>
      <c r="B612" s="3"/>
      <c r="C612" s="3"/>
      <c r="D612" s="3"/>
      <c r="E612" s="7"/>
      <c r="F612" s="9"/>
    </row>
    <row r="613" spans="1:6" x14ac:dyDescent="0.2">
      <c r="A613" s="2"/>
      <c r="B613" s="3"/>
      <c r="C613" s="3"/>
      <c r="D613" s="3"/>
      <c r="E613" s="7"/>
      <c r="F613" s="9"/>
    </row>
    <row r="614" spans="1:6" x14ac:dyDescent="0.2">
      <c r="A614" s="2"/>
      <c r="B614" s="3"/>
      <c r="C614" s="3"/>
      <c r="D614" s="3"/>
      <c r="E614" s="7"/>
      <c r="F614" s="9"/>
    </row>
    <row r="615" spans="1:6" x14ac:dyDescent="0.2">
      <c r="A615" s="2"/>
      <c r="B615" s="3"/>
      <c r="C615" s="3"/>
      <c r="D615" s="3"/>
      <c r="E615" s="7"/>
      <c r="F615" s="9"/>
    </row>
    <row r="616" spans="1:6" x14ac:dyDescent="0.2">
      <c r="A616" s="2"/>
      <c r="B616" s="3"/>
      <c r="C616" s="3"/>
      <c r="D616" s="3"/>
      <c r="E616" s="7"/>
      <c r="F616" s="9"/>
    </row>
    <row r="617" spans="1:6" x14ac:dyDescent="0.2">
      <c r="A617" s="2"/>
      <c r="B617" s="3"/>
      <c r="C617" s="3"/>
      <c r="D617" s="3"/>
      <c r="E617" s="7"/>
      <c r="F617" s="9"/>
    </row>
    <row r="618" spans="1:6" x14ac:dyDescent="0.2">
      <c r="A618" s="2"/>
      <c r="B618" s="3"/>
      <c r="C618" s="3"/>
      <c r="D618" s="3"/>
      <c r="E618" s="7"/>
      <c r="F618" s="9"/>
    </row>
    <row r="619" spans="1:6" x14ac:dyDescent="0.2">
      <c r="A619" s="2"/>
      <c r="B619" s="3"/>
      <c r="C619" s="3"/>
      <c r="D619" s="3"/>
      <c r="E619" s="7"/>
      <c r="F619" s="9"/>
    </row>
    <row r="620" spans="1:6" x14ac:dyDescent="0.2">
      <c r="A620" s="2"/>
      <c r="B620" s="3"/>
      <c r="C620" s="3"/>
      <c r="D620" s="3"/>
      <c r="E620" s="7"/>
      <c r="F620" s="9"/>
    </row>
    <row r="621" spans="1:6" x14ac:dyDescent="0.2">
      <c r="A621" s="2"/>
      <c r="B621" s="3"/>
      <c r="C621" s="3"/>
      <c r="D621" s="3"/>
      <c r="E621" s="7"/>
      <c r="F621" s="9"/>
    </row>
    <row r="622" spans="1:6" x14ac:dyDescent="0.2">
      <c r="A622" s="2"/>
      <c r="B622" s="3"/>
      <c r="C622" s="3"/>
      <c r="D622" s="3"/>
      <c r="E622" s="7"/>
      <c r="F622" s="9"/>
    </row>
    <row r="623" spans="1:6" x14ac:dyDescent="0.2">
      <c r="A623" s="2"/>
      <c r="B623" s="3"/>
      <c r="C623" s="3"/>
      <c r="D623" s="3"/>
      <c r="E623" s="7"/>
      <c r="F623" s="9"/>
    </row>
    <row r="624" spans="1:6" x14ac:dyDescent="0.2">
      <c r="A624" s="2"/>
      <c r="B624" s="3"/>
      <c r="C624" s="3"/>
      <c r="D624" s="3"/>
      <c r="E624" s="7"/>
      <c r="F624" s="9"/>
    </row>
    <row r="625" spans="1:6" x14ac:dyDescent="0.2">
      <c r="A625" s="2"/>
      <c r="B625" s="3"/>
      <c r="C625" s="3"/>
      <c r="D625" s="3"/>
      <c r="E625" s="7"/>
      <c r="F625" s="9"/>
    </row>
    <row r="626" spans="1:6" x14ac:dyDescent="0.2">
      <c r="A626" s="2"/>
      <c r="B626" s="3"/>
      <c r="C626" s="3"/>
      <c r="D626" s="3"/>
      <c r="E626" s="7"/>
      <c r="F626" s="9"/>
    </row>
    <row r="627" spans="1:6" x14ac:dyDescent="0.2">
      <c r="A627" s="2"/>
      <c r="B627" s="3"/>
      <c r="C627" s="3"/>
      <c r="D627" s="3"/>
      <c r="E627" s="7"/>
      <c r="F627" s="9"/>
    </row>
    <row r="628" spans="1:6" x14ac:dyDescent="0.2">
      <c r="A628" s="2"/>
      <c r="B628" s="3"/>
      <c r="C628" s="3"/>
      <c r="D628" s="3"/>
      <c r="E628" s="7"/>
      <c r="F628" s="9"/>
    </row>
    <row r="629" spans="1:6" x14ac:dyDescent="0.2">
      <c r="A629" s="2"/>
      <c r="B629" s="3"/>
      <c r="C629" s="3"/>
      <c r="D629" s="3"/>
      <c r="E629" s="7"/>
      <c r="F629" s="9"/>
    </row>
    <row r="630" spans="1:6" x14ac:dyDescent="0.2">
      <c r="A630" s="2"/>
      <c r="B630" s="3"/>
      <c r="C630" s="3"/>
      <c r="D630" s="3"/>
      <c r="E630" s="7"/>
      <c r="F630" s="9"/>
    </row>
    <row r="631" spans="1:6" x14ac:dyDescent="0.2">
      <c r="A631" s="2"/>
      <c r="B631" s="3"/>
      <c r="C631" s="3"/>
      <c r="D631" s="3"/>
      <c r="E631" s="7"/>
      <c r="F631" s="9"/>
    </row>
    <row r="632" spans="1:6" x14ac:dyDescent="0.2">
      <c r="A632" s="2"/>
      <c r="B632" s="3"/>
      <c r="C632" s="3"/>
      <c r="D632" s="3"/>
      <c r="E632" s="7"/>
      <c r="F632" s="9"/>
    </row>
    <row r="633" spans="1:6" x14ac:dyDescent="0.2">
      <c r="A633" s="2"/>
      <c r="B633" s="3"/>
      <c r="C633" s="3"/>
      <c r="D633" s="3"/>
      <c r="E633" s="7"/>
      <c r="F633" s="9"/>
    </row>
    <row r="634" spans="1:6" x14ac:dyDescent="0.2">
      <c r="A634" s="2"/>
      <c r="B634" s="3"/>
      <c r="C634" s="3"/>
      <c r="D634" s="3"/>
      <c r="E634" s="7"/>
      <c r="F634" s="9"/>
    </row>
    <row r="635" spans="1:6" x14ac:dyDescent="0.2">
      <c r="A635" s="2"/>
      <c r="B635" s="3"/>
      <c r="C635" s="3"/>
      <c r="D635" s="3"/>
      <c r="E635" s="7"/>
      <c r="F635" s="9"/>
    </row>
    <row r="636" spans="1:6" x14ac:dyDescent="0.2">
      <c r="A636" s="2"/>
      <c r="B636" s="3"/>
      <c r="C636" s="3"/>
      <c r="D636" s="3"/>
      <c r="E636" s="7"/>
      <c r="F636" s="9"/>
    </row>
    <row r="637" spans="1:6" x14ac:dyDescent="0.2">
      <c r="A637" s="2"/>
      <c r="B637" s="3"/>
      <c r="C637" s="3"/>
      <c r="D637" s="3"/>
      <c r="E637" s="7"/>
      <c r="F637" s="9"/>
    </row>
    <row r="638" spans="1:6" x14ac:dyDescent="0.2">
      <c r="A638" s="2"/>
      <c r="B638" s="3"/>
      <c r="C638" s="3"/>
      <c r="D638" s="3"/>
      <c r="E638" s="7"/>
      <c r="F638" s="9"/>
    </row>
    <row r="639" spans="1:6" x14ac:dyDescent="0.2">
      <c r="A639" s="2"/>
      <c r="B639" s="3"/>
      <c r="C639" s="3"/>
      <c r="D639" s="3"/>
      <c r="E639" s="7"/>
      <c r="F639" s="9"/>
    </row>
    <row r="640" spans="1:6" x14ac:dyDescent="0.2">
      <c r="A640" s="2"/>
      <c r="B640" s="3"/>
      <c r="C640" s="3"/>
      <c r="D640" s="3"/>
      <c r="E640" s="7"/>
      <c r="F640" s="9"/>
    </row>
    <row r="641" spans="1:6" x14ac:dyDescent="0.2">
      <c r="A641" s="2"/>
      <c r="B641" s="3"/>
      <c r="C641" s="3"/>
      <c r="D641" s="3"/>
      <c r="E641" s="7"/>
      <c r="F641" s="9"/>
    </row>
    <row r="642" spans="1:6" x14ac:dyDescent="0.2">
      <c r="A642" s="2"/>
      <c r="B642" s="3"/>
      <c r="C642" s="3"/>
      <c r="D642" s="3"/>
      <c r="E642" s="7"/>
      <c r="F642" s="9"/>
    </row>
    <row r="643" spans="1:6" x14ac:dyDescent="0.2">
      <c r="A643" s="2"/>
      <c r="B643" s="3"/>
      <c r="C643" s="3"/>
      <c r="D643" s="3"/>
      <c r="E643" s="7"/>
      <c r="F643" s="9"/>
    </row>
    <row r="644" spans="1:6" x14ac:dyDescent="0.2">
      <c r="A644" s="2"/>
      <c r="B644" s="3"/>
      <c r="C644" s="3"/>
      <c r="D644" s="3"/>
      <c r="E644" s="7"/>
      <c r="F644" s="9"/>
    </row>
    <row r="645" spans="1:6" x14ac:dyDescent="0.2">
      <c r="A645" s="2"/>
      <c r="B645" s="3"/>
      <c r="C645" s="3"/>
      <c r="D645" s="3"/>
      <c r="E645" s="7"/>
      <c r="F645" s="9"/>
    </row>
    <row r="646" spans="1:6" x14ac:dyDescent="0.2">
      <c r="A646" s="2"/>
      <c r="B646" s="3"/>
      <c r="C646" s="3"/>
      <c r="D646" s="3"/>
      <c r="E646" s="7"/>
      <c r="F646" s="9"/>
    </row>
    <row r="647" spans="1:6" x14ac:dyDescent="0.2">
      <c r="A647" s="2"/>
      <c r="B647" s="3"/>
      <c r="C647" s="3"/>
      <c r="D647" s="3"/>
      <c r="E647" s="7"/>
      <c r="F647" s="9"/>
    </row>
    <row r="648" spans="1:6" x14ac:dyDescent="0.2">
      <c r="A648" s="2"/>
      <c r="B648" s="3"/>
      <c r="C648" s="3"/>
      <c r="D648" s="3"/>
      <c r="E648" s="7"/>
      <c r="F648" s="9"/>
    </row>
    <row r="649" spans="1:6" x14ac:dyDescent="0.2">
      <c r="A649" s="2"/>
      <c r="B649" s="3"/>
      <c r="C649" s="3"/>
      <c r="D649" s="3"/>
      <c r="E649" s="7"/>
      <c r="F649" s="9"/>
    </row>
    <row r="650" spans="1:6" x14ac:dyDescent="0.2">
      <c r="A650" s="2"/>
      <c r="B650" s="3"/>
      <c r="C650" s="3"/>
      <c r="D650" s="3"/>
      <c r="E650" s="7"/>
      <c r="F650" s="9"/>
    </row>
    <row r="651" spans="1:6" x14ac:dyDescent="0.2">
      <c r="A651" s="2"/>
      <c r="B651" s="3"/>
      <c r="C651" s="3"/>
      <c r="D651" s="3"/>
      <c r="E651" s="7"/>
      <c r="F651" s="9"/>
    </row>
    <row r="652" spans="1:6" x14ac:dyDescent="0.2">
      <c r="A652" s="2"/>
      <c r="B652" s="3"/>
      <c r="C652" s="3"/>
      <c r="D652" s="3"/>
      <c r="E652" s="7"/>
      <c r="F652" s="9"/>
    </row>
    <row r="653" spans="1:6" x14ac:dyDescent="0.2">
      <c r="A653" s="2"/>
      <c r="B653" s="3"/>
      <c r="C653" s="3"/>
      <c r="D653" s="3"/>
      <c r="E653" s="7"/>
      <c r="F653" s="9"/>
    </row>
    <row r="654" spans="1:6" x14ac:dyDescent="0.2">
      <c r="A654" s="2"/>
      <c r="B654" s="3"/>
      <c r="C654" s="3"/>
      <c r="D654" s="3"/>
      <c r="E654" s="7"/>
      <c r="F654" s="9"/>
    </row>
    <row r="655" spans="1:6" x14ac:dyDescent="0.2">
      <c r="A655" s="2"/>
      <c r="B655" s="3"/>
      <c r="C655" s="3"/>
      <c r="D655" s="3"/>
      <c r="E655" s="7"/>
      <c r="F655" s="9"/>
    </row>
    <row r="656" spans="1:6" x14ac:dyDescent="0.2">
      <c r="A656" s="2"/>
      <c r="B656" s="3"/>
      <c r="C656" s="3"/>
      <c r="D656" s="3"/>
      <c r="E656" s="7"/>
      <c r="F656" s="9"/>
    </row>
    <row r="657" spans="1:6" x14ac:dyDescent="0.2">
      <c r="A657" s="2"/>
      <c r="B657" s="3"/>
      <c r="C657" s="3"/>
      <c r="D657" s="3"/>
      <c r="E657" s="7"/>
      <c r="F657" s="9"/>
    </row>
    <row r="658" spans="1:6" x14ac:dyDescent="0.2">
      <c r="A658" s="2"/>
      <c r="B658" s="3"/>
      <c r="C658" s="3"/>
      <c r="D658" s="3"/>
      <c r="E658" s="7"/>
      <c r="F658" s="9"/>
    </row>
    <row r="659" spans="1:6" x14ac:dyDescent="0.2">
      <c r="A659" s="2"/>
      <c r="B659" s="3"/>
      <c r="C659" s="3"/>
      <c r="D659" s="3"/>
      <c r="E659" s="7"/>
      <c r="F659" s="9"/>
    </row>
    <row r="660" spans="1:6" x14ac:dyDescent="0.2">
      <c r="A660" s="2"/>
      <c r="B660" s="3"/>
      <c r="C660" s="3"/>
      <c r="D660" s="3"/>
      <c r="E660" s="7"/>
      <c r="F660" s="9"/>
    </row>
    <row r="661" spans="1:6" x14ac:dyDescent="0.2">
      <c r="A661" s="2"/>
      <c r="B661" s="3"/>
      <c r="C661" s="3"/>
      <c r="D661" s="3"/>
      <c r="E661" s="7"/>
      <c r="F661" s="9"/>
    </row>
    <row r="662" spans="1:6" x14ac:dyDescent="0.2">
      <c r="A662" s="2"/>
      <c r="B662" s="3"/>
      <c r="C662" s="3"/>
      <c r="D662" s="3"/>
      <c r="E662" s="7"/>
      <c r="F662" s="9"/>
    </row>
    <row r="663" spans="1:6" x14ac:dyDescent="0.2">
      <c r="A663" s="2"/>
      <c r="B663" s="3"/>
      <c r="C663" s="3"/>
      <c r="D663" s="3"/>
      <c r="E663" s="7"/>
      <c r="F663" s="9"/>
    </row>
    <row r="664" spans="1:6" x14ac:dyDescent="0.2">
      <c r="A664" s="2"/>
      <c r="B664" s="3"/>
      <c r="C664" s="3"/>
      <c r="D664" s="3"/>
      <c r="E664" s="7"/>
      <c r="F664" s="9"/>
    </row>
    <row r="665" spans="1:6" x14ac:dyDescent="0.2">
      <c r="A665" s="2"/>
      <c r="B665" s="3"/>
      <c r="C665" s="3"/>
      <c r="D665" s="3"/>
      <c r="E665" s="7"/>
      <c r="F665" s="9"/>
    </row>
    <row r="666" spans="1:6" x14ac:dyDescent="0.2">
      <c r="A666" s="2"/>
      <c r="B666" s="3"/>
      <c r="C666" s="3"/>
      <c r="D666" s="3"/>
      <c r="E666" s="7"/>
      <c r="F666" s="9"/>
    </row>
    <row r="667" spans="1:6" x14ac:dyDescent="0.2">
      <c r="A667" s="2"/>
      <c r="B667" s="3"/>
      <c r="C667" s="3"/>
      <c r="D667" s="3"/>
      <c r="E667" s="7"/>
      <c r="F667" s="9"/>
    </row>
    <row r="668" spans="1:6" x14ac:dyDescent="0.2">
      <c r="A668" s="2"/>
      <c r="B668" s="3"/>
      <c r="C668" s="3"/>
      <c r="D668" s="3"/>
      <c r="E668" s="7"/>
      <c r="F668" s="9"/>
    </row>
    <row r="669" spans="1:6" x14ac:dyDescent="0.2">
      <c r="A669" s="2"/>
      <c r="B669" s="3"/>
      <c r="C669" s="3"/>
      <c r="D669" s="3"/>
      <c r="E669" s="7"/>
      <c r="F669" s="9"/>
    </row>
    <row r="670" spans="1:6" x14ac:dyDescent="0.2">
      <c r="A670" s="2"/>
      <c r="B670" s="3"/>
      <c r="C670" s="3"/>
      <c r="D670" s="3"/>
      <c r="E670" s="7"/>
      <c r="F670" s="9"/>
    </row>
    <row r="671" spans="1:6" x14ac:dyDescent="0.2">
      <c r="A671" s="2"/>
      <c r="B671" s="3"/>
      <c r="C671" s="3"/>
      <c r="D671" s="3"/>
      <c r="E671" s="7"/>
      <c r="F671" s="9"/>
    </row>
    <row r="672" spans="1:6" x14ac:dyDescent="0.2">
      <c r="A672" s="2"/>
      <c r="B672" s="3"/>
      <c r="C672" s="3"/>
      <c r="D672" s="3"/>
      <c r="E672" s="7"/>
      <c r="F672" s="9"/>
    </row>
    <row r="673" spans="1:6" x14ac:dyDescent="0.2">
      <c r="A673" s="2"/>
      <c r="B673" s="3"/>
      <c r="C673" s="3"/>
      <c r="D673" s="3"/>
      <c r="E673" s="7"/>
      <c r="F673" s="9"/>
    </row>
    <row r="674" spans="1:6" x14ac:dyDescent="0.2">
      <c r="A674" s="2"/>
      <c r="B674" s="3"/>
      <c r="C674" s="3"/>
      <c r="D674" s="3"/>
      <c r="E674" s="7"/>
      <c r="F674" s="9"/>
    </row>
    <row r="675" spans="1:6" x14ac:dyDescent="0.2">
      <c r="A675" s="2"/>
      <c r="B675" s="3"/>
      <c r="C675" s="3"/>
      <c r="D675" s="3"/>
      <c r="E675" s="7"/>
      <c r="F675" s="9"/>
    </row>
    <row r="676" spans="1:6" x14ac:dyDescent="0.2">
      <c r="A676" s="2"/>
      <c r="B676" s="3"/>
      <c r="C676" s="3"/>
      <c r="D676" s="3"/>
      <c r="E676" s="7"/>
      <c r="F676" s="9"/>
    </row>
    <row r="677" spans="1:6" x14ac:dyDescent="0.2">
      <c r="A677" s="2"/>
      <c r="B677" s="3"/>
      <c r="C677" s="3"/>
      <c r="D677" s="3"/>
      <c r="E677" s="7"/>
      <c r="F677" s="9"/>
    </row>
    <row r="678" spans="1:6" x14ac:dyDescent="0.2">
      <c r="A678" s="2"/>
      <c r="B678" s="3"/>
      <c r="C678" s="3"/>
      <c r="D678" s="3"/>
      <c r="E678" s="7"/>
      <c r="F678" s="9"/>
    </row>
    <row r="679" spans="1:6" x14ac:dyDescent="0.2">
      <c r="A679" s="2"/>
      <c r="B679" s="3"/>
      <c r="C679" s="3"/>
      <c r="D679" s="3"/>
      <c r="E679" s="7"/>
      <c r="F679" s="9"/>
    </row>
    <row r="680" spans="1:6" x14ac:dyDescent="0.2">
      <c r="A680" s="2"/>
      <c r="B680" s="3"/>
      <c r="C680" s="3"/>
      <c r="D680" s="3"/>
      <c r="E680" s="7"/>
      <c r="F680" s="9"/>
    </row>
    <row r="681" spans="1:6" x14ac:dyDescent="0.2">
      <c r="A681" s="2"/>
      <c r="B681" s="3"/>
      <c r="C681" s="3"/>
      <c r="D681" s="3"/>
      <c r="E681" s="7"/>
      <c r="F681" s="9"/>
    </row>
    <row r="682" spans="1:6" x14ac:dyDescent="0.2">
      <c r="A682" s="2"/>
      <c r="B682" s="3"/>
      <c r="C682" s="3"/>
      <c r="D682" s="3"/>
      <c r="E682" s="7"/>
      <c r="F682" s="9"/>
    </row>
    <row r="683" spans="1:6" x14ac:dyDescent="0.2">
      <c r="A683" s="2"/>
      <c r="B683" s="3"/>
      <c r="C683" s="3"/>
      <c r="D683" s="3"/>
      <c r="E683" s="7"/>
      <c r="F683" s="9"/>
    </row>
    <row r="684" spans="1:6" x14ac:dyDescent="0.2">
      <c r="A684" s="2"/>
      <c r="B684" s="3"/>
      <c r="C684" s="3"/>
      <c r="D684" s="3"/>
      <c r="E684" s="7"/>
      <c r="F684" s="9"/>
    </row>
    <row r="685" spans="1:6" x14ac:dyDescent="0.2">
      <c r="A685" s="2"/>
      <c r="B685" s="3"/>
      <c r="C685" s="3"/>
      <c r="D685" s="3"/>
      <c r="E685" s="7"/>
      <c r="F685" s="9"/>
    </row>
    <row r="686" spans="1:6" x14ac:dyDescent="0.2">
      <c r="A686" s="2"/>
      <c r="B686" s="3"/>
      <c r="C686" s="3"/>
      <c r="D686" s="3"/>
      <c r="E686" s="7"/>
      <c r="F686" s="9"/>
    </row>
    <row r="687" spans="1:6" x14ac:dyDescent="0.2">
      <c r="A687" s="2"/>
      <c r="B687" s="3"/>
      <c r="C687" s="3"/>
      <c r="D687" s="3"/>
      <c r="E687" s="7"/>
      <c r="F687" s="9"/>
    </row>
    <row r="688" spans="1:6" x14ac:dyDescent="0.2">
      <c r="A688" s="2"/>
      <c r="B688" s="3"/>
      <c r="C688" s="3"/>
      <c r="D688" s="3"/>
      <c r="E688" s="7"/>
      <c r="F688" s="9"/>
    </row>
    <row r="689" spans="1:6" x14ac:dyDescent="0.2">
      <c r="A689" s="2"/>
      <c r="B689" s="3"/>
      <c r="C689" s="3"/>
      <c r="D689" s="3"/>
      <c r="E689" s="7"/>
      <c r="F689" s="9"/>
    </row>
    <row r="690" spans="1:6" x14ac:dyDescent="0.2">
      <c r="A690" s="2"/>
      <c r="B690" s="3"/>
      <c r="C690" s="3"/>
      <c r="D690" s="3"/>
      <c r="E690" s="7"/>
      <c r="F690" s="9"/>
    </row>
    <row r="691" spans="1:6" x14ac:dyDescent="0.2">
      <c r="A691" s="2"/>
      <c r="B691" s="3"/>
      <c r="C691" s="3"/>
      <c r="D691" s="3"/>
      <c r="E691" s="7"/>
      <c r="F691" s="9"/>
    </row>
    <row r="692" spans="1:6" x14ac:dyDescent="0.2">
      <c r="A692" s="2"/>
      <c r="B692" s="3"/>
      <c r="C692" s="3"/>
      <c r="D692" s="3"/>
      <c r="E692" s="7"/>
      <c r="F692" s="9"/>
    </row>
    <row r="693" spans="1:6" x14ac:dyDescent="0.2">
      <c r="A693" s="2"/>
      <c r="B693" s="3"/>
      <c r="C693" s="3"/>
      <c r="D693" s="3"/>
      <c r="E693" s="7"/>
      <c r="F693" s="9"/>
    </row>
    <row r="694" spans="1:6" x14ac:dyDescent="0.2">
      <c r="A694" s="2"/>
      <c r="B694" s="3"/>
      <c r="C694" s="3"/>
      <c r="D694" s="3"/>
      <c r="E694" s="7"/>
      <c r="F694" s="9"/>
    </row>
    <row r="695" spans="1:6" x14ac:dyDescent="0.2">
      <c r="A695" s="2"/>
      <c r="B695" s="3"/>
      <c r="C695" s="3"/>
      <c r="D695" s="3"/>
      <c r="E695" s="7"/>
      <c r="F695" s="9"/>
    </row>
    <row r="696" spans="1:6" x14ac:dyDescent="0.2">
      <c r="A696" s="2"/>
      <c r="B696" s="3"/>
      <c r="C696" s="3"/>
      <c r="D696" s="3"/>
      <c r="E696" s="7"/>
      <c r="F696" s="9"/>
    </row>
    <row r="697" spans="1:6" x14ac:dyDescent="0.2">
      <c r="A697" s="2"/>
      <c r="B697" s="3"/>
      <c r="C697" s="3"/>
      <c r="D697" s="3"/>
      <c r="E697" s="7"/>
      <c r="F697" s="9"/>
    </row>
    <row r="698" spans="1:6" x14ac:dyDescent="0.2">
      <c r="A698" s="2"/>
      <c r="B698" s="3"/>
      <c r="C698" s="3"/>
      <c r="D698" s="3"/>
      <c r="E698" s="7"/>
      <c r="F698" s="9"/>
    </row>
    <row r="699" spans="1:6" x14ac:dyDescent="0.2">
      <c r="A699" s="2"/>
      <c r="B699" s="3"/>
      <c r="C699" s="3"/>
      <c r="D699" s="3"/>
      <c r="E699" s="7"/>
      <c r="F699" s="9"/>
    </row>
    <row r="700" spans="1:6" x14ac:dyDescent="0.2">
      <c r="A700" s="2"/>
      <c r="B700" s="3"/>
      <c r="C700" s="3"/>
      <c r="D700" s="3"/>
      <c r="E700" s="7"/>
      <c r="F700" s="9"/>
    </row>
    <row r="701" spans="1:6" x14ac:dyDescent="0.2">
      <c r="A701" s="2"/>
      <c r="B701" s="3"/>
      <c r="C701" s="3"/>
      <c r="D701" s="3"/>
      <c r="E701" s="7"/>
      <c r="F701" s="9"/>
    </row>
    <row r="702" spans="1:6" x14ac:dyDescent="0.2">
      <c r="A702" s="2"/>
      <c r="B702" s="3"/>
      <c r="C702" s="3"/>
      <c r="D702" s="3"/>
      <c r="E702" s="7"/>
      <c r="F702" s="9"/>
    </row>
    <row r="703" spans="1:6" x14ac:dyDescent="0.2">
      <c r="A703" s="2"/>
      <c r="B703" s="3"/>
      <c r="C703" s="3"/>
      <c r="D703" s="3"/>
      <c r="E703" s="7"/>
      <c r="F703" s="9"/>
    </row>
    <row r="704" spans="1:6" x14ac:dyDescent="0.2">
      <c r="A704" s="2"/>
      <c r="B704" s="3"/>
      <c r="C704" s="3"/>
      <c r="D704" s="3"/>
      <c r="E704" s="7"/>
      <c r="F704" s="9"/>
    </row>
    <row r="705" spans="1:6" x14ac:dyDescent="0.2">
      <c r="A705" s="2"/>
      <c r="B705" s="3"/>
      <c r="C705" s="3"/>
      <c r="D705" s="3"/>
      <c r="E705" s="7"/>
      <c r="F705" s="9"/>
    </row>
    <row r="706" spans="1:6" x14ac:dyDescent="0.2">
      <c r="A706" s="2"/>
      <c r="B706" s="3"/>
      <c r="C706" s="3"/>
      <c r="D706" s="3"/>
      <c r="E706" s="7"/>
      <c r="F706" s="9"/>
    </row>
    <row r="707" spans="1:6" x14ac:dyDescent="0.2">
      <c r="A707" s="2"/>
      <c r="B707" s="3"/>
      <c r="C707" s="3"/>
      <c r="D707" s="3"/>
      <c r="E707" s="7"/>
      <c r="F707" s="9"/>
    </row>
    <row r="708" spans="1:6" x14ac:dyDescent="0.2">
      <c r="A708" s="2"/>
      <c r="B708" s="3"/>
      <c r="C708" s="3"/>
      <c r="D708" s="3"/>
      <c r="E708" s="7"/>
      <c r="F708" s="9"/>
    </row>
    <row r="709" spans="1:6" x14ac:dyDescent="0.2">
      <c r="A709" s="2"/>
      <c r="B709" s="3"/>
      <c r="C709" s="3"/>
      <c r="D709" s="3"/>
      <c r="E709" s="7"/>
      <c r="F709" s="9"/>
    </row>
    <row r="710" spans="1:6" x14ac:dyDescent="0.2">
      <c r="A710" s="2"/>
      <c r="B710" s="3"/>
      <c r="C710" s="3"/>
      <c r="D710" s="3"/>
      <c r="E710" s="7"/>
      <c r="F710" s="9"/>
    </row>
    <row r="711" spans="1:6" x14ac:dyDescent="0.2">
      <c r="A711" s="2"/>
      <c r="B711" s="3"/>
      <c r="C711" s="3"/>
      <c r="D711" s="3"/>
      <c r="E711" s="7"/>
      <c r="F711" s="9"/>
    </row>
    <row r="712" spans="1:6" x14ac:dyDescent="0.2">
      <c r="A712" s="2"/>
      <c r="B712" s="3"/>
      <c r="C712" s="3"/>
      <c r="D712" s="3"/>
      <c r="E712" s="7"/>
      <c r="F712" s="9"/>
    </row>
    <row r="713" spans="1:6" x14ac:dyDescent="0.2">
      <c r="A713" s="2"/>
      <c r="B713" s="3"/>
      <c r="C713" s="3"/>
      <c r="D713" s="3"/>
      <c r="E713" s="7"/>
      <c r="F713" s="9"/>
    </row>
    <row r="714" spans="1:6" x14ac:dyDescent="0.2">
      <c r="A714" s="2"/>
      <c r="B714" s="3"/>
      <c r="C714" s="3"/>
      <c r="D714" s="3"/>
      <c r="E714" s="7"/>
      <c r="F714" s="9"/>
    </row>
    <row r="715" spans="1:6" x14ac:dyDescent="0.2">
      <c r="A715" s="2"/>
      <c r="B715" s="3"/>
      <c r="C715" s="3"/>
      <c r="D715" s="3"/>
      <c r="E715" s="7"/>
      <c r="F715" s="9"/>
    </row>
    <row r="716" spans="1:6" x14ac:dyDescent="0.2">
      <c r="A716" s="2"/>
      <c r="B716" s="3"/>
      <c r="C716" s="3"/>
      <c r="D716" s="3"/>
      <c r="E716" s="7"/>
      <c r="F716" s="9"/>
    </row>
    <row r="717" spans="1:6" x14ac:dyDescent="0.2">
      <c r="A717" s="2"/>
      <c r="B717" s="3"/>
      <c r="C717" s="3"/>
      <c r="D717" s="3"/>
      <c r="E717" s="7"/>
      <c r="F717" s="9"/>
    </row>
    <row r="718" spans="1:6" x14ac:dyDescent="0.2">
      <c r="A718" s="2"/>
      <c r="B718" s="3"/>
      <c r="C718" s="3"/>
      <c r="D718" s="3"/>
      <c r="E718" s="7"/>
      <c r="F718" s="9"/>
    </row>
    <row r="719" spans="1:6" x14ac:dyDescent="0.2">
      <c r="A719" s="2"/>
      <c r="B719" s="3"/>
      <c r="C719" s="3"/>
      <c r="D719" s="3"/>
      <c r="E719" s="7"/>
      <c r="F719" s="9"/>
    </row>
    <row r="720" spans="1:6" x14ac:dyDescent="0.2">
      <c r="A720" s="2"/>
      <c r="B720" s="3"/>
      <c r="C720" s="3"/>
      <c r="D720" s="3"/>
      <c r="E720" s="7"/>
      <c r="F720" s="9"/>
    </row>
    <row r="721" spans="1:6" x14ac:dyDescent="0.2">
      <c r="A721" s="2"/>
      <c r="B721" s="3"/>
      <c r="C721" s="3"/>
      <c r="D721" s="3"/>
      <c r="E721" s="7"/>
      <c r="F721" s="9"/>
    </row>
    <row r="722" spans="1:6" x14ac:dyDescent="0.2">
      <c r="A722" s="2"/>
      <c r="B722" s="3"/>
      <c r="C722" s="3"/>
      <c r="D722" s="3"/>
      <c r="E722" s="7"/>
      <c r="F722" s="9"/>
    </row>
    <row r="723" spans="1:6" x14ac:dyDescent="0.2">
      <c r="A723" s="2"/>
      <c r="B723" s="3"/>
      <c r="C723" s="3"/>
      <c r="D723" s="3"/>
      <c r="E723" s="7"/>
      <c r="F723" s="9"/>
    </row>
    <row r="724" spans="1:6" x14ac:dyDescent="0.2">
      <c r="A724" s="2"/>
      <c r="B724" s="3"/>
      <c r="C724" s="3"/>
      <c r="D724" s="3"/>
      <c r="E724" s="7"/>
      <c r="F724" s="9"/>
    </row>
    <row r="725" spans="1:6" x14ac:dyDescent="0.2">
      <c r="A725" s="2"/>
      <c r="B725" s="3"/>
      <c r="C725" s="3"/>
      <c r="D725" s="3"/>
      <c r="E725" s="7"/>
      <c r="F725" s="9"/>
    </row>
    <row r="726" spans="1:6" x14ac:dyDescent="0.2">
      <c r="A726" s="2"/>
      <c r="B726" s="3"/>
      <c r="C726" s="3"/>
      <c r="D726" s="3"/>
      <c r="E726" s="7"/>
      <c r="F726" s="9"/>
    </row>
    <row r="727" spans="1:6" x14ac:dyDescent="0.2">
      <c r="A727" s="2"/>
      <c r="B727" s="3"/>
      <c r="C727" s="3"/>
      <c r="D727" s="3"/>
      <c r="E727" s="7"/>
      <c r="F727" s="9"/>
    </row>
    <row r="728" spans="1:6" x14ac:dyDescent="0.2">
      <c r="A728" s="2"/>
      <c r="B728" s="3"/>
      <c r="C728" s="3"/>
      <c r="D728" s="3"/>
      <c r="E728" s="7"/>
      <c r="F728" s="9"/>
    </row>
    <row r="729" spans="1:6" x14ac:dyDescent="0.2">
      <c r="A729" s="2"/>
      <c r="B729" s="3"/>
      <c r="C729" s="3"/>
      <c r="D729" s="3"/>
      <c r="E729" s="7"/>
      <c r="F729" s="9"/>
    </row>
    <row r="730" spans="1:6" x14ac:dyDescent="0.2">
      <c r="A730" s="2"/>
      <c r="B730" s="3"/>
      <c r="C730" s="3"/>
      <c r="D730" s="3"/>
      <c r="E730" s="7"/>
      <c r="F730" s="9"/>
    </row>
    <row r="731" spans="1:6" x14ac:dyDescent="0.2">
      <c r="A731" s="2"/>
      <c r="B731" s="3"/>
      <c r="C731" s="3"/>
      <c r="D731" s="3"/>
      <c r="E731" s="7"/>
      <c r="F731" s="9"/>
    </row>
    <row r="732" spans="1:6" x14ac:dyDescent="0.2">
      <c r="A732" s="2"/>
      <c r="B732" s="3"/>
      <c r="C732" s="3"/>
      <c r="D732" s="3"/>
      <c r="E732" s="7"/>
      <c r="F732" s="9"/>
    </row>
    <row r="733" spans="1:6" x14ac:dyDescent="0.2">
      <c r="A733" s="2"/>
      <c r="B733" s="3"/>
      <c r="C733" s="3"/>
      <c r="D733" s="3"/>
      <c r="E733" s="7"/>
      <c r="F733" s="9"/>
    </row>
    <row r="734" spans="1:6" x14ac:dyDescent="0.2">
      <c r="A734" s="2"/>
      <c r="B734" s="3"/>
      <c r="C734" s="3"/>
      <c r="D734" s="3"/>
      <c r="E734" s="7"/>
      <c r="F734" s="9"/>
    </row>
    <row r="735" spans="1:6" x14ac:dyDescent="0.2">
      <c r="A735" s="2"/>
      <c r="B735" s="3"/>
      <c r="C735" s="3"/>
      <c r="D735" s="3"/>
      <c r="E735" s="7"/>
      <c r="F735" s="9"/>
    </row>
    <row r="736" spans="1:6" x14ac:dyDescent="0.2">
      <c r="A736" s="2"/>
      <c r="B736" s="3"/>
      <c r="C736" s="3"/>
      <c r="D736" s="3"/>
      <c r="E736" s="7"/>
      <c r="F736" s="9"/>
    </row>
    <row r="737" spans="1:6" x14ac:dyDescent="0.2">
      <c r="A737" s="2"/>
      <c r="B737" s="3"/>
      <c r="C737" s="3"/>
      <c r="D737" s="3"/>
      <c r="E737" s="7"/>
      <c r="F737" s="9"/>
    </row>
    <row r="738" spans="1:6" x14ac:dyDescent="0.2">
      <c r="A738" s="2"/>
      <c r="B738" s="3"/>
      <c r="C738" s="3"/>
      <c r="D738" s="3"/>
      <c r="E738" s="7"/>
      <c r="F738" s="9"/>
    </row>
    <row r="739" spans="1:6" x14ac:dyDescent="0.2">
      <c r="A739" s="2"/>
      <c r="B739" s="3"/>
      <c r="C739" s="3"/>
      <c r="D739" s="3"/>
      <c r="E739" s="7"/>
      <c r="F739" s="9"/>
    </row>
    <row r="740" spans="1:6" x14ac:dyDescent="0.2">
      <c r="A740" s="2"/>
      <c r="B740" s="3"/>
      <c r="C740" s="3"/>
      <c r="D740" s="3"/>
      <c r="E740" s="7"/>
      <c r="F740" s="9"/>
    </row>
    <row r="741" spans="1:6" x14ac:dyDescent="0.2">
      <c r="A741" s="2"/>
      <c r="B741" s="3"/>
      <c r="C741" s="3"/>
      <c r="D741" s="3"/>
      <c r="E741" s="7"/>
      <c r="F741" s="9"/>
    </row>
    <row r="742" spans="1:6" x14ac:dyDescent="0.2">
      <c r="A742" s="2"/>
      <c r="B742" s="3"/>
      <c r="C742" s="3"/>
      <c r="D742" s="3"/>
      <c r="E742" s="7"/>
      <c r="F742" s="9"/>
    </row>
    <row r="743" spans="1:6" x14ac:dyDescent="0.2">
      <c r="A743" s="2"/>
      <c r="B743" s="3"/>
      <c r="C743" s="3"/>
      <c r="D743" s="3"/>
      <c r="E743" s="7"/>
      <c r="F743" s="9"/>
    </row>
    <row r="744" spans="1:6" x14ac:dyDescent="0.2">
      <c r="A744" s="2"/>
      <c r="B744" s="3"/>
      <c r="C744" s="3"/>
      <c r="D744" s="3"/>
      <c r="E744" s="7"/>
      <c r="F744" s="9"/>
    </row>
    <row r="745" spans="1:6" x14ac:dyDescent="0.2">
      <c r="A745" s="2"/>
      <c r="B745" s="3"/>
      <c r="C745" s="3"/>
      <c r="D745" s="3"/>
      <c r="E745" s="7"/>
      <c r="F745" s="9"/>
    </row>
    <row r="746" spans="1:6" x14ac:dyDescent="0.2">
      <c r="A746" s="2"/>
      <c r="B746" s="3"/>
      <c r="C746" s="3"/>
      <c r="D746" s="3"/>
      <c r="E746" s="7"/>
      <c r="F746" s="9"/>
    </row>
    <row r="747" spans="1:6" x14ac:dyDescent="0.2">
      <c r="A747" s="2"/>
      <c r="B747" s="3"/>
      <c r="C747" s="3"/>
      <c r="D747" s="3"/>
      <c r="E747" s="7"/>
      <c r="F747" s="9"/>
    </row>
    <row r="748" spans="1:6" x14ac:dyDescent="0.2">
      <c r="A748" s="2"/>
      <c r="B748" s="3"/>
      <c r="C748" s="3"/>
      <c r="D748" s="3"/>
      <c r="E748" s="7"/>
      <c r="F748" s="9"/>
    </row>
    <row r="749" spans="1:6" x14ac:dyDescent="0.2">
      <c r="A749" s="2"/>
      <c r="B749" s="3"/>
      <c r="C749" s="3"/>
      <c r="D749" s="3"/>
      <c r="E749" s="7"/>
      <c r="F749" s="9"/>
    </row>
    <row r="750" spans="1:6" x14ac:dyDescent="0.2">
      <c r="A750" s="2"/>
      <c r="B750" s="3"/>
      <c r="C750" s="3"/>
      <c r="D750" s="3"/>
      <c r="E750" s="7"/>
      <c r="F750" s="9"/>
    </row>
    <row r="751" spans="1:6" x14ac:dyDescent="0.2">
      <c r="A751" s="2"/>
      <c r="B751" s="3"/>
      <c r="C751" s="3"/>
      <c r="D751" s="3"/>
      <c r="E751" s="7"/>
      <c r="F751" s="9"/>
    </row>
    <row r="752" spans="1:6" x14ac:dyDescent="0.2">
      <c r="A752" s="2"/>
      <c r="B752" s="3"/>
      <c r="C752" s="3"/>
      <c r="D752" s="3"/>
      <c r="E752" s="7"/>
      <c r="F752" s="9"/>
    </row>
    <row r="753" spans="1:6" x14ac:dyDescent="0.2">
      <c r="A753" s="2"/>
      <c r="B753" s="3"/>
      <c r="C753" s="3"/>
      <c r="D753" s="3"/>
      <c r="E753" s="7"/>
      <c r="F753" s="9"/>
    </row>
    <row r="754" spans="1:6" x14ac:dyDescent="0.2">
      <c r="A754" s="2"/>
      <c r="B754" s="3"/>
      <c r="C754" s="3"/>
      <c r="D754" s="3"/>
      <c r="E754" s="7"/>
      <c r="F754" s="9"/>
    </row>
    <row r="755" spans="1:6" x14ac:dyDescent="0.2">
      <c r="A755" s="2"/>
      <c r="B755" s="3"/>
      <c r="C755" s="3"/>
      <c r="D755" s="3"/>
      <c r="E755" s="7"/>
      <c r="F755" s="9"/>
    </row>
    <row r="756" spans="1:6" x14ac:dyDescent="0.2">
      <c r="A756" s="2"/>
      <c r="B756" s="3"/>
      <c r="C756" s="3"/>
      <c r="D756" s="3"/>
      <c r="E756" s="7"/>
      <c r="F756" s="9"/>
    </row>
    <row r="757" spans="1:6" x14ac:dyDescent="0.2">
      <c r="A757" s="2"/>
      <c r="B757" s="3"/>
      <c r="C757" s="3"/>
      <c r="D757" s="3"/>
      <c r="E757" s="7"/>
      <c r="F757" s="9"/>
    </row>
    <row r="758" spans="1:6" x14ac:dyDescent="0.2">
      <c r="A758" s="2"/>
      <c r="B758" s="3"/>
      <c r="C758" s="3"/>
      <c r="D758" s="3"/>
      <c r="E758" s="7"/>
      <c r="F758" s="9"/>
    </row>
    <row r="759" spans="1:6" x14ac:dyDescent="0.2">
      <c r="A759" s="2"/>
      <c r="B759" s="3"/>
      <c r="C759" s="3"/>
      <c r="D759" s="3"/>
      <c r="E759" s="7"/>
      <c r="F759" s="9"/>
    </row>
    <row r="760" spans="1:6" x14ac:dyDescent="0.2">
      <c r="A760" s="2"/>
      <c r="B760" s="3"/>
      <c r="C760" s="3"/>
      <c r="D760" s="3"/>
      <c r="E760" s="7"/>
      <c r="F760" s="9"/>
    </row>
    <row r="761" spans="1:6" x14ac:dyDescent="0.2">
      <c r="A761" s="2"/>
      <c r="B761" s="3"/>
      <c r="C761" s="3"/>
      <c r="D761" s="3"/>
      <c r="E761" s="7"/>
      <c r="F761" s="9"/>
    </row>
    <row r="762" spans="1:6" x14ac:dyDescent="0.2">
      <c r="A762" s="2"/>
      <c r="B762" s="3"/>
      <c r="C762" s="3"/>
      <c r="D762" s="3"/>
      <c r="E762" s="7"/>
      <c r="F762" s="9"/>
    </row>
    <row r="763" spans="1:6" x14ac:dyDescent="0.2">
      <c r="A763" s="2"/>
      <c r="B763" s="3"/>
      <c r="C763" s="3"/>
      <c r="D763" s="3"/>
      <c r="E763" s="7"/>
      <c r="F763" s="9"/>
    </row>
    <row r="764" spans="1:6" x14ac:dyDescent="0.2">
      <c r="A764" s="2"/>
      <c r="B764" s="3"/>
      <c r="C764" s="3"/>
      <c r="D764" s="3"/>
      <c r="E764" s="7"/>
      <c r="F764" s="9"/>
    </row>
    <row r="765" spans="1:6" x14ac:dyDescent="0.2">
      <c r="A765" s="2"/>
      <c r="B765" s="3"/>
      <c r="C765" s="3"/>
      <c r="D765" s="3"/>
      <c r="E765" s="7"/>
      <c r="F765" s="9"/>
    </row>
    <row r="766" spans="1:6" x14ac:dyDescent="0.2">
      <c r="A766" s="2"/>
      <c r="B766" s="3"/>
      <c r="C766" s="3"/>
      <c r="D766" s="3"/>
      <c r="E766" s="7"/>
      <c r="F766" s="9"/>
    </row>
    <row r="767" spans="1:6" x14ac:dyDescent="0.2">
      <c r="A767" s="2"/>
      <c r="B767" s="3"/>
      <c r="C767" s="3"/>
      <c r="D767" s="3"/>
      <c r="E767" s="7"/>
      <c r="F767" s="9"/>
    </row>
    <row r="768" spans="1:6" x14ac:dyDescent="0.2">
      <c r="A768" s="2"/>
      <c r="B768" s="3"/>
      <c r="C768" s="3"/>
      <c r="D768" s="3"/>
      <c r="E768" s="7"/>
      <c r="F768" s="9"/>
    </row>
    <row r="769" spans="1:6" x14ac:dyDescent="0.2">
      <c r="A769" s="2"/>
      <c r="B769" s="3"/>
      <c r="C769" s="3"/>
      <c r="D769" s="3"/>
      <c r="E769" s="7"/>
      <c r="F769" s="9"/>
    </row>
    <row r="770" spans="1:6" x14ac:dyDescent="0.2">
      <c r="A770" s="2"/>
      <c r="B770" s="3"/>
      <c r="C770" s="3"/>
      <c r="D770" s="3"/>
      <c r="E770" s="7"/>
      <c r="F770" s="9"/>
    </row>
    <row r="771" spans="1:6" x14ac:dyDescent="0.2">
      <c r="A771" s="2"/>
      <c r="B771" s="3"/>
      <c r="C771" s="3"/>
      <c r="D771" s="3"/>
      <c r="E771" s="7"/>
      <c r="F771" s="9"/>
    </row>
    <row r="772" spans="1:6" x14ac:dyDescent="0.2">
      <c r="A772" s="2"/>
      <c r="B772" s="3"/>
      <c r="C772" s="3"/>
      <c r="D772" s="3"/>
      <c r="E772" s="7"/>
      <c r="F772" s="9"/>
    </row>
    <row r="773" spans="1:6" x14ac:dyDescent="0.2">
      <c r="A773" s="2"/>
      <c r="B773" s="3"/>
      <c r="C773" s="3"/>
      <c r="D773" s="3"/>
      <c r="E773" s="7"/>
      <c r="F773" s="9"/>
    </row>
    <row r="774" spans="1:6" x14ac:dyDescent="0.2">
      <c r="A774" s="2"/>
      <c r="B774" s="3"/>
      <c r="C774" s="3"/>
      <c r="D774" s="3"/>
      <c r="E774" s="7"/>
      <c r="F774" s="9"/>
    </row>
    <row r="775" spans="1:6" x14ac:dyDescent="0.2">
      <c r="A775" s="2"/>
      <c r="B775" s="3"/>
      <c r="C775" s="3"/>
      <c r="D775" s="3"/>
      <c r="E775" s="7"/>
      <c r="F775" s="9"/>
    </row>
    <row r="776" spans="1:6" x14ac:dyDescent="0.2">
      <c r="A776" s="2"/>
      <c r="B776" s="3"/>
      <c r="C776" s="3"/>
      <c r="D776" s="3"/>
      <c r="E776" s="7"/>
      <c r="F776" s="9"/>
    </row>
    <row r="777" spans="1:6" x14ac:dyDescent="0.2">
      <c r="A777" s="2"/>
      <c r="B777" s="3"/>
      <c r="C777" s="3"/>
      <c r="D777" s="3"/>
      <c r="E777" s="7"/>
      <c r="F777" s="9"/>
    </row>
    <row r="778" spans="1:6" x14ac:dyDescent="0.2">
      <c r="A778" s="2"/>
      <c r="B778" s="3"/>
      <c r="C778" s="3"/>
      <c r="D778" s="3"/>
      <c r="E778" s="7"/>
      <c r="F778" s="9"/>
    </row>
    <row r="779" spans="1:6" x14ac:dyDescent="0.2">
      <c r="A779" s="2"/>
      <c r="B779" s="3"/>
      <c r="C779" s="3"/>
      <c r="D779" s="3"/>
      <c r="E779" s="7"/>
      <c r="F779" s="9"/>
    </row>
    <row r="780" spans="1:6" x14ac:dyDescent="0.2">
      <c r="A780" s="2"/>
      <c r="B780" s="3"/>
      <c r="C780" s="3"/>
      <c r="D780" s="3"/>
      <c r="E780" s="7"/>
      <c r="F780" s="9"/>
    </row>
    <row r="781" spans="1:6" x14ac:dyDescent="0.2">
      <c r="A781" s="2"/>
      <c r="B781" s="3"/>
      <c r="C781" s="3"/>
      <c r="D781" s="3"/>
      <c r="E781" s="7"/>
      <c r="F781" s="9"/>
    </row>
    <row r="782" spans="1:6" x14ac:dyDescent="0.2">
      <c r="A782" s="2"/>
      <c r="B782" s="3"/>
      <c r="C782" s="3"/>
      <c r="D782" s="3"/>
      <c r="E782" s="7"/>
      <c r="F782" s="9"/>
    </row>
    <row r="783" spans="1:6" x14ac:dyDescent="0.2">
      <c r="A783" s="2"/>
      <c r="B783" s="3"/>
      <c r="C783" s="3"/>
      <c r="D783" s="3"/>
      <c r="E783" s="7"/>
      <c r="F783" s="9"/>
    </row>
    <row r="784" spans="1:6" x14ac:dyDescent="0.2">
      <c r="A784" s="2"/>
      <c r="B784" s="3"/>
      <c r="C784" s="3"/>
      <c r="D784" s="3"/>
      <c r="E784" s="7"/>
      <c r="F784" s="9"/>
    </row>
    <row r="785" spans="1:6" x14ac:dyDescent="0.2">
      <c r="A785" s="2"/>
      <c r="B785" s="3"/>
      <c r="C785" s="3"/>
      <c r="D785" s="3"/>
      <c r="E785" s="7"/>
      <c r="F785" s="9"/>
    </row>
    <row r="786" spans="1:6" x14ac:dyDescent="0.2">
      <c r="A786" s="2"/>
      <c r="B786" s="3"/>
      <c r="C786" s="3"/>
      <c r="D786" s="3"/>
      <c r="E786" s="7"/>
      <c r="F786" s="9"/>
    </row>
    <row r="787" spans="1:6" x14ac:dyDescent="0.2">
      <c r="A787" s="2"/>
      <c r="B787" s="3"/>
      <c r="C787" s="3"/>
      <c r="D787" s="3"/>
      <c r="E787" s="7"/>
      <c r="F787" s="9"/>
    </row>
    <row r="788" spans="1:6" x14ac:dyDescent="0.2">
      <c r="A788" s="2"/>
      <c r="B788" s="3"/>
      <c r="C788" s="3"/>
      <c r="D788" s="3"/>
      <c r="E788" s="7"/>
      <c r="F788" s="9"/>
    </row>
    <row r="789" spans="1:6" x14ac:dyDescent="0.2">
      <c r="A789" s="2"/>
      <c r="B789" s="3"/>
      <c r="C789" s="3"/>
      <c r="D789" s="3"/>
      <c r="E789" s="7"/>
      <c r="F789" s="9"/>
    </row>
    <row r="790" spans="1:6" x14ac:dyDescent="0.2">
      <c r="A790" s="2"/>
      <c r="B790" s="3"/>
      <c r="C790" s="3"/>
      <c r="D790" s="3"/>
      <c r="E790" s="7"/>
      <c r="F790" s="9"/>
    </row>
    <row r="791" spans="1:6" x14ac:dyDescent="0.2">
      <c r="A791" s="2"/>
      <c r="B791" s="3"/>
      <c r="C791" s="3"/>
      <c r="D791" s="3"/>
      <c r="E791" s="7"/>
      <c r="F791" s="9"/>
    </row>
    <row r="792" spans="1:6" x14ac:dyDescent="0.2">
      <c r="A792" s="2"/>
      <c r="B792" s="3"/>
      <c r="C792" s="3"/>
      <c r="D792" s="3"/>
      <c r="E792" s="7"/>
      <c r="F792" s="9"/>
    </row>
    <row r="793" spans="1:6" x14ac:dyDescent="0.2">
      <c r="A793" s="2"/>
      <c r="B793" s="3"/>
      <c r="C793" s="3"/>
      <c r="D793" s="3"/>
      <c r="E793" s="7"/>
      <c r="F793" s="9"/>
    </row>
    <row r="794" spans="1:6" x14ac:dyDescent="0.2">
      <c r="A794" s="2"/>
      <c r="B794" s="3"/>
      <c r="C794" s="3"/>
      <c r="D794" s="3"/>
      <c r="E794" s="7"/>
      <c r="F794" s="9"/>
    </row>
    <row r="795" spans="1:6" x14ac:dyDescent="0.2">
      <c r="A795" s="2"/>
      <c r="B795" s="3"/>
      <c r="C795" s="3"/>
      <c r="D795" s="3"/>
      <c r="E795" s="7"/>
      <c r="F795" s="9"/>
    </row>
    <row r="796" spans="1:6" x14ac:dyDescent="0.2">
      <c r="A796" s="2"/>
      <c r="B796" s="3"/>
      <c r="C796" s="3"/>
      <c r="D796" s="3"/>
      <c r="E796" s="7"/>
      <c r="F796" s="9"/>
    </row>
    <row r="797" spans="1:6" x14ac:dyDescent="0.2">
      <c r="A797" s="2"/>
      <c r="B797" s="3"/>
      <c r="C797" s="3"/>
      <c r="D797" s="3"/>
      <c r="E797" s="7"/>
      <c r="F797" s="9"/>
    </row>
    <row r="798" spans="1:6" x14ac:dyDescent="0.2">
      <c r="A798" s="2"/>
      <c r="B798" s="3"/>
      <c r="C798" s="3"/>
      <c r="D798" s="3"/>
      <c r="E798" s="7"/>
      <c r="F798" s="9"/>
    </row>
    <row r="799" spans="1:6" x14ac:dyDescent="0.2">
      <c r="A799" s="2"/>
      <c r="B799" s="3"/>
      <c r="C799" s="3"/>
      <c r="D799" s="3"/>
      <c r="E799" s="7"/>
      <c r="F799" s="9"/>
    </row>
    <row r="800" spans="1:6" x14ac:dyDescent="0.2">
      <c r="A800" s="2"/>
      <c r="B800" s="3"/>
      <c r="C800" s="3"/>
      <c r="D800" s="3"/>
      <c r="E800" s="7"/>
      <c r="F800" s="9"/>
    </row>
    <row r="801" spans="1:6" x14ac:dyDescent="0.2">
      <c r="A801" s="2"/>
      <c r="B801" s="3"/>
      <c r="C801" s="3"/>
      <c r="D801" s="3"/>
      <c r="E801" s="7"/>
      <c r="F801" s="9"/>
    </row>
    <row r="802" spans="1:6" x14ac:dyDescent="0.2">
      <c r="A802" s="2"/>
      <c r="B802" s="3"/>
      <c r="C802" s="3"/>
      <c r="D802" s="3"/>
      <c r="E802" s="7"/>
      <c r="F802" s="9"/>
    </row>
    <row r="803" spans="1:6" x14ac:dyDescent="0.2">
      <c r="A803" s="2"/>
      <c r="B803" s="3"/>
      <c r="C803" s="3"/>
      <c r="D803" s="3"/>
      <c r="E803" s="7"/>
      <c r="F803" s="9"/>
    </row>
    <row r="804" spans="1:6" x14ac:dyDescent="0.2">
      <c r="A804" s="2"/>
      <c r="B804" s="3"/>
      <c r="C804" s="3"/>
      <c r="D804" s="3"/>
      <c r="E804" s="7"/>
      <c r="F804" s="9"/>
    </row>
    <row r="805" spans="1:6" x14ac:dyDescent="0.2">
      <c r="A805" s="2"/>
      <c r="B805" s="3"/>
      <c r="C805" s="3"/>
      <c r="D805" s="3"/>
      <c r="E805" s="7"/>
      <c r="F805" s="9"/>
    </row>
    <row r="806" spans="1:6" x14ac:dyDescent="0.2">
      <c r="A806" s="2"/>
      <c r="B806" s="3"/>
      <c r="C806" s="3"/>
      <c r="D806" s="3"/>
      <c r="E806" s="7"/>
      <c r="F806" s="9"/>
    </row>
    <row r="807" spans="1:6" x14ac:dyDescent="0.2">
      <c r="A807" s="2"/>
      <c r="B807" s="3"/>
      <c r="C807" s="3"/>
      <c r="D807" s="3"/>
      <c r="E807" s="7"/>
      <c r="F807" s="9"/>
    </row>
    <row r="808" spans="1:6" x14ac:dyDescent="0.2">
      <c r="A808" s="2"/>
      <c r="B808" s="3"/>
      <c r="C808" s="3"/>
      <c r="D808" s="3"/>
      <c r="E808" s="7"/>
      <c r="F808" s="9"/>
    </row>
    <row r="809" spans="1:6" x14ac:dyDescent="0.2">
      <c r="A809" s="2"/>
      <c r="B809" s="3"/>
      <c r="C809" s="3"/>
      <c r="D809" s="3"/>
      <c r="E809" s="7"/>
      <c r="F809" s="9"/>
    </row>
    <row r="810" spans="1:6" x14ac:dyDescent="0.2">
      <c r="A810" s="2"/>
      <c r="B810" s="3"/>
      <c r="C810" s="3"/>
      <c r="D810" s="3"/>
      <c r="E810" s="7"/>
      <c r="F810" s="9"/>
    </row>
    <row r="811" spans="1:6" x14ac:dyDescent="0.2">
      <c r="A811" s="2"/>
      <c r="B811" s="3"/>
      <c r="C811" s="3"/>
      <c r="D811" s="3"/>
      <c r="E811" s="7"/>
      <c r="F811" s="9"/>
    </row>
    <row r="812" spans="1:6" x14ac:dyDescent="0.2">
      <c r="A812" s="2"/>
      <c r="B812" s="3"/>
      <c r="C812" s="3"/>
      <c r="D812" s="3"/>
      <c r="E812" s="7"/>
      <c r="F812" s="9"/>
    </row>
    <row r="813" spans="1:6" x14ac:dyDescent="0.2">
      <c r="A813" s="2"/>
      <c r="B813" s="3"/>
      <c r="C813" s="3"/>
      <c r="D813" s="3"/>
      <c r="E813" s="7"/>
      <c r="F813" s="9"/>
    </row>
    <row r="814" spans="1:6" x14ac:dyDescent="0.2">
      <c r="A814" s="2"/>
      <c r="B814" s="3"/>
      <c r="C814" s="3"/>
      <c r="D814" s="3"/>
      <c r="E814" s="7"/>
      <c r="F814" s="9"/>
    </row>
    <row r="815" spans="1:6" x14ac:dyDescent="0.2">
      <c r="A815" s="2"/>
      <c r="B815" s="3"/>
      <c r="C815" s="3"/>
      <c r="D815" s="3"/>
      <c r="E815" s="7"/>
      <c r="F815" s="9"/>
    </row>
    <row r="816" spans="1:6" x14ac:dyDescent="0.2">
      <c r="A816" s="2"/>
      <c r="B816" s="3"/>
      <c r="C816" s="3"/>
      <c r="D816" s="3"/>
      <c r="E816" s="7"/>
      <c r="F816" s="9"/>
    </row>
    <row r="817" spans="1:6" x14ac:dyDescent="0.2">
      <c r="A817" s="2"/>
      <c r="B817" s="3"/>
      <c r="C817" s="3"/>
      <c r="D817" s="3"/>
      <c r="E817" s="7"/>
      <c r="F817" s="9"/>
    </row>
    <row r="818" spans="1:6" x14ac:dyDescent="0.2">
      <c r="A818" s="2"/>
      <c r="B818" s="3"/>
      <c r="C818" s="3"/>
      <c r="D818" s="3"/>
      <c r="E818" s="7"/>
      <c r="F818" s="9"/>
    </row>
    <row r="819" spans="1:6" x14ac:dyDescent="0.2">
      <c r="A819" s="2"/>
      <c r="B819" s="3"/>
      <c r="C819" s="3"/>
      <c r="D819" s="3"/>
      <c r="E819" s="7"/>
      <c r="F819" s="9"/>
    </row>
    <row r="820" spans="1:6" x14ac:dyDescent="0.2">
      <c r="A820" s="2"/>
      <c r="B820" s="3"/>
      <c r="C820" s="3"/>
      <c r="D820" s="3"/>
      <c r="E820" s="7"/>
      <c r="F820" s="9"/>
    </row>
    <row r="821" spans="1:6" x14ac:dyDescent="0.2">
      <c r="A821" s="2"/>
      <c r="B821" s="3"/>
      <c r="C821" s="3"/>
      <c r="D821" s="3"/>
      <c r="E821" s="7"/>
      <c r="F821" s="9"/>
    </row>
    <row r="822" spans="1:6" x14ac:dyDescent="0.2">
      <c r="A822" s="2"/>
      <c r="B822" s="3"/>
      <c r="C822" s="3"/>
      <c r="D822" s="3"/>
      <c r="E822" s="7"/>
      <c r="F822" s="9"/>
    </row>
    <row r="823" spans="1:6" x14ac:dyDescent="0.2">
      <c r="A823" s="2"/>
      <c r="B823" s="3"/>
      <c r="C823" s="3"/>
      <c r="D823" s="3"/>
      <c r="E823" s="7"/>
      <c r="F823" s="9"/>
    </row>
    <row r="824" spans="1:6" x14ac:dyDescent="0.2">
      <c r="A824" s="2"/>
      <c r="B824" s="3"/>
      <c r="C824" s="3"/>
      <c r="D824" s="3"/>
      <c r="E824" s="7"/>
      <c r="F824" s="9"/>
    </row>
    <row r="825" spans="1:6" x14ac:dyDescent="0.2">
      <c r="A825" s="2"/>
      <c r="B825" s="3"/>
      <c r="C825" s="3"/>
      <c r="D825" s="3"/>
      <c r="E825" s="7"/>
      <c r="F825" s="9"/>
    </row>
    <row r="826" spans="1:6" x14ac:dyDescent="0.2">
      <c r="A826" s="2"/>
      <c r="B826" s="3"/>
      <c r="C826" s="3"/>
      <c r="D826" s="3"/>
      <c r="E826" s="7"/>
      <c r="F826" s="9"/>
    </row>
    <row r="827" spans="1:6" x14ac:dyDescent="0.2">
      <c r="A827" s="2"/>
      <c r="B827" s="3"/>
      <c r="C827" s="3"/>
      <c r="D827" s="3"/>
      <c r="E827" s="7"/>
      <c r="F827" s="9"/>
    </row>
    <row r="828" spans="1:6" x14ac:dyDescent="0.2">
      <c r="A828" s="2"/>
      <c r="B828" s="3"/>
      <c r="C828" s="3"/>
      <c r="D828" s="3"/>
      <c r="E828" s="7"/>
      <c r="F828" s="9"/>
    </row>
    <row r="829" spans="1:6" x14ac:dyDescent="0.2">
      <c r="A829" s="2"/>
      <c r="B829" s="3"/>
      <c r="C829" s="3"/>
      <c r="D829" s="3"/>
      <c r="E829" s="7"/>
      <c r="F829" s="9"/>
    </row>
    <row r="830" spans="1:6" x14ac:dyDescent="0.2">
      <c r="A830" s="2"/>
      <c r="B830" s="3"/>
      <c r="C830" s="3"/>
      <c r="D830" s="3"/>
      <c r="E830" s="7"/>
      <c r="F830" s="9"/>
    </row>
    <row r="831" spans="1:6" x14ac:dyDescent="0.2">
      <c r="A831" s="2"/>
      <c r="B831" s="3"/>
      <c r="C831" s="3"/>
      <c r="D831" s="3"/>
      <c r="E831" s="7"/>
      <c r="F831" s="9"/>
    </row>
    <row r="832" spans="1:6" x14ac:dyDescent="0.2">
      <c r="A832" s="2"/>
      <c r="B832" s="3"/>
      <c r="C832" s="3"/>
      <c r="D832" s="3"/>
      <c r="E832" s="7"/>
      <c r="F832" s="9"/>
    </row>
    <row r="833" spans="1:6" x14ac:dyDescent="0.2">
      <c r="A833" s="2"/>
      <c r="B833" s="3"/>
      <c r="C833" s="3"/>
      <c r="D833" s="3"/>
      <c r="E833" s="7"/>
      <c r="F833" s="9"/>
    </row>
    <row r="834" spans="1:6" x14ac:dyDescent="0.2">
      <c r="A834" s="2"/>
      <c r="B834" s="3"/>
      <c r="C834" s="3"/>
      <c r="D834" s="3"/>
      <c r="E834" s="7"/>
      <c r="F834" s="9"/>
    </row>
    <row r="835" spans="1:6" x14ac:dyDescent="0.2">
      <c r="A835" s="2"/>
      <c r="B835" s="3"/>
      <c r="C835" s="3"/>
      <c r="D835" s="3"/>
      <c r="E835" s="7"/>
      <c r="F835" s="9"/>
    </row>
    <row r="836" spans="1:6" x14ac:dyDescent="0.2">
      <c r="A836" s="2"/>
      <c r="B836" s="3"/>
      <c r="C836" s="3"/>
      <c r="D836" s="3"/>
      <c r="E836" s="7"/>
      <c r="F836" s="9"/>
    </row>
    <row r="837" spans="1:6" x14ac:dyDescent="0.2">
      <c r="A837" s="2"/>
      <c r="B837" s="3"/>
      <c r="C837" s="3"/>
      <c r="D837" s="3"/>
      <c r="E837" s="7"/>
      <c r="F837" s="9"/>
    </row>
    <row r="838" spans="1:6" x14ac:dyDescent="0.2">
      <c r="A838" s="2"/>
      <c r="B838" s="3"/>
      <c r="C838" s="3"/>
      <c r="D838" s="3"/>
      <c r="E838" s="7"/>
      <c r="F838" s="9"/>
    </row>
    <row r="839" spans="1:6" x14ac:dyDescent="0.2">
      <c r="A839" s="2"/>
      <c r="B839" s="3"/>
      <c r="C839" s="3"/>
      <c r="D839" s="3"/>
      <c r="E839" s="7"/>
      <c r="F839" s="9"/>
    </row>
    <row r="840" spans="1:6" x14ac:dyDescent="0.2">
      <c r="A840" s="2"/>
      <c r="B840" s="3"/>
      <c r="C840" s="3"/>
      <c r="D840" s="3"/>
      <c r="E840" s="7"/>
      <c r="F840" s="9"/>
    </row>
    <row r="841" spans="1:6" x14ac:dyDescent="0.2">
      <c r="A841" s="2"/>
      <c r="B841" s="3"/>
      <c r="C841" s="3"/>
      <c r="D841" s="3"/>
      <c r="E841" s="7"/>
      <c r="F841" s="9"/>
    </row>
    <row r="842" spans="1:6" x14ac:dyDescent="0.2">
      <c r="A842" s="2"/>
      <c r="B842" s="3"/>
      <c r="C842" s="3"/>
      <c r="D842" s="3"/>
      <c r="E842" s="7"/>
      <c r="F842" s="9"/>
    </row>
    <row r="843" spans="1:6" x14ac:dyDescent="0.2">
      <c r="A843" s="2"/>
      <c r="B843" s="3"/>
      <c r="C843" s="3"/>
      <c r="D843" s="3"/>
      <c r="E843" s="7"/>
      <c r="F843" s="9"/>
    </row>
    <row r="844" spans="1:6" x14ac:dyDescent="0.2">
      <c r="A844" s="2"/>
      <c r="B844" s="3"/>
      <c r="C844" s="3"/>
      <c r="D844" s="3"/>
      <c r="E844" s="7"/>
      <c r="F844" s="9"/>
    </row>
    <row r="845" spans="1:6" x14ac:dyDescent="0.2">
      <c r="A845" s="2"/>
      <c r="B845" s="3"/>
      <c r="C845" s="3"/>
      <c r="D845" s="3"/>
      <c r="E845" s="7"/>
      <c r="F845" s="9"/>
    </row>
    <row r="846" spans="1:6" x14ac:dyDescent="0.2">
      <c r="A846" s="2"/>
      <c r="B846" s="3"/>
      <c r="C846" s="3"/>
      <c r="D846" s="3"/>
      <c r="E846" s="7"/>
      <c r="F846" s="9"/>
    </row>
    <row r="847" spans="1:6" x14ac:dyDescent="0.2">
      <c r="A847" s="2"/>
      <c r="B847" s="3"/>
      <c r="C847" s="3"/>
      <c r="D847" s="3"/>
      <c r="E847" s="7"/>
      <c r="F847" s="9"/>
    </row>
    <row r="848" spans="1:6" x14ac:dyDescent="0.2">
      <c r="A848" s="2"/>
      <c r="B848" s="3"/>
      <c r="C848" s="3"/>
      <c r="D848" s="3"/>
      <c r="E848" s="7"/>
      <c r="F848" s="9"/>
    </row>
    <row r="849" spans="1:6" x14ac:dyDescent="0.2">
      <c r="A849" s="2"/>
      <c r="B849" s="3"/>
      <c r="C849" s="3"/>
      <c r="D849" s="3"/>
      <c r="E849" s="7"/>
      <c r="F849" s="9"/>
    </row>
    <row r="850" spans="1:6" x14ac:dyDescent="0.2">
      <c r="A850" s="2"/>
      <c r="B850" s="3"/>
      <c r="C850" s="3"/>
      <c r="D850" s="3"/>
      <c r="E850" s="7"/>
      <c r="F850" s="9"/>
    </row>
    <row r="851" spans="1:6" x14ac:dyDescent="0.2">
      <c r="A851" s="2"/>
      <c r="B851" s="3"/>
      <c r="C851" s="3"/>
      <c r="D851" s="3"/>
      <c r="E851" s="7"/>
      <c r="F851" s="9"/>
    </row>
    <row r="852" spans="1:6" x14ac:dyDescent="0.2">
      <c r="A852" s="2"/>
      <c r="B852" s="3"/>
      <c r="C852" s="3"/>
      <c r="D852" s="3"/>
      <c r="E852" s="7"/>
      <c r="F852" s="9"/>
    </row>
    <row r="853" spans="1:6" x14ac:dyDescent="0.2">
      <c r="A853" s="2"/>
      <c r="B853" s="3"/>
      <c r="C853" s="3"/>
      <c r="D853" s="3"/>
      <c r="E853" s="7"/>
      <c r="F853" s="9"/>
    </row>
    <row r="854" spans="1:6" x14ac:dyDescent="0.2">
      <c r="A854" s="2"/>
      <c r="B854" s="3"/>
      <c r="C854" s="3"/>
      <c r="D854" s="3"/>
      <c r="E854" s="7"/>
      <c r="F854" s="9"/>
    </row>
    <row r="855" spans="1:6" x14ac:dyDescent="0.2">
      <c r="A855" s="2"/>
      <c r="B855" s="3"/>
      <c r="C855" s="3"/>
      <c r="D855" s="3"/>
      <c r="E855" s="7"/>
      <c r="F855" s="9"/>
    </row>
    <row r="856" spans="1:6" x14ac:dyDescent="0.2">
      <c r="A856" s="2"/>
      <c r="B856" s="3"/>
      <c r="C856" s="3"/>
      <c r="D856" s="3"/>
      <c r="E856" s="7"/>
      <c r="F856" s="9"/>
    </row>
    <row r="857" spans="1:6" x14ac:dyDescent="0.2">
      <c r="A857" s="2"/>
      <c r="B857" s="3"/>
      <c r="C857" s="3"/>
      <c r="D857" s="3"/>
      <c r="E857" s="7"/>
      <c r="F857" s="9"/>
    </row>
    <row r="858" spans="1:6" x14ac:dyDescent="0.2">
      <c r="A858" s="2"/>
      <c r="B858" s="3"/>
      <c r="C858" s="3"/>
      <c r="D858" s="3"/>
      <c r="E858" s="7"/>
      <c r="F858" s="9"/>
    </row>
    <row r="859" spans="1:6" x14ac:dyDescent="0.2">
      <c r="A859" s="2"/>
      <c r="B859" s="3"/>
      <c r="C859" s="3"/>
      <c r="D859" s="3"/>
      <c r="E859" s="7"/>
      <c r="F859" s="9"/>
    </row>
    <row r="860" spans="1:6" x14ac:dyDescent="0.2">
      <c r="A860" s="2"/>
      <c r="B860" s="3"/>
      <c r="C860" s="3"/>
      <c r="D860" s="3"/>
      <c r="E860" s="7"/>
      <c r="F860" s="9"/>
    </row>
    <row r="861" spans="1:6" x14ac:dyDescent="0.2">
      <c r="A861" s="2"/>
      <c r="B861" s="3"/>
      <c r="C861" s="3"/>
      <c r="D861" s="3"/>
      <c r="E861" s="7"/>
      <c r="F861" s="9"/>
    </row>
    <row r="862" spans="1:6" x14ac:dyDescent="0.2">
      <c r="A862" s="2"/>
      <c r="B862" s="3"/>
      <c r="C862" s="3"/>
      <c r="D862" s="3"/>
      <c r="E862" s="7"/>
      <c r="F862" s="9"/>
    </row>
    <row r="863" spans="1:6" x14ac:dyDescent="0.2">
      <c r="A863" s="2"/>
      <c r="B863" s="3"/>
      <c r="C863" s="3"/>
      <c r="D863" s="3"/>
      <c r="E863" s="7"/>
      <c r="F863" s="9"/>
    </row>
    <row r="864" spans="1:6" x14ac:dyDescent="0.2">
      <c r="A864" s="2"/>
      <c r="B864" s="3"/>
      <c r="C864" s="3"/>
      <c r="D864" s="3"/>
      <c r="E864" s="7"/>
      <c r="F864" s="9"/>
    </row>
    <row r="865" spans="1:6" x14ac:dyDescent="0.2">
      <c r="A865" s="2"/>
      <c r="B865" s="3"/>
      <c r="C865" s="3"/>
      <c r="D865" s="3"/>
      <c r="E865" s="7"/>
      <c r="F865" s="9"/>
    </row>
    <row r="866" spans="1:6" x14ac:dyDescent="0.2">
      <c r="A866" s="2"/>
      <c r="B866" s="3"/>
      <c r="C866" s="3"/>
      <c r="D866" s="3"/>
      <c r="E866" s="7"/>
      <c r="F866" s="9"/>
    </row>
    <row r="867" spans="1:6" x14ac:dyDescent="0.2">
      <c r="A867" s="2"/>
      <c r="B867" s="3"/>
      <c r="C867" s="3"/>
      <c r="D867" s="3"/>
      <c r="E867" s="7"/>
      <c r="F867" s="9"/>
    </row>
    <row r="868" spans="1:6" x14ac:dyDescent="0.2">
      <c r="A868" s="2"/>
      <c r="B868" s="3"/>
      <c r="C868" s="3"/>
      <c r="D868" s="3"/>
      <c r="E868" s="7"/>
      <c r="F868" s="9"/>
    </row>
    <row r="869" spans="1:6" x14ac:dyDescent="0.2">
      <c r="A869" s="2"/>
      <c r="B869" s="3"/>
      <c r="C869" s="3"/>
      <c r="D869" s="3"/>
      <c r="E869" s="7"/>
      <c r="F869" s="9"/>
    </row>
    <row r="870" spans="1:6" x14ac:dyDescent="0.2">
      <c r="A870" s="2"/>
      <c r="B870" s="3"/>
      <c r="C870" s="3"/>
      <c r="D870" s="3"/>
      <c r="E870" s="7"/>
      <c r="F870" s="9"/>
    </row>
    <row r="871" spans="1:6" x14ac:dyDescent="0.2">
      <c r="A871" s="2"/>
      <c r="B871" s="3"/>
      <c r="C871" s="3"/>
      <c r="D871" s="3"/>
      <c r="E871" s="7"/>
      <c r="F871" s="9"/>
    </row>
    <row r="872" spans="1:6" x14ac:dyDescent="0.2">
      <c r="A872" s="2"/>
      <c r="B872" s="3"/>
      <c r="C872" s="3"/>
      <c r="D872" s="3"/>
      <c r="E872" s="7"/>
      <c r="F872" s="9"/>
    </row>
    <row r="873" spans="1:6" x14ac:dyDescent="0.2">
      <c r="A873" s="2"/>
      <c r="B873" s="3"/>
      <c r="C873" s="3"/>
      <c r="D873" s="3"/>
      <c r="E873" s="7"/>
      <c r="F873" s="9"/>
    </row>
    <row r="874" spans="1:6" x14ac:dyDescent="0.2">
      <c r="A874" s="2"/>
      <c r="B874" s="3"/>
      <c r="C874" s="3"/>
      <c r="D874" s="3"/>
      <c r="E874" s="7"/>
      <c r="F874" s="9"/>
    </row>
    <row r="875" spans="1:6" x14ac:dyDescent="0.2">
      <c r="A875" s="2"/>
      <c r="B875" s="3"/>
      <c r="C875" s="3"/>
      <c r="D875" s="3"/>
      <c r="E875" s="7"/>
      <c r="F875" s="9"/>
    </row>
    <row r="876" spans="1:6" x14ac:dyDescent="0.2">
      <c r="A876" s="2"/>
      <c r="B876" s="3"/>
      <c r="C876" s="3"/>
      <c r="D876" s="3"/>
      <c r="E876" s="7"/>
      <c r="F876" s="9"/>
    </row>
    <row r="877" spans="1:6" x14ac:dyDescent="0.2">
      <c r="A877" s="2"/>
      <c r="B877" s="3"/>
      <c r="C877" s="3"/>
      <c r="D877" s="3"/>
      <c r="E877" s="7"/>
      <c r="F877" s="9"/>
    </row>
    <row r="878" spans="1:6" x14ac:dyDescent="0.2">
      <c r="A878" s="2"/>
      <c r="B878" s="3"/>
      <c r="C878" s="3"/>
      <c r="D878" s="3"/>
      <c r="E878" s="7"/>
      <c r="F878" s="9"/>
    </row>
    <row r="879" spans="1:6" x14ac:dyDescent="0.2">
      <c r="A879" s="2"/>
      <c r="B879" s="3"/>
      <c r="C879" s="3"/>
      <c r="D879" s="3"/>
      <c r="E879" s="7"/>
      <c r="F879" s="9"/>
    </row>
    <row r="880" spans="1:6" x14ac:dyDescent="0.2">
      <c r="A880" s="2"/>
      <c r="B880" s="3"/>
      <c r="C880" s="3"/>
      <c r="D880" s="3"/>
      <c r="E880" s="7"/>
      <c r="F880" s="9"/>
    </row>
    <row r="881" spans="1:6" x14ac:dyDescent="0.2">
      <c r="A881" s="2"/>
      <c r="B881" s="3"/>
      <c r="C881" s="3"/>
      <c r="D881" s="3"/>
      <c r="E881" s="7"/>
      <c r="F881" s="9"/>
    </row>
    <row r="882" spans="1:6" x14ac:dyDescent="0.2">
      <c r="A882" s="2"/>
      <c r="B882" s="3"/>
      <c r="C882" s="3"/>
      <c r="D882" s="3"/>
      <c r="E882" s="7"/>
      <c r="F882" s="9"/>
    </row>
    <row r="883" spans="1:6" x14ac:dyDescent="0.2">
      <c r="A883" s="2"/>
      <c r="B883" s="3"/>
      <c r="C883" s="3"/>
      <c r="D883" s="3"/>
      <c r="E883" s="7"/>
      <c r="F883" s="9"/>
    </row>
    <row r="884" spans="1:6" x14ac:dyDescent="0.2">
      <c r="A884" s="2"/>
      <c r="B884" s="3"/>
      <c r="C884" s="3"/>
      <c r="D884" s="3"/>
      <c r="E884" s="7"/>
      <c r="F884" s="9"/>
    </row>
    <row r="885" spans="1:6" x14ac:dyDescent="0.2">
      <c r="A885" s="2"/>
      <c r="B885" s="3"/>
      <c r="C885" s="3"/>
      <c r="D885" s="3"/>
      <c r="E885" s="7"/>
      <c r="F885" s="9"/>
    </row>
    <row r="886" spans="1:6" x14ac:dyDescent="0.2">
      <c r="A886" s="2"/>
      <c r="B886" s="3"/>
      <c r="C886" s="3"/>
      <c r="D886" s="3"/>
      <c r="E886" s="7"/>
      <c r="F886" s="9"/>
    </row>
    <row r="887" spans="1:6" x14ac:dyDescent="0.2">
      <c r="A887" s="2"/>
      <c r="B887" s="3"/>
      <c r="C887" s="3"/>
      <c r="D887" s="3"/>
      <c r="E887" s="7"/>
      <c r="F887" s="9"/>
    </row>
    <row r="888" spans="1:6" x14ac:dyDescent="0.2">
      <c r="A888" s="2"/>
      <c r="B888" s="3"/>
      <c r="C888" s="3"/>
      <c r="D888" s="3"/>
      <c r="E888" s="7"/>
      <c r="F888" s="9"/>
    </row>
    <row r="889" spans="1:6" x14ac:dyDescent="0.2">
      <c r="A889" s="2"/>
      <c r="B889" s="3"/>
      <c r="C889" s="3"/>
      <c r="D889" s="3"/>
      <c r="E889" s="7"/>
      <c r="F889" s="9"/>
    </row>
    <row r="890" spans="1:6" x14ac:dyDescent="0.2">
      <c r="A890" s="2"/>
      <c r="B890" s="3"/>
      <c r="C890" s="3"/>
      <c r="D890" s="3"/>
      <c r="E890" s="7"/>
      <c r="F890" s="9"/>
    </row>
    <row r="891" spans="1:6" x14ac:dyDescent="0.2">
      <c r="A891" s="2"/>
      <c r="B891" s="3"/>
      <c r="C891" s="3"/>
      <c r="D891" s="3"/>
      <c r="E891" s="7"/>
      <c r="F891" s="9"/>
    </row>
    <row r="892" spans="1:6" x14ac:dyDescent="0.2">
      <c r="A892" s="2"/>
      <c r="B892" s="3"/>
      <c r="C892" s="3"/>
      <c r="D892" s="3"/>
      <c r="E892" s="7"/>
      <c r="F892" s="9"/>
    </row>
    <row r="893" spans="1:6" x14ac:dyDescent="0.2">
      <c r="A893" s="2"/>
      <c r="B893" s="3"/>
      <c r="C893" s="3"/>
      <c r="D893" s="3"/>
      <c r="E893" s="7"/>
      <c r="F893" s="9"/>
    </row>
    <row r="894" spans="1:6" x14ac:dyDescent="0.2">
      <c r="A894" s="2"/>
      <c r="B894" s="3"/>
      <c r="C894" s="3"/>
      <c r="D894" s="3"/>
      <c r="E894" s="7"/>
      <c r="F894" s="9"/>
    </row>
    <row r="895" spans="1:6" x14ac:dyDescent="0.2">
      <c r="A895" s="2"/>
      <c r="B895" s="3"/>
      <c r="C895" s="3"/>
      <c r="D895" s="3"/>
      <c r="E895" s="7"/>
      <c r="F895" s="9"/>
    </row>
    <row r="896" spans="1:6" x14ac:dyDescent="0.2">
      <c r="A896" s="2"/>
      <c r="B896" s="3"/>
      <c r="C896" s="3"/>
      <c r="D896" s="3"/>
      <c r="E896" s="7"/>
      <c r="F896" s="9"/>
    </row>
    <row r="897" spans="1:6" x14ac:dyDescent="0.2">
      <c r="A897" s="2"/>
      <c r="B897" s="3"/>
      <c r="C897" s="3"/>
      <c r="D897" s="3"/>
      <c r="E897" s="7"/>
      <c r="F897" s="9"/>
    </row>
    <row r="898" spans="1:6" x14ac:dyDescent="0.2">
      <c r="A898" s="2"/>
      <c r="B898" s="3"/>
      <c r="C898" s="3"/>
      <c r="D898" s="3"/>
      <c r="E898" s="7"/>
      <c r="F898" s="9"/>
    </row>
    <row r="899" spans="1:6" x14ac:dyDescent="0.2">
      <c r="A899" s="2"/>
      <c r="B899" s="3"/>
      <c r="C899" s="3"/>
      <c r="D899" s="3"/>
      <c r="E899" s="7"/>
      <c r="F899" s="9"/>
    </row>
    <row r="900" spans="1:6" x14ac:dyDescent="0.2">
      <c r="A900" s="2"/>
      <c r="B900" s="3"/>
      <c r="C900" s="3"/>
      <c r="D900" s="3"/>
      <c r="E900" s="7"/>
      <c r="F900" s="9"/>
    </row>
    <row r="901" spans="1:6" x14ac:dyDescent="0.2">
      <c r="A901" s="2"/>
      <c r="B901" s="3"/>
      <c r="C901" s="3"/>
      <c r="D901" s="3"/>
      <c r="E901" s="7"/>
      <c r="F901" s="9"/>
    </row>
    <row r="902" spans="1:6" x14ac:dyDescent="0.2">
      <c r="A902" s="2"/>
      <c r="B902" s="3"/>
      <c r="C902" s="3"/>
      <c r="D902" s="3"/>
      <c r="E902" s="7"/>
      <c r="F902" s="9"/>
    </row>
    <row r="903" spans="1:6" x14ac:dyDescent="0.2">
      <c r="A903" s="2"/>
      <c r="B903" s="3"/>
      <c r="C903" s="3"/>
      <c r="D903" s="3"/>
      <c r="E903" s="7"/>
      <c r="F903" s="9"/>
    </row>
    <row r="904" spans="1:6" x14ac:dyDescent="0.2">
      <c r="A904" s="2"/>
      <c r="B904" s="3"/>
      <c r="C904" s="3"/>
      <c r="D904" s="3"/>
      <c r="E904" s="7"/>
      <c r="F904" s="9"/>
    </row>
    <row r="905" spans="1:6" x14ac:dyDescent="0.2">
      <c r="A905" s="2"/>
      <c r="B905" s="3"/>
      <c r="C905" s="3"/>
      <c r="D905" s="3"/>
      <c r="E905" s="7"/>
      <c r="F905" s="9"/>
    </row>
    <row r="906" spans="1:6" x14ac:dyDescent="0.2">
      <c r="A906" s="2"/>
      <c r="B906" s="3"/>
      <c r="C906" s="3"/>
      <c r="D906" s="3"/>
      <c r="E906" s="7"/>
      <c r="F906" s="9"/>
    </row>
    <row r="907" spans="1:6" x14ac:dyDescent="0.2">
      <c r="A907" s="2"/>
      <c r="B907" s="3"/>
      <c r="C907" s="3"/>
      <c r="D907" s="3"/>
      <c r="E907" s="7"/>
      <c r="F907" s="9"/>
    </row>
    <row r="908" spans="1:6" x14ac:dyDescent="0.2">
      <c r="A908" s="2"/>
      <c r="B908" s="3"/>
      <c r="C908" s="3"/>
      <c r="D908" s="3"/>
      <c r="E908" s="7"/>
      <c r="F908" s="9"/>
    </row>
    <row r="909" spans="1:6" x14ac:dyDescent="0.2">
      <c r="A909" s="2"/>
      <c r="B909" s="3"/>
      <c r="C909" s="3"/>
      <c r="D909" s="3"/>
      <c r="E909" s="7"/>
      <c r="F909" s="9"/>
    </row>
    <row r="910" spans="1:6" x14ac:dyDescent="0.2">
      <c r="A910" s="2"/>
      <c r="B910" s="3"/>
      <c r="C910" s="3"/>
      <c r="D910" s="3"/>
      <c r="E910" s="7"/>
      <c r="F910" s="9"/>
    </row>
    <row r="911" spans="1:6" x14ac:dyDescent="0.2">
      <c r="A911" s="2"/>
      <c r="B911" s="3"/>
      <c r="C911" s="3"/>
      <c r="D911" s="3"/>
      <c r="E911" s="7"/>
      <c r="F911" s="9"/>
    </row>
    <row r="912" spans="1:6" x14ac:dyDescent="0.2">
      <c r="A912" s="2"/>
      <c r="B912" s="3"/>
      <c r="C912" s="3"/>
      <c r="D912" s="3"/>
      <c r="E912" s="7"/>
      <c r="F912" s="9"/>
    </row>
    <row r="913" spans="1:6" x14ac:dyDescent="0.2">
      <c r="A913" s="2"/>
      <c r="B913" s="3"/>
      <c r="C913" s="3"/>
      <c r="D913" s="3"/>
      <c r="E913" s="7"/>
      <c r="F913" s="9"/>
    </row>
    <row r="914" spans="1:6" x14ac:dyDescent="0.2">
      <c r="A914" s="2"/>
      <c r="B914" s="3"/>
      <c r="C914" s="3"/>
      <c r="D914" s="3"/>
      <c r="E914" s="7"/>
      <c r="F914" s="9"/>
    </row>
    <row r="915" spans="1:6" x14ac:dyDescent="0.2">
      <c r="A915" s="2"/>
      <c r="B915" s="3"/>
      <c r="C915" s="3"/>
      <c r="D915" s="3"/>
      <c r="E915" s="7"/>
      <c r="F915" s="9"/>
    </row>
    <row r="916" spans="1:6" x14ac:dyDescent="0.2">
      <c r="A916" s="2"/>
      <c r="B916" s="3"/>
      <c r="C916" s="3"/>
      <c r="D916" s="3"/>
      <c r="E916" s="7"/>
      <c r="F916" s="9"/>
    </row>
    <row r="917" spans="1:6" x14ac:dyDescent="0.2">
      <c r="A917" s="2"/>
      <c r="B917" s="3"/>
      <c r="C917" s="3"/>
      <c r="D917" s="3"/>
      <c r="E917" s="7"/>
      <c r="F917" s="9"/>
    </row>
    <row r="918" spans="1:6" x14ac:dyDescent="0.2">
      <c r="A918" s="2"/>
      <c r="B918" s="3"/>
      <c r="C918" s="3"/>
      <c r="D918" s="3"/>
      <c r="E918" s="7"/>
      <c r="F918" s="9"/>
    </row>
    <row r="919" spans="1:6" x14ac:dyDescent="0.2">
      <c r="A919" s="2"/>
      <c r="B919" s="3"/>
      <c r="C919" s="3"/>
      <c r="D919" s="3"/>
      <c r="E919" s="7"/>
      <c r="F919" s="9"/>
    </row>
    <row r="920" spans="1:6" x14ac:dyDescent="0.2">
      <c r="A920" s="2"/>
      <c r="B920" s="3"/>
      <c r="C920" s="3"/>
      <c r="D920" s="3"/>
      <c r="E920" s="7"/>
      <c r="F920" s="9"/>
    </row>
    <row r="921" spans="1:6" x14ac:dyDescent="0.2">
      <c r="A921" s="2"/>
      <c r="B921" s="3"/>
      <c r="C921" s="3"/>
      <c r="D921" s="3"/>
      <c r="E921" s="7"/>
      <c r="F921" s="9"/>
    </row>
    <row r="922" spans="1:6" x14ac:dyDescent="0.2">
      <c r="A922" s="2"/>
      <c r="B922" s="3"/>
      <c r="C922" s="3"/>
      <c r="D922" s="3"/>
      <c r="E922" s="7"/>
      <c r="F922" s="9"/>
    </row>
    <row r="923" spans="1:6" x14ac:dyDescent="0.2">
      <c r="A923" s="2"/>
      <c r="B923" s="3"/>
      <c r="C923" s="3"/>
      <c r="D923" s="3"/>
      <c r="E923" s="7"/>
      <c r="F923" s="9"/>
    </row>
    <row r="924" spans="1:6" x14ac:dyDescent="0.2">
      <c r="A924" s="2"/>
      <c r="B924" s="3"/>
      <c r="C924" s="3"/>
      <c r="D924" s="3"/>
      <c r="E924" s="7"/>
      <c r="F924" s="9"/>
    </row>
    <row r="925" spans="1:6" x14ac:dyDescent="0.2">
      <c r="A925" s="2"/>
      <c r="B925" s="3"/>
      <c r="C925" s="3"/>
      <c r="D925" s="3"/>
      <c r="E925" s="7"/>
      <c r="F925" s="9"/>
    </row>
    <row r="926" spans="1:6" x14ac:dyDescent="0.2">
      <c r="A926" s="2"/>
      <c r="B926" s="3"/>
      <c r="C926" s="3"/>
      <c r="D926" s="3"/>
      <c r="E926" s="7"/>
      <c r="F926" s="9"/>
    </row>
    <row r="927" spans="1:6" x14ac:dyDescent="0.2">
      <c r="A927" s="2"/>
      <c r="B927" s="3"/>
      <c r="C927" s="3"/>
      <c r="D927" s="3"/>
      <c r="E927" s="7"/>
      <c r="F927" s="9"/>
    </row>
    <row r="928" spans="1:6" x14ac:dyDescent="0.2">
      <c r="A928" s="2"/>
      <c r="B928" s="3"/>
      <c r="C928" s="3"/>
      <c r="D928" s="3"/>
      <c r="E928" s="7"/>
      <c r="F928" s="9"/>
    </row>
    <row r="929" spans="1:6" x14ac:dyDescent="0.2">
      <c r="A929" s="2"/>
      <c r="B929" s="3"/>
      <c r="C929" s="3"/>
      <c r="D929" s="3"/>
      <c r="E929" s="7"/>
      <c r="F929" s="9"/>
    </row>
    <row r="930" spans="1:6" x14ac:dyDescent="0.2">
      <c r="A930" s="2"/>
      <c r="B930" s="3"/>
      <c r="C930" s="3"/>
      <c r="D930" s="3"/>
      <c r="E930" s="7"/>
      <c r="F930" s="9"/>
    </row>
    <row r="931" spans="1:6" x14ac:dyDescent="0.2">
      <c r="A931" s="2"/>
      <c r="B931" s="3"/>
      <c r="C931" s="3"/>
      <c r="D931" s="3"/>
      <c r="E931" s="7"/>
      <c r="F931" s="9"/>
    </row>
    <row r="932" spans="1:6" x14ac:dyDescent="0.2">
      <c r="A932" s="2"/>
      <c r="B932" s="3"/>
      <c r="C932" s="3"/>
      <c r="D932" s="3"/>
      <c r="E932" s="7"/>
      <c r="F932" s="9"/>
    </row>
    <row r="933" spans="1:6" x14ac:dyDescent="0.2">
      <c r="A933" s="2"/>
      <c r="B933" s="3"/>
      <c r="C933" s="3"/>
      <c r="D933" s="3"/>
      <c r="E933" s="7"/>
      <c r="F933" s="9"/>
    </row>
    <row r="934" spans="1:6" x14ac:dyDescent="0.2">
      <c r="A934" s="2"/>
      <c r="B934" s="3"/>
      <c r="C934" s="3"/>
      <c r="D934" s="3"/>
      <c r="E934" s="7"/>
      <c r="F934" s="9"/>
    </row>
    <row r="935" spans="1:6" x14ac:dyDescent="0.2">
      <c r="A935" s="2"/>
      <c r="B935" s="3"/>
      <c r="C935" s="3"/>
      <c r="D935" s="3"/>
      <c r="E935" s="7"/>
      <c r="F935" s="9"/>
    </row>
    <row r="936" spans="1:6" x14ac:dyDescent="0.2">
      <c r="A936" s="2"/>
      <c r="B936" s="3"/>
      <c r="C936" s="3"/>
      <c r="D936" s="3"/>
      <c r="E936" s="7"/>
      <c r="F936" s="9"/>
    </row>
    <row r="937" spans="1:6" x14ac:dyDescent="0.2">
      <c r="A937" s="2"/>
      <c r="B937" s="3"/>
      <c r="C937" s="3"/>
      <c r="D937" s="3"/>
      <c r="E937" s="7"/>
      <c r="F937" s="9"/>
    </row>
    <row r="938" spans="1:6" x14ac:dyDescent="0.2">
      <c r="A938" s="2"/>
      <c r="B938" s="3"/>
      <c r="C938" s="3"/>
      <c r="D938" s="3"/>
      <c r="E938" s="7"/>
      <c r="F938" s="9"/>
    </row>
    <row r="939" spans="1:6" x14ac:dyDescent="0.2">
      <c r="A939" s="2"/>
      <c r="B939" s="3"/>
      <c r="C939" s="3"/>
      <c r="D939" s="3"/>
      <c r="E939" s="7"/>
      <c r="F939" s="9"/>
    </row>
    <row r="940" spans="1:6" x14ac:dyDescent="0.2">
      <c r="A940" s="2"/>
      <c r="B940" s="3"/>
      <c r="C940" s="3"/>
      <c r="D940" s="3"/>
      <c r="E940" s="7"/>
      <c r="F940" s="9"/>
    </row>
    <row r="941" spans="1:6" x14ac:dyDescent="0.2">
      <c r="A941" s="2"/>
      <c r="B941" s="3"/>
      <c r="C941" s="3"/>
      <c r="D941" s="3"/>
      <c r="E941" s="7"/>
      <c r="F941" s="9"/>
    </row>
    <row r="942" spans="1:6" x14ac:dyDescent="0.2">
      <c r="A942" s="2"/>
      <c r="B942" s="3"/>
      <c r="C942" s="3"/>
      <c r="D942" s="3"/>
      <c r="E942" s="7"/>
      <c r="F942" s="9"/>
    </row>
    <row r="943" spans="1:6" x14ac:dyDescent="0.2">
      <c r="A943" s="2"/>
      <c r="B943" s="3"/>
      <c r="C943" s="3"/>
      <c r="D943" s="3"/>
      <c r="E943" s="7"/>
      <c r="F943" s="9"/>
    </row>
    <row r="944" spans="1:6" x14ac:dyDescent="0.2">
      <c r="A944" s="2"/>
      <c r="B944" s="3"/>
      <c r="C944" s="3"/>
      <c r="D944" s="3"/>
      <c r="E944" s="7"/>
      <c r="F944" s="9"/>
    </row>
    <row r="945" spans="1:6" x14ac:dyDescent="0.2">
      <c r="A945" s="2"/>
      <c r="B945" s="3"/>
      <c r="C945" s="3"/>
      <c r="D945" s="3"/>
      <c r="E945" s="7"/>
      <c r="F945" s="9"/>
    </row>
    <row r="946" spans="1:6" x14ac:dyDescent="0.2">
      <c r="A946" s="2"/>
      <c r="B946" s="3"/>
      <c r="C946" s="3"/>
      <c r="D946" s="3"/>
      <c r="E946" s="7"/>
      <c r="F946" s="9"/>
    </row>
    <row r="947" spans="1:6" x14ac:dyDescent="0.2">
      <c r="A947" s="2"/>
      <c r="B947" s="3"/>
      <c r="C947" s="3"/>
      <c r="D947" s="3"/>
      <c r="E947" s="7"/>
      <c r="F947" s="9"/>
    </row>
    <row r="948" spans="1:6" x14ac:dyDescent="0.2">
      <c r="A948" s="2"/>
      <c r="B948" s="3"/>
      <c r="C948" s="3"/>
      <c r="D948" s="3"/>
      <c r="E948" s="7"/>
      <c r="F948" s="9"/>
    </row>
    <row r="949" spans="1:6" x14ac:dyDescent="0.2">
      <c r="A949" s="2"/>
      <c r="B949" s="3"/>
      <c r="C949" s="3"/>
      <c r="D949" s="3"/>
      <c r="E949" s="7"/>
      <c r="F949" s="9"/>
    </row>
    <row r="950" spans="1:6" x14ac:dyDescent="0.2">
      <c r="A950" s="2"/>
      <c r="B950" s="3"/>
      <c r="C950" s="3"/>
      <c r="D950" s="3"/>
      <c r="E950" s="7"/>
      <c r="F950" s="9"/>
    </row>
    <row r="951" spans="1:6" x14ac:dyDescent="0.2">
      <c r="A951" s="2"/>
      <c r="B951" s="3"/>
      <c r="C951" s="3"/>
      <c r="D951" s="3"/>
      <c r="E951" s="7"/>
      <c r="F951" s="9"/>
    </row>
    <row r="952" spans="1:6" x14ac:dyDescent="0.2">
      <c r="A952" s="2"/>
      <c r="B952" s="3"/>
      <c r="C952" s="3"/>
      <c r="D952" s="3"/>
      <c r="E952" s="7"/>
      <c r="F952" s="9"/>
    </row>
    <row r="953" spans="1:6" x14ac:dyDescent="0.2">
      <c r="A953" s="2"/>
      <c r="B953" s="3"/>
      <c r="C953" s="3"/>
      <c r="D953" s="3"/>
      <c r="E953" s="7"/>
      <c r="F953" s="9"/>
    </row>
    <row r="954" spans="1:6" x14ac:dyDescent="0.2">
      <c r="A954" s="2"/>
      <c r="B954" s="3"/>
      <c r="C954" s="3"/>
      <c r="D954" s="3"/>
      <c r="E954" s="7"/>
      <c r="F954" s="9"/>
    </row>
    <row r="955" spans="1:6" x14ac:dyDescent="0.2">
      <c r="A955" s="2"/>
      <c r="B955" s="3"/>
      <c r="C955" s="3"/>
      <c r="D955" s="3"/>
      <c r="E955" s="7"/>
      <c r="F955" s="9"/>
    </row>
    <row r="956" spans="1:6" x14ac:dyDescent="0.2">
      <c r="A956" s="2"/>
      <c r="B956" s="3"/>
      <c r="C956" s="3"/>
      <c r="D956" s="3"/>
      <c r="E956" s="7"/>
      <c r="F956" s="9"/>
    </row>
    <row r="957" spans="1:6" x14ac:dyDescent="0.2">
      <c r="A957" s="2"/>
      <c r="B957" s="3"/>
      <c r="C957" s="3"/>
      <c r="D957" s="3"/>
      <c r="E957" s="7"/>
      <c r="F957" s="9"/>
    </row>
    <row r="958" spans="1:6" x14ac:dyDescent="0.2">
      <c r="A958" s="2"/>
      <c r="B958" s="3"/>
      <c r="C958" s="3"/>
      <c r="D958" s="3"/>
      <c r="E958" s="7"/>
      <c r="F958" s="9"/>
    </row>
    <row r="959" spans="1:6" x14ac:dyDescent="0.2">
      <c r="A959" s="2"/>
      <c r="B959" s="3"/>
      <c r="C959" s="3"/>
      <c r="D959" s="3"/>
      <c r="E959" s="7"/>
      <c r="F959" s="9"/>
    </row>
    <row r="960" spans="1:6" x14ac:dyDescent="0.2">
      <c r="A960" s="2"/>
      <c r="B960" s="3"/>
      <c r="C960" s="3"/>
      <c r="D960" s="3"/>
      <c r="E960" s="7"/>
      <c r="F960" s="9"/>
    </row>
    <row r="961" spans="1:6" x14ac:dyDescent="0.2">
      <c r="A961" s="2"/>
      <c r="B961" s="3"/>
      <c r="C961" s="3"/>
      <c r="D961" s="3"/>
      <c r="E961" s="7"/>
      <c r="F961" s="9"/>
    </row>
    <row r="962" spans="1:6" x14ac:dyDescent="0.2">
      <c r="A962" s="2"/>
      <c r="B962" s="3"/>
      <c r="C962" s="3"/>
      <c r="D962" s="3"/>
      <c r="E962" s="7"/>
      <c r="F962" s="9"/>
    </row>
    <row r="963" spans="1:6" x14ac:dyDescent="0.2">
      <c r="A963" s="2"/>
      <c r="B963" s="3"/>
      <c r="C963" s="3"/>
      <c r="D963" s="3"/>
      <c r="E963" s="7"/>
      <c r="F963" s="9"/>
    </row>
    <row r="964" spans="1:6" x14ac:dyDescent="0.2">
      <c r="A964" s="2"/>
      <c r="B964" s="3"/>
      <c r="C964" s="3"/>
      <c r="D964" s="3"/>
      <c r="E964" s="7"/>
      <c r="F964" s="9"/>
    </row>
    <row r="965" spans="1:6" x14ac:dyDescent="0.2">
      <c r="A965" s="2"/>
      <c r="B965" s="3"/>
      <c r="C965" s="3"/>
      <c r="D965" s="3"/>
      <c r="E965" s="7"/>
      <c r="F965" s="9"/>
    </row>
    <row r="966" spans="1:6" x14ac:dyDescent="0.2">
      <c r="A966" s="2"/>
      <c r="B966" s="3"/>
      <c r="C966" s="3"/>
      <c r="D966" s="3"/>
      <c r="E966" s="7"/>
      <c r="F966" s="9"/>
    </row>
    <row r="967" spans="1:6" x14ac:dyDescent="0.2">
      <c r="A967" s="2"/>
      <c r="B967" s="3"/>
      <c r="C967" s="3"/>
      <c r="D967" s="3"/>
      <c r="E967" s="7"/>
      <c r="F967" s="9"/>
    </row>
    <row r="968" spans="1:6" x14ac:dyDescent="0.2">
      <c r="A968" s="2"/>
      <c r="B968" s="3"/>
      <c r="C968" s="3"/>
      <c r="D968" s="3"/>
      <c r="E968" s="7"/>
      <c r="F968" s="9"/>
    </row>
    <row r="969" spans="1:6" x14ac:dyDescent="0.2">
      <c r="A969" s="2"/>
      <c r="B969" s="3"/>
      <c r="C969" s="3"/>
      <c r="D969" s="3"/>
      <c r="E969" s="7"/>
      <c r="F969" s="9"/>
    </row>
    <row r="970" spans="1:6" x14ac:dyDescent="0.2">
      <c r="A970" s="2"/>
      <c r="B970" s="3"/>
      <c r="C970" s="3"/>
      <c r="D970" s="3"/>
      <c r="E970" s="7"/>
      <c r="F970" s="9"/>
    </row>
    <row r="971" spans="1:6" x14ac:dyDescent="0.2">
      <c r="A971" s="2"/>
      <c r="B971" s="3"/>
      <c r="C971" s="3"/>
      <c r="D971" s="3"/>
      <c r="E971" s="7"/>
      <c r="F971" s="9"/>
    </row>
    <row r="972" spans="1:6" x14ac:dyDescent="0.2">
      <c r="A972" s="2"/>
      <c r="B972" s="3"/>
      <c r="C972" s="3"/>
      <c r="D972" s="3"/>
      <c r="E972" s="7"/>
      <c r="F972" s="9"/>
    </row>
    <row r="973" spans="1:6" x14ac:dyDescent="0.2">
      <c r="A973" s="2"/>
      <c r="B973" s="3"/>
      <c r="C973" s="3"/>
      <c r="D973" s="3"/>
      <c r="E973" s="7"/>
      <c r="F973" s="9"/>
    </row>
    <row r="974" spans="1:6" x14ac:dyDescent="0.2">
      <c r="A974" s="2"/>
      <c r="B974" s="3"/>
      <c r="C974" s="3"/>
      <c r="D974" s="3"/>
      <c r="E974" s="7"/>
      <c r="F974" s="9"/>
    </row>
    <row r="975" spans="1:6" x14ac:dyDescent="0.2">
      <c r="A975" s="2"/>
      <c r="B975" s="3"/>
      <c r="C975" s="3"/>
      <c r="D975" s="3"/>
      <c r="E975" s="7"/>
      <c r="F975" s="9"/>
    </row>
    <row r="976" spans="1:6" x14ac:dyDescent="0.2">
      <c r="A976" s="2"/>
      <c r="B976" s="3"/>
      <c r="C976" s="3"/>
      <c r="D976" s="3"/>
      <c r="E976" s="7"/>
      <c r="F976" s="9"/>
    </row>
    <row r="977" spans="1:6" x14ac:dyDescent="0.2">
      <c r="A977" s="2"/>
      <c r="B977" s="3"/>
      <c r="C977" s="3"/>
      <c r="D977" s="3"/>
      <c r="E977" s="7"/>
      <c r="F977" s="9"/>
    </row>
    <row r="978" spans="1:6" x14ac:dyDescent="0.2">
      <c r="A978" s="2"/>
      <c r="B978" s="3"/>
      <c r="C978" s="3"/>
      <c r="D978" s="3"/>
      <c r="E978" s="7"/>
      <c r="F978" s="9"/>
    </row>
    <row r="979" spans="1:6" x14ac:dyDescent="0.2">
      <c r="A979" s="2"/>
      <c r="B979" s="3"/>
      <c r="C979" s="3"/>
      <c r="D979" s="3"/>
      <c r="E979" s="7"/>
      <c r="F979" s="9"/>
    </row>
    <row r="980" spans="1:6" x14ac:dyDescent="0.2">
      <c r="A980" s="2"/>
      <c r="B980" s="3"/>
      <c r="C980" s="3"/>
      <c r="D980" s="3"/>
      <c r="E980" s="7"/>
      <c r="F980" s="9"/>
    </row>
    <row r="981" spans="1:6" x14ac:dyDescent="0.2">
      <c r="A981" s="2"/>
      <c r="B981" s="3"/>
      <c r="C981" s="3"/>
      <c r="D981" s="3"/>
      <c r="E981" s="7"/>
      <c r="F981" s="9"/>
    </row>
    <row r="982" spans="1:6" x14ac:dyDescent="0.2">
      <c r="A982" s="2"/>
      <c r="B982" s="3"/>
      <c r="C982" s="3"/>
      <c r="D982" s="3"/>
      <c r="E982" s="7"/>
      <c r="F982" s="9"/>
    </row>
    <row r="983" spans="1:6" x14ac:dyDescent="0.2">
      <c r="A983" s="2"/>
      <c r="B983" s="3"/>
      <c r="C983" s="3"/>
      <c r="D983" s="3"/>
      <c r="E983" s="7"/>
      <c r="F983" s="9"/>
    </row>
    <row r="984" spans="1:6" x14ac:dyDescent="0.2">
      <c r="A984" s="2"/>
      <c r="B984" s="3"/>
      <c r="C984" s="3"/>
      <c r="D984" s="3"/>
      <c r="E984" s="7"/>
      <c r="F984" s="9"/>
    </row>
    <row r="985" spans="1:6" x14ac:dyDescent="0.2">
      <c r="A985" s="2"/>
      <c r="B985" s="3"/>
      <c r="C985" s="3"/>
      <c r="D985" s="3"/>
      <c r="E985" s="7"/>
      <c r="F985" s="9"/>
    </row>
    <row r="986" spans="1:6" x14ac:dyDescent="0.2">
      <c r="A986" s="2"/>
      <c r="B986" s="3"/>
      <c r="C986" s="3"/>
      <c r="D986" s="3"/>
      <c r="E986" s="7"/>
      <c r="F986" s="9"/>
    </row>
    <row r="987" spans="1:6" x14ac:dyDescent="0.2">
      <c r="A987" s="2"/>
      <c r="B987" s="3"/>
      <c r="C987" s="3"/>
      <c r="D987" s="3"/>
      <c r="E987" s="7"/>
      <c r="F987" s="9"/>
    </row>
    <row r="988" spans="1:6" x14ac:dyDescent="0.2">
      <c r="A988" s="2"/>
      <c r="B988" s="3"/>
      <c r="C988" s="3"/>
      <c r="D988" s="3"/>
      <c r="E988" s="7"/>
      <c r="F988" s="9"/>
    </row>
    <row r="989" spans="1:6" x14ac:dyDescent="0.2">
      <c r="A989" s="2"/>
      <c r="B989" s="3"/>
      <c r="C989" s="3"/>
      <c r="D989" s="3"/>
      <c r="E989" s="7"/>
      <c r="F989" s="9"/>
    </row>
    <row r="990" spans="1:6" x14ac:dyDescent="0.2">
      <c r="A990" s="2"/>
      <c r="B990" s="3"/>
      <c r="C990" s="3"/>
      <c r="D990" s="3"/>
      <c r="E990" s="7"/>
      <c r="F990" s="9"/>
    </row>
    <row r="991" spans="1:6" x14ac:dyDescent="0.2">
      <c r="A991" s="2"/>
      <c r="B991" s="3"/>
      <c r="C991" s="3"/>
      <c r="D991" s="3"/>
      <c r="E991" s="7"/>
      <c r="F991" s="9"/>
    </row>
    <row r="992" spans="1:6" x14ac:dyDescent="0.2">
      <c r="A992" s="2"/>
      <c r="B992" s="3"/>
      <c r="C992" s="3"/>
      <c r="D992" s="3"/>
      <c r="E992" s="7"/>
      <c r="F992" s="9"/>
    </row>
    <row r="993" spans="1:6" x14ac:dyDescent="0.2">
      <c r="A993" s="2"/>
      <c r="B993" s="3"/>
      <c r="C993" s="3"/>
      <c r="D993" s="3"/>
      <c r="E993" s="7"/>
      <c r="F993" s="9"/>
    </row>
    <row r="994" spans="1:6" x14ac:dyDescent="0.2">
      <c r="A994" s="2"/>
      <c r="B994" s="3"/>
      <c r="C994" s="3"/>
      <c r="D994" s="3"/>
      <c r="E994" s="7"/>
      <c r="F994" s="9"/>
    </row>
    <row r="995" spans="1:6" x14ac:dyDescent="0.2">
      <c r="A995" s="2"/>
      <c r="B995" s="3"/>
      <c r="C995" s="3"/>
      <c r="D995" s="3"/>
      <c r="E995" s="7"/>
      <c r="F995" s="9"/>
    </row>
    <row r="996" spans="1:6" x14ac:dyDescent="0.2">
      <c r="A996" s="2"/>
      <c r="B996" s="3"/>
      <c r="C996" s="3"/>
      <c r="D996" s="3"/>
      <c r="E996" s="7"/>
      <c r="F996" s="9"/>
    </row>
    <row r="997" spans="1:6" x14ac:dyDescent="0.2">
      <c r="A997" s="2"/>
      <c r="B997" s="3"/>
      <c r="C997" s="3"/>
      <c r="D997" s="3"/>
      <c r="E997" s="7"/>
      <c r="F997" s="9"/>
    </row>
    <row r="998" spans="1:6" x14ac:dyDescent="0.2">
      <c r="A998" s="2"/>
      <c r="B998" s="3"/>
      <c r="C998" s="3"/>
      <c r="D998" s="3"/>
      <c r="E998" s="7"/>
      <c r="F998" s="9"/>
    </row>
    <row r="999" spans="1:6" x14ac:dyDescent="0.2">
      <c r="A999" s="2"/>
      <c r="B999" s="3"/>
      <c r="C999" s="3"/>
      <c r="D999" s="3"/>
      <c r="E999" s="7"/>
      <c r="F999" s="9"/>
    </row>
    <row r="1000" spans="1:6" x14ac:dyDescent="0.2">
      <c r="A1000" s="2"/>
      <c r="B1000" s="3"/>
      <c r="C1000" s="3"/>
      <c r="D1000" s="3"/>
      <c r="E1000" s="7"/>
      <c r="F1000" s="9"/>
    </row>
    <row r="1001" spans="1:6" x14ac:dyDescent="0.2">
      <c r="A1001" s="2"/>
      <c r="B1001" s="3"/>
      <c r="C1001" s="3"/>
      <c r="D1001" s="3"/>
      <c r="E1001" s="7"/>
      <c r="F1001" s="9"/>
    </row>
    <row r="1002" spans="1:6" x14ac:dyDescent="0.2">
      <c r="A1002" s="2"/>
      <c r="B1002" s="3"/>
      <c r="C1002" s="3"/>
      <c r="D1002" s="3"/>
      <c r="E1002" s="7"/>
      <c r="F1002" s="9"/>
    </row>
    <row r="1003" spans="1:6" x14ac:dyDescent="0.2">
      <c r="A1003" s="2"/>
      <c r="B1003" s="3"/>
      <c r="C1003" s="3"/>
      <c r="D1003" s="3"/>
      <c r="E1003" s="7"/>
      <c r="F1003" s="9"/>
    </row>
    <row r="1004" spans="1:6" x14ac:dyDescent="0.2">
      <c r="A1004" s="2"/>
      <c r="B1004" s="3"/>
      <c r="C1004" s="3"/>
      <c r="D1004" s="3"/>
      <c r="E1004" s="7"/>
      <c r="F1004" s="9"/>
    </row>
    <row r="1005" spans="1:6" x14ac:dyDescent="0.2">
      <c r="A1005" s="2"/>
      <c r="B1005" s="3"/>
      <c r="C1005" s="3"/>
      <c r="D1005" s="3"/>
      <c r="E1005" s="7"/>
      <c r="F1005" s="9"/>
    </row>
    <row r="1006" spans="1:6" x14ac:dyDescent="0.2">
      <c r="A1006" s="2"/>
      <c r="B1006" s="3"/>
      <c r="C1006" s="3"/>
      <c r="D1006" s="3"/>
      <c r="E1006" s="7"/>
      <c r="F1006" s="9"/>
    </row>
    <row r="1007" spans="1:6" x14ac:dyDescent="0.2">
      <c r="A1007" s="2"/>
      <c r="B1007" s="3"/>
      <c r="C1007" s="3"/>
      <c r="D1007" s="3"/>
      <c r="E1007" s="7"/>
      <c r="F1007" s="9"/>
    </row>
    <row r="1008" spans="1:6" x14ac:dyDescent="0.2">
      <c r="A1008" s="2"/>
      <c r="B1008" s="3"/>
      <c r="C1008" s="3"/>
      <c r="D1008" s="3"/>
      <c r="E1008" s="7"/>
      <c r="F1008" s="9"/>
    </row>
    <row r="1009" spans="1:6" x14ac:dyDescent="0.2">
      <c r="A1009" s="2"/>
      <c r="B1009" s="3"/>
      <c r="C1009" s="3"/>
      <c r="D1009" s="3"/>
      <c r="E1009" s="7"/>
      <c r="F1009" s="9"/>
    </row>
    <row r="1010" spans="1:6" x14ac:dyDescent="0.2">
      <c r="A1010" s="2"/>
      <c r="B1010" s="3"/>
      <c r="C1010" s="3"/>
      <c r="D1010" s="3"/>
      <c r="E1010" s="7"/>
      <c r="F1010" s="9"/>
    </row>
    <row r="1011" spans="1:6" x14ac:dyDescent="0.2">
      <c r="A1011" s="2"/>
      <c r="B1011" s="3"/>
      <c r="C1011" s="3"/>
      <c r="D1011" s="3"/>
      <c r="E1011" s="7"/>
      <c r="F1011" s="9"/>
    </row>
    <row r="1012" spans="1:6" x14ac:dyDescent="0.2">
      <c r="A1012" s="2"/>
      <c r="B1012" s="3"/>
      <c r="C1012" s="3"/>
      <c r="D1012" s="3"/>
      <c r="E1012" s="7"/>
      <c r="F1012" s="9"/>
    </row>
    <row r="1013" spans="1:6" x14ac:dyDescent="0.2">
      <c r="A1013" s="2"/>
      <c r="B1013" s="3"/>
      <c r="C1013" s="3"/>
      <c r="D1013" s="3"/>
      <c r="E1013" s="7"/>
      <c r="F1013" s="9"/>
    </row>
    <row r="1014" spans="1:6" x14ac:dyDescent="0.2">
      <c r="A1014" s="2"/>
      <c r="B1014" s="3"/>
      <c r="C1014" s="3"/>
      <c r="D1014" s="3"/>
      <c r="E1014" s="7"/>
      <c r="F1014" s="9"/>
    </row>
    <row r="1015" spans="1:6" x14ac:dyDescent="0.2">
      <c r="A1015" s="2"/>
      <c r="B1015" s="3"/>
      <c r="C1015" s="3"/>
      <c r="D1015" s="3"/>
      <c r="E1015" s="7"/>
      <c r="F1015" s="9"/>
    </row>
    <row r="1016" spans="1:6" x14ac:dyDescent="0.2">
      <c r="A1016" s="2"/>
      <c r="B1016" s="3"/>
      <c r="C1016" s="3"/>
      <c r="D1016" s="3"/>
      <c r="E1016" s="7"/>
      <c r="F1016" s="9"/>
    </row>
    <row r="1017" spans="1:6" x14ac:dyDescent="0.2">
      <c r="A1017" s="2"/>
      <c r="B1017" s="3"/>
      <c r="C1017" s="3"/>
      <c r="D1017" s="3"/>
      <c r="E1017" s="7"/>
      <c r="F1017" s="9"/>
    </row>
    <row r="1018" spans="1:6" x14ac:dyDescent="0.2">
      <c r="A1018" s="2"/>
      <c r="B1018" s="3"/>
      <c r="C1018" s="3"/>
      <c r="D1018" s="3"/>
      <c r="E1018" s="7"/>
      <c r="F1018" s="9"/>
    </row>
    <row r="1019" spans="1:6" x14ac:dyDescent="0.2">
      <c r="A1019" s="2"/>
      <c r="B1019" s="3"/>
      <c r="C1019" s="3"/>
      <c r="D1019" s="3"/>
      <c r="E1019" s="7"/>
      <c r="F1019" s="9"/>
    </row>
    <row r="1020" spans="1:6" x14ac:dyDescent="0.2">
      <c r="A1020" s="2"/>
      <c r="B1020" s="3"/>
      <c r="C1020" s="3"/>
      <c r="D1020" s="3"/>
      <c r="E1020" s="7"/>
      <c r="F1020" s="9"/>
    </row>
    <row r="1021" spans="1:6" x14ac:dyDescent="0.2">
      <c r="A1021" s="2"/>
      <c r="B1021" s="3"/>
      <c r="C1021" s="3"/>
      <c r="D1021" s="3"/>
      <c r="E1021" s="7"/>
      <c r="F1021" s="9"/>
    </row>
    <row r="1022" spans="1:6" x14ac:dyDescent="0.2">
      <c r="A1022" s="2"/>
      <c r="B1022" s="3"/>
      <c r="C1022" s="3"/>
      <c r="D1022" s="3"/>
      <c r="E1022" s="7"/>
      <c r="F1022" s="9"/>
    </row>
    <row r="1023" spans="1:6" x14ac:dyDescent="0.2">
      <c r="A1023" s="2"/>
      <c r="B1023" s="3"/>
      <c r="C1023" s="3"/>
      <c r="D1023" s="3"/>
      <c r="E1023" s="7"/>
      <c r="F1023" s="9"/>
    </row>
    <row r="1024" spans="1:6" x14ac:dyDescent="0.2">
      <c r="A1024" s="2"/>
      <c r="B1024" s="3"/>
      <c r="C1024" s="3"/>
      <c r="D1024" s="3"/>
      <c r="E1024" s="7"/>
      <c r="F1024" s="9"/>
    </row>
    <row r="1025" spans="1:6" x14ac:dyDescent="0.2">
      <c r="A1025" s="2"/>
      <c r="B1025" s="3"/>
      <c r="C1025" s="3"/>
      <c r="D1025" s="3"/>
      <c r="E1025" s="7"/>
      <c r="F1025" s="9"/>
    </row>
    <row r="1026" spans="1:6" x14ac:dyDescent="0.2">
      <c r="A1026" s="2"/>
      <c r="B1026" s="3"/>
      <c r="C1026" s="3"/>
      <c r="D1026" s="3"/>
      <c r="E1026" s="7"/>
      <c r="F1026" s="9"/>
    </row>
    <row r="1027" spans="1:6" x14ac:dyDescent="0.2">
      <c r="A1027" s="2"/>
      <c r="B1027" s="3"/>
      <c r="C1027" s="3"/>
      <c r="D1027" s="3"/>
      <c r="E1027" s="7"/>
      <c r="F1027" s="9"/>
    </row>
    <row r="1028" spans="1:6" x14ac:dyDescent="0.2">
      <c r="A1028" s="2"/>
      <c r="B1028" s="3"/>
      <c r="C1028" s="3"/>
      <c r="D1028" s="3"/>
      <c r="E1028" s="7"/>
      <c r="F1028" s="9"/>
    </row>
    <row r="1029" spans="1:6" x14ac:dyDescent="0.2">
      <c r="A1029" s="2"/>
      <c r="B1029" s="3"/>
      <c r="C1029" s="3"/>
      <c r="D1029" s="3"/>
      <c r="E1029" s="7"/>
      <c r="F1029" s="9"/>
    </row>
    <row r="1030" spans="1:6" x14ac:dyDescent="0.2">
      <c r="A1030" s="2"/>
      <c r="B1030" s="3"/>
      <c r="C1030" s="3"/>
      <c r="D1030" s="3"/>
      <c r="E1030" s="7"/>
      <c r="F1030" s="9"/>
    </row>
    <row r="1031" spans="1:6" x14ac:dyDescent="0.2">
      <c r="A1031" s="2"/>
      <c r="B1031" s="3"/>
      <c r="C1031" s="3"/>
      <c r="D1031" s="3"/>
      <c r="E1031" s="7"/>
      <c r="F1031" s="9"/>
    </row>
    <row r="1032" spans="1:6" x14ac:dyDescent="0.2">
      <c r="A1032" s="2"/>
      <c r="B1032" s="3"/>
      <c r="C1032" s="3"/>
      <c r="D1032" s="3"/>
      <c r="E1032" s="7"/>
      <c r="F1032" s="9"/>
    </row>
    <row r="1033" spans="1:6" x14ac:dyDescent="0.2">
      <c r="A1033" s="2"/>
      <c r="B1033" s="3"/>
      <c r="C1033" s="3"/>
      <c r="D1033" s="3"/>
      <c r="E1033" s="7"/>
      <c r="F1033" s="9"/>
    </row>
    <row r="1034" spans="1:6" x14ac:dyDescent="0.2">
      <c r="A1034" s="2"/>
      <c r="B1034" s="3"/>
      <c r="C1034" s="3"/>
      <c r="D1034" s="3"/>
      <c r="E1034" s="7"/>
      <c r="F1034" s="9"/>
    </row>
    <row r="1035" spans="1:6" x14ac:dyDescent="0.2">
      <c r="A1035" s="2"/>
      <c r="B1035" s="3"/>
      <c r="C1035" s="3"/>
      <c r="D1035" s="3"/>
      <c r="E1035" s="7"/>
      <c r="F1035" s="9"/>
    </row>
    <row r="1036" spans="1:6" x14ac:dyDescent="0.2">
      <c r="A1036" s="2"/>
      <c r="B1036" s="3"/>
      <c r="C1036" s="3"/>
      <c r="D1036" s="3"/>
      <c r="E1036" s="7"/>
      <c r="F1036" s="9"/>
    </row>
    <row r="1037" spans="1:6" x14ac:dyDescent="0.2">
      <c r="A1037" s="2"/>
      <c r="B1037" s="3"/>
      <c r="C1037" s="3"/>
      <c r="D1037" s="3"/>
      <c r="E1037" s="7"/>
      <c r="F1037" s="9"/>
    </row>
    <row r="1038" spans="1:6" x14ac:dyDescent="0.2">
      <c r="A1038" s="2"/>
      <c r="B1038" s="3"/>
      <c r="C1038" s="3"/>
      <c r="D1038" s="3"/>
      <c r="E1038" s="7"/>
      <c r="F1038" s="9"/>
    </row>
    <row r="1039" spans="1:6" x14ac:dyDescent="0.2">
      <c r="A1039" s="2"/>
      <c r="B1039" s="3"/>
      <c r="C1039" s="3"/>
      <c r="D1039" s="3"/>
      <c r="E1039" s="7"/>
      <c r="F1039" s="9"/>
    </row>
    <row r="1040" spans="1:6" x14ac:dyDescent="0.2">
      <c r="A1040" s="2"/>
      <c r="B1040" s="3"/>
      <c r="C1040" s="3"/>
      <c r="D1040" s="3"/>
      <c r="E1040" s="7"/>
      <c r="F1040" s="9"/>
    </row>
    <row r="1041" spans="1:6" x14ac:dyDescent="0.2">
      <c r="A1041" s="2"/>
      <c r="B1041" s="3"/>
      <c r="C1041" s="3"/>
      <c r="D1041" s="3"/>
      <c r="E1041" s="7"/>
      <c r="F1041" s="9"/>
    </row>
    <row r="1042" spans="1:6" x14ac:dyDescent="0.2">
      <c r="A1042" s="2"/>
      <c r="B1042" s="3"/>
      <c r="C1042" s="3"/>
      <c r="D1042" s="3"/>
      <c r="E1042" s="7"/>
      <c r="F1042" s="9"/>
    </row>
    <row r="1043" spans="1:6" x14ac:dyDescent="0.2">
      <c r="A1043" s="2"/>
      <c r="B1043" s="3"/>
      <c r="C1043" s="3"/>
      <c r="D1043" s="3"/>
      <c r="E1043" s="7"/>
      <c r="F1043" s="9"/>
    </row>
    <row r="1044" spans="1:6" x14ac:dyDescent="0.2">
      <c r="A1044" s="2"/>
      <c r="B1044" s="3"/>
      <c r="C1044" s="3"/>
      <c r="D1044" s="3"/>
      <c r="E1044" s="7"/>
      <c r="F1044" s="9"/>
    </row>
    <row r="1045" spans="1:6" x14ac:dyDescent="0.2">
      <c r="A1045" s="2"/>
      <c r="B1045" s="3"/>
      <c r="C1045" s="3"/>
      <c r="D1045" s="3"/>
      <c r="E1045" s="7"/>
      <c r="F1045" s="9"/>
    </row>
    <row r="1046" spans="1:6" x14ac:dyDescent="0.2">
      <c r="A1046" s="2"/>
      <c r="B1046" s="3"/>
      <c r="C1046" s="3"/>
      <c r="D1046" s="3"/>
      <c r="E1046" s="7"/>
      <c r="F1046" s="9"/>
    </row>
    <row r="1047" spans="1:6" x14ac:dyDescent="0.2">
      <c r="A1047" s="2"/>
      <c r="B1047" s="3"/>
      <c r="C1047" s="3"/>
      <c r="D1047" s="3"/>
      <c r="E1047" s="7"/>
      <c r="F1047" s="9"/>
    </row>
    <row r="1048" spans="1:6" x14ac:dyDescent="0.2">
      <c r="A1048" s="2"/>
      <c r="B1048" s="3"/>
      <c r="C1048" s="3"/>
      <c r="D1048" s="3"/>
      <c r="E1048" s="7"/>
      <c r="F1048" s="9"/>
    </row>
    <row r="1049" spans="1:6" x14ac:dyDescent="0.2">
      <c r="A1049" s="2"/>
      <c r="B1049" s="3"/>
      <c r="C1049" s="3"/>
      <c r="D1049" s="3"/>
      <c r="E1049" s="7"/>
      <c r="F1049" s="9"/>
    </row>
    <row r="1050" spans="1:6" x14ac:dyDescent="0.2">
      <c r="A1050" s="2"/>
      <c r="B1050" s="3"/>
      <c r="C1050" s="3"/>
      <c r="D1050" s="3"/>
      <c r="E1050" s="7"/>
      <c r="F1050" s="9"/>
    </row>
    <row r="1051" spans="1:6" x14ac:dyDescent="0.2">
      <c r="A1051" s="2"/>
      <c r="B1051" s="3"/>
      <c r="C1051" s="3"/>
      <c r="D1051" s="3"/>
      <c r="E1051" s="7"/>
      <c r="F1051" s="9"/>
    </row>
    <row r="1052" spans="1:6" x14ac:dyDescent="0.2">
      <c r="A1052" s="2"/>
      <c r="B1052" s="3"/>
      <c r="C1052" s="3"/>
      <c r="D1052" s="3"/>
      <c r="E1052" s="7"/>
      <c r="F1052" s="9"/>
    </row>
    <row r="1053" spans="1:6" x14ac:dyDescent="0.2">
      <c r="A1053" s="2"/>
      <c r="B1053" s="3"/>
      <c r="C1053" s="3"/>
      <c r="D1053" s="3"/>
      <c r="E1053" s="7"/>
      <c r="F1053" s="9"/>
    </row>
    <row r="1054" spans="1:6" x14ac:dyDescent="0.2">
      <c r="A1054" s="2"/>
      <c r="B1054" s="3"/>
      <c r="C1054" s="3"/>
      <c r="D1054" s="3"/>
      <c r="E1054" s="7"/>
      <c r="F1054" s="9"/>
    </row>
    <row r="1055" spans="1:6" x14ac:dyDescent="0.2">
      <c r="A1055" s="2"/>
      <c r="B1055" s="3"/>
      <c r="C1055" s="3"/>
      <c r="D1055" s="3"/>
      <c r="E1055" s="7"/>
      <c r="F1055" s="9"/>
    </row>
    <row r="1056" spans="1:6" x14ac:dyDescent="0.2">
      <c r="A1056" s="2"/>
      <c r="B1056" s="3"/>
      <c r="C1056" s="3"/>
      <c r="D1056" s="3"/>
      <c r="E1056" s="7"/>
      <c r="F1056" s="9"/>
    </row>
    <row r="1057" spans="1:6" x14ac:dyDescent="0.2">
      <c r="A1057" s="2"/>
      <c r="B1057" s="3"/>
      <c r="C1057" s="3"/>
      <c r="D1057" s="3"/>
      <c r="E1057" s="7"/>
      <c r="F1057" s="9"/>
    </row>
    <row r="1058" spans="1:6" x14ac:dyDescent="0.2">
      <c r="A1058" s="2"/>
      <c r="B1058" s="3"/>
      <c r="C1058" s="3"/>
      <c r="D1058" s="3"/>
      <c r="E1058" s="7"/>
      <c r="F1058" s="9"/>
    </row>
    <row r="1059" spans="1:6" x14ac:dyDescent="0.2">
      <c r="A1059" s="2"/>
      <c r="B1059" s="3"/>
      <c r="C1059" s="3"/>
      <c r="D1059" s="3"/>
      <c r="E1059" s="7"/>
      <c r="F1059" s="9"/>
    </row>
    <row r="1060" spans="1:6" x14ac:dyDescent="0.2">
      <c r="A1060" s="2"/>
      <c r="B1060" s="3"/>
      <c r="C1060" s="3"/>
      <c r="D1060" s="3"/>
      <c r="E1060" s="7"/>
      <c r="F1060" s="9"/>
    </row>
    <row r="1061" spans="1:6" x14ac:dyDescent="0.2">
      <c r="A1061" s="2"/>
      <c r="B1061" s="3"/>
      <c r="C1061" s="3"/>
      <c r="D1061" s="3"/>
      <c r="E1061" s="7"/>
      <c r="F1061" s="9"/>
    </row>
    <row r="1062" spans="1:6" x14ac:dyDescent="0.2">
      <c r="A1062" s="2"/>
      <c r="B1062" s="3"/>
      <c r="C1062" s="3"/>
      <c r="D1062" s="3"/>
      <c r="E1062" s="7"/>
      <c r="F1062" s="9"/>
    </row>
    <row r="1063" spans="1:6" x14ac:dyDescent="0.2">
      <c r="A1063" s="2"/>
      <c r="B1063" s="3"/>
      <c r="C1063" s="3"/>
      <c r="D1063" s="3"/>
      <c r="E1063" s="7"/>
      <c r="F1063" s="9"/>
    </row>
    <row r="1064" spans="1:6" x14ac:dyDescent="0.2">
      <c r="A1064" s="2"/>
      <c r="B1064" s="3"/>
      <c r="C1064" s="3"/>
      <c r="D1064" s="3"/>
      <c r="E1064" s="7"/>
      <c r="F1064" s="9"/>
    </row>
    <row r="1065" spans="1:6" x14ac:dyDescent="0.2">
      <c r="A1065" s="2"/>
      <c r="B1065" s="3"/>
      <c r="C1065" s="3"/>
      <c r="D1065" s="3"/>
      <c r="E1065" s="7"/>
      <c r="F1065" s="9"/>
    </row>
    <row r="1066" spans="1:6" x14ac:dyDescent="0.2">
      <c r="A1066" s="2"/>
      <c r="B1066" s="3"/>
      <c r="C1066" s="3"/>
      <c r="D1066" s="3"/>
      <c r="E1066" s="7"/>
      <c r="F1066" s="9"/>
    </row>
    <row r="1067" spans="1:6" x14ac:dyDescent="0.2">
      <c r="A1067" s="2"/>
      <c r="B1067" s="3"/>
      <c r="C1067" s="3"/>
      <c r="D1067" s="3"/>
      <c r="E1067" s="7"/>
      <c r="F1067" s="9"/>
    </row>
    <row r="1068" spans="1:6" x14ac:dyDescent="0.2">
      <c r="A1068" s="2"/>
      <c r="B1068" s="3"/>
      <c r="C1068" s="3"/>
      <c r="D1068" s="3"/>
      <c r="E1068" s="7"/>
      <c r="F1068" s="9"/>
    </row>
    <row r="1069" spans="1:6" x14ac:dyDescent="0.2">
      <c r="A1069" s="2"/>
      <c r="B1069" s="3"/>
      <c r="C1069" s="3"/>
      <c r="D1069" s="3"/>
      <c r="E1069" s="7"/>
      <c r="F1069" s="9"/>
    </row>
    <row r="1070" spans="1:6" x14ac:dyDescent="0.2">
      <c r="A1070" s="2"/>
      <c r="B1070" s="3"/>
      <c r="C1070" s="3"/>
      <c r="D1070" s="3"/>
      <c r="E1070" s="7"/>
      <c r="F1070" s="9"/>
    </row>
    <row r="1071" spans="1:6" x14ac:dyDescent="0.2">
      <c r="A1071" s="2"/>
      <c r="B1071" s="3"/>
      <c r="C1071" s="3"/>
      <c r="D1071" s="3"/>
      <c r="E1071" s="7"/>
      <c r="F1071" s="9"/>
    </row>
    <row r="1072" spans="1:6" x14ac:dyDescent="0.2">
      <c r="A1072" s="2"/>
      <c r="B1072" s="3"/>
      <c r="C1072" s="3"/>
      <c r="D1072" s="3"/>
      <c r="E1072" s="7"/>
      <c r="F1072" s="9"/>
    </row>
    <row r="1073" spans="1:6" x14ac:dyDescent="0.2">
      <c r="A1073" s="2"/>
      <c r="B1073" s="3"/>
      <c r="C1073" s="3"/>
      <c r="D1073" s="3"/>
      <c r="E1073" s="7"/>
      <c r="F1073" s="9"/>
    </row>
    <row r="1074" spans="1:6" x14ac:dyDescent="0.2">
      <c r="A1074" s="2"/>
      <c r="B1074" s="3"/>
      <c r="C1074" s="3"/>
      <c r="D1074" s="3"/>
      <c r="E1074" s="7"/>
      <c r="F1074" s="9"/>
    </row>
    <row r="1075" spans="1:6" x14ac:dyDescent="0.2">
      <c r="A1075" s="2"/>
      <c r="B1075" s="3"/>
      <c r="C1075" s="3"/>
      <c r="D1075" s="3"/>
      <c r="E1075" s="7"/>
      <c r="F1075" s="9"/>
    </row>
    <row r="1076" spans="1:6" x14ac:dyDescent="0.2">
      <c r="A1076" s="2"/>
      <c r="B1076" s="3"/>
      <c r="C1076" s="3"/>
      <c r="D1076" s="3"/>
      <c r="E1076" s="7"/>
      <c r="F1076" s="9"/>
    </row>
    <row r="1077" spans="1:6" x14ac:dyDescent="0.2">
      <c r="A1077" s="2"/>
      <c r="B1077" s="3"/>
      <c r="C1077" s="3"/>
      <c r="D1077" s="3"/>
      <c r="E1077" s="7"/>
      <c r="F1077" s="9"/>
    </row>
    <row r="1078" spans="1:6" x14ac:dyDescent="0.2">
      <c r="A1078" s="2"/>
      <c r="B1078" s="3"/>
      <c r="C1078" s="3"/>
      <c r="D1078" s="3"/>
      <c r="E1078" s="7"/>
      <c r="F1078" s="9"/>
    </row>
    <row r="1079" spans="1:6" x14ac:dyDescent="0.2">
      <c r="A1079" s="2"/>
      <c r="B1079" s="3"/>
      <c r="C1079" s="3"/>
      <c r="D1079" s="3"/>
      <c r="E1079" s="7"/>
      <c r="F1079" s="9"/>
    </row>
    <row r="1080" spans="1:6" x14ac:dyDescent="0.2">
      <c r="A1080" s="2"/>
      <c r="B1080" s="3"/>
      <c r="C1080" s="3"/>
      <c r="D1080" s="3"/>
      <c r="E1080" s="7"/>
      <c r="F1080" s="9"/>
    </row>
    <row r="1081" spans="1:6" x14ac:dyDescent="0.2">
      <c r="A1081" s="2"/>
      <c r="B1081" s="3"/>
      <c r="C1081" s="3"/>
      <c r="D1081" s="3"/>
      <c r="E1081" s="7"/>
      <c r="F1081" s="9"/>
    </row>
    <row r="1082" spans="1:6" x14ac:dyDescent="0.2">
      <c r="A1082" s="2"/>
      <c r="B1082" s="3"/>
      <c r="C1082" s="3"/>
      <c r="D1082" s="3"/>
      <c r="E1082" s="7"/>
      <c r="F1082" s="9"/>
    </row>
    <row r="1083" spans="1:6" x14ac:dyDescent="0.2">
      <c r="A1083" s="2"/>
      <c r="B1083" s="3"/>
      <c r="C1083" s="3"/>
      <c r="D1083" s="3"/>
      <c r="E1083" s="7"/>
      <c r="F1083" s="9"/>
    </row>
    <row r="1084" spans="1:6" x14ac:dyDescent="0.2">
      <c r="A1084" s="2"/>
      <c r="B1084" s="3"/>
      <c r="C1084" s="3"/>
      <c r="D1084" s="3"/>
      <c r="E1084" s="7"/>
      <c r="F1084" s="9"/>
    </row>
    <row r="1085" spans="1:6" x14ac:dyDescent="0.2">
      <c r="A1085" s="2"/>
      <c r="B1085" s="3"/>
      <c r="C1085" s="3"/>
      <c r="D1085" s="3"/>
      <c r="E1085" s="7"/>
      <c r="F1085" s="9"/>
    </row>
    <row r="1086" spans="1:6" x14ac:dyDescent="0.2">
      <c r="A1086" s="2"/>
      <c r="B1086" s="3"/>
      <c r="C1086" s="3"/>
      <c r="D1086" s="3"/>
      <c r="E1086" s="7"/>
      <c r="F1086" s="9"/>
    </row>
    <row r="1087" spans="1:6" x14ac:dyDescent="0.2">
      <c r="A1087" s="2"/>
      <c r="B1087" s="3"/>
      <c r="C1087" s="3"/>
      <c r="D1087" s="3"/>
      <c r="E1087" s="7"/>
      <c r="F1087" s="9"/>
    </row>
    <row r="1088" spans="1:6" x14ac:dyDescent="0.2">
      <c r="A1088" s="2"/>
      <c r="B1088" s="3"/>
      <c r="C1088" s="3"/>
      <c r="D1088" s="3"/>
      <c r="E1088" s="7"/>
      <c r="F1088" s="9"/>
    </row>
    <row r="1089" spans="1:6" x14ac:dyDescent="0.2">
      <c r="A1089" s="2"/>
      <c r="B1089" s="3"/>
      <c r="C1089" s="3"/>
      <c r="D1089" s="3"/>
      <c r="E1089" s="7"/>
      <c r="F1089" s="9"/>
    </row>
    <row r="1090" spans="1:6" x14ac:dyDescent="0.2">
      <c r="A1090" s="2"/>
      <c r="B1090" s="3"/>
      <c r="C1090" s="3"/>
      <c r="D1090" s="3"/>
      <c r="E1090" s="7"/>
      <c r="F1090" s="9"/>
    </row>
    <row r="1091" spans="1:6" x14ac:dyDescent="0.2">
      <c r="A1091" s="2"/>
      <c r="B1091" s="3"/>
      <c r="C1091" s="3"/>
      <c r="D1091" s="3"/>
      <c r="E1091" s="7"/>
      <c r="F1091" s="9"/>
    </row>
    <row r="1092" spans="1:6" x14ac:dyDescent="0.2">
      <c r="A1092" s="2"/>
      <c r="B1092" s="3"/>
      <c r="C1092" s="3"/>
      <c r="D1092" s="3"/>
      <c r="E1092" s="7"/>
      <c r="F1092" s="9"/>
    </row>
    <row r="1093" spans="1:6" x14ac:dyDescent="0.2">
      <c r="A1093" s="2"/>
      <c r="B1093" s="3"/>
      <c r="C1093" s="3"/>
      <c r="D1093" s="3"/>
      <c r="E1093" s="7"/>
      <c r="F1093" s="9"/>
    </row>
    <row r="1094" spans="1:6" x14ac:dyDescent="0.2">
      <c r="A1094" s="2"/>
      <c r="B1094" s="3"/>
      <c r="C1094" s="3"/>
      <c r="D1094" s="3"/>
      <c r="E1094" s="7"/>
      <c r="F1094" s="9"/>
    </row>
    <row r="1095" spans="1:6" x14ac:dyDescent="0.2">
      <c r="A1095" s="2"/>
      <c r="B1095" s="3"/>
      <c r="C1095" s="3"/>
      <c r="D1095" s="3"/>
      <c r="E1095" s="7"/>
      <c r="F1095" s="9"/>
    </row>
    <row r="1096" spans="1:6" x14ac:dyDescent="0.2">
      <c r="A1096" s="2"/>
      <c r="B1096" s="3"/>
      <c r="C1096" s="3"/>
      <c r="D1096" s="3"/>
      <c r="E1096" s="7"/>
      <c r="F1096" s="9"/>
    </row>
    <row r="1097" spans="1:6" x14ac:dyDescent="0.2">
      <c r="A1097" s="2"/>
      <c r="B1097" s="3"/>
      <c r="C1097" s="3"/>
      <c r="D1097" s="3"/>
      <c r="E1097" s="7"/>
      <c r="F1097" s="9"/>
    </row>
    <row r="1098" spans="1:6" x14ac:dyDescent="0.2">
      <c r="A1098" s="2"/>
      <c r="B1098" s="3"/>
      <c r="C1098" s="3"/>
      <c r="D1098" s="3"/>
      <c r="E1098" s="7"/>
      <c r="F1098" s="9"/>
    </row>
    <row r="1099" spans="1:6" x14ac:dyDescent="0.2">
      <c r="A1099" s="2"/>
      <c r="B1099" s="3"/>
      <c r="C1099" s="3"/>
      <c r="D1099" s="3"/>
      <c r="E1099" s="7"/>
      <c r="F1099" s="9"/>
    </row>
    <row r="1100" spans="1:6" x14ac:dyDescent="0.2">
      <c r="A1100" s="2"/>
      <c r="B1100" s="3"/>
      <c r="C1100" s="3"/>
      <c r="D1100" s="3"/>
      <c r="E1100" s="7"/>
      <c r="F1100" s="9"/>
    </row>
    <row r="1101" spans="1:6" x14ac:dyDescent="0.2">
      <c r="A1101" s="2"/>
      <c r="B1101" s="3"/>
      <c r="C1101" s="3"/>
      <c r="D1101" s="3"/>
      <c r="E1101" s="7"/>
      <c r="F1101" s="9"/>
    </row>
    <row r="1102" spans="1:6" x14ac:dyDescent="0.2">
      <c r="A1102" s="2"/>
      <c r="B1102" s="3"/>
      <c r="C1102" s="3"/>
      <c r="D1102" s="3"/>
      <c r="E1102" s="7"/>
      <c r="F1102" s="9"/>
    </row>
    <row r="1103" spans="1:6" x14ac:dyDescent="0.2">
      <c r="A1103" s="2"/>
      <c r="B1103" s="3"/>
      <c r="C1103" s="3"/>
      <c r="D1103" s="3"/>
      <c r="E1103" s="7"/>
      <c r="F1103" s="9"/>
    </row>
    <row r="1104" spans="1:6" x14ac:dyDescent="0.2">
      <c r="A1104" s="2"/>
      <c r="B1104" s="3"/>
      <c r="C1104" s="3"/>
      <c r="D1104" s="3"/>
      <c r="E1104" s="7"/>
      <c r="F1104" s="9"/>
    </row>
    <row r="1105" spans="1:6" x14ac:dyDescent="0.2">
      <c r="A1105" s="2"/>
      <c r="B1105" s="3"/>
      <c r="C1105" s="3"/>
      <c r="D1105" s="3"/>
      <c r="E1105" s="7"/>
      <c r="F1105" s="9"/>
    </row>
    <row r="1106" spans="1:6" x14ac:dyDescent="0.2">
      <c r="A1106" s="2"/>
      <c r="B1106" s="3"/>
      <c r="C1106" s="3"/>
      <c r="D1106" s="3"/>
      <c r="E1106" s="7"/>
      <c r="F1106" s="9"/>
    </row>
    <row r="1107" spans="1:6" x14ac:dyDescent="0.2">
      <c r="A1107" s="2"/>
      <c r="B1107" s="3"/>
      <c r="C1107" s="3"/>
      <c r="D1107" s="3"/>
      <c r="E1107" s="7"/>
      <c r="F1107" s="9"/>
    </row>
    <row r="1108" spans="1:6" x14ac:dyDescent="0.2">
      <c r="A1108" s="2"/>
      <c r="B1108" s="3"/>
      <c r="C1108" s="3"/>
      <c r="D1108" s="3"/>
      <c r="E1108" s="7"/>
      <c r="F1108" s="9"/>
    </row>
    <row r="1109" spans="1:6" x14ac:dyDescent="0.2">
      <c r="A1109" s="2"/>
      <c r="B1109" s="3"/>
      <c r="C1109" s="3"/>
      <c r="D1109" s="3"/>
      <c r="E1109" s="7"/>
      <c r="F1109" s="9"/>
    </row>
    <row r="1110" spans="1:6" x14ac:dyDescent="0.2">
      <c r="A1110" s="2"/>
      <c r="B1110" s="3"/>
      <c r="C1110" s="3"/>
      <c r="D1110" s="3"/>
      <c r="E1110" s="7"/>
      <c r="F1110" s="9"/>
    </row>
    <row r="1111" spans="1:6" x14ac:dyDescent="0.2">
      <c r="A1111" s="2"/>
      <c r="B1111" s="3"/>
      <c r="C1111" s="3"/>
      <c r="D1111" s="3"/>
      <c r="E1111" s="7"/>
      <c r="F1111" s="9"/>
    </row>
    <row r="1112" spans="1:6" x14ac:dyDescent="0.2">
      <c r="A1112" s="2"/>
      <c r="B1112" s="3"/>
      <c r="C1112" s="3"/>
      <c r="D1112" s="3"/>
      <c r="E1112" s="7"/>
      <c r="F1112" s="9"/>
    </row>
    <row r="1113" spans="1:6" x14ac:dyDescent="0.2">
      <c r="A1113" s="2"/>
      <c r="B1113" s="3"/>
      <c r="C1113" s="3"/>
      <c r="D1113" s="3"/>
      <c r="E1113" s="7"/>
      <c r="F1113" s="9"/>
    </row>
    <row r="1114" spans="1:6" x14ac:dyDescent="0.2">
      <c r="A1114" s="2"/>
      <c r="B1114" s="3"/>
      <c r="C1114" s="3"/>
      <c r="D1114" s="3"/>
      <c r="E1114" s="7"/>
      <c r="F1114" s="9"/>
    </row>
    <row r="1115" spans="1:6" x14ac:dyDescent="0.2">
      <c r="A1115" s="2"/>
      <c r="B1115" s="3"/>
      <c r="C1115" s="3"/>
      <c r="D1115" s="3"/>
      <c r="E1115" s="7"/>
      <c r="F1115" s="9"/>
    </row>
    <row r="1116" spans="1:6" x14ac:dyDescent="0.2">
      <c r="A1116" s="2"/>
      <c r="B1116" s="3"/>
      <c r="C1116" s="3"/>
      <c r="D1116" s="3"/>
      <c r="E1116" s="7"/>
      <c r="F1116" s="9"/>
    </row>
    <row r="1117" spans="1:6" x14ac:dyDescent="0.2">
      <c r="A1117" s="2"/>
      <c r="B1117" s="3"/>
      <c r="C1117" s="3"/>
      <c r="D1117" s="3"/>
      <c r="E1117" s="7"/>
      <c r="F1117" s="9"/>
    </row>
    <row r="1118" spans="1:6" x14ac:dyDescent="0.2">
      <c r="A1118" s="2"/>
      <c r="B1118" s="3"/>
      <c r="C1118" s="3"/>
      <c r="D1118" s="3"/>
      <c r="E1118" s="7"/>
      <c r="F1118" s="9"/>
    </row>
    <row r="1119" spans="1:6" x14ac:dyDescent="0.2">
      <c r="A1119" s="2"/>
      <c r="B1119" s="3"/>
      <c r="C1119" s="3"/>
      <c r="D1119" s="3"/>
      <c r="E1119" s="7"/>
      <c r="F1119" s="9"/>
    </row>
    <row r="1120" spans="1:6" x14ac:dyDescent="0.2">
      <c r="A1120" s="2"/>
      <c r="B1120" s="3"/>
      <c r="C1120" s="3"/>
      <c r="D1120" s="3"/>
      <c r="E1120" s="7"/>
      <c r="F1120" s="9"/>
    </row>
    <row r="1121" spans="1:6" x14ac:dyDescent="0.2">
      <c r="A1121" s="2"/>
      <c r="B1121" s="3"/>
      <c r="C1121" s="3"/>
      <c r="D1121" s="3"/>
      <c r="E1121" s="7"/>
      <c r="F1121" s="9"/>
    </row>
    <row r="1122" spans="1:6" x14ac:dyDescent="0.2">
      <c r="A1122" s="2"/>
      <c r="B1122" s="3"/>
      <c r="C1122" s="3"/>
      <c r="D1122" s="3"/>
      <c r="E1122" s="7"/>
      <c r="F1122" s="9"/>
    </row>
    <row r="1123" spans="1:6" x14ac:dyDescent="0.2">
      <c r="A1123" s="2"/>
      <c r="B1123" s="3"/>
      <c r="C1123" s="3"/>
      <c r="D1123" s="3"/>
      <c r="E1123" s="7"/>
      <c r="F1123" s="9"/>
    </row>
    <row r="1124" spans="1:6" x14ac:dyDescent="0.2">
      <c r="A1124" s="2"/>
      <c r="B1124" s="3"/>
      <c r="C1124" s="3"/>
      <c r="D1124" s="3"/>
      <c r="E1124" s="7"/>
      <c r="F1124" s="9"/>
    </row>
    <row r="1125" spans="1:6" x14ac:dyDescent="0.2">
      <c r="A1125" s="2"/>
      <c r="B1125" s="3"/>
      <c r="C1125" s="3"/>
      <c r="D1125" s="3"/>
      <c r="E1125" s="7"/>
      <c r="F1125" s="9"/>
    </row>
    <row r="1126" spans="1:6" x14ac:dyDescent="0.2">
      <c r="A1126" s="2"/>
      <c r="B1126" s="3"/>
      <c r="C1126" s="3"/>
      <c r="D1126" s="3"/>
      <c r="E1126" s="7"/>
      <c r="F1126" s="9"/>
    </row>
    <row r="1127" spans="1:6" x14ac:dyDescent="0.2">
      <c r="A1127" s="2"/>
      <c r="B1127" s="3"/>
      <c r="C1127" s="3"/>
      <c r="D1127" s="3"/>
      <c r="E1127" s="7"/>
      <c r="F1127" s="9"/>
    </row>
    <row r="1128" spans="1:6" x14ac:dyDescent="0.2">
      <c r="A1128" s="2"/>
      <c r="B1128" s="3"/>
      <c r="C1128" s="3"/>
      <c r="D1128" s="3"/>
      <c r="E1128" s="7"/>
      <c r="F1128" s="9"/>
    </row>
    <row r="1129" spans="1:6" x14ac:dyDescent="0.2">
      <c r="A1129" s="2"/>
      <c r="B1129" s="3"/>
      <c r="C1129" s="3"/>
      <c r="D1129" s="3"/>
      <c r="E1129" s="7"/>
      <c r="F1129" s="9"/>
    </row>
    <row r="1130" spans="1:6" x14ac:dyDescent="0.2">
      <c r="A1130" s="2"/>
      <c r="B1130" s="3"/>
      <c r="C1130" s="3"/>
      <c r="D1130" s="3"/>
      <c r="E1130" s="7"/>
      <c r="F1130" s="9"/>
    </row>
    <row r="1131" spans="1:6" x14ac:dyDescent="0.2">
      <c r="A1131" s="2"/>
      <c r="B1131" s="3"/>
      <c r="C1131" s="3"/>
      <c r="D1131" s="3"/>
      <c r="E1131" s="7"/>
      <c r="F1131" s="9"/>
    </row>
    <row r="1132" spans="1:6" x14ac:dyDescent="0.2">
      <c r="A1132" s="2"/>
      <c r="B1132" s="3"/>
      <c r="C1132" s="3"/>
      <c r="D1132" s="3"/>
      <c r="E1132" s="7"/>
      <c r="F1132" s="9"/>
    </row>
    <row r="1133" spans="1:6" x14ac:dyDescent="0.2">
      <c r="A1133" s="2"/>
      <c r="B1133" s="3"/>
      <c r="C1133" s="3"/>
      <c r="D1133" s="3"/>
      <c r="E1133" s="7"/>
      <c r="F1133" s="9"/>
    </row>
    <row r="1134" spans="1:6" x14ac:dyDescent="0.2">
      <c r="A1134" s="2"/>
      <c r="B1134" s="3"/>
      <c r="C1134" s="3"/>
      <c r="D1134" s="3"/>
      <c r="E1134" s="7"/>
      <c r="F1134" s="9"/>
    </row>
    <row r="1135" spans="1:6" x14ac:dyDescent="0.2">
      <c r="A1135" s="2"/>
      <c r="B1135" s="3"/>
      <c r="C1135" s="3"/>
      <c r="D1135" s="3"/>
      <c r="E1135" s="7"/>
      <c r="F1135" s="9"/>
    </row>
    <row r="1136" spans="1:6" x14ac:dyDescent="0.2">
      <c r="A1136" s="2"/>
      <c r="B1136" s="3"/>
      <c r="C1136" s="3"/>
      <c r="D1136" s="3"/>
      <c r="E1136" s="7"/>
      <c r="F1136" s="9"/>
    </row>
    <row r="1137" spans="1:6" x14ac:dyDescent="0.2">
      <c r="A1137" s="2"/>
      <c r="B1137" s="3"/>
      <c r="C1137" s="3"/>
      <c r="D1137" s="3"/>
      <c r="E1137" s="7"/>
      <c r="F1137" s="9"/>
    </row>
    <row r="1138" spans="1:6" x14ac:dyDescent="0.2">
      <c r="A1138" s="2"/>
      <c r="B1138" s="3"/>
      <c r="C1138" s="3"/>
      <c r="D1138" s="3"/>
      <c r="E1138" s="7"/>
      <c r="F1138" s="9"/>
    </row>
    <row r="1139" spans="1:6" x14ac:dyDescent="0.2">
      <c r="A1139" s="2"/>
      <c r="B1139" s="3"/>
      <c r="C1139" s="3"/>
      <c r="D1139" s="3"/>
      <c r="E1139" s="7"/>
      <c r="F1139" s="9"/>
    </row>
    <row r="1140" spans="1:6" x14ac:dyDescent="0.2">
      <c r="A1140" s="2"/>
      <c r="B1140" s="3"/>
      <c r="C1140" s="3"/>
      <c r="D1140" s="3"/>
      <c r="E1140" s="7"/>
      <c r="F1140" s="9"/>
    </row>
    <row r="1141" spans="1:6" x14ac:dyDescent="0.2">
      <c r="A1141" s="2"/>
      <c r="B1141" s="3"/>
      <c r="C1141" s="3"/>
      <c r="D1141" s="3"/>
      <c r="E1141" s="7"/>
      <c r="F1141" s="9"/>
    </row>
    <row r="1142" spans="1:6" x14ac:dyDescent="0.2">
      <c r="A1142" s="2"/>
      <c r="B1142" s="3"/>
      <c r="C1142" s="3"/>
      <c r="D1142" s="3"/>
      <c r="E1142" s="7"/>
      <c r="F1142" s="9"/>
    </row>
    <row r="1143" spans="1:6" x14ac:dyDescent="0.2">
      <c r="A1143" s="2"/>
      <c r="B1143" s="3"/>
      <c r="C1143" s="3"/>
      <c r="D1143" s="3"/>
      <c r="E1143" s="7"/>
      <c r="F1143" s="9"/>
    </row>
    <row r="1144" spans="1:6" x14ac:dyDescent="0.2">
      <c r="A1144" s="2"/>
      <c r="B1144" s="3"/>
      <c r="C1144" s="3"/>
      <c r="D1144" s="3"/>
      <c r="E1144" s="7"/>
      <c r="F1144" s="9"/>
    </row>
    <row r="1145" spans="1:6" x14ac:dyDescent="0.2">
      <c r="A1145" s="2"/>
      <c r="B1145" s="3"/>
      <c r="C1145" s="3"/>
      <c r="D1145" s="3"/>
      <c r="E1145" s="7"/>
      <c r="F1145" s="9"/>
    </row>
    <row r="1146" spans="1:6" x14ac:dyDescent="0.2">
      <c r="A1146" s="2"/>
      <c r="B1146" s="3"/>
      <c r="C1146" s="3"/>
      <c r="D1146" s="3"/>
      <c r="E1146" s="7"/>
      <c r="F1146" s="9"/>
    </row>
    <row r="1147" spans="1:6" x14ac:dyDescent="0.2">
      <c r="A1147" s="2"/>
      <c r="B1147" s="3"/>
      <c r="C1147" s="3"/>
      <c r="D1147" s="3"/>
      <c r="E1147" s="7"/>
      <c r="F1147" s="9"/>
    </row>
    <row r="1148" spans="1:6" x14ac:dyDescent="0.2">
      <c r="A1148" s="2"/>
      <c r="B1148" s="3"/>
      <c r="C1148" s="3"/>
      <c r="D1148" s="3"/>
      <c r="E1148" s="7"/>
      <c r="F1148" s="9"/>
    </row>
    <row r="1149" spans="1:6" x14ac:dyDescent="0.2">
      <c r="A1149" s="2"/>
      <c r="B1149" s="3"/>
      <c r="C1149" s="3"/>
      <c r="D1149" s="3"/>
      <c r="E1149" s="7"/>
      <c r="F1149" s="9"/>
    </row>
    <row r="1150" spans="1:6" x14ac:dyDescent="0.2">
      <c r="A1150" s="2"/>
      <c r="B1150" s="3"/>
      <c r="C1150" s="3"/>
      <c r="D1150" s="3"/>
      <c r="E1150" s="7"/>
      <c r="F1150" s="9"/>
    </row>
    <row r="1151" spans="1:6" x14ac:dyDescent="0.2">
      <c r="A1151" s="2"/>
      <c r="B1151" s="3"/>
      <c r="C1151" s="3"/>
      <c r="D1151" s="3"/>
      <c r="E1151" s="7"/>
      <c r="F1151" s="9"/>
    </row>
    <row r="1152" spans="1:6" x14ac:dyDescent="0.2">
      <c r="A1152" s="2"/>
      <c r="B1152" s="3"/>
      <c r="C1152" s="3"/>
      <c r="D1152" s="3"/>
      <c r="E1152" s="7"/>
      <c r="F1152" s="9"/>
    </row>
    <row r="1153" spans="1:6" x14ac:dyDescent="0.2">
      <c r="A1153" s="2"/>
      <c r="B1153" s="3"/>
      <c r="C1153" s="3"/>
      <c r="D1153" s="3"/>
      <c r="E1153" s="7"/>
      <c r="F1153" s="9"/>
    </row>
    <row r="1154" spans="1:6" x14ac:dyDescent="0.2">
      <c r="A1154" s="2"/>
      <c r="B1154" s="3"/>
      <c r="C1154" s="3"/>
      <c r="D1154" s="3"/>
      <c r="E1154" s="7"/>
      <c r="F1154" s="9"/>
    </row>
    <row r="1155" spans="1:6" x14ac:dyDescent="0.2">
      <c r="A1155" s="2"/>
      <c r="B1155" s="3"/>
      <c r="C1155" s="3"/>
      <c r="D1155" s="3"/>
      <c r="E1155" s="7"/>
      <c r="F1155" s="9"/>
    </row>
    <row r="1156" spans="1:6" x14ac:dyDescent="0.2">
      <c r="A1156" s="2"/>
      <c r="B1156" s="3"/>
      <c r="C1156" s="3"/>
      <c r="D1156" s="3"/>
      <c r="E1156" s="7"/>
      <c r="F1156" s="9"/>
    </row>
    <row r="1157" spans="1:6" x14ac:dyDescent="0.2">
      <c r="A1157" s="2"/>
      <c r="B1157" s="3"/>
      <c r="C1157" s="3"/>
      <c r="D1157" s="3"/>
      <c r="E1157" s="7"/>
      <c r="F1157" s="9"/>
    </row>
    <row r="1158" spans="1:6" x14ac:dyDescent="0.2">
      <c r="A1158" s="2"/>
      <c r="B1158" s="3"/>
      <c r="C1158" s="3"/>
      <c r="D1158" s="3"/>
      <c r="E1158" s="7"/>
      <c r="F1158" s="9"/>
    </row>
    <row r="1159" spans="1:6" x14ac:dyDescent="0.2">
      <c r="A1159" s="2"/>
      <c r="B1159" s="3"/>
      <c r="C1159" s="3"/>
      <c r="D1159" s="3"/>
      <c r="E1159" s="7"/>
      <c r="F1159" s="9"/>
    </row>
    <row r="1160" spans="1:6" x14ac:dyDescent="0.2">
      <c r="A1160" s="2"/>
      <c r="B1160" s="3"/>
      <c r="C1160" s="3"/>
      <c r="D1160" s="3"/>
      <c r="E1160" s="7"/>
      <c r="F1160" s="9"/>
    </row>
    <row r="1161" spans="1:6" x14ac:dyDescent="0.2">
      <c r="A1161" s="2"/>
      <c r="B1161" s="3"/>
      <c r="C1161" s="3"/>
      <c r="D1161" s="3"/>
      <c r="E1161" s="7"/>
      <c r="F1161" s="9"/>
    </row>
    <row r="1162" spans="1:6" x14ac:dyDescent="0.2">
      <c r="A1162" s="2"/>
      <c r="B1162" s="3"/>
      <c r="C1162" s="3"/>
      <c r="D1162" s="3"/>
      <c r="E1162" s="7"/>
      <c r="F1162" s="9"/>
    </row>
    <row r="1163" spans="1:6" x14ac:dyDescent="0.2">
      <c r="A1163" s="2"/>
      <c r="B1163" s="3"/>
      <c r="C1163" s="3"/>
      <c r="D1163" s="3"/>
      <c r="E1163" s="7"/>
      <c r="F1163" s="9"/>
    </row>
    <row r="1164" spans="1:6" x14ac:dyDescent="0.2">
      <c r="A1164" s="2"/>
      <c r="B1164" s="3"/>
      <c r="C1164" s="3"/>
      <c r="D1164" s="3"/>
      <c r="E1164" s="7"/>
      <c r="F1164" s="9"/>
    </row>
    <row r="1165" spans="1:6" x14ac:dyDescent="0.2">
      <c r="A1165" s="2"/>
      <c r="B1165" s="3"/>
      <c r="C1165" s="3"/>
      <c r="D1165" s="3"/>
      <c r="E1165" s="7"/>
      <c r="F1165" s="9"/>
    </row>
    <row r="1166" spans="1:6" x14ac:dyDescent="0.2">
      <c r="A1166" s="2"/>
      <c r="B1166" s="3"/>
      <c r="C1166" s="3"/>
      <c r="D1166" s="3"/>
      <c r="E1166" s="7"/>
      <c r="F1166" s="9"/>
    </row>
    <row r="1167" spans="1:6" x14ac:dyDescent="0.2">
      <c r="A1167" s="2"/>
      <c r="B1167" s="3"/>
      <c r="C1167" s="3"/>
      <c r="D1167" s="3"/>
      <c r="E1167" s="7"/>
      <c r="F1167" s="9"/>
    </row>
    <row r="1168" spans="1:6" x14ac:dyDescent="0.2">
      <c r="A1168" s="2"/>
      <c r="B1168" s="3"/>
      <c r="C1168" s="3"/>
      <c r="D1168" s="3"/>
      <c r="E1168" s="7"/>
      <c r="F1168" s="9"/>
    </row>
    <row r="1169" spans="1:6" x14ac:dyDescent="0.2">
      <c r="A1169" s="2"/>
      <c r="B1169" s="3"/>
      <c r="C1169" s="3"/>
      <c r="D1169" s="3"/>
      <c r="E1169" s="7"/>
      <c r="F1169" s="9"/>
    </row>
    <row r="1170" spans="1:6" x14ac:dyDescent="0.2">
      <c r="A1170" s="2"/>
      <c r="B1170" s="3"/>
      <c r="C1170" s="3"/>
      <c r="D1170" s="3"/>
      <c r="E1170" s="7"/>
      <c r="F1170" s="9"/>
    </row>
    <row r="1171" spans="1:6" x14ac:dyDescent="0.2">
      <c r="A1171" s="2"/>
      <c r="B1171" s="3"/>
      <c r="C1171" s="3"/>
      <c r="D1171" s="3"/>
      <c r="E1171" s="7"/>
      <c r="F1171" s="9"/>
    </row>
    <row r="1172" spans="1:6" x14ac:dyDescent="0.2">
      <c r="A1172" s="2"/>
      <c r="B1172" s="3"/>
      <c r="C1172" s="3"/>
      <c r="D1172" s="3"/>
      <c r="E1172" s="7"/>
      <c r="F1172" s="9"/>
    </row>
    <row r="1173" spans="1:6" x14ac:dyDescent="0.2">
      <c r="A1173" s="2"/>
      <c r="B1173" s="3"/>
      <c r="C1173" s="3"/>
      <c r="D1173" s="3"/>
      <c r="E1173" s="7"/>
      <c r="F1173" s="9"/>
    </row>
    <row r="1174" spans="1:6" x14ac:dyDescent="0.2">
      <c r="A1174" s="2"/>
      <c r="B1174" s="3"/>
      <c r="C1174" s="3"/>
      <c r="D1174" s="3"/>
      <c r="E1174" s="7"/>
      <c r="F1174" s="9"/>
    </row>
    <row r="1175" spans="1:6" x14ac:dyDescent="0.2">
      <c r="A1175" s="2"/>
      <c r="B1175" s="3"/>
      <c r="C1175" s="3"/>
      <c r="D1175" s="3"/>
      <c r="E1175" s="7"/>
      <c r="F1175" s="9"/>
    </row>
    <row r="1176" spans="1:6" x14ac:dyDescent="0.2">
      <c r="A1176" s="2"/>
      <c r="B1176" s="3"/>
      <c r="C1176" s="3"/>
      <c r="D1176" s="3"/>
      <c r="E1176" s="7"/>
      <c r="F1176" s="9"/>
    </row>
    <row r="1177" spans="1:6" x14ac:dyDescent="0.2">
      <c r="A1177" s="2"/>
      <c r="B1177" s="3"/>
      <c r="C1177" s="3"/>
      <c r="D1177" s="3"/>
      <c r="E1177" s="7"/>
      <c r="F1177" s="9"/>
    </row>
    <row r="1178" spans="1:6" x14ac:dyDescent="0.2">
      <c r="A1178" s="2"/>
      <c r="B1178" s="3"/>
      <c r="C1178" s="3"/>
      <c r="D1178" s="3"/>
      <c r="E1178" s="7"/>
      <c r="F1178" s="9"/>
    </row>
    <row r="1179" spans="1:6" x14ac:dyDescent="0.2">
      <c r="A1179" s="2"/>
      <c r="B1179" s="3"/>
      <c r="C1179" s="3"/>
      <c r="D1179" s="3"/>
      <c r="E1179" s="7"/>
      <c r="F1179" s="9"/>
    </row>
    <row r="1180" spans="1:6" x14ac:dyDescent="0.2">
      <c r="A1180" s="2"/>
      <c r="B1180" s="3"/>
      <c r="C1180" s="3"/>
      <c r="D1180" s="3"/>
      <c r="E1180" s="7"/>
      <c r="F1180" s="9"/>
    </row>
    <row r="1181" spans="1:6" x14ac:dyDescent="0.2">
      <c r="A1181" s="2"/>
      <c r="B1181" s="3"/>
      <c r="C1181" s="3"/>
      <c r="D1181" s="3"/>
      <c r="E1181" s="7"/>
      <c r="F1181" s="9"/>
    </row>
    <row r="1182" spans="1:6" x14ac:dyDescent="0.2">
      <c r="A1182" s="2"/>
      <c r="B1182" s="3"/>
      <c r="C1182" s="3"/>
      <c r="D1182" s="3"/>
      <c r="E1182" s="7"/>
      <c r="F1182" s="9"/>
    </row>
    <row r="1183" spans="1:6" x14ac:dyDescent="0.2">
      <c r="A1183" s="2"/>
      <c r="B1183" s="3"/>
      <c r="C1183" s="3"/>
      <c r="D1183" s="3"/>
      <c r="E1183" s="7"/>
      <c r="F1183" s="9"/>
    </row>
    <row r="1184" spans="1:6" x14ac:dyDescent="0.2">
      <c r="A1184" s="2"/>
      <c r="B1184" s="3"/>
      <c r="C1184" s="3"/>
      <c r="D1184" s="3"/>
      <c r="E1184" s="7"/>
      <c r="F1184" s="9"/>
    </row>
    <row r="1185" spans="1:6" x14ac:dyDescent="0.2">
      <c r="A1185" s="2"/>
      <c r="B1185" s="3"/>
      <c r="C1185" s="3"/>
      <c r="D1185" s="3"/>
      <c r="E1185" s="7"/>
      <c r="F1185" s="9"/>
    </row>
    <row r="1186" spans="1:6" x14ac:dyDescent="0.2">
      <c r="A1186" s="2"/>
      <c r="B1186" s="3"/>
      <c r="C1186" s="3"/>
      <c r="D1186" s="3"/>
      <c r="E1186" s="7"/>
      <c r="F1186" s="9"/>
    </row>
    <row r="1187" spans="1:6" x14ac:dyDescent="0.2">
      <c r="A1187" s="2"/>
      <c r="B1187" s="3"/>
      <c r="C1187" s="3"/>
      <c r="D1187" s="3"/>
      <c r="E1187" s="7"/>
      <c r="F1187" s="9"/>
    </row>
    <row r="1188" spans="1:6" x14ac:dyDescent="0.2">
      <c r="A1188" s="2"/>
      <c r="B1188" s="3"/>
      <c r="C1188" s="3"/>
      <c r="D1188" s="3"/>
      <c r="E1188" s="7"/>
      <c r="F1188" s="9"/>
    </row>
    <row r="1189" spans="1:6" x14ac:dyDescent="0.2">
      <c r="A1189" s="2"/>
      <c r="B1189" s="3"/>
      <c r="C1189" s="3"/>
      <c r="D1189" s="3"/>
      <c r="E1189" s="7"/>
      <c r="F1189" s="9"/>
    </row>
    <row r="1190" spans="1:6" x14ac:dyDescent="0.2">
      <c r="A1190" s="2"/>
      <c r="B1190" s="3"/>
      <c r="C1190" s="3"/>
      <c r="D1190" s="3"/>
      <c r="E1190" s="7"/>
      <c r="F1190" s="9"/>
    </row>
    <row r="1191" spans="1:6" x14ac:dyDescent="0.2">
      <c r="A1191" s="2"/>
      <c r="B1191" s="3"/>
      <c r="C1191" s="3"/>
      <c r="D1191" s="3"/>
      <c r="E1191" s="7"/>
      <c r="F1191" s="9"/>
    </row>
    <row r="1192" spans="1:6" x14ac:dyDescent="0.2">
      <c r="A1192" s="2"/>
      <c r="B1192" s="3"/>
      <c r="C1192" s="3"/>
      <c r="D1192" s="3"/>
      <c r="E1192" s="7"/>
      <c r="F1192" s="9"/>
    </row>
    <row r="1193" spans="1:6" x14ac:dyDescent="0.2">
      <c r="A1193" s="2"/>
      <c r="B1193" s="3"/>
      <c r="C1193" s="3"/>
      <c r="D1193" s="3"/>
      <c r="E1193" s="7"/>
      <c r="F1193" s="9"/>
    </row>
    <row r="1194" spans="1:6" x14ac:dyDescent="0.2">
      <c r="A1194" s="2"/>
      <c r="B1194" s="3"/>
      <c r="C1194" s="3"/>
      <c r="D1194" s="3"/>
      <c r="E1194" s="7"/>
      <c r="F1194" s="9"/>
    </row>
    <row r="1195" spans="1:6" x14ac:dyDescent="0.2">
      <c r="A1195" s="2"/>
      <c r="B1195" s="3"/>
      <c r="C1195" s="3"/>
      <c r="D1195" s="3"/>
      <c r="E1195" s="7"/>
      <c r="F1195" s="9"/>
    </row>
    <row r="1196" spans="1:6" x14ac:dyDescent="0.2">
      <c r="A1196" s="2"/>
      <c r="B1196" s="3"/>
      <c r="C1196" s="3"/>
      <c r="D1196" s="3"/>
      <c r="E1196" s="7"/>
      <c r="F1196" s="9"/>
    </row>
    <row r="1197" spans="1:6" x14ac:dyDescent="0.2">
      <c r="A1197" s="2"/>
      <c r="B1197" s="3"/>
      <c r="C1197" s="3"/>
      <c r="D1197" s="3"/>
      <c r="E1197" s="7"/>
      <c r="F1197" s="9"/>
    </row>
    <row r="1198" spans="1:6" x14ac:dyDescent="0.2">
      <c r="A1198" s="2"/>
      <c r="B1198" s="3"/>
      <c r="C1198" s="3"/>
      <c r="D1198" s="3"/>
      <c r="E1198" s="7"/>
      <c r="F1198" s="9"/>
    </row>
    <row r="1199" spans="1:6" x14ac:dyDescent="0.2">
      <c r="A1199" s="2"/>
      <c r="B1199" s="3"/>
      <c r="C1199" s="3"/>
      <c r="D1199" s="3"/>
      <c r="E1199" s="7"/>
      <c r="F1199" s="9"/>
    </row>
    <row r="1200" spans="1:6" x14ac:dyDescent="0.2">
      <c r="A1200" s="2"/>
      <c r="B1200" s="3"/>
      <c r="C1200" s="3"/>
      <c r="D1200" s="3"/>
      <c r="E1200" s="7"/>
      <c r="F1200" s="9"/>
    </row>
    <row r="1201" spans="1:6" x14ac:dyDescent="0.2">
      <c r="A1201" s="2"/>
      <c r="B1201" s="3"/>
      <c r="C1201" s="3"/>
      <c r="D1201" s="3"/>
      <c r="E1201" s="7"/>
      <c r="F1201" s="9"/>
    </row>
    <row r="1202" spans="1:6" x14ac:dyDescent="0.2">
      <c r="A1202" s="2"/>
      <c r="B1202" s="3"/>
      <c r="C1202" s="3"/>
      <c r="D1202" s="3"/>
      <c r="E1202" s="7"/>
      <c r="F1202" s="9"/>
    </row>
    <row r="1203" spans="1:6" x14ac:dyDescent="0.2">
      <c r="A1203" s="2"/>
      <c r="B1203" s="3"/>
      <c r="C1203" s="3"/>
      <c r="D1203" s="3"/>
      <c r="E1203" s="7"/>
      <c r="F1203" s="9"/>
    </row>
    <row r="1204" spans="1:6" x14ac:dyDescent="0.2">
      <c r="A1204" s="2"/>
      <c r="B1204" s="3"/>
      <c r="C1204" s="3"/>
      <c r="D1204" s="3"/>
      <c r="E1204" s="7"/>
      <c r="F1204" s="9"/>
    </row>
    <row r="1205" spans="1:6" x14ac:dyDescent="0.2">
      <c r="A1205" s="2"/>
      <c r="B1205" s="3"/>
      <c r="C1205" s="3"/>
      <c r="D1205" s="3"/>
      <c r="E1205" s="7"/>
      <c r="F1205" s="9"/>
    </row>
    <row r="1206" spans="1:6" x14ac:dyDescent="0.2">
      <c r="A1206" s="2"/>
      <c r="B1206" s="3"/>
      <c r="C1206" s="3"/>
      <c r="D1206" s="3"/>
      <c r="E1206" s="7"/>
      <c r="F1206" s="9"/>
    </row>
    <row r="1207" spans="1:6" x14ac:dyDescent="0.2">
      <c r="A1207" s="2"/>
      <c r="B1207" s="3"/>
      <c r="C1207" s="3"/>
      <c r="D1207" s="3"/>
      <c r="E1207" s="7"/>
      <c r="F1207" s="9"/>
    </row>
    <row r="1208" spans="1:6" x14ac:dyDescent="0.2">
      <c r="A1208" s="2"/>
      <c r="B1208" s="3"/>
      <c r="C1208" s="3"/>
      <c r="D1208" s="3"/>
      <c r="E1208" s="7"/>
      <c r="F1208" s="9"/>
    </row>
    <row r="1209" spans="1:6" x14ac:dyDescent="0.2">
      <c r="A1209" s="2"/>
      <c r="B1209" s="3"/>
      <c r="C1209" s="3"/>
      <c r="D1209" s="3"/>
      <c r="E1209" s="7"/>
      <c r="F1209" s="9"/>
    </row>
    <row r="1210" spans="1:6" x14ac:dyDescent="0.2">
      <c r="A1210" s="2"/>
      <c r="B1210" s="3"/>
      <c r="C1210" s="3"/>
      <c r="D1210" s="3"/>
      <c r="E1210" s="7"/>
      <c r="F1210" s="9"/>
    </row>
    <row r="1211" spans="1:6" x14ac:dyDescent="0.2">
      <c r="A1211" s="2"/>
      <c r="B1211" s="3"/>
      <c r="C1211" s="3"/>
      <c r="D1211" s="3"/>
      <c r="E1211" s="7"/>
      <c r="F1211" s="9"/>
    </row>
    <row r="1212" spans="1:6" x14ac:dyDescent="0.2">
      <c r="A1212" s="2"/>
      <c r="B1212" s="3"/>
      <c r="C1212" s="3"/>
      <c r="D1212" s="3"/>
      <c r="E1212" s="7"/>
      <c r="F1212" s="9"/>
    </row>
    <row r="1213" spans="1:6" x14ac:dyDescent="0.2">
      <c r="A1213" s="2"/>
      <c r="B1213" s="3"/>
      <c r="C1213" s="3"/>
      <c r="D1213" s="3"/>
      <c r="E1213" s="7"/>
      <c r="F1213" s="9"/>
    </row>
    <row r="1214" spans="1:6" x14ac:dyDescent="0.2">
      <c r="A1214" s="2"/>
      <c r="B1214" s="3"/>
      <c r="C1214" s="3"/>
      <c r="D1214" s="3"/>
      <c r="E1214" s="7"/>
      <c r="F1214" s="9"/>
    </row>
    <row r="1215" spans="1:6" x14ac:dyDescent="0.2">
      <c r="A1215" s="2"/>
      <c r="B1215" s="3"/>
      <c r="C1215" s="3"/>
      <c r="D1215" s="3"/>
      <c r="E1215" s="7"/>
      <c r="F1215" s="9"/>
    </row>
    <row r="1216" spans="1:6" x14ac:dyDescent="0.2">
      <c r="A1216" s="2"/>
      <c r="B1216" s="3"/>
      <c r="C1216" s="3"/>
      <c r="D1216" s="3"/>
      <c r="E1216" s="7"/>
      <c r="F1216" s="9"/>
    </row>
    <row r="1217" spans="1:6" x14ac:dyDescent="0.2">
      <c r="A1217" s="2"/>
      <c r="B1217" s="3"/>
      <c r="C1217" s="3"/>
      <c r="D1217" s="3"/>
      <c r="E1217" s="7"/>
      <c r="F1217" s="9"/>
    </row>
    <row r="1218" spans="1:6" x14ac:dyDescent="0.2">
      <c r="A1218" s="2"/>
      <c r="B1218" s="3"/>
      <c r="C1218" s="3"/>
      <c r="D1218" s="3"/>
      <c r="E1218" s="7"/>
      <c r="F1218" s="9"/>
    </row>
    <row r="1219" spans="1:6" x14ac:dyDescent="0.2">
      <c r="A1219" s="2"/>
      <c r="B1219" s="3"/>
      <c r="C1219" s="3"/>
      <c r="D1219" s="3"/>
      <c r="E1219" s="7"/>
      <c r="F1219" s="9"/>
    </row>
    <row r="1220" spans="1:6" x14ac:dyDescent="0.2">
      <c r="A1220" s="2"/>
      <c r="B1220" s="3"/>
      <c r="C1220" s="3"/>
      <c r="D1220" s="3"/>
      <c r="E1220" s="7"/>
      <c r="F1220" s="9"/>
    </row>
    <row r="1221" spans="1:6" x14ac:dyDescent="0.2">
      <c r="A1221" s="2"/>
      <c r="B1221" s="3"/>
      <c r="C1221" s="3"/>
      <c r="D1221" s="3"/>
      <c r="E1221" s="7"/>
      <c r="F1221" s="9"/>
    </row>
    <row r="1222" spans="1:6" x14ac:dyDescent="0.2">
      <c r="A1222" s="2"/>
      <c r="B1222" s="3"/>
      <c r="C1222" s="3"/>
      <c r="D1222" s="3"/>
      <c r="E1222" s="7"/>
      <c r="F1222" s="9"/>
    </row>
    <row r="1223" spans="1:6" x14ac:dyDescent="0.2">
      <c r="A1223" s="2"/>
      <c r="B1223" s="3"/>
      <c r="C1223" s="3"/>
      <c r="D1223" s="3"/>
      <c r="E1223" s="7"/>
      <c r="F1223" s="9"/>
    </row>
    <row r="1224" spans="1:6" x14ac:dyDescent="0.2">
      <c r="A1224" s="2"/>
      <c r="B1224" s="3"/>
      <c r="C1224" s="3"/>
      <c r="D1224" s="3"/>
      <c r="E1224" s="7"/>
      <c r="F1224" s="9"/>
    </row>
    <row r="1225" spans="1:6" x14ac:dyDescent="0.2">
      <c r="A1225" s="2"/>
      <c r="B1225" s="3"/>
      <c r="C1225" s="3"/>
      <c r="D1225" s="3"/>
      <c r="E1225" s="7"/>
      <c r="F1225" s="9"/>
    </row>
    <row r="1226" spans="1:6" x14ac:dyDescent="0.2">
      <c r="A1226" s="2"/>
      <c r="B1226" s="3"/>
      <c r="C1226" s="3"/>
      <c r="D1226" s="3"/>
      <c r="E1226" s="7"/>
      <c r="F1226" s="9"/>
    </row>
    <row r="1227" spans="1:6" x14ac:dyDescent="0.2">
      <c r="A1227" s="2"/>
      <c r="B1227" s="3"/>
      <c r="C1227" s="3"/>
      <c r="D1227" s="3"/>
      <c r="E1227" s="7"/>
      <c r="F1227" s="9"/>
    </row>
    <row r="1228" spans="1:6" x14ac:dyDescent="0.2">
      <c r="A1228" s="2"/>
      <c r="B1228" s="3"/>
      <c r="C1228" s="3"/>
      <c r="D1228" s="3"/>
      <c r="E1228" s="7"/>
      <c r="F1228" s="9"/>
    </row>
    <row r="1229" spans="1:6" x14ac:dyDescent="0.2">
      <c r="A1229" s="2"/>
      <c r="B1229" s="3"/>
      <c r="C1229" s="3"/>
      <c r="D1229" s="3"/>
      <c r="E1229" s="7"/>
      <c r="F1229" s="9"/>
    </row>
    <row r="1230" spans="1:6" x14ac:dyDescent="0.2">
      <c r="A1230" s="2"/>
      <c r="B1230" s="3"/>
      <c r="C1230" s="3"/>
      <c r="D1230" s="3"/>
      <c r="E1230" s="7"/>
      <c r="F1230" s="9"/>
    </row>
    <row r="1231" spans="1:6" x14ac:dyDescent="0.2">
      <c r="A1231" s="2"/>
      <c r="B1231" s="3"/>
      <c r="C1231" s="3"/>
      <c r="D1231" s="3"/>
      <c r="E1231" s="7"/>
      <c r="F1231" s="9"/>
    </row>
    <row r="1232" spans="1:6" x14ac:dyDescent="0.2">
      <c r="A1232" s="2"/>
      <c r="B1232" s="3"/>
      <c r="C1232" s="3"/>
      <c r="D1232" s="3"/>
      <c r="E1232" s="7"/>
      <c r="F1232" s="9"/>
    </row>
    <row r="1233" spans="1:6" x14ac:dyDescent="0.2">
      <c r="A1233" s="2"/>
      <c r="B1233" s="3"/>
      <c r="C1233" s="3"/>
      <c r="D1233" s="3"/>
      <c r="E1233" s="7"/>
      <c r="F1233" s="9"/>
    </row>
    <row r="1234" spans="1:6" x14ac:dyDescent="0.2">
      <c r="A1234" s="2"/>
      <c r="B1234" s="3"/>
      <c r="C1234" s="3"/>
      <c r="D1234" s="3"/>
      <c r="E1234" s="7"/>
      <c r="F1234" s="9"/>
    </row>
    <row r="1235" spans="1:6" x14ac:dyDescent="0.2">
      <c r="A1235" s="2"/>
      <c r="B1235" s="3"/>
      <c r="C1235" s="3"/>
      <c r="D1235" s="3"/>
      <c r="E1235" s="7"/>
      <c r="F1235" s="9"/>
    </row>
    <row r="1236" spans="1:6" x14ac:dyDescent="0.2">
      <c r="A1236" s="2"/>
      <c r="B1236" s="3"/>
      <c r="C1236" s="3"/>
      <c r="D1236" s="3"/>
      <c r="E1236" s="7"/>
      <c r="F1236" s="9"/>
    </row>
    <row r="1237" spans="1:6" x14ac:dyDescent="0.2">
      <c r="A1237" s="2"/>
      <c r="B1237" s="3"/>
      <c r="C1237" s="3"/>
      <c r="D1237" s="3"/>
      <c r="E1237" s="7"/>
      <c r="F1237" s="9"/>
    </row>
    <row r="1238" spans="1:6" x14ac:dyDescent="0.2">
      <c r="A1238" s="2"/>
      <c r="B1238" s="3"/>
      <c r="C1238" s="3"/>
      <c r="D1238" s="3"/>
      <c r="E1238" s="7"/>
      <c r="F1238" s="9"/>
    </row>
    <row r="1239" spans="1:6" x14ac:dyDescent="0.2">
      <c r="A1239" s="2"/>
      <c r="B1239" s="3"/>
      <c r="C1239" s="3"/>
      <c r="D1239" s="3"/>
      <c r="E1239" s="7"/>
      <c r="F1239" s="9"/>
    </row>
    <row r="1240" spans="1:6" x14ac:dyDescent="0.2">
      <c r="A1240" s="2"/>
      <c r="B1240" s="3"/>
      <c r="C1240" s="3"/>
      <c r="D1240" s="3"/>
      <c r="E1240" s="7"/>
      <c r="F1240" s="9"/>
    </row>
    <row r="1241" spans="1:6" x14ac:dyDescent="0.2">
      <c r="A1241" s="2"/>
      <c r="B1241" s="3"/>
      <c r="C1241" s="3"/>
      <c r="D1241" s="3"/>
      <c r="E1241" s="7"/>
      <c r="F1241" s="9"/>
    </row>
    <row r="1242" spans="1:6" x14ac:dyDescent="0.2">
      <c r="A1242" s="2"/>
      <c r="B1242" s="3"/>
      <c r="C1242" s="3"/>
      <c r="D1242" s="3"/>
      <c r="E1242" s="7"/>
      <c r="F1242" s="9"/>
    </row>
    <row r="1243" spans="1:6" x14ac:dyDescent="0.2">
      <c r="A1243" s="2"/>
      <c r="B1243" s="3"/>
      <c r="C1243" s="3"/>
      <c r="D1243" s="3"/>
      <c r="E1243" s="7"/>
      <c r="F1243" s="9"/>
    </row>
    <row r="1244" spans="1:6" x14ac:dyDescent="0.2">
      <c r="A1244" s="2"/>
      <c r="B1244" s="3"/>
      <c r="C1244" s="3"/>
      <c r="D1244" s="3"/>
      <c r="E1244" s="7"/>
      <c r="F1244" s="9"/>
    </row>
    <row r="1245" spans="1:6" x14ac:dyDescent="0.2">
      <c r="A1245" s="2"/>
      <c r="B1245" s="3"/>
      <c r="C1245" s="3"/>
      <c r="D1245" s="3"/>
      <c r="E1245" s="7"/>
      <c r="F1245" s="9"/>
    </row>
    <row r="1246" spans="1:6" x14ac:dyDescent="0.2">
      <c r="A1246" s="2"/>
      <c r="B1246" s="3"/>
      <c r="C1246" s="3"/>
      <c r="D1246" s="3"/>
      <c r="E1246" s="7"/>
      <c r="F1246" s="9"/>
    </row>
    <row r="1247" spans="1:6" x14ac:dyDescent="0.2">
      <c r="A1247" s="2"/>
      <c r="B1247" s="3"/>
      <c r="C1247" s="3"/>
      <c r="D1247" s="3"/>
      <c r="E1247" s="7"/>
      <c r="F1247" s="9"/>
    </row>
    <row r="1248" spans="1:6" x14ac:dyDescent="0.2">
      <c r="A1248" s="2"/>
      <c r="B1248" s="3"/>
      <c r="C1248" s="3"/>
      <c r="D1248" s="3"/>
      <c r="E1248" s="7"/>
      <c r="F1248" s="9"/>
    </row>
    <row r="1249" spans="1:6" x14ac:dyDescent="0.2">
      <c r="A1249" s="2"/>
      <c r="B1249" s="3"/>
      <c r="C1249" s="3"/>
      <c r="D1249" s="3"/>
      <c r="E1249" s="7"/>
      <c r="F1249" s="9"/>
    </row>
    <row r="1250" spans="1:6" x14ac:dyDescent="0.2">
      <c r="A1250" s="2"/>
      <c r="B1250" s="3"/>
      <c r="C1250" s="3"/>
      <c r="D1250" s="3"/>
      <c r="E1250" s="7"/>
      <c r="F1250" s="9"/>
    </row>
    <row r="1251" spans="1:6" x14ac:dyDescent="0.2">
      <c r="A1251" s="2"/>
      <c r="B1251" s="3"/>
      <c r="C1251" s="3"/>
      <c r="D1251" s="3"/>
      <c r="E1251" s="7"/>
      <c r="F1251" s="9"/>
    </row>
    <row r="1252" spans="1:6" x14ac:dyDescent="0.2">
      <c r="A1252" s="2"/>
      <c r="B1252" s="3"/>
      <c r="C1252" s="3"/>
      <c r="D1252" s="3"/>
      <c r="E1252" s="7"/>
      <c r="F1252" s="9"/>
    </row>
    <row r="1253" spans="1:6" x14ac:dyDescent="0.2">
      <c r="A1253" s="2"/>
      <c r="B1253" s="3"/>
      <c r="C1253" s="3"/>
      <c r="D1253" s="3"/>
      <c r="E1253" s="7"/>
      <c r="F1253" s="9"/>
    </row>
    <row r="1254" spans="1:6" x14ac:dyDescent="0.2">
      <c r="A1254" s="2"/>
      <c r="B1254" s="3"/>
      <c r="C1254" s="3"/>
      <c r="D1254" s="3"/>
      <c r="E1254" s="7"/>
      <c r="F1254" s="9"/>
    </row>
    <row r="1255" spans="1:6" x14ac:dyDescent="0.2">
      <c r="A1255" s="2"/>
      <c r="B1255" s="3"/>
      <c r="C1255" s="3"/>
      <c r="D1255" s="3"/>
      <c r="E1255" s="7"/>
      <c r="F1255" s="9"/>
    </row>
    <row r="1256" spans="1:6" x14ac:dyDescent="0.2">
      <c r="A1256" s="2"/>
      <c r="B1256" s="3"/>
      <c r="C1256" s="3"/>
      <c r="D1256" s="3"/>
      <c r="E1256" s="7"/>
      <c r="F1256" s="9"/>
    </row>
    <row r="1257" spans="1:6" x14ac:dyDescent="0.2">
      <c r="A1257" s="2"/>
      <c r="B1257" s="3"/>
      <c r="C1257" s="3"/>
      <c r="D1257" s="3"/>
      <c r="E1257" s="7"/>
      <c r="F1257" s="9"/>
    </row>
    <row r="1258" spans="1:6" x14ac:dyDescent="0.2">
      <c r="A1258" s="2"/>
      <c r="B1258" s="3"/>
      <c r="C1258" s="3"/>
      <c r="D1258" s="3"/>
      <c r="E1258" s="7"/>
      <c r="F1258" s="9"/>
    </row>
    <row r="1259" spans="1:6" x14ac:dyDescent="0.2">
      <c r="A1259" s="2"/>
      <c r="B1259" s="3"/>
      <c r="C1259" s="3"/>
      <c r="D1259" s="3"/>
      <c r="E1259" s="7"/>
      <c r="F1259" s="9"/>
    </row>
    <row r="1260" spans="1:6" x14ac:dyDescent="0.2">
      <c r="A1260" s="2"/>
      <c r="B1260" s="3"/>
      <c r="C1260" s="3"/>
      <c r="D1260" s="3"/>
      <c r="E1260" s="7"/>
      <c r="F1260" s="9"/>
    </row>
    <row r="1261" spans="1:6" x14ac:dyDescent="0.2">
      <c r="A1261" s="2"/>
      <c r="B1261" s="3"/>
      <c r="C1261" s="3"/>
      <c r="D1261" s="3"/>
      <c r="E1261" s="7"/>
      <c r="F1261" s="9"/>
    </row>
    <row r="1262" spans="1:6" x14ac:dyDescent="0.2">
      <c r="A1262" s="2"/>
      <c r="B1262" s="3"/>
      <c r="C1262" s="3"/>
      <c r="D1262" s="3"/>
      <c r="E1262" s="7"/>
      <c r="F1262" s="9"/>
    </row>
    <row r="1263" spans="1:6" x14ac:dyDescent="0.2">
      <c r="A1263" s="2"/>
      <c r="B1263" s="3"/>
      <c r="C1263" s="3"/>
      <c r="D1263" s="3"/>
      <c r="E1263" s="7"/>
      <c r="F1263" s="9"/>
    </row>
    <row r="1264" spans="1:6" x14ac:dyDescent="0.2">
      <c r="A1264" s="2"/>
      <c r="B1264" s="3"/>
      <c r="C1264" s="3"/>
      <c r="D1264" s="3"/>
      <c r="E1264" s="7"/>
      <c r="F1264" s="9"/>
    </row>
    <row r="1265" spans="1:6" x14ac:dyDescent="0.2">
      <c r="A1265" s="2"/>
      <c r="B1265" s="3"/>
      <c r="C1265" s="3"/>
      <c r="D1265" s="3"/>
      <c r="E1265" s="7"/>
      <c r="F1265" s="9"/>
    </row>
    <row r="1266" spans="1:6" x14ac:dyDescent="0.2">
      <c r="A1266" s="2"/>
      <c r="B1266" s="3"/>
      <c r="C1266" s="3"/>
      <c r="D1266" s="3"/>
      <c r="E1266" s="7"/>
      <c r="F1266" s="9"/>
    </row>
    <row r="1267" spans="1:6" x14ac:dyDescent="0.2">
      <c r="A1267" s="2"/>
      <c r="B1267" s="3"/>
      <c r="C1267" s="3"/>
      <c r="D1267" s="3"/>
      <c r="E1267" s="7"/>
      <c r="F1267" s="9"/>
    </row>
    <row r="1268" spans="1:6" x14ac:dyDescent="0.2">
      <c r="A1268" s="2"/>
      <c r="B1268" s="3"/>
      <c r="C1268" s="3"/>
      <c r="D1268" s="3"/>
      <c r="E1268" s="7"/>
      <c r="F1268" s="9"/>
    </row>
    <row r="1269" spans="1:6" x14ac:dyDescent="0.2">
      <c r="A1269" s="2"/>
      <c r="B1269" s="3"/>
      <c r="C1269" s="3"/>
      <c r="D1269" s="3"/>
      <c r="E1269" s="7"/>
      <c r="F1269" s="9"/>
    </row>
    <row r="1270" spans="1:6" x14ac:dyDescent="0.2">
      <c r="A1270" s="2"/>
      <c r="B1270" s="3"/>
      <c r="C1270" s="3"/>
      <c r="D1270" s="3"/>
      <c r="E1270" s="7"/>
      <c r="F1270" s="9"/>
    </row>
    <row r="1271" spans="1:6" x14ac:dyDescent="0.2">
      <c r="A1271" s="2"/>
      <c r="B1271" s="3"/>
      <c r="C1271" s="3"/>
      <c r="D1271" s="3"/>
      <c r="E1271" s="7"/>
      <c r="F1271" s="9"/>
    </row>
    <row r="1272" spans="1:6" x14ac:dyDescent="0.2">
      <c r="A1272" s="2"/>
      <c r="B1272" s="3"/>
      <c r="C1272" s="3"/>
      <c r="D1272" s="3"/>
      <c r="E1272" s="7"/>
      <c r="F1272" s="9"/>
    </row>
    <row r="1273" spans="1:6" x14ac:dyDescent="0.2">
      <c r="A1273" s="2"/>
      <c r="B1273" s="3"/>
      <c r="C1273" s="3"/>
      <c r="D1273" s="3"/>
      <c r="E1273" s="7"/>
      <c r="F1273" s="9"/>
    </row>
    <row r="1274" spans="1:6" x14ac:dyDescent="0.2">
      <c r="A1274" s="2"/>
      <c r="B1274" s="3"/>
      <c r="C1274" s="3"/>
      <c r="D1274" s="3"/>
      <c r="E1274" s="7"/>
      <c r="F1274" s="9"/>
    </row>
    <row r="1275" spans="1:6" x14ac:dyDescent="0.2">
      <c r="A1275" s="2"/>
      <c r="B1275" s="3"/>
      <c r="C1275" s="3"/>
      <c r="D1275" s="3"/>
      <c r="E1275" s="7"/>
      <c r="F1275" s="9"/>
    </row>
    <row r="1276" spans="1:6" x14ac:dyDescent="0.2">
      <c r="A1276" s="2"/>
      <c r="B1276" s="3"/>
      <c r="C1276" s="3"/>
      <c r="D1276" s="3"/>
      <c r="E1276" s="7"/>
      <c r="F1276" s="9"/>
    </row>
    <row r="1277" spans="1:6" x14ac:dyDescent="0.2">
      <c r="A1277" s="2"/>
      <c r="B1277" s="3"/>
      <c r="C1277" s="3"/>
      <c r="D1277" s="3"/>
      <c r="E1277" s="7"/>
      <c r="F1277" s="9"/>
    </row>
    <row r="1278" spans="1:6" x14ac:dyDescent="0.2">
      <c r="A1278" s="2"/>
      <c r="B1278" s="3"/>
      <c r="C1278" s="3"/>
      <c r="D1278" s="3"/>
      <c r="E1278" s="7"/>
      <c r="F1278" s="9"/>
    </row>
    <row r="1279" spans="1:6" x14ac:dyDescent="0.2">
      <c r="A1279" s="2"/>
      <c r="B1279" s="3"/>
      <c r="C1279" s="3"/>
      <c r="D1279" s="3"/>
      <c r="E1279" s="7"/>
      <c r="F1279" s="9"/>
    </row>
    <row r="1280" spans="1:6" x14ac:dyDescent="0.2">
      <c r="A1280" s="2"/>
      <c r="B1280" s="3"/>
      <c r="C1280" s="3"/>
      <c r="D1280" s="3"/>
      <c r="E1280" s="7"/>
      <c r="F1280" s="9"/>
    </row>
    <row r="1281" spans="1:6" x14ac:dyDescent="0.2">
      <c r="A1281" s="2"/>
      <c r="B1281" s="3"/>
      <c r="C1281" s="3"/>
      <c r="D1281" s="3"/>
      <c r="E1281" s="7"/>
      <c r="F1281" s="9"/>
    </row>
    <row r="1282" spans="1:6" x14ac:dyDescent="0.2">
      <c r="A1282" s="2"/>
      <c r="B1282" s="3"/>
      <c r="C1282" s="3"/>
      <c r="D1282" s="3"/>
      <c r="E1282" s="7"/>
      <c r="F1282" s="9"/>
    </row>
    <row r="1283" spans="1:6" x14ac:dyDescent="0.2">
      <c r="A1283" s="2"/>
      <c r="B1283" s="3"/>
      <c r="C1283" s="3"/>
      <c r="D1283" s="3"/>
      <c r="E1283" s="7"/>
      <c r="F1283" s="9"/>
    </row>
    <row r="1284" spans="1:6" x14ac:dyDescent="0.2">
      <c r="A1284" s="2"/>
      <c r="B1284" s="3"/>
      <c r="C1284" s="3"/>
      <c r="D1284" s="3"/>
      <c r="E1284" s="7"/>
      <c r="F1284" s="9"/>
    </row>
    <row r="1285" spans="1:6" x14ac:dyDescent="0.2">
      <c r="A1285" s="2"/>
      <c r="B1285" s="3"/>
      <c r="C1285" s="3"/>
      <c r="D1285" s="3"/>
      <c r="E1285" s="7"/>
      <c r="F1285" s="9"/>
    </row>
    <row r="1286" spans="1:6" x14ac:dyDescent="0.2">
      <c r="A1286" s="2"/>
      <c r="B1286" s="3"/>
      <c r="C1286" s="3"/>
      <c r="D1286" s="3"/>
      <c r="E1286" s="7"/>
      <c r="F1286" s="9"/>
    </row>
    <row r="1287" spans="1:6" x14ac:dyDescent="0.2">
      <c r="A1287" s="2"/>
      <c r="B1287" s="3"/>
      <c r="C1287" s="3"/>
      <c r="D1287" s="3"/>
      <c r="E1287" s="7"/>
      <c r="F1287" s="9"/>
    </row>
    <row r="1288" spans="1:6" x14ac:dyDescent="0.2">
      <c r="A1288" s="2"/>
      <c r="B1288" s="3"/>
      <c r="C1288" s="3"/>
      <c r="D1288" s="3"/>
      <c r="E1288" s="7"/>
      <c r="F1288" s="9"/>
    </row>
    <row r="1289" spans="1:6" x14ac:dyDescent="0.2">
      <c r="A1289" s="2"/>
      <c r="B1289" s="3"/>
      <c r="C1289" s="3"/>
      <c r="D1289" s="3"/>
      <c r="E1289" s="7"/>
      <c r="F1289" s="9"/>
    </row>
    <row r="1290" spans="1:6" x14ac:dyDescent="0.2">
      <c r="A1290" s="2"/>
      <c r="B1290" s="3"/>
      <c r="C1290" s="3"/>
      <c r="D1290" s="3"/>
      <c r="E1290" s="7"/>
      <c r="F1290" s="9"/>
    </row>
    <row r="1291" spans="1:6" x14ac:dyDescent="0.2">
      <c r="A1291" s="2"/>
      <c r="B1291" s="3"/>
      <c r="C1291" s="3"/>
      <c r="D1291" s="3"/>
      <c r="E1291" s="7"/>
      <c r="F1291" s="9"/>
    </row>
    <row r="1292" spans="1:6" x14ac:dyDescent="0.2">
      <c r="A1292" s="2"/>
      <c r="B1292" s="3"/>
      <c r="C1292" s="3"/>
      <c r="D1292" s="3"/>
      <c r="E1292" s="7"/>
      <c r="F1292" s="9"/>
    </row>
    <row r="1293" spans="1:6" x14ac:dyDescent="0.2">
      <c r="A1293" s="2"/>
      <c r="B1293" s="3"/>
      <c r="C1293" s="3"/>
      <c r="D1293" s="3"/>
      <c r="E1293" s="7"/>
      <c r="F1293" s="9"/>
    </row>
    <row r="1294" spans="1:6" x14ac:dyDescent="0.2">
      <c r="A1294" s="2"/>
      <c r="B1294" s="3"/>
      <c r="C1294" s="3"/>
      <c r="D1294" s="3"/>
      <c r="E1294" s="7"/>
      <c r="F1294" s="9"/>
    </row>
    <row r="1295" spans="1:6" x14ac:dyDescent="0.2">
      <c r="A1295" s="2"/>
      <c r="B1295" s="3"/>
      <c r="C1295" s="3"/>
      <c r="D1295" s="3"/>
      <c r="E1295" s="7"/>
      <c r="F1295" s="9"/>
    </row>
    <row r="1296" spans="1:6" x14ac:dyDescent="0.2">
      <c r="A1296" s="2"/>
      <c r="B1296" s="3"/>
      <c r="C1296" s="3"/>
      <c r="D1296" s="3"/>
      <c r="E1296" s="7"/>
      <c r="F1296" s="9"/>
    </row>
    <row r="1297" spans="1:6" x14ac:dyDescent="0.2">
      <c r="A1297" s="2"/>
      <c r="B1297" s="3"/>
      <c r="C1297" s="3"/>
      <c r="D1297" s="3"/>
      <c r="E1297" s="7"/>
      <c r="F1297" s="9"/>
    </row>
    <row r="1298" spans="1:6" x14ac:dyDescent="0.2">
      <c r="A1298" s="2"/>
      <c r="B1298" s="3"/>
      <c r="C1298" s="3"/>
      <c r="D1298" s="3"/>
      <c r="E1298" s="7"/>
      <c r="F1298" s="9"/>
    </row>
    <row r="1299" spans="1:6" x14ac:dyDescent="0.2">
      <c r="A1299" s="2"/>
      <c r="B1299" s="3"/>
      <c r="C1299" s="3"/>
      <c r="D1299" s="3"/>
      <c r="E1299" s="7"/>
      <c r="F1299" s="9"/>
    </row>
    <row r="1300" spans="1:6" x14ac:dyDescent="0.2">
      <c r="A1300" s="2"/>
      <c r="B1300" s="3"/>
      <c r="C1300" s="3"/>
      <c r="D1300" s="3"/>
      <c r="E1300" s="7"/>
      <c r="F1300" s="9"/>
    </row>
    <row r="1301" spans="1:6" x14ac:dyDescent="0.2">
      <c r="A1301" s="2"/>
      <c r="B1301" s="3"/>
      <c r="C1301" s="3"/>
      <c r="D1301" s="3"/>
      <c r="E1301" s="7"/>
      <c r="F1301" s="9"/>
    </row>
    <row r="1302" spans="1:6" x14ac:dyDescent="0.2">
      <c r="A1302" s="2"/>
      <c r="B1302" s="3"/>
      <c r="C1302" s="3"/>
      <c r="D1302" s="3"/>
      <c r="E1302" s="7"/>
      <c r="F1302" s="9"/>
    </row>
    <row r="1303" spans="1:6" x14ac:dyDescent="0.2">
      <c r="A1303" s="2"/>
      <c r="B1303" s="3"/>
      <c r="C1303" s="3"/>
      <c r="D1303" s="3"/>
      <c r="E1303" s="7"/>
      <c r="F1303" s="9"/>
    </row>
    <row r="1304" spans="1:6" x14ac:dyDescent="0.2">
      <c r="A1304" s="2"/>
      <c r="B1304" s="3"/>
      <c r="C1304" s="3"/>
      <c r="D1304" s="3"/>
      <c r="E1304" s="7"/>
      <c r="F1304" s="9"/>
    </row>
    <row r="1305" spans="1:6" x14ac:dyDescent="0.2">
      <c r="A1305" s="2"/>
      <c r="B1305" s="3"/>
      <c r="C1305" s="3"/>
      <c r="D1305" s="3"/>
      <c r="E1305" s="7"/>
      <c r="F1305" s="9"/>
    </row>
    <row r="1306" spans="1:6" x14ac:dyDescent="0.2">
      <c r="A1306" s="2"/>
      <c r="B1306" s="3"/>
      <c r="C1306" s="3"/>
      <c r="D1306" s="3"/>
      <c r="E1306" s="7"/>
      <c r="F1306" s="9"/>
    </row>
    <row r="1307" spans="1:6" x14ac:dyDescent="0.2">
      <c r="A1307" s="2"/>
      <c r="B1307" s="3"/>
      <c r="C1307" s="3"/>
      <c r="D1307" s="3"/>
      <c r="E1307" s="7"/>
      <c r="F1307" s="9"/>
    </row>
    <row r="1308" spans="1:6" x14ac:dyDescent="0.2">
      <c r="A1308" s="2"/>
      <c r="B1308" s="3"/>
      <c r="C1308" s="3"/>
      <c r="D1308" s="3"/>
      <c r="E1308" s="7"/>
      <c r="F1308" s="9"/>
    </row>
    <row r="1309" spans="1:6" x14ac:dyDescent="0.2">
      <c r="A1309" s="2"/>
      <c r="B1309" s="3"/>
      <c r="C1309" s="3"/>
      <c r="D1309" s="3"/>
      <c r="E1309" s="7"/>
      <c r="F1309" s="9"/>
    </row>
    <row r="1310" spans="1:6" x14ac:dyDescent="0.2">
      <c r="A1310" s="2"/>
      <c r="B1310" s="3"/>
      <c r="C1310" s="3"/>
      <c r="D1310" s="3"/>
      <c r="E1310" s="7"/>
      <c r="F1310" s="9"/>
    </row>
    <row r="1311" spans="1:6" x14ac:dyDescent="0.2">
      <c r="A1311" s="2"/>
      <c r="B1311" s="3"/>
      <c r="C1311" s="3"/>
      <c r="D1311" s="3"/>
      <c r="E1311" s="7"/>
      <c r="F1311" s="9"/>
    </row>
    <row r="1312" spans="1:6" x14ac:dyDescent="0.2">
      <c r="A1312" s="2"/>
      <c r="B1312" s="3"/>
      <c r="C1312" s="3"/>
      <c r="D1312" s="3"/>
      <c r="E1312" s="7"/>
      <c r="F1312" s="9"/>
    </row>
    <row r="1313" spans="1:6" x14ac:dyDescent="0.2">
      <c r="A1313" s="2"/>
      <c r="B1313" s="3"/>
      <c r="C1313" s="3"/>
      <c r="D1313" s="3"/>
      <c r="E1313" s="7"/>
      <c r="F1313" s="9"/>
    </row>
    <row r="1314" spans="1:6" x14ac:dyDescent="0.2">
      <c r="A1314" s="2"/>
      <c r="B1314" s="3"/>
      <c r="C1314" s="3"/>
      <c r="D1314" s="3"/>
      <c r="E1314" s="7"/>
      <c r="F1314" s="9"/>
    </row>
    <row r="1315" spans="1:6" x14ac:dyDescent="0.2">
      <c r="A1315" s="2"/>
      <c r="B1315" s="3"/>
      <c r="C1315" s="3"/>
      <c r="D1315" s="3"/>
      <c r="E1315" s="7"/>
      <c r="F1315" s="9"/>
    </row>
    <row r="1316" spans="1:6" x14ac:dyDescent="0.2">
      <c r="A1316" s="2"/>
      <c r="B1316" s="3"/>
      <c r="C1316" s="3"/>
      <c r="D1316" s="3"/>
      <c r="E1316" s="7"/>
      <c r="F1316" s="9"/>
    </row>
    <row r="1317" spans="1:6" x14ac:dyDescent="0.2">
      <c r="A1317" s="2"/>
      <c r="B1317" s="3"/>
      <c r="C1317" s="3"/>
      <c r="D1317" s="3"/>
      <c r="E1317" s="7"/>
      <c r="F1317" s="9"/>
    </row>
    <row r="1318" spans="1:6" x14ac:dyDescent="0.2">
      <c r="A1318" s="2"/>
      <c r="B1318" s="3"/>
      <c r="C1318" s="3"/>
      <c r="D1318" s="3"/>
      <c r="E1318" s="7"/>
      <c r="F1318" s="9"/>
    </row>
    <row r="1319" spans="1:6" x14ac:dyDescent="0.2">
      <c r="A1319" s="2"/>
      <c r="B1319" s="3"/>
      <c r="C1319" s="3"/>
      <c r="D1319" s="3"/>
      <c r="E1319" s="7"/>
      <c r="F1319" s="9"/>
    </row>
    <row r="1320" spans="1:6" x14ac:dyDescent="0.2">
      <c r="A1320" s="2"/>
      <c r="B1320" s="3"/>
      <c r="C1320" s="3"/>
      <c r="D1320" s="3"/>
      <c r="E1320" s="7"/>
      <c r="F1320" s="9"/>
    </row>
    <row r="1321" spans="1:6" x14ac:dyDescent="0.2">
      <c r="A1321" s="2"/>
      <c r="B1321" s="3"/>
      <c r="C1321" s="3"/>
      <c r="D1321" s="3"/>
      <c r="E1321" s="7"/>
      <c r="F1321" s="9"/>
    </row>
    <row r="1322" spans="1:6" x14ac:dyDescent="0.2">
      <c r="A1322" s="2"/>
      <c r="B1322" s="3"/>
      <c r="C1322" s="3"/>
      <c r="D1322" s="3"/>
      <c r="E1322" s="7"/>
      <c r="F1322" s="9"/>
    </row>
    <row r="1323" spans="1:6" x14ac:dyDescent="0.2">
      <c r="A1323" s="2"/>
      <c r="B1323" s="3"/>
      <c r="C1323" s="3"/>
      <c r="D1323" s="3"/>
      <c r="E1323" s="7"/>
      <c r="F1323" s="9"/>
    </row>
    <row r="1324" spans="1:6" x14ac:dyDescent="0.2">
      <c r="A1324" s="2"/>
      <c r="B1324" s="3"/>
      <c r="C1324" s="3"/>
      <c r="D1324" s="3"/>
      <c r="E1324" s="7"/>
      <c r="F1324" s="9"/>
    </row>
    <row r="1325" spans="1:6" x14ac:dyDescent="0.2">
      <c r="A1325" s="2"/>
      <c r="B1325" s="3"/>
      <c r="C1325" s="3"/>
      <c r="D1325" s="3"/>
      <c r="E1325" s="7"/>
      <c r="F1325" s="9"/>
    </row>
    <row r="1326" spans="1:6" x14ac:dyDescent="0.2">
      <c r="A1326" s="2"/>
      <c r="B1326" s="3"/>
      <c r="C1326" s="3"/>
      <c r="D1326" s="3"/>
      <c r="E1326" s="7"/>
      <c r="F1326" s="9"/>
    </row>
    <row r="1327" spans="1:6" x14ac:dyDescent="0.2">
      <c r="A1327" s="2"/>
      <c r="B1327" s="3"/>
      <c r="C1327" s="3"/>
      <c r="D1327" s="3"/>
      <c r="E1327" s="7"/>
      <c r="F1327" s="9"/>
    </row>
    <row r="1328" spans="1:6" x14ac:dyDescent="0.2">
      <c r="A1328" s="2"/>
      <c r="B1328" s="3"/>
      <c r="C1328" s="3"/>
      <c r="D1328" s="3"/>
      <c r="E1328" s="7"/>
      <c r="F1328" s="9"/>
    </row>
    <row r="1329" spans="1:6" x14ac:dyDescent="0.2">
      <c r="A1329" s="2"/>
      <c r="B1329" s="3"/>
      <c r="C1329" s="3"/>
      <c r="D1329" s="3"/>
      <c r="E1329" s="7"/>
      <c r="F1329" s="9"/>
    </row>
    <row r="1330" spans="1:6" x14ac:dyDescent="0.2">
      <c r="A1330" s="2"/>
      <c r="B1330" s="3"/>
      <c r="C1330" s="3"/>
      <c r="D1330" s="3"/>
      <c r="E1330" s="7"/>
      <c r="F1330" s="9"/>
    </row>
    <row r="1331" spans="1:6" x14ac:dyDescent="0.2">
      <c r="A1331" s="2"/>
      <c r="B1331" s="3"/>
      <c r="C1331" s="3"/>
      <c r="D1331" s="3"/>
      <c r="E1331" s="7"/>
      <c r="F1331" s="9"/>
    </row>
    <row r="1332" spans="1:6" x14ac:dyDescent="0.2">
      <c r="A1332" s="2"/>
      <c r="B1332" s="3"/>
      <c r="C1332" s="3"/>
      <c r="D1332" s="3"/>
      <c r="E1332" s="7"/>
      <c r="F1332" s="9"/>
    </row>
    <row r="1333" spans="1:6" x14ac:dyDescent="0.2">
      <c r="A1333" s="2"/>
      <c r="B1333" s="3"/>
      <c r="C1333" s="3"/>
      <c r="D1333" s="3"/>
      <c r="E1333" s="7"/>
      <c r="F1333" s="9"/>
    </row>
    <row r="1334" spans="1:6" x14ac:dyDescent="0.2">
      <c r="A1334" s="2"/>
      <c r="B1334" s="3"/>
      <c r="C1334" s="3"/>
      <c r="D1334" s="3"/>
      <c r="E1334" s="7"/>
      <c r="F1334" s="9"/>
    </row>
    <row r="1335" spans="1:6" x14ac:dyDescent="0.2">
      <c r="A1335" s="2"/>
      <c r="B1335" s="3"/>
      <c r="C1335" s="3"/>
      <c r="D1335" s="3"/>
      <c r="E1335" s="7"/>
      <c r="F1335" s="9"/>
    </row>
    <row r="1336" spans="1:6" x14ac:dyDescent="0.2">
      <c r="A1336" s="2"/>
      <c r="B1336" s="3"/>
      <c r="C1336" s="3"/>
      <c r="D1336" s="3"/>
      <c r="E1336" s="7"/>
      <c r="F1336" s="9"/>
    </row>
    <row r="1337" spans="1:6" x14ac:dyDescent="0.2">
      <c r="A1337" s="2"/>
      <c r="B1337" s="3"/>
      <c r="C1337" s="3"/>
      <c r="D1337" s="3"/>
      <c r="E1337" s="7"/>
      <c r="F1337" s="9"/>
    </row>
    <row r="1338" spans="1:6" x14ac:dyDescent="0.2">
      <c r="A1338" s="2"/>
      <c r="B1338" s="3"/>
      <c r="C1338" s="3"/>
      <c r="D1338" s="3"/>
      <c r="E1338" s="7"/>
      <c r="F1338" s="9"/>
    </row>
    <row r="1339" spans="1:6" x14ac:dyDescent="0.2">
      <c r="A1339" s="2"/>
      <c r="B1339" s="3"/>
      <c r="C1339" s="3"/>
      <c r="D1339" s="3"/>
      <c r="E1339" s="7"/>
      <c r="F1339" s="9"/>
    </row>
    <row r="1340" spans="1:6" x14ac:dyDescent="0.2">
      <c r="A1340" s="2"/>
      <c r="B1340" s="3"/>
      <c r="C1340" s="3"/>
      <c r="D1340" s="3"/>
      <c r="E1340" s="7"/>
      <c r="F1340" s="9"/>
    </row>
    <row r="1341" spans="1:6" x14ac:dyDescent="0.2">
      <c r="A1341" s="2"/>
      <c r="B1341" s="3"/>
      <c r="C1341" s="3"/>
      <c r="D1341" s="3"/>
      <c r="E1341" s="7"/>
      <c r="F1341" s="9"/>
    </row>
    <row r="1342" spans="1:6" x14ac:dyDescent="0.2">
      <c r="A1342" s="2"/>
      <c r="B1342" s="3"/>
      <c r="C1342" s="3"/>
      <c r="D1342" s="3"/>
      <c r="E1342" s="7"/>
      <c r="F1342" s="9"/>
    </row>
    <row r="1343" spans="1:6" x14ac:dyDescent="0.2">
      <c r="A1343" s="2"/>
      <c r="B1343" s="3"/>
      <c r="C1343" s="3"/>
      <c r="D1343" s="3"/>
      <c r="E1343" s="7"/>
      <c r="F1343" s="9"/>
    </row>
    <row r="1344" spans="1:6" x14ac:dyDescent="0.2">
      <c r="A1344" s="2"/>
      <c r="B1344" s="3"/>
      <c r="C1344" s="3"/>
      <c r="D1344" s="3"/>
      <c r="E1344" s="7"/>
      <c r="F1344" s="9"/>
    </row>
    <row r="1345" spans="1:6" x14ac:dyDescent="0.2">
      <c r="A1345" s="2"/>
      <c r="B1345" s="3"/>
      <c r="C1345" s="3"/>
      <c r="D1345" s="3"/>
      <c r="E1345" s="7"/>
      <c r="F1345" s="9"/>
    </row>
    <row r="1346" spans="1:6" x14ac:dyDescent="0.2">
      <c r="A1346" s="2"/>
      <c r="B1346" s="3"/>
      <c r="C1346" s="3"/>
      <c r="D1346" s="3"/>
      <c r="E1346" s="7"/>
      <c r="F1346" s="9"/>
    </row>
    <row r="1347" spans="1:6" x14ac:dyDescent="0.2">
      <c r="A1347" s="2"/>
      <c r="B1347" s="3"/>
      <c r="C1347" s="3"/>
      <c r="D1347" s="3"/>
      <c r="E1347" s="7"/>
      <c r="F1347" s="9"/>
    </row>
    <row r="1348" spans="1:6" x14ac:dyDescent="0.2">
      <c r="A1348" s="2"/>
      <c r="B1348" s="3"/>
      <c r="C1348" s="3"/>
      <c r="D1348" s="3"/>
      <c r="E1348" s="7"/>
      <c r="F1348" s="9"/>
    </row>
    <row r="1349" spans="1:6" x14ac:dyDescent="0.2">
      <c r="A1349" s="2"/>
      <c r="B1349" s="3"/>
      <c r="C1349" s="3"/>
      <c r="D1349" s="3"/>
      <c r="E1349" s="7"/>
      <c r="F1349" s="9"/>
    </row>
    <row r="1350" spans="1:6" x14ac:dyDescent="0.2">
      <c r="A1350" s="2"/>
      <c r="B1350" s="3"/>
      <c r="C1350" s="3"/>
      <c r="D1350" s="3"/>
      <c r="E1350" s="7"/>
      <c r="F1350" s="9"/>
    </row>
    <row r="1351" spans="1:6" x14ac:dyDescent="0.2">
      <c r="A1351" s="2"/>
      <c r="B1351" s="3"/>
      <c r="C1351" s="3"/>
      <c r="D1351" s="3"/>
      <c r="E1351" s="7"/>
      <c r="F1351" s="9"/>
    </row>
    <row r="1352" spans="1:6" x14ac:dyDescent="0.2">
      <c r="A1352" s="2"/>
      <c r="B1352" s="3"/>
      <c r="C1352" s="3"/>
      <c r="D1352" s="3"/>
      <c r="E1352" s="7"/>
      <c r="F1352" s="9"/>
    </row>
    <row r="1353" spans="1:6" x14ac:dyDescent="0.2">
      <c r="A1353" s="2"/>
      <c r="B1353" s="3"/>
      <c r="C1353" s="3"/>
      <c r="D1353" s="3"/>
      <c r="E1353" s="7"/>
      <c r="F1353" s="9"/>
    </row>
    <row r="1354" spans="1:6" x14ac:dyDescent="0.2">
      <c r="A1354" s="2"/>
      <c r="B1354" s="3"/>
      <c r="C1354" s="3"/>
      <c r="D1354" s="3"/>
      <c r="E1354" s="7"/>
      <c r="F1354" s="9"/>
    </row>
    <row r="1355" spans="1:6" x14ac:dyDescent="0.2">
      <c r="A1355" s="2"/>
      <c r="B1355" s="3"/>
      <c r="C1355" s="3"/>
      <c r="D1355" s="3"/>
      <c r="E1355" s="7"/>
      <c r="F1355" s="9"/>
    </row>
    <row r="1356" spans="1:6" x14ac:dyDescent="0.2">
      <c r="A1356" s="2"/>
      <c r="B1356" s="3"/>
      <c r="C1356" s="3"/>
      <c r="D1356" s="3"/>
      <c r="E1356" s="7"/>
      <c r="F1356" s="9"/>
    </row>
    <row r="1357" spans="1:6" x14ac:dyDescent="0.2">
      <c r="A1357" s="2"/>
      <c r="B1357" s="3"/>
      <c r="C1357" s="3"/>
      <c r="D1357" s="3"/>
      <c r="E1357" s="7"/>
      <c r="F1357" s="9"/>
    </row>
    <row r="1358" spans="1:6" x14ac:dyDescent="0.2">
      <c r="A1358" s="2"/>
      <c r="B1358" s="3"/>
      <c r="C1358" s="3"/>
      <c r="D1358" s="3"/>
      <c r="E1358" s="7"/>
      <c r="F1358" s="9"/>
    </row>
    <row r="1359" spans="1:6" x14ac:dyDescent="0.2">
      <c r="A1359" s="2"/>
      <c r="B1359" s="3"/>
      <c r="C1359" s="3"/>
      <c r="D1359" s="3"/>
      <c r="E1359" s="7"/>
      <c r="F1359" s="9"/>
    </row>
    <row r="1360" spans="1:6" x14ac:dyDescent="0.2">
      <c r="A1360" s="2"/>
      <c r="B1360" s="3"/>
      <c r="C1360" s="3"/>
      <c r="D1360" s="3"/>
      <c r="E1360" s="7"/>
      <c r="F1360" s="9"/>
    </row>
    <row r="1361" spans="1:6" x14ac:dyDescent="0.2">
      <c r="A1361" s="2"/>
      <c r="B1361" s="3"/>
      <c r="C1361" s="3"/>
      <c r="D1361" s="3"/>
      <c r="E1361" s="7"/>
      <c r="F1361" s="9"/>
    </row>
    <row r="1362" spans="1:6" x14ac:dyDescent="0.2">
      <c r="A1362" s="2"/>
      <c r="B1362" s="3"/>
      <c r="C1362" s="3"/>
      <c r="D1362" s="3"/>
      <c r="E1362" s="7"/>
      <c r="F1362" s="9"/>
    </row>
    <row r="1363" spans="1:6" x14ac:dyDescent="0.2">
      <c r="A1363" s="2"/>
      <c r="B1363" s="3"/>
      <c r="C1363" s="3"/>
      <c r="D1363" s="3"/>
      <c r="E1363" s="7"/>
      <c r="F1363" s="9"/>
    </row>
    <row r="1364" spans="1:6" x14ac:dyDescent="0.2">
      <c r="A1364" s="2"/>
      <c r="B1364" s="3"/>
      <c r="C1364" s="3"/>
      <c r="D1364" s="3"/>
      <c r="E1364" s="7"/>
      <c r="F1364" s="9"/>
    </row>
    <row r="1365" spans="1:6" x14ac:dyDescent="0.2">
      <c r="A1365" s="2"/>
      <c r="B1365" s="3"/>
      <c r="C1365" s="3"/>
      <c r="D1365" s="3"/>
      <c r="E1365" s="7"/>
      <c r="F1365" s="9"/>
    </row>
    <row r="1366" spans="1:6" x14ac:dyDescent="0.2">
      <c r="A1366" s="2"/>
      <c r="B1366" s="3"/>
      <c r="C1366" s="3"/>
      <c r="D1366" s="3"/>
      <c r="E1366" s="7"/>
      <c r="F1366" s="9"/>
    </row>
    <row r="1367" spans="1:6" x14ac:dyDescent="0.2">
      <c r="A1367" s="2"/>
      <c r="B1367" s="3"/>
      <c r="C1367" s="3"/>
      <c r="D1367" s="3"/>
      <c r="E1367" s="7"/>
      <c r="F1367" s="9"/>
    </row>
    <row r="1368" spans="1:6" x14ac:dyDescent="0.2">
      <c r="A1368" s="2"/>
      <c r="B1368" s="3"/>
      <c r="C1368" s="3"/>
      <c r="D1368" s="3"/>
      <c r="E1368" s="7"/>
      <c r="F1368" s="9"/>
    </row>
    <row r="1369" spans="1:6" x14ac:dyDescent="0.2">
      <c r="A1369" s="2"/>
      <c r="B1369" s="3"/>
      <c r="C1369" s="3"/>
      <c r="D1369" s="3"/>
      <c r="E1369" s="7"/>
      <c r="F1369" s="9"/>
    </row>
    <row r="1370" spans="1:6" x14ac:dyDescent="0.2">
      <c r="A1370" s="2"/>
      <c r="B1370" s="3"/>
      <c r="C1370" s="3"/>
      <c r="D1370" s="3"/>
      <c r="E1370" s="7"/>
      <c r="F1370" s="9"/>
    </row>
    <row r="1371" spans="1:6" x14ac:dyDescent="0.2">
      <c r="A1371" s="2"/>
      <c r="B1371" s="3"/>
      <c r="C1371" s="3"/>
      <c r="D1371" s="3"/>
      <c r="E1371" s="7"/>
      <c r="F1371" s="9"/>
    </row>
    <row r="1372" spans="1:6" x14ac:dyDescent="0.2">
      <c r="A1372" s="2"/>
      <c r="B1372" s="3"/>
      <c r="C1372" s="3"/>
      <c r="D1372" s="3"/>
      <c r="E1372" s="7"/>
      <c r="F1372" s="9"/>
    </row>
    <row r="1373" spans="1:6" x14ac:dyDescent="0.2">
      <c r="A1373" s="2"/>
      <c r="B1373" s="3"/>
      <c r="C1373" s="3"/>
      <c r="D1373" s="3"/>
      <c r="E1373" s="7"/>
      <c r="F1373" s="9"/>
    </row>
    <row r="1374" spans="1:6" x14ac:dyDescent="0.2">
      <c r="A1374" s="2"/>
      <c r="B1374" s="3"/>
      <c r="C1374" s="3"/>
      <c r="D1374" s="3"/>
      <c r="E1374" s="7"/>
      <c r="F1374" s="9"/>
    </row>
    <row r="1375" spans="1:6" x14ac:dyDescent="0.2">
      <c r="A1375" s="2"/>
      <c r="B1375" s="3"/>
      <c r="C1375" s="3"/>
      <c r="D1375" s="3"/>
      <c r="E1375" s="7"/>
      <c r="F1375" s="9"/>
    </row>
    <row r="1376" spans="1:6" x14ac:dyDescent="0.2">
      <c r="A1376" s="2"/>
      <c r="B1376" s="3"/>
      <c r="C1376" s="3"/>
      <c r="D1376" s="3"/>
      <c r="E1376" s="7"/>
      <c r="F1376" s="9"/>
    </row>
    <row r="1377" spans="1:6" x14ac:dyDescent="0.2">
      <c r="A1377" s="2"/>
      <c r="B1377" s="3"/>
      <c r="C1377" s="3"/>
      <c r="D1377" s="3"/>
      <c r="E1377" s="7"/>
      <c r="F1377" s="9"/>
    </row>
    <row r="1378" spans="1:6" x14ac:dyDescent="0.2">
      <c r="A1378" s="2"/>
      <c r="B1378" s="3"/>
      <c r="C1378" s="3"/>
      <c r="D1378" s="3"/>
      <c r="E1378" s="7"/>
      <c r="F1378" s="9"/>
    </row>
    <row r="1379" spans="1:6" x14ac:dyDescent="0.2">
      <c r="A1379" s="2"/>
      <c r="B1379" s="3"/>
      <c r="C1379" s="3"/>
      <c r="D1379" s="3"/>
      <c r="E1379" s="7"/>
      <c r="F1379" s="9"/>
    </row>
    <row r="1380" spans="1:6" x14ac:dyDescent="0.2">
      <c r="A1380" s="2"/>
      <c r="B1380" s="3"/>
      <c r="C1380" s="3"/>
      <c r="D1380" s="3"/>
      <c r="E1380" s="7"/>
      <c r="F1380" s="9"/>
    </row>
    <row r="1381" spans="1:6" x14ac:dyDescent="0.2">
      <c r="A1381" s="2"/>
      <c r="B1381" s="3"/>
      <c r="C1381" s="3"/>
      <c r="D1381" s="3"/>
      <c r="E1381" s="7"/>
      <c r="F1381" s="9"/>
    </row>
    <row r="1382" spans="1:6" x14ac:dyDescent="0.2">
      <c r="A1382" s="2"/>
      <c r="B1382" s="3"/>
      <c r="C1382" s="3"/>
      <c r="D1382" s="3"/>
      <c r="E1382" s="7"/>
      <c r="F1382" s="9"/>
    </row>
    <row r="1383" spans="1:6" x14ac:dyDescent="0.2">
      <c r="A1383" s="2"/>
      <c r="B1383" s="3"/>
      <c r="C1383" s="3"/>
      <c r="D1383" s="3"/>
      <c r="E1383" s="7"/>
      <c r="F1383" s="9"/>
    </row>
    <row r="1384" spans="1:6" x14ac:dyDescent="0.2">
      <c r="A1384" s="2"/>
      <c r="B1384" s="3"/>
      <c r="C1384" s="3"/>
      <c r="D1384" s="3"/>
      <c r="E1384" s="7"/>
      <c r="F1384" s="9"/>
    </row>
    <row r="1385" spans="1:6" x14ac:dyDescent="0.2">
      <c r="A1385" s="2"/>
      <c r="B1385" s="3"/>
      <c r="C1385" s="3"/>
      <c r="D1385" s="3"/>
      <c r="E1385" s="7"/>
      <c r="F1385" s="9"/>
    </row>
    <row r="1386" spans="1:6" x14ac:dyDescent="0.2">
      <c r="A1386" s="2"/>
      <c r="B1386" s="3"/>
      <c r="C1386" s="3"/>
      <c r="D1386" s="3"/>
      <c r="E1386" s="7"/>
      <c r="F1386" s="9"/>
    </row>
    <row r="1387" spans="1:6" x14ac:dyDescent="0.2">
      <c r="A1387" s="2"/>
      <c r="B1387" s="3"/>
      <c r="C1387" s="3"/>
      <c r="D1387" s="3"/>
      <c r="E1387" s="7"/>
      <c r="F1387" s="9"/>
    </row>
    <row r="1388" spans="1:6" x14ac:dyDescent="0.2">
      <c r="A1388" s="2"/>
      <c r="B1388" s="3"/>
      <c r="C1388" s="3"/>
      <c r="D1388" s="3"/>
      <c r="E1388" s="7"/>
      <c r="F1388" s="9"/>
    </row>
    <row r="1389" spans="1:6" x14ac:dyDescent="0.2">
      <c r="A1389" s="2"/>
      <c r="B1389" s="3"/>
      <c r="C1389" s="3"/>
      <c r="D1389" s="3"/>
      <c r="E1389" s="7"/>
      <c r="F1389" s="9"/>
    </row>
    <row r="1390" spans="1:6" x14ac:dyDescent="0.2">
      <c r="A1390" s="2"/>
      <c r="B1390" s="3"/>
      <c r="C1390" s="3"/>
      <c r="D1390" s="3"/>
      <c r="E1390" s="7"/>
      <c r="F1390" s="9"/>
    </row>
    <row r="1391" spans="1:6" x14ac:dyDescent="0.2">
      <c r="A1391" s="2"/>
      <c r="B1391" s="3"/>
      <c r="C1391" s="3"/>
      <c r="D1391" s="3"/>
      <c r="E1391" s="7"/>
      <c r="F1391" s="9"/>
    </row>
    <row r="1392" spans="1:6" x14ac:dyDescent="0.2">
      <c r="A1392" s="2"/>
      <c r="B1392" s="3"/>
      <c r="C1392" s="3"/>
      <c r="D1392" s="3"/>
      <c r="E1392" s="7"/>
      <c r="F1392" s="9"/>
    </row>
    <row r="1393" spans="1:6" x14ac:dyDescent="0.2">
      <c r="A1393" s="2"/>
      <c r="B1393" s="3"/>
      <c r="C1393" s="3"/>
      <c r="D1393" s="3"/>
      <c r="E1393" s="7"/>
      <c r="F1393" s="9"/>
    </row>
    <row r="1394" spans="1:6" x14ac:dyDescent="0.2">
      <c r="A1394" s="2"/>
      <c r="B1394" s="3"/>
      <c r="C1394" s="3"/>
      <c r="D1394" s="3"/>
      <c r="E1394" s="7"/>
      <c r="F1394" s="9"/>
    </row>
    <row r="1395" spans="1:6" x14ac:dyDescent="0.2">
      <c r="A1395" s="2"/>
      <c r="B1395" s="3"/>
      <c r="C1395" s="3"/>
      <c r="D1395" s="3"/>
      <c r="E1395" s="7"/>
      <c r="F1395" s="9"/>
    </row>
    <row r="1396" spans="1:6" x14ac:dyDescent="0.2">
      <c r="A1396" s="2"/>
      <c r="B1396" s="3"/>
      <c r="C1396" s="3"/>
      <c r="D1396" s="3"/>
      <c r="E1396" s="7"/>
      <c r="F1396" s="9"/>
    </row>
    <row r="1397" spans="1:6" x14ac:dyDescent="0.2">
      <c r="A1397" s="2"/>
      <c r="B1397" s="3"/>
      <c r="C1397" s="3"/>
      <c r="D1397" s="3"/>
      <c r="E1397" s="7"/>
      <c r="F1397" s="9"/>
    </row>
    <row r="1398" spans="1:6" x14ac:dyDescent="0.2">
      <c r="A1398" s="2"/>
      <c r="B1398" s="3"/>
      <c r="C1398" s="3"/>
      <c r="D1398" s="3"/>
      <c r="E1398" s="7"/>
      <c r="F1398" s="9"/>
    </row>
    <row r="1399" spans="1:6" x14ac:dyDescent="0.2">
      <c r="A1399" s="2"/>
      <c r="B1399" s="3"/>
      <c r="C1399" s="3"/>
      <c r="D1399" s="3"/>
      <c r="E1399" s="7"/>
      <c r="F1399" s="9"/>
    </row>
    <row r="1400" spans="1:6" x14ac:dyDescent="0.2">
      <c r="A1400" s="2"/>
      <c r="B1400" s="3"/>
      <c r="C1400" s="3"/>
      <c r="D1400" s="3"/>
      <c r="E1400" s="7"/>
      <c r="F1400" s="9"/>
    </row>
    <row r="1401" spans="1:6" x14ac:dyDescent="0.2">
      <c r="A1401" s="2"/>
      <c r="B1401" s="3"/>
      <c r="C1401" s="3"/>
      <c r="D1401" s="3"/>
      <c r="E1401" s="7"/>
      <c r="F1401" s="9"/>
    </row>
    <row r="1402" spans="1:6" x14ac:dyDescent="0.2">
      <c r="A1402" s="2"/>
      <c r="B1402" s="3"/>
      <c r="C1402" s="3"/>
      <c r="D1402" s="3"/>
      <c r="E1402" s="7"/>
      <c r="F1402" s="9"/>
    </row>
    <row r="1403" spans="1:6" x14ac:dyDescent="0.2">
      <c r="A1403" s="2"/>
      <c r="B1403" s="3"/>
      <c r="C1403" s="3"/>
      <c r="D1403" s="3"/>
      <c r="E1403" s="7"/>
      <c r="F1403" s="9"/>
    </row>
    <row r="1404" spans="1:6" x14ac:dyDescent="0.2">
      <c r="A1404" s="2"/>
      <c r="B1404" s="3"/>
      <c r="C1404" s="3"/>
      <c r="D1404" s="3"/>
      <c r="E1404" s="7"/>
      <c r="F1404" s="9"/>
    </row>
    <row r="1405" spans="1:6" x14ac:dyDescent="0.2">
      <c r="A1405" s="2"/>
      <c r="B1405" s="3"/>
      <c r="C1405" s="3"/>
      <c r="D1405" s="3"/>
      <c r="E1405" s="7"/>
      <c r="F1405" s="9"/>
    </row>
    <row r="1406" spans="1:6" x14ac:dyDescent="0.2">
      <c r="A1406" s="2"/>
      <c r="B1406" s="3"/>
      <c r="C1406" s="3"/>
      <c r="D1406" s="3"/>
      <c r="E1406" s="7"/>
      <c r="F1406" s="9"/>
    </row>
    <row r="1407" spans="1:6" x14ac:dyDescent="0.2">
      <c r="A1407" s="2"/>
      <c r="B1407" s="3"/>
      <c r="C1407" s="3"/>
      <c r="D1407" s="3"/>
      <c r="E1407" s="7"/>
      <c r="F1407" s="9"/>
    </row>
    <row r="1408" spans="1:6" x14ac:dyDescent="0.2">
      <c r="A1408" s="2"/>
      <c r="B1408" s="3"/>
      <c r="C1408" s="3"/>
      <c r="D1408" s="3"/>
      <c r="E1408" s="7"/>
      <c r="F1408" s="9"/>
    </row>
    <row r="1409" spans="1:6" x14ac:dyDescent="0.2">
      <c r="A1409" s="2"/>
      <c r="B1409" s="3"/>
      <c r="C1409" s="3"/>
      <c r="D1409" s="3"/>
      <c r="E1409" s="7"/>
      <c r="F1409" s="9"/>
    </row>
    <row r="1410" spans="1:6" x14ac:dyDescent="0.2">
      <c r="A1410" s="2"/>
      <c r="B1410" s="3"/>
      <c r="C1410" s="3"/>
      <c r="D1410" s="3"/>
      <c r="E1410" s="7"/>
      <c r="F1410" s="9"/>
    </row>
    <row r="1411" spans="1:6" x14ac:dyDescent="0.2">
      <c r="A1411" s="2"/>
      <c r="B1411" s="3"/>
      <c r="C1411" s="3"/>
      <c r="D1411" s="3"/>
      <c r="E1411" s="7"/>
      <c r="F1411" s="9"/>
    </row>
    <row r="1412" spans="1:6" x14ac:dyDescent="0.2">
      <c r="A1412" s="2"/>
      <c r="B1412" s="3"/>
      <c r="C1412" s="3"/>
      <c r="D1412" s="3"/>
      <c r="E1412" s="7"/>
      <c r="F1412" s="9"/>
    </row>
    <row r="1413" spans="1:6" x14ac:dyDescent="0.2">
      <c r="A1413" s="2"/>
      <c r="B1413" s="3"/>
      <c r="C1413" s="3"/>
      <c r="D1413" s="3"/>
      <c r="E1413" s="7"/>
      <c r="F1413" s="9"/>
    </row>
    <row r="1414" spans="1:6" x14ac:dyDescent="0.2">
      <c r="A1414" s="2"/>
      <c r="B1414" s="3"/>
      <c r="C1414" s="3"/>
      <c r="D1414" s="3"/>
      <c r="E1414" s="7"/>
      <c r="F1414" s="9"/>
    </row>
    <row r="1415" spans="1:6" x14ac:dyDescent="0.2">
      <c r="A1415" s="2"/>
      <c r="B1415" s="3"/>
      <c r="C1415" s="3"/>
      <c r="D1415" s="3"/>
      <c r="E1415" s="7"/>
      <c r="F1415" s="9"/>
    </row>
    <row r="1416" spans="1:6" x14ac:dyDescent="0.2">
      <c r="A1416" s="2"/>
      <c r="B1416" s="3"/>
      <c r="C1416" s="3"/>
      <c r="D1416" s="3"/>
      <c r="E1416" s="7"/>
      <c r="F1416" s="9"/>
    </row>
    <row r="1417" spans="1:6" x14ac:dyDescent="0.2">
      <c r="A1417" s="2"/>
      <c r="B1417" s="3"/>
      <c r="C1417" s="3"/>
      <c r="D1417" s="3"/>
      <c r="E1417" s="7"/>
      <c r="F1417" s="9"/>
    </row>
    <row r="1418" spans="1:6" x14ac:dyDescent="0.2">
      <c r="A1418" s="2"/>
      <c r="B1418" s="3"/>
      <c r="C1418" s="3"/>
      <c r="D1418" s="3"/>
      <c r="E1418" s="7"/>
      <c r="F1418" s="9"/>
    </row>
    <row r="1419" spans="1:6" x14ac:dyDescent="0.2">
      <c r="A1419" s="2"/>
      <c r="B1419" s="3"/>
      <c r="C1419" s="3"/>
      <c r="D1419" s="3"/>
      <c r="E1419" s="7"/>
      <c r="F1419" s="9"/>
    </row>
    <row r="1420" spans="1:6" x14ac:dyDescent="0.2">
      <c r="A1420" s="2"/>
      <c r="B1420" s="3"/>
      <c r="C1420" s="3"/>
      <c r="D1420" s="3"/>
      <c r="E1420" s="7"/>
      <c r="F1420" s="9"/>
    </row>
    <row r="1421" spans="1:6" x14ac:dyDescent="0.2">
      <c r="A1421" s="2"/>
      <c r="B1421" s="3"/>
      <c r="C1421" s="3"/>
      <c r="D1421" s="3"/>
      <c r="E1421" s="7"/>
      <c r="F1421" s="9"/>
    </row>
    <row r="1422" spans="1:6" x14ac:dyDescent="0.2">
      <c r="A1422" s="2"/>
      <c r="B1422" s="3"/>
      <c r="C1422" s="3"/>
      <c r="D1422" s="3"/>
      <c r="E1422" s="7"/>
      <c r="F1422" s="9"/>
    </row>
    <row r="1423" spans="1:6" x14ac:dyDescent="0.2">
      <c r="A1423" s="2"/>
      <c r="B1423" s="3"/>
      <c r="C1423" s="3"/>
      <c r="D1423" s="3"/>
      <c r="E1423" s="7"/>
      <c r="F1423" s="9"/>
    </row>
    <row r="1424" spans="1:6" x14ac:dyDescent="0.2">
      <c r="A1424" s="2"/>
      <c r="B1424" s="3"/>
      <c r="C1424" s="3"/>
      <c r="D1424" s="3"/>
      <c r="E1424" s="7"/>
      <c r="F1424" s="9"/>
    </row>
    <row r="1425" spans="1:6" x14ac:dyDescent="0.2">
      <c r="A1425" s="2"/>
      <c r="B1425" s="3"/>
      <c r="C1425" s="3"/>
      <c r="D1425" s="3"/>
      <c r="E1425" s="7"/>
      <c r="F1425" s="9"/>
    </row>
    <row r="1426" spans="1:6" x14ac:dyDescent="0.2">
      <c r="A1426" s="2"/>
      <c r="B1426" s="3"/>
      <c r="C1426" s="3"/>
      <c r="D1426" s="3"/>
      <c r="E1426" s="7"/>
      <c r="F1426" s="9"/>
    </row>
    <row r="1427" spans="1:6" x14ac:dyDescent="0.2">
      <c r="A1427" s="2"/>
      <c r="B1427" s="3"/>
      <c r="C1427" s="3"/>
      <c r="D1427" s="3"/>
      <c r="E1427" s="7"/>
      <c r="F1427" s="9"/>
    </row>
    <row r="1428" spans="1:6" x14ac:dyDescent="0.2">
      <c r="A1428" s="2"/>
      <c r="B1428" s="3"/>
      <c r="C1428" s="3"/>
      <c r="D1428" s="3"/>
      <c r="E1428" s="7"/>
      <c r="F1428" s="9"/>
    </row>
    <row r="1429" spans="1:6" x14ac:dyDescent="0.2">
      <c r="A1429" s="2"/>
      <c r="B1429" s="3"/>
      <c r="C1429" s="3"/>
      <c r="D1429" s="3"/>
      <c r="E1429" s="7"/>
      <c r="F1429" s="9"/>
    </row>
    <row r="1430" spans="1:6" x14ac:dyDescent="0.2">
      <c r="A1430" s="2"/>
      <c r="B1430" s="3"/>
      <c r="C1430" s="3"/>
      <c r="D1430" s="3"/>
      <c r="E1430" s="7"/>
      <c r="F1430" s="9"/>
    </row>
    <row r="1431" spans="1:6" x14ac:dyDescent="0.2">
      <c r="A1431" s="2"/>
      <c r="B1431" s="3"/>
      <c r="C1431" s="3"/>
      <c r="D1431" s="3"/>
      <c r="E1431" s="7"/>
      <c r="F1431" s="9"/>
    </row>
    <row r="1432" spans="1:6" x14ac:dyDescent="0.2">
      <c r="A1432" s="2"/>
      <c r="B1432" s="3"/>
      <c r="C1432" s="3"/>
      <c r="D1432" s="3"/>
      <c r="E1432" s="7"/>
      <c r="F1432" s="9"/>
    </row>
    <row r="1433" spans="1:6" x14ac:dyDescent="0.2">
      <c r="A1433" s="2"/>
      <c r="B1433" s="3"/>
      <c r="C1433" s="3"/>
      <c r="D1433" s="3"/>
      <c r="E1433" s="7"/>
      <c r="F1433" s="9"/>
    </row>
    <row r="1434" spans="1:6" x14ac:dyDescent="0.2">
      <c r="A1434" s="2"/>
      <c r="B1434" s="3"/>
      <c r="C1434" s="3"/>
      <c r="D1434" s="3"/>
      <c r="E1434" s="7"/>
      <c r="F1434" s="9"/>
    </row>
    <row r="1435" spans="1:6" x14ac:dyDescent="0.2">
      <c r="A1435" s="2"/>
      <c r="B1435" s="3"/>
      <c r="C1435" s="3"/>
      <c r="D1435" s="3"/>
      <c r="E1435" s="7"/>
      <c r="F1435" s="9"/>
    </row>
    <row r="1436" spans="1:6" x14ac:dyDescent="0.2">
      <c r="A1436" s="2"/>
      <c r="B1436" s="3"/>
      <c r="C1436" s="3"/>
      <c r="D1436" s="3"/>
      <c r="E1436" s="7"/>
      <c r="F1436" s="9"/>
    </row>
    <row r="1437" spans="1:6" x14ac:dyDescent="0.2">
      <c r="A1437" s="2"/>
      <c r="B1437" s="3"/>
      <c r="C1437" s="3"/>
      <c r="D1437" s="3"/>
      <c r="E1437" s="7"/>
      <c r="F1437" s="9"/>
    </row>
    <row r="1438" spans="1:6" x14ac:dyDescent="0.2">
      <c r="A1438" s="2"/>
      <c r="B1438" s="3"/>
      <c r="C1438" s="3"/>
      <c r="D1438" s="3"/>
      <c r="E1438" s="7"/>
      <c r="F1438" s="9"/>
    </row>
    <row r="1439" spans="1:6" x14ac:dyDescent="0.2">
      <c r="A1439" s="2"/>
      <c r="B1439" s="3"/>
      <c r="C1439" s="3"/>
      <c r="D1439" s="3"/>
      <c r="E1439" s="7"/>
      <c r="F1439" s="9"/>
    </row>
    <row r="1440" spans="1:6" x14ac:dyDescent="0.2">
      <c r="A1440" s="2"/>
      <c r="B1440" s="3"/>
      <c r="C1440" s="3"/>
      <c r="D1440" s="3"/>
      <c r="E1440" s="7"/>
      <c r="F1440" s="9"/>
    </row>
    <row r="1441" spans="1:6" x14ac:dyDescent="0.2">
      <c r="A1441" s="2"/>
      <c r="B1441" s="3"/>
      <c r="C1441" s="3"/>
      <c r="D1441" s="3"/>
      <c r="E1441" s="7"/>
      <c r="F1441" s="9"/>
    </row>
    <row r="1442" spans="1:6" x14ac:dyDescent="0.2">
      <c r="A1442" s="2"/>
      <c r="B1442" s="3"/>
      <c r="C1442" s="3"/>
      <c r="D1442" s="3"/>
      <c r="E1442" s="7"/>
      <c r="F1442" s="9"/>
    </row>
    <row r="1443" spans="1:6" x14ac:dyDescent="0.2">
      <c r="A1443" s="2"/>
      <c r="B1443" s="3"/>
      <c r="C1443" s="3"/>
      <c r="D1443" s="3"/>
      <c r="E1443" s="7"/>
      <c r="F1443" s="9"/>
    </row>
    <row r="1444" spans="1:6" x14ac:dyDescent="0.2">
      <c r="A1444" s="2"/>
      <c r="B1444" s="3"/>
      <c r="C1444" s="3"/>
      <c r="D1444" s="3"/>
      <c r="E1444" s="7"/>
      <c r="F1444" s="9"/>
    </row>
    <row r="1445" spans="1:6" x14ac:dyDescent="0.2">
      <c r="A1445" s="2"/>
      <c r="B1445" s="3"/>
      <c r="C1445" s="3"/>
      <c r="D1445" s="3"/>
      <c r="E1445" s="7"/>
      <c r="F1445" s="9"/>
    </row>
    <row r="1446" spans="1:6" x14ac:dyDescent="0.2">
      <c r="A1446" s="2"/>
      <c r="B1446" s="3"/>
      <c r="C1446" s="3"/>
      <c r="D1446" s="3"/>
      <c r="E1446" s="7"/>
      <c r="F1446" s="9"/>
    </row>
    <row r="1447" spans="1:6" x14ac:dyDescent="0.2">
      <c r="A1447" s="2"/>
      <c r="B1447" s="3"/>
      <c r="C1447" s="3"/>
      <c r="D1447" s="3"/>
      <c r="E1447" s="7"/>
      <c r="F1447" s="9"/>
    </row>
    <row r="1448" spans="1:6" x14ac:dyDescent="0.2">
      <c r="A1448" s="2"/>
      <c r="B1448" s="3"/>
      <c r="C1448" s="3"/>
      <c r="D1448" s="3"/>
      <c r="E1448" s="7"/>
      <c r="F1448" s="9"/>
    </row>
    <row r="1449" spans="1:6" x14ac:dyDescent="0.2">
      <c r="A1449" s="2"/>
      <c r="B1449" s="3"/>
      <c r="C1449" s="3"/>
      <c r="D1449" s="3"/>
      <c r="E1449" s="7"/>
      <c r="F1449" s="9"/>
    </row>
    <row r="1450" spans="1:6" x14ac:dyDescent="0.2">
      <c r="A1450" s="2"/>
      <c r="B1450" s="3"/>
      <c r="C1450" s="3"/>
      <c r="D1450" s="3"/>
      <c r="E1450" s="7"/>
      <c r="F1450" s="9"/>
    </row>
    <row r="1451" spans="1:6" x14ac:dyDescent="0.2">
      <c r="A1451" s="2"/>
      <c r="B1451" s="3"/>
      <c r="C1451" s="3"/>
      <c r="D1451" s="3"/>
      <c r="E1451" s="7"/>
      <c r="F1451" s="9"/>
    </row>
    <row r="1452" spans="1:6" x14ac:dyDescent="0.2">
      <c r="A1452" s="2"/>
      <c r="B1452" s="3"/>
      <c r="C1452" s="3"/>
      <c r="D1452" s="3"/>
      <c r="E1452" s="7"/>
      <c r="F1452" s="9"/>
    </row>
    <row r="1453" spans="1:6" x14ac:dyDescent="0.2">
      <c r="A1453" s="2"/>
      <c r="B1453" s="3"/>
      <c r="C1453" s="3"/>
      <c r="D1453" s="3"/>
      <c r="E1453" s="7"/>
      <c r="F1453" s="9"/>
    </row>
    <row r="1454" spans="1:6" x14ac:dyDescent="0.2">
      <c r="A1454" s="2"/>
      <c r="B1454" s="3"/>
      <c r="C1454" s="3"/>
      <c r="D1454" s="3"/>
      <c r="E1454" s="7"/>
      <c r="F1454" s="9"/>
    </row>
    <row r="1455" spans="1:6" x14ac:dyDescent="0.2">
      <c r="A1455" s="2"/>
      <c r="B1455" s="3"/>
      <c r="C1455" s="3"/>
      <c r="D1455" s="3"/>
      <c r="E1455" s="7"/>
      <c r="F1455" s="9"/>
    </row>
    <row r="1456" spans="1:6" x14ac:dyDescent="0.2">
      <c r="A1456" s="2"/>
      <c r="B1456" s="3"/>
      <c r="C1456" s="3"/>
      <c r="D1456" s="3"/>
      <c r="E1456" s="7"/>
      <c r="F1456" s="9"/>
    </row>
    <row r="1457" spans="1:6" x14ac:dyDescent="0.2">
      <c r="A1457" s="2"/>
      <c r="B1457" s="3"/>
      <c r="C1457" s="3"/>
      <c r="D1457" s="3"/>
      <c r="E1457" s="7"/>
      <c r="F1457" s="9"/>
    </row>
    <row r="1458" spans="1:6" x14ac:dyDescent="0.2">
      <c r="A1458" s="2"/>
      <c r="B1458" s="3"/>
      <c r="C1458" s="3"/>
      <c r="D1458" s="3"/>
      <c r="E1458" s="7"/>
      <c r="F1458" s="9"/>
    </row>
    <row r="1459" spans="1:6" x14ac:dyDescent="0.2">
      <c r="A1459" s="2"/>
      <c r="B1459" s="3"/>
      <c r="C1459" s="3"/>
      <c r="D1459" s="3"/>
      <c r="E1459" s="7"/>
      <c r="F1459" s="9"/>
    </row>
    <row r="1460" spans="1:6" x14ac:dyDescent="0.2">
      <c r="A1460" s="2"/>
      <c r="B1460" s="3"/>
      <c r="C1460" s="3"/>
      <c r="D1460" s="3"/>
      <c r="E1460" s="7"/>
      <c r="F1460" s="9"/>
    </row>
    <row r="1461" spans="1:6" x14ac:dyDescent="0.2">
      <c r="A1461" s="2"/>
      <c r="B1461" s="3"/>
      <c r="C1461" s="3"/>
      <c r="D1461" s="3"/>
      <c r="E1461" s="7"/>
      <c r="F1461" s="9"/>
    </row>
    <row r="1462" spans="1:6" x14ac:dyDescent="0.2">
      <c r="A1462" s="2"/>
      <c r="B1462" s="3"/>
      <c r="C1462" s="3"/>
      <c r="D1462" s="3"/>
      <c r="E1462" s="7"/>
      <c r="F1462" s="9"/>
    </row>
    <row r="1463" spans="1:6" x14ac:dyDescent="0.2">
      <c r="A1463" s="2"/>
      <c r="B1463" s="3"/>
      <c r="C1463" s="3"/>
      <c r="D1463" s="3"/>
      <c r="E1463" s="7"/>
      <c r="F1463" s="9"/>
    </row>
    <row r="1464" spans="1:6" x14ac:dyDescent="0.2">
      <c r="A1464" s="2"/>
      <c r="B1464" s="3"/>
      <c r="C1464" s="3"/>
      <c r="D1464" s="3"/>
      <c r="E1464" s="7"/>
      <c r="F1464" s="9"/>
    </row>
    <row r="1465" spans="1:6" x14ac:dyDescent="0.2">
      <c r="A1465" s="2"/>
      <c r="B1465" s="3"/>
      <c r="C1465" s="3"/>
      <c r="D1465" s="3"/>
      <c r="E1465" s="7"/>
      <c r="F1465" s="9"/>
    </row>
    <row r="1466" spans="1:6" x14ac:dyDescent="0.2">
      <c r="A1466" s="2"/>
      <c r="B1466" s="3"/>
      <c r="C1466" s="3"/>
      <c r="D1466" s="3"/>
      <c r="E1466" s="7"/>
      <c r="F1466" s="9"/>
    </row>
    <row r="1467" spans="1:6" x14ac:dyDescent="0.2">
      <c r="A1467" s="2"/>
      <c r="B1467" s="3"/>
      <c r="C1467" s="3"/>
      <c r="D1467" s="3"/>
      <c r="E1467" s="7"/>
      <c r="F1467" s="9"/>
    </row>
    <row r="1468" spans="1:6" x14ac:dyDescent="0.2">
      <c r="A1468" s="2"/>
      <c r="B1468" s="3"/>
      <c r="C1468" s="3"/>
      <c r="D1468" s="3"/>
      <c r="E1468" s="7"/>
      <c r="F1468" s="9"/>
    </row>
    <row r="1469" spans="1:6" x14ac:dyDescent="0.2">
      <c r="A1469" s="2"/>
      <c r="B1469" s="3"/>
      <c r="C1469" s="3"/>
      <c r="D1469" s="3"/>
      <c r="E1469" s="7"/>
      <c r="F1469" s="9"/>
    </row>
    <row r="1470" spans="1:6" x14ac:dyDescent="0.2">
      <c r="A1470" s="2"/>
      <c r="B1470" s="3"/>
      <c r="C1470" s="3"/>
      <c r="D1470" s="3"/>
      <c r="E1470" s="7"/>
      <c r="F1470" s="9"/>
    </row>
    <row r="1471" spans="1:6" x14ac:dyDescent="0.2">
      <c r="A1471" s="2"/>
      <c r="B1471" s="3"/>
      <c r="C1471" s="3"/>
      <c r="D1471" s="3"/>
      <c r="E1471" s="7"/>
      <c r="F1471" s="9"/>
    </row>
    <row r="1472" spans="1:6" x14ac:dyDescent="0.2">
      <c r="A1472" s="2"/>
      <c r="B1472" s="3"/>
      <c r="C1472" s="3"/>
      <c r="D1472" s="3"/>
      <c r="E1472" s="7"/>
      <c r="F1472" s="9"/>
    </row>
    <row r="1473" spans="1:6" x14ac:dyDescent="0.2">
      <c r="A1473" s="2"/>
      <c r="B1473" s="3"/>
      <c r="C1473" s="3"/>
      <c r="D1473" s="3"/>
      <c r="E1473" s="7"/>
      <c r="F1473" s="9"/>
    </row>
    <row r="1474" spans="1:6" x14ac:dyDescent="0.2">
      <c r="A1474" s="2"/>
      <c r="B1474" s="3"/>
      <c r="C1474" s="3"/>
      <c r="D1474" s="3"/>
      <c r="E1474" s="7"/>
      <c r="F1474" s="9"/>
    </row>
    <row r="1475" spans="1:6" x14ac:dyDescent="0.2">
      <c r="A1475" s="2"/>
      <c r="B1475" s="3"/>
      <c r="C1475" s="3"/>
      <c r="D1475" s="3"/>
      <c r="E1475" s="7"/>
      <c r="F1475" s="9"/>
    </row>
    <row r="1476" spans="1:6" x14ac:dyDescent="0.2">
      <c r="A1476" s="2"/>
      <c r="B1476" s="3"/>
      <c r="C1476" s="3"/>
      <c r="D1476" s="3"/>
      <c r="E1476" s="7"/>
      <c r="F1476" s="9"/>
    </row>
    <row r="1477" spans="1:6" x14ac:dyDescent="0.2">
      <c r="A1477" s="2"/>
      <c r="B1477" s="3"/>
      <c r="C1477" s="3"/>
      <c r="D1477" s="3"/>
      <c r="E1477" s="7"/>
      <c r="F1477" s="9"/>
    </row>
    <row r="1478" spans="1:6" x14ac:dyDescent="0.2">
      <c r="A1478" s="2"/>
      <c r="B1478" s="3"/>
      <c r="C1478" s="3"/>
      <c r="D1478" s="3"/>
      <c r="E1478" s="7"/>
      <c r="F1478" s="9"/>
    </row>
    <row r="1479" spans="1:6" x14ac:dyDescent="0.2">
      <c r="A1479" s="2"/>
      <c r="B1479" s="3"/>
      <c r="C1479" s="3"/>
      <c r="D1479" s="3"/>
      <c r="E1479" s="7"/>
      <c r="F1479" s="9"/>
    </row>
    <row r="1480" spans="1:6" x14ac:dyDescent="0.2">
      <c r="A1480" s="2"/>
      <c r="B1480" s="3"/>
      <c r="C1480" s="3"/>
      <c r="D1480" s="3"/>
      <c r="E1480" s="7"/>
      <c r="F1480" s="9"/>
    </row>
    <row r="1481" spans="1:6" x14ac:dyDescent="0.2">
      <c r="A1481" s="2"/>
      <c r="B1481" s="3"/>
      <c r="C1481" s="3"/>
      <c r="D1481" s="3"/>
      <c r="E1481" s="7"/>
      <c r="F1481" s="9"/>
    </row>
    <row r="1482" spans="1:6" x14ac:dyDescent="0.2">
      <c r="A1482" s="2"/>
      <c r="B1482" s="3"/>
      <c r="C1482" s="3"/>
      <c r="D1482" s="3"/>
      <c r="E1482" s="7"/>
      <c r="F1482" s="9"/>
    </row>
    <row r="1483" spans="1:6" x14ac:dyDescent="0.2">
      <c r="A1483" s="2"/>
      <c r="B1483" s="3"/>
      <c r="C1483" s="3"/>
      <c r="D1483" s="3"/>
      <c r="E1483" s="7"/>
      <c r="F1483" s="9"/>
    </row>
    <row r="1484" spans="1:6" x14ac:dyDescent="0.2">
      <c r="A1484" s="2"/>
      <c r="B1484" s="3"/>
      <c r="C1484" s="3"/>
      <c r="D1484" s="3"/>
      <c r="E1484" s="7"/>
      <c r="F1484" s="9"/>
    </row>
    <row r="1485" spans="1:6" x14ac:dyDescent="0.2">
      <c r="A1485" s="2"/>
      <c r="B1485" s="3"/>
      <c r="C1485" s="3"/>
      <c r="D1485" s="3"/>
      <c r="E1485" s="7"/>
      <c r="F1485" s="9"/>
    </row>
    <row r="1486" spans="1:6" x14ac:dyDescent="0.2">
      <c r="A1486" s="2"/>
      <c r="B1486" s="3"/>
      <c r="C1486" s="3"/>
      <c r="D1486" s="3"/>
      <c r="E1486" s="7"/>
      <c r="F1486" s="9"/>
    </row>
    <row r="1487" spans="1:6" x14ac:dyDescent="0.2">
      <c r="A1487" s="2"/>
      <c r="B1487" s="3"/>
      <c r="C1487" s="3"/>
      <c r="D1487" s="3"/>
      <c r="E1487" s="7"/>
      <c r="F1487" s="9"/>
    </row>
    <row r="1488" spans="1:6" x14ac:dyDescent="0.2">
      <c r="A1488" s="2"/>
      <c r="B1488" s="3"/>
      <c r="C1488" s="3"/>
      <c r="D1488" s="3"/>
      <c r="E1488" s="7"/>
      <c r="F1488" s="9"/>
    </row>
    <row r="1489" spans="1:6" x14ac:dyDescent="0.2">
      <c r="A1489" s="2"/>
      <c r="B1489" s="3"/>
      <c r="C1489" s="3"/>
      <c r="D1489" s="3"/>
      <c r="E1489" s="7"/>
      <c r="F1489" s="9"/>
    </row>
    <row r="1490" spans="1:6" x14ac:dyDescent="0.2">
      <c r="A1490" s="2"/>
      <c r="B1490" s="3"/>
      <c r="C1490" s="3"/>
      <c r="D1490" s="3"/>
      <c r="E1490" s="7"/>
      <c r="F1490" s="9"/>
    </row>
    <row r="1491" spans="1:6" x14ac:dyDescent="0.2">
      <c r="A1491" s="2"/>
      <c r="B1491" s="3"/>
      <c r="C1491" s="3"/>
      <c r="D1491" s="3"/>
      <c r="E1491" s="7"/>
      <c r="F1491" s="9"/>
    </row>
    <row r="1492" spans="1:6" x14ac:dyDescent="0.2">
      <c r="A1492" s="2"/>
      <c r="B1492" s="3"/>
      <c r="C1492" s="3"/>
      <c r="D1492" s="3"/>
      <c r="E1492" s="7"/>
      <c r="F1492" s="9"/>
    </row>
    <row r="1493" spans="1:6" x14ac:dyDescent="0.2">
      <c r="A1493" s="2"/>
      <c r="B1493" s="3"/>
      <c r="C1493" s="3"/>
      <c r="D1493" s="3"/>
      <c r="E1493" s="7"/>
      <c r="F1493" s="9"/>
    </row>
    <row r="1494" spans="1:6" x14ac:dyDescent="0.2">
      <c r="A1494" s="2"/>
      <c r="B1494" s="3"/>
      <c r="C1494" s="3"/>
      <c r="D1494" s="3"/>
      <c r="E1494" s="7"/>
      <c r="F1494" s="9"/>
    </row>
    <row r="1495" spans="1:6" x14ac:dyDescent="0.2">
      <c r="A1495" s="2"/>
      <c r="B1495" s="3"/>
      <c r="C1495" s="3"/>
      <c r="D1495" s="3"/>
      <c r="E1495" s="7"/>
      <c r="F1495" s="9"/>
    </row>
    <row r="1496" spans="1:6" x14ac:dyDescent="0.2">
      <c r="A1496" s="2"/>
      <c r="B1496" s="3"/>
      <c r="C1496" s="3"/>
      <c r="D1496" s="3"/>
      <c r="E1496" s="7"/>
      <c r="F1496" s="9"/>
    </row>
    <row r="1497" spans="1:6" x14ac:dyDescent="0.2">
      <c r="A1497" s="2"/>
      <c r="B1497" s="3"/>
      <c r="C1497" s="3"/>
      <c r="D1497" s="3"/>
      <c r="E1497" s="7"/>
      <c r="F1497" s="9"/>
    </row>
    <row r="1498" spans="1:6" x14ac:dyDescent="0.2">
      <c r="A1498" s="2"/>
      <c r="B1498" s="3"/>
      <c r="C1498" s="3"/>
      <c r="D1498" s="3"/>
      <c r="E1498" s="7"/>
      <c r="F1498" s="9"/>
    </row>
    <row r="1499" spans="1:6" x14ac:dyDescent="0.2">
      <c r="A1499" s="2"/>
      <c r="B1499" s="3"/>
      <c r="C1499" s="3"/>
      <c r="D1499" s="3"/>
      <c r="E1499" s="7"/>
      <c r="F1499" s="9"/>
    </row>
    <row r="1500" spans="1:6" x14ac:dyDescent="0.2">
      <c r="A1500" s="2"/>
      <c r="B1500" s="3"/>
      <c r="C1500" s="3"/>
      <c r="D1500" s="3"/>
      <c r="E1500" s="7"/>
      <c r="F1500" s="9"/>
    </row>
    <row r="1501" spans="1:6" x14ac:dyDescent="0.2">
      <c r="A1501" s="2"/>
      <c r="B1501" s="3"/>
      <c r="C1501" s="3"/>
      <c r="D1501" s="3"/>
      <c r="E1501" s="7"/>
      <c r="F1501" s="9"/>
    </row>
    <row r="1502" spans="1:6" x14ac:dyDescent="0.2">
      <c r="A1502" s="2"/>
      <c r="B1502" s="3"/>
      <c r="C1502" s="3"/>
      <c r="D1502" s="3"/>
      <c r="E1502" s="7"/>
      <c r="F1502" s="9"/>
    </row>
    <row r="1503" spans="1:6" x14ac:dyDescent="0.2">
      <c r="A1503" s="2"/>
      <c r="B1503" s="3"/>
      <c r="C1503" s="3"/>
      <c r="D1503" s="3"/>
      <c r="E1503" s="7"/>
      <c r="F1503" s="9"/>
    </row>
    <row r="1504" spans="1:6" x14ac:dyDescent="0.2">
      <c r="A1504" s="2"/>
      <c r="B1504" s="3"/>
      <c r="C1504" s="3"/>
      <c r="D1504" s="3"/>
      <c r="E1504" s="7"/>
      <c r="F1504" s="9"/>
    </row>
    <row r="1505" spans="1:6" x14ac:dyDescent="0.2">
      <c r="A1505" s="2"/>
      <c r="B1505" s="3"/>
      <c r="C1505" s="3"/>
      <c r="D1505" s="3"/>
      <c r="E1505" s="7"/>
      <c r="F1505" s="9"/>
    </row>
    <row r="1506" spans="1:6" x14ac:dyDescent="0.2">
      <c r="A1506" s="2"/>
      <c r="B1506" s="3"/>
      <c r="C1506" s="3"/>
      <c r="D1506" s="3"/>
      <c r="E1506" s="7"/>
      <c r="F1506" s="9"/>
    </row>
    <row r="1507" spans="1:6" x14ac:dyDescent="0.2">
      <c r="A1507" s="2"/>
      <c r="B1507" s="3"/>
      <c r="C1507" s="3"/>
      <c r="D1507" s="3"/>
      <c r="E1507" s="7"/>
      <c r="F1507" s="9"/>
    </row>
    <row r="1508" spans="1:6" x14ac:dyDescent="0.2">
      <c r="A1508" s="2"/>
      <c r="B1508" s="3"/>
      <c r="C1508" s="3"/>
      <c r="D1508" s="3"/>
      <c r="E1508" s="7"/>
      <c r="F1508" s="9"/>
    </row>
    <row r="1509" spans="1:6" x14ac:dyDescent="0.2">
      <c r="A1509" s="2"/>
      <c r="B1509" s="3"/>
      <c r="C1509" s="3"/>
      <c r="D1509" s="3"/>
      <c r="E1509" s="7"/>
      <c r="F1509" s="9"/>
    </row>
    <row r="1510" spans="1:6" x14ac:dyDescent="0.2">
      <c r="A1510" s="2"/>
      <c r="B1510" s="3"/>
      <c r="C1510" s="3"/>
      <c r="D1510" s="3"/>
      <c r="E1510" s="7"/>
      <c r="F1510" s="9"/>
    </row>
    <row r="1511" spans="1:6" x14ac:dyDescent="0.2">
      <c r="A1511" s="2"/>
      <c r="B1511" s="3"/>
      <c r="C1511" s="3"/>
      <c r="D1511" s="3"/>
      <c r="E1511" s="7"/>
      <c r="F1511" s="9"/>
    </row>
    <row r="1512" spans="1:6" x14ac:dyDescent="0.2">
      <c r="A1512" s="2"/>
      <c r="B1512" s="3"/>
      <c r="C1512" s="3"/>
      <c r="D1512" s="3"/>
      <c r="E1512" s="7"/>
      <c r="F1512" s="9"/>
    </row>
    <row r="1513" spans="1:6" x14ac:dyDescent="0.2">
      <c r="A1513" s="2"/>
      <c r="B1513" s="3"/>
      <c r="C1513" s="3"/>
      <c r="D1513" s="3"/>
      <c r="E1513" s="7"/>
      <c r="F1513" s="9"/>
    </row>
    <row r="1514" spans="1:6" x14ac:dyDescent="0.2">
      <c r="A1514" s="2"/>
      <c r="B1514" s="3"/>
      <c r="C1514" s="3"/>
      <c r="D1514" s="3"/>
      <c r="E1514" s="7"/>
      <c r="F1514" s="9"/>
    </row>
    <row r="1515" spans="1:6" x14ac:dyDescent="0.2">
      <c r="A1515" s="2"/>
      <c r="B1515" s="3"/>
      <c r="C1515" s="3"/>
      <c r="D1515" s="3"/>
      <c r="E1515" s="7"/>
      <c r="F1515" s="9"/>
    </row>
    <row r="1516" spans="1:6" x14ac:dyDescent="0.2">
      <c r="A1516" s="2"/>
      <c r="B1516" s="3"/>
      <c r="C1516" s="3"/>
      <c r="D1516" s="3"/>
      <c r="E1516" s="7"/>
      <c r="F1516" s="9"/>
    </row>
    <row r="1517" spans="1:6" x14ac:dyDescent="0.2">
      <c r="A1517" s="2"/>
      <c r="B1517" s="3"/>
      <c r="C1517" s="3"/>
      <c r="D1517" s="3"/>
      <c r="E1517" s="7"/>
      <c r="F1517" s="9"/>
    </row>
    <row r="1518" spans="1:6" x14ac:dyDescent="0.2">
      <c r="A1518" s="2"/>
      <c r="B1518" s="3"/>
      <c r="C1518" s="3"/>
      <c r="D1518" s="3"/>
      <c r="E1518" s="7"/>
      <c r="F1518" s="9"/>
    </row>
    <row r="1519" spans="1:6" x14ac:dyDescent="0.2">
      <c r="A1519" s="2"/>
      <c r="B1519" s="3"/>
      <c r="C1519" s="3"/>
      <c r="D1519" s="3"/>
      <c r="E1519" s="7"/>
      <c r="F1519" s="9"/>
    </row>
    <row r="1520" spans="1:6" x14ac:dyDescent="0.2">
      <c r="A1520" s="2"/>
      <c r="B1520" s="3"/>
      <c r="C1520" s="3"/>
      <c r="D1520" s="3"/>
      <c r="E1520" s="7"/>
      <c r="F1520" s="9"/>
    </row>
    <row r="1521" spans="1:6" x14ac:dyDescent="0.2">
      <c r="A1521" s="2"/>
      <c r="B1521" s="3"/>
      <c r="C1521" s="3"/>
      <c r="D1521" s="3"/>
      <c r="E1521" s="7"/>
      <c r="F1521" s="9"/>
    </row>
    <row r="1522" spans="1:6" x14ac:dyDescent="0.2">
      <c r="A1522" s="2"/>
      <c r="B1522" s="3"/>
      <c r="C1522" s="3"/>
      <c r="D1522" s="3"/>
      <c r="E1522" s="7"/>
      <c r="F1522" s="9"/>
    </row>
    <row r="1523" spans="1:6" x14ac:dyDescent="0.2">
      <c r="A1523" s="2"/>
      <c r="B1523" s="3"/>
      <c r="C1523" s="3"/>
      <c r="D1523" s="3"/>
      <c r="E1523" s="7"/>
      <c r="F1523" s="9"/>
    </row>
    <row r="1524" spans="1:6" x14ac:dyDescent="0.2">
      <c r="A1524" s="2"/>
      <c r="B1524" s="3"/>
      <c r="C1524" s="3"/>
      <c r="D1524" s="3"/>
      <c r="E1524" s="7"/>
      <c r="F1524" s="9"/>
    </row>
    <row r="1525" spans="1:6" x14ac:dyDescent="0.2">
      <c r="A1525" s="2"/>
      <c r="B1525" s="3"/>
      <c r="C1525" s="3"/>
      <c r="D1525" s="3"/>
      <c r="E1525" s="7"/>
      <c r="F1525" s="9"/>
    </row>
    <row r="1526" spans="1:6" x14ac:dyDescent="0.2">
      <c r="A1526" s="2"/>
      <c r="B1526" s="3"/>
      <c r="C1526" s="3"/>
      <c r="D1526" s="3"/>
      <c r="E1526" s="7"/>
      <c r="F1526" s="9"/>
    </row>
    <row r="1527" spans="1:6" x14ac:dyDescent="0.2">
      <c r="A1527" s="2"/>
      <c r="B1527" s="3"/>
      <c r="C1527" s="3"/>
      <c r="D1527" s="3"/>
      <c r="E1527" s="7"/>
      <c r="F1527" s="9"/>
    </row>
    <row r="1528" spans="1:6" x14ac:dyDescent="0.2">
      <c r="A1528" s="2"/>
      <c r="B1528" s="3"/>
      <c r="C1528" s="3"/>
      <c r="D1528" s="3"/>
      <c r="E1528" s="7"/>
      <c r="F1528" s="9"/>
    </row>
    <row r="1529" spans="1:6" x14ac:dyDescent="0.2">
      <c r="A1529" s="2"/>
      <c r="B1529" s="3"/>
      <c r="C1529" s="3"/>
      <c r="D1529" s="3"/>
      <c r="E1529" s="7"/>
      <c r="F1529" s="9"/>
    </row>
    <row r="1530" spans="1:6" x14ac:dyDescent="0.2">
      <c r="A1530" s="2"/>
      <c r="B1530" s="3"/>
      <c r="C1530" s="3"/>
      <c r="D1530" s="3"/>
      <c r="E1530" s="7"/>
      <c r="F1530" s="9"/>
    </row>
    <row r="1531" spans="1:6" x14ac:dyDescent="0.2">
      <c r="A1531" s="2"/>
      <c r="B1531" s="3"/>
      <c r="C1531" s="3"/>
      <c r="D1531" s="3"/>
      <c r="E1531" s="7"/>
      <c r="F1531" s="9"/>
    </row>
    <row r="1532" spans="1:6" x14ac:dyDescent="0.2">
      <c r="A1532" s="2"/>
      <c r="B1532" s="3"/>
      <c r="C1532" s="3"/>
      <c r="D1532" s="3"/>
      <c r="E1532" s="7"/>
      <c r="F1532" s="9"/>
    </row>
    <row r="1533" spans="1:6" x14ac:dyDescent="0.2">
      <c r="A1533" s="2"/>
      <c r="B1533" s="3"/>
      <c r="C1533" s="3"/>
      <c r="D1533" s="3"/>
      <c r="E1533" s="7"/>
      <c r="F1533" s="9"/>
    </row>
    <row r="1534" spans="1:6" x14ac:dyDescent="0.2">
      <c r="A1534" s="2"/>
      <c r="B1534" s="3"/>
      <c r="C1534" s="3"/>
      <c r="D1534" s="3"/>
      <c r="E1534" s="7"/>
      <c r="F1534" s="9"/>
    </row>
    <row r="1535" spans="1:6" x14ac:dyDescent="0.2">
      <c r="A1535" s="2"/>
      <c r="B1535" s="3"/>
      <c r="C1535" s="3"/>
      <c r="D1535" s="3"/>
      <c r="E1535" s="7"/>
      <c r="F1535" s="9"/>
    </row>
    <row r="1536" spans="1:6" x14ac:dyDescent="0.2">
      <c r="A1536" s="2"/>
      <c r="B1536" s="3"/>
      <c r="C1536" s="3"/>
      <c r="D1536" s="3"/>
      <c r="E1536" s="7"/>
      <c r="F1536" s="9"/>
    </row>
    <row r="1537" spans="1:6" x14ac:dyDescent="0.2">
      <c r="A1537" s="2"/>
      <c r="B1537" s="3"/>
      <c r="C1537" s="3"/>
      <c r="D1537" s="3"/>
      <c r="E1537" s="7"/>
      <c r="F1537" s="9"/>
    </row>
    <row r="1538" spans="1:6" x14ac:dyDescent="0.2">
      <c r="A1538" s="2"/>
      <c r="B1538" s="3"/>
      <c r="C1538" s="3"/>
      <c r="D1538" s="3"/>
      <c r="E1538" s="7"/>
      <c r="F1538" s="9"/>
    </row>
    <row r="1539" spans="1:6" x14ac:dyDescent="0.2">
      <c r="A1539" s="2"/>
      <c r="B1539" s="3"/>
      <c r="C1539" s="3"/>
      <c r="D1539" s="3"/>
      <c r="E1539" s="7"/>
      <c r="F1539" s="9"/>
    </row>
    <row r="1540" spans="1:6" x14ac:dyDescent="0.2">
      <c r="A1540" s="2"/>
      <c r="B1540" s="3"/>
      <c r="C1540" s="3"/>
      <c r="D1540" s="3"/>
      <c r="E1540" s="7"/>
      <c r="F1540" s="9"/>
    </row>
    <row r="1541" spans="1:6" x14ac:dyDescent="0.2">
      <c r="A1541" s="2"/>
      <c r="B1541" s="3"/>
      <c r="C1541" s="3"/>
      <c r="D1541" s="3"/>
      <c r="E1541" s="7"/>
      <c r="F1541" s="9"/>
    </row>
    <row r="1542" spans="1:6" x14ac:dyDescent="0.2">
      <c r="A1542" s="2"/>
      <c r="B1542" s="3"/>
      <c r="C1542" s="3"/>
      <c r="D1542" s="3"/>
      <c r="E1542" s="7"/>
      <c r="F1542" s="9"/>
    </row>
    <row r="1543" spans="1:6" x14ac:dyDescent="0.2">
      <c r="A1543" s="2"/>
      <c r="B1543" s="3"/>
      <c r="C1543" s="3"/>
      <c r="D1543" s="3"/>
      <c r="E1543" s="7"/>
      <c r="F1543" s="9"/>
    </row>
    <row r="1544" spans="1:6" x14ac:dyDescent="0.2">
      <c r="A1544" s="2"/>
      <c r="B1544" s="3"/>
      <c r="C1544" s="3"/>
      <c r="D1544" s="3"/>
      <c r="E1544" s="7"/>
      <c r="F1544" s="9"/>
    </row>
    <row r="1545" spans="1:6" x14ac:dyDescent="0.2">
      <c r="A1545" s="2"/>
      <c r="B1545" s="3"/>
      <c r="C1545" s="3"/>
      <c r="D1545" s="3"/>
      <c r="E1545" s="7"/>
      <c r="F1545" s="9"/>
    </row>
    <row r="1546" spans="1:6" x14ac:dyDescent="0.2">
      <c r="A1546" s="2"/>
      <c r="B1546" s="3"/>
      <c r="C1546" s="3"/>
      <c r="D1546" s="3"/>
      <c r="E1546" s="7"/>
      <c r="F1546" s="9"/>
    </row>
    <row r="1547" spans="1:6" x14ac:dyDescent="0.2">
      <c r="A1547" s="2"/>
      <c r="B1547" s="3"/>
      <c r="C1547" s="3"/>
      <c r="D1547" s="3"/>
      <c r="E1547" s="7"/>
      <c r="F1547" s="9"/>
    </row>
    <row r="1548" spans="1:6" x14ac:dyDescent="0.2">
      <c r="A1548" s="2"/>
      <c r="B1548" s="3"/>
      <c r="C1548" s="3"/>
      <c r="D1548" s="3"/>
      <c r="E1548" s="7"/>
      <c r="F1548" s="9"/>
    </row>
    <row r="1549" spans="1:6" x14ac:dyDescent="0.2">
      <c r="A1549" s="2"/>
      <c r="B1549" s="3"/>
      <c r="C1549" s="3"/>
      <c r="D1549" s="3"/>
      <c r="E1549" s="7"/>
      <c r="F1549" s="9"/>
    </row>
    <row r="1550" spans="1:6" x14ac:dyDescent="0.2">
      <c r="A1550" s="2"/>
      <c r="B1550" s="3"/>
      <c r="C1550" s="3"/>
      <c r="D1550" s="3"/>
      <c r="E1550" s="7"/>
      <c r="F1550" s="9"/>
    </row>
    <row r="1551" spans="1:6" x14ac:dyDescent="0.2">
      <c r="A1551" s="2"/>
      <c r="B1551" s="3"/>
      <c r="C1551" s="3"/>
      <c r="D1551" s="3"/>
      <c r="E1551" s="7"/>
      <c r="F1551" s="9"/>
    </row>
    <row r="1552" spans="1:6" x14ac:dyDescent="0.2">
      <c r="A1552" s="2"/>
      <c r="B1552" s="3"/>
      <c r="C1552" s="3"/>
      <c r="D1552" s="3"/>
      <c r="E1552" s="7"/>
      <c r="F1552" s="9"/>
    </row>
    <row r="1553" spans="1:6" x14ac:dyDescent="0.2">
      <c r="A1553" s="2"/>
      <c r="B1553" s="3"/>
      <c r="C1553" s="3"/>
      <c r="D1553" s="3"/>
      <c r="E1553" s="7"/>
      <c r="F1553" s="9"/>
    </row>
    <row r="1554" spans="1:6" x14ac:dyDescent="0.2">
      <c r="A1554" s="2"/>
      <c r="B1554" s="3"/>
      <c r="C1554" s="3"/>
      <c r="D1554" s="3"/>
      <c r="E1554" s="7"/>
      <c r="F1554" s="9"/>
    </row>
    <row r="1555" spans="1:6" x14ac:dyDescent="0.2">
      <c r="A1555" s="2"/>
      <c r="B1555" s="3"/>
      <c r="C1555" s="3"/>
      <c r="D1555" s="3"/>
      <c r="E1555" s="7"/>
      <c r="F1555" s="9"/>
    </row>
    <row r="1556" spans="1:6" x14ac:dyDescent="0.2">
      <c r="A1556" s="2"/>
      <c r="B1556" s="3"/>
      <c r="C1556" s="3"/>
      <c r="D1556" s="3"/>
      <c r="E1556" s="7"/>
      <c r="F1556" s="9"/>
    </row>
    <row r="1557" spans="1:6" x14ac:dyDescent="0.2">
      <c r="A1557" s="2"/>
      <c r="B1557" s="3"/>
      <c r="C1557" s="3"/>
      <c r="D1557" s="3"/>
      <c r="E1557" s="7"/>
      <c r="F1557" s="9"/>
    </row>
    <row r="1558" spans="1:6" x14ac:dyDescent="0.2">
      <c r="A1558" s="2"/>
      <c r="B1558" s="3"/>
      <c r="C1558" s="3"/>
      <c r="D1558" s="3"/>
      <c r="E1558" s="7"/>
      <c r="F1558" s="9"/>
    </row>
    <row r="1559" spans="1:6" x14ac:dyDescent="0.2">
      <c r="A1559" s="2"/>
      <c r="B1559" s="3"/>
      <c r="C1559" s="3"/>
      <c r="D1559" s="3"/>
      <c r="E1559" s="7"/>
      <c r="F1559" s="9"/>
    </row>
    <row r="1560" spans="1:6" x14ac:dyDescent="0.2">
      <c r="A1560" s="2"/>
      <c r="B1560" s="3"/>
      <c r="C1560" s="3"/>
      <c r="D1560" s="3"/>
      <c r="E1560" s="7"/>
      <c r="F1560" s="9"/>
    </row>
    <row r="1561" spans="1:6" x14ac:dyDescent="0.2">
      <c r="A1561" s="2"/>
      <c r="B1561" s="3"/>
      <c r="C1561" s="3"/>
      <c r="D1561" s="3"/>
      <c r="E1561" s="7"/>
      <c r="F1561" s="9"/>
    </row>
    <row r="1562" spans="1:6" x14ac:dyDescent="0.2">
      <c r="A1562" s="2"/>
      <c r="B1562" s="3"/>
      <c r="C1562" s="3"/>
      <c r="D1562" s="3"/>
      <c r="E1562" s="7"/>
      <c r="F1562" s="9"/>
    </row>
    <row r="1563" spans="1:6" x14ac:dyDescent="0.2">
      <c r="A1563" s="2"/>
      <c r="B1563" s="3"/>
      <c r="C1563" s="3"/>
      <c r="D1563" s="3"/>
      <c r="E1563" s="7"/>
      <c r="F1563" s="9"/>
    </row>
    <row r="1564" spans="1:6" x14ac:dyDescent="0.2">
      <c r="A1564" s="2"/>
      <c r="B1564" s="3"/>
      <c r="C1564" s="3"/>
      <c r="D1564" s="3"/>
      <c r="E1564" s="7"/>
      <c r="F1564" s="9"/>
    </row>
    <row r="1565" spans="1:6" x14ac:dyDescent="0.2">
      <c r="A1565" s="2"/>
      <c r="B1565" s="3"/>
      <c r="C1565" s="3"/>
      <c r="D1565" s="3"/>
      <c r="E1565" s="7"/>
      <c r="F1565" s="9"/>
    </row>
    <row r="1566" spans="1:6" x14ac:dyDescent="0.2">
      <c r="A1566" s="2"/>
      <c r="B1566" s="3"/>
      <c r="C1566" s="3"/>
      <c r="D1566" s="3"/>
      <c r="E1566" s="7"/>
      <c r="F1566" s="9"/>
    </row>
    <row r="1567" spans="1:6" x14ac:dyDescent="0.2">
      <c r="A1567" s="2"/>
      <c r="B1567" s="3"/>
      <c r="C1567" s="3"/>
      <c r="D1567" s="3"/>
      <c r="E1567" s="7"/>
      <c r="F1567" s="9"/>
    </row>
    <row r="1568" spans="1:6" x14ac:dyDescent="0.2">
      <c r="A1568" s="2"/>
      <c r="B1568" s="3"/>
      <c r="C1568" s="3"/>
      <c r="D1568" s="3"/>
      <c r="E1568" s="7"/>
      <c r="F1568" s="9"/>
    </row>
    <row r="1569" spans="1:6" x14ac:dyDescent="0.2">
      <c r="A1569" s="2"/>
      <c r="B1569" s="3"/>
      <c r="C1569" s="3"/>
      <c r="D1569" s="3"/>
      <c r="E1569" s="7"/>
      <c r="F1569" s="9"/>
    </row>
    <row r="1570" spans="1:6" x14ac:dyDescent="0.2">
      <c r="A1570" s="2"/>
      <c r="B1570" s="3"/>
      <c r="C1570" s="3"/>
      <c r="D1570" s="3"/>
      <c r="E1570" s="7"/>
      <c r="F1570" s="9"/>
    </row>
    <row r="1571" spans="1:6" x14ac:dyDescent="0.2">
      <c r="A1571" s="2"/>
      <c r="B1571" s="3"/>
      <c r="C1571" s="3"/>
      <c r="D1571" s="3"/>
      <c r="E1571" s="7"/>
      <c r="F1571" s="9"/>
    </row>
    <row r="1572" spans="1:6" x14ac:dyDescent="0.2">
      <c r="A1572" s="2"/>
      <c r="B1572" s="3"/>
      <c r="C1572" s="3"/>
      <c r="D1572" s="3"/>
      <c r="E1572" s="7"/>
      <c r="F1572" s="9"/>
    </row>
    <row r="1573" spans="1:6" x14ac:dyDescent="0.2">
      <c r="A1573" s="2"/>
      <c r="B1573" s="3"/>
      <c r="C1573" s="3"/>
      <c r="D1573" s="3"/>
      <c r="E1573" s="7"/>
      <c r="F1573" s="9"/>
    </row>
    <row r="1574" spans="1:6" x14ac:dyDescent="0.2">
      <c r="A1574" s="2"/>
      <c r="B1574" s="3"/>
      <c r="C1574" s="3"/>
      <c r="D1574" s="3"/>
      <c r="E1574" s="7"/>
      <c r="F1574" s="9"/>
    </row>
    <row r="1575" spans="1:6" x14ac:dyDescent="0.2">
      <c r="A1575" s="2"/>
      <c r="B1575" s="3"/>
      <c r="C1575" s="3"/>
      <c r="D1575" s="3"/>
      <c r="E1575" s="7"/>
      <c r="F1575" s="9"/>
    </row>
    <row r="1576" spans="1:6" x14ac:dyDescent="0.2">
      <c r="A1576" s="2"/>
      <c r="B1576" s="3"/>
      <c r="C1576" s="3"/>
      <c r="D1576" s="3"/>
      <c r="E1576" s="7"/>
      <c r="F1576" s="9"/>
    </row>
    <row r="1577" spans="1:6" x14ac:dyDescent="0.2">
      <c r="A1577" s="2"/>
      <c r="B1577" s="3"/>
      <c r="C1577" s="3"/>
      <c r="D1577" s="3"/>
      <c r="E1577" s="7"/>
      <c r="F1577" s="9"/>
    </row>
    <row r="1578" spans="1:6" x14ac:dyDescent="0.2">
      <c r="A1578" s="2"/>
      <c r="B1578" s="3"/>
      <c r="C1578" s="3"/>
      <c r="D1578" s="3"/>
      <c r="E1578" s="7"/>
      <c r="F1578" s="9"/>
    </row>
    <row r="1579" spans="1:6" x14ac:dyDescent="0.2">
      <c r="A1579" s="2"/>
      <c r="B1579" s="3"/>
      <c r="C1579" s="3"/>
      <c r="D1579" s="3"/>
      <c r="E1579" s="7"/>
      <c r="F1579" s="9"/>
    </row>
    <row r="1580" spans="1:6" x14ac:dyDescent="0.2">
      <c r="A1580" s="2"/>
      <c r="B1580" s="3"/>
      <c r="C1580" s="3"/>
      <c r="D1580" s="3"/>
      <c r="E1580" s="7"/>
      <c r="F1580" s="9"/>
    </row>
    <row r="1581" spans="1:6" x14ac:dyDescent="0.2">
      <c r="A1581" s="2"/>
      <c r="B1581" s="3"/>
      <c r="C1581" s="3"/>
      <c r="D1581" s="3"/>
      <c r="E1581" s="7"/>
      <c r="F1581" s="9"/>
    </row>
    <row r="1582" spans="1:6" x14ac:dyDescent="0.2">
      <c r="A1582" s="2"/>
      <c r="B1582" s="3"/>
      <c r="C1582" s="3"/>
      <c r="D1582" s="3"/>
      <c r="E1582" s="7"/>
      <c r="F1582" s="9"/>
    </row>
    <row r="1583" spans="1:6" x14ac:dyDescent="0.2">
      <c r="A1583" s="2"/>
      <c r="B1583" s="3"/>
      <c r="C1583" s="3"/>
      <c r="D1583" s="3"/>
      <c r="E1583" s="7"/>
      <c r="F1583" s="9"/>
    </row>
    <row r="1584" spans="1:6" x14ac:dyDescent="0.2">
      <c r="A1584" s="2"/>
      <c r="B1584" s="3"/>
      <c r="C1584" s="3"/>
      <c r="D1584" s="3"/>
      <c r="E1584" s="7"/>
      <c r="F1584" s="9"/>
    </row>
    <row r="1585" spans="1:6" x14ac:dyDescent="0.2">
      <c r="A1585" s="2"/>
      <c r="B1585" s="3"/>
      <c r="C1585" s="3"/>
      <c r="D1585" s="3"/>
      <c r="E1585" s="7"/>
      <c r="F1585" s="9"/>
    </row>
    <row r="1586" spans="1:6" x14ac:dyDescent="0.2">
      <c r="A1586" s="2"/>
      <c r="B1586" s="3"/>
      <c r="C1586" s="3"/>
      <c r="D1586" s="3"/>
      <c r="E1586" s="7"/>
      <c r="F1586" s="9"/>
    </row>
    <row r="1587" spans="1:6" x14ac:dyDescent="0.2">
      <c r="A1587" s="2"/>
      <c r="B1587" s="3"/>
      <c r="C1587" s="3"/>
      <c r="D1587" s="3"/>
      <c r="E1587" s="7"/>
      <c r="F1587" s="9"/>
    </row>
    <row r="1588" spans="1:6" x14ac:dyDescent="0.2">
      <c r="A1588" s="2"/>
      <c r="B1588" s="3"/>
      <c r="C1588" s="3"/>
      <c r="D1588" s="3"/>
      <c r="E1588" s="7"/>
      <c r="F1588" s="9"/>
    </row>
    <row r="1589" spans="1:6" x14ac:dyDescent="0.2">
      <c r="A1589" s="2"/>
      <c r="B1589" s="3"/>
      <c r="C1589" s="3"/>
      <c r="D1589" s="3"/>
      <c r="E1589" s="7"/>
      <c r="F1589" s="9"/>
    </row>
    <row r="1590" spans="1:6" x14ac:dyDescent="0.2">
      <c r="A1590" s="2"/>
      <c r="B1590" s="3"/>
      <c r="C1590" s="3"/>
      <c r="D1590" s="3"/>
      <c r="E1590" s="7"/>
      <c r="F1590" s="9"/>
    </row>
    <row r="1591" spans="1:6" x14ac:dyDescent="0.2">
      <c r="A1591" s="2"/>
      <c r="B1591" s="3"/>
      <c r="C1591" s="3"/>
      <c r="D1591" s="3"/>
      <c r="E1591" s="7"/>
      <c r="F1591" s="9"/>
    </row>
    <row r="1592" spans="1:6" x14ac:dyDescent="0.2">
      <c r="A1592" s="2"/>
      <c r="B1592" s="3"/>
      <c r="C1592" s="3"/>
      <c r="D1592" s="3"/>
      <c r="E1592" s="7"/>
      <c r="F1592" s="9"/>
    </row>
    <row r="1593" spans="1:6" x14ac:dyDescent="0.2">
      <c r="A1593" s="2"/>
      <c r="B1593" s="3"/>
      <c r="C1593" s="3"/>
      <c r="D1593" s="3"/>
      <c r="E1593" s="7"/>
      <c r="F1593" s="9"/>
    </row>
    <row r="1594" spans="1:6" x14ac:dyDescent="0.2">
      <c r="A1594" s="2"/>
      <c r="B1594" s="3"/>
      <c r="C1594" s="3"/>
      <c r="D1594" s="3"/>
      <c r="E1594" s="7"/>
      <c r="F1594" s="9"/>
    </row>
    <row r="1595" spans="1:6" x14ac:dyDescent="0.2">
      <c r="A1595" s="2"/>
      <c r="B1595" s="3"/>
      <c r="C1595" s="3"/>
      <c r="D1595" s="3"/>
      <c r="E1595" s="7"/>
      <c r="F1595" s="9"/>
    </row>
    <row r="1596" spans="1:6" x14ac:dyDescent="0.2">
      <c r="A1596" s="2"/>
      <c r="B1596" s="3"/>
      <c r="C1596" s="3"/>
      <c r="D1596" s="3"/>
      <c r="E1596" s="7"/>
      <c r="F1596" s="9"/>
    </row>
    <row r="1597" spans="1:6" x14ac:dyDescent="0.2">
      <c r="A1597" s="2"/>
      <c r="B1597" s="3"/>
      <c r="C1597" s="3"/>
      <c r="D1597" s="3"/>
      <c r="E1597" s="7"/>
      <c r="F1597" s="9"/>
    </row>
    <row r="1598" spans="1:6" x14ac:dyDescent="0.2">
      <c r="A1598" s="2"/>
      <c r="B1598" s="3"/>
      <c r="C1598" s="3"/>
      <c r="D1598" s="3"/>
      <c r="E1598" s="7"/>
      <c r="F1598" s="9"/>
    </row>
    <row r="1599" spans="1:6" x14ac:dyDescent="0.2">
      <c r="A1599" s="2"/>
      <c r="B1599" s="3"/>
      <c r="C1599" s="3"/>
      <c r="D1599" s="3"/>
      <c r="E1599" s="7"/>
      <c r="F1599" s="9"/>
    </row>
    <row r="1600" spans="1:6" x14ac:dyDescent="0.2">
      <c r="A1600" s="2"/>
      <c r="B1600" s="3"/>
      <c r="C1600" s="3"/>
      <c r="D1600" s="3"/>
      <c r="E1600" s="7"/>
      <c r="F1600" s="9"/>
    </row>
    <row r="1601" spans="1:6" x14ac:dyDescent="0.2">
      <c r="A1601" s="2"/>
      <c r="B1601" s="3"/>
      <c r="C1601" s="3"/>
      <c r="D1601" s="3"/>
      <c r="E1601" s="7"/>
      <c r="F1601" s="9"/>
    </row>
    <row r="1602" spans="1:6" x14ac:dyDescent="0.2">
      <c r="A1602" s="2"/>
      <c r="B1602" s="3"/>
      <c r="C1602" s="3"/>
      <c r="D1602" s="3"/>
      <c r="E1602" s="7"/>
      <c r="F1602" s="9"/>
    </row>
    <row r="1603" spans="1:6" x14ac:dyDescent="0.2">
      <c r="A1603" s="2"/>
      <c r="B1603" s="3"/>
      <c r="C1603" s="3"/>
      <c r="D1603" s="3"/>
      <c r="E1603" s="7"/>
      <c r="F1603" s="9"/>
    </row>
    <row r="1604" spans="1:6" x14ac:dyDescent="0.2">
      <c r="A1604" s="2"/>
      <c r="B1604" s="3"/>
      <c r="C1604" s="3"/>
      <c r="D1604" s="3"/>
      <c r="E1604" s="7"/>
      <c r="F1604" s="9"/>
    </row>
    <row r="1605" spans="1:6" x14ac:dyDescent="0.2">
      <c r="A1605" s="2"/>
      <c r="B1605" s="3"/>
      <c r="C1605" s="3"/>
      <c r="D1605" s="3"/>
      <c r="E1605" s="7"/>
      <c r="F1605" s="9"/>
    </row>
    <row r="1606" spans="1:6" x14ac:dyDescent="0.2">
      <c r="A1606" s="2"/>
      <c r="B1606" s="3"/>
      <c r="C1606" s="3"/>
      <c r="D1606" s="3"/>
      <c r="E1606" s="7"/>
      <c r="F1606" s="9"/>
    </row>
    <row r="1607" spans="1:6" x14ac:dyDescent="0.2">
      <c r="A1607" s="2"/>
      <c r="B1607" s="3"/>
      <c r="C1607" s="3"/>
      <c r="D1607" s="3"/>
      <c r="E1607" s="7"/>
      <c r="F1607" s="9"/>
    </row>
    <row r="1608" spans="1:6" x14ac:dyDescent="0.2">
      <c r="A1608" s="2"/>
      <c r="B1608" s="3"/>
      <c r="C1608" s="3"/>
      <c r="D1608" s="3"/>
      <c r="E1608" s="7"/>
      <c r="F1608" s="9"/>
    </row>
    <row r="1609" spans="1:6" x14ac:dyDescent="0.2">
      <c r="A1609" s="2"/>
      <c r="B1609" s="3"/>
      <c r="C1609" s="3"/>
      <c r="D1609" s="3"/>
      <c r="E1609" s="7"/>
      <c r="F1609" s="9"/>
    </row>
    <row r="1610" spans="1:6" x14ac:dyDescent="0.2">
      <c r="A1610" s="2"/>
      <c r="B1610" s="3"/>
      <c r="C1610" s="3"/>
      <c r="D1610" s="3"/>
      <c r="E1610" s="7"/>
      <c r="F1610" s="9"/>
    </row>
    <row r="1611" spans="1:6" x14ac:dyDescent="0.2">
      <c r="A1611" s="2"/>
      <c r="B1611" s="3"/>
      <c r="C1611" s="3"/>
      <c r="D1611" s="3"/>
      <c r="E1611" s="7"/>
      <c r="F1611" s="9"/>
    </row>
    <row r="1612" spans="1:6" x14ac:dyDescent="0.2">
      <c r="A1612" s="2"/>
      <c r="B1612" s="3"/>
      <c r="C1612" s="3"/>
      <c r="D1612" s="3"/>
      <c r="E1612" s="7"/>
      <c r="F1612" s="9"/>
    </row>
    <row r="1613" spans="1:6" x14ac:dyDescent="0.2">
      <c r="A1613" s="2"/>
      <c r="B1613" s="3"/>
      <c r="C1613" s="3"/>
      <c r="D1613" s="3"/>
      <c r="E1613" s="7"/>
      <c r="F1613" s="9"/>
    </row>
    <row r="1614" spans="1:6" x14ac:dyDescent="0.2">
      <c r="A1614" s="2"/>
      <c r="B1614" s="3"/>
      <c r="C1614" s="3"/>
      <c r="D1614" s="3"/>
      <c r="E1614" s="7"/>
      <c r="F1614" s="9"/>
    </row>
    <row r="1615" spans="1:6" x14ac:dyDescent="0.2">
      <c r="A1615" s="2"/>
      <c r="B1615" s="3"/>
      <c r="C1615" s="3"/>
      <c r="D1615" s="3"/>
      <c r="E1615" s="7"/>
      <c r="F1615" s="9"/>
    </row>
    <row r="1616" spans="1:6" x14ac:dyDescent="0.2">
      <c r="A1616" s="2"/>
      <c r="B1616" s="3"/>
      <c r="C1616" s="3"/>
      <c r="D1616" s="3"/>
      <c r="E1616" s="7"/>
      <c r="F1616" s="9"/>
    </row>
    <row r="1617" spans="1:6" x14ac:dyDescent="0.2">
      <c r="A1617" s="2"/>
      <c r="B1617" s="3"/>
      <c r="C1617" s="3"/>
      <c r="D1617" s="3"/>
      <c r="E1617" s="7"/>
      <c r="F1617" s="9"/>
    </row>
    <row r="1618" spans="1:6" x14ac:dyDescent="0.2">
      <c r="A1618" s="2"/>
      <c r="B1618" s="3"/>
      <c r="C1618" s="3"/>
      <c r="D1618" s="3"/>
      <c r="E1618" s="7"/>
      <c r="F1618" s="9"/>
    </row>
    <row r="1619" spans="1:6" x14ac:dyDescent="0.2">
      <c r="A1619" s="2"/>
      <c r="B1619" s="3"/>
      <c r="C1619" s="3"/>
      <c r="D1619" s="3"/>
      <c r="E1619" s="7"/>
      <c r="F1619" s="9"/>
    </row>
    <row r="1620" spans="1:6" x14ac:dyDescent="0.2">
      <c r="A1620" s="2"/>
      <c r="B1620" s="3"/>
      <c r="C1620" s="3"/>
      <c r="D1620" s="3"/>
      <c r="E1620" s="7"/>
      <c r="F1620" s="9"/>
    </row>
    <row r="1621" spans="1:6" x14ac:dyDescent="0.2">
      <c r="A1621" s="2"/>
      <c r="B1621" s="3"/>
      <c r="C1621" s="3"/>
      <c r="D1621" s="3"/>
      <c r="E1621" s="7"/>
      <c r="F1621" s="9"/>
    </row>
    <row r="1622" spans="1:6" x14ac:dyDescent="0.2">
      <c r="A1622" s="2"/>
      <c r="B1622" s="3"/>
      <c r="C1622" s="3"/>
      <c r="D1622" s="3"/>
      <c r="E1622" s="7"/>
      <c r="F1622" s="9"/>
    </row>
    <row r="1623" spans="1:6" x14ac:dyDescent="0.2">
      <c r="A1623" s="2"/>
      <c r="B1623" s="3"/>
      <c r="C1623" s="3"/>
      <c r="D1623" s="3"/>
      <c r="E1623" s="7"/>
      <c r="F1623" s="9"/>
    </row>
    <row r="1624" spans="1:6" x14ac:dyDescent="0.2">
      <c r="A1624" s="2"/>
      <c r="B1624" s="3"/>
      <c r="C1624" s="3"/>
      <c r="D1624" s="3"/>
      <c r="E1624" s="7"/>
      <c r="F1624" s="9"/>
    </row>
    <row r="1625" spans="1:6" x14ac:dyDescent="0.2">
      <c r="A1625" s="2"/>
      <c r="B1625" s="3"/>
      <c r="C1625" s="3"/>
      <c r="D1625" s="3"/>
      <c r="E1625" s="7"/>
      <c r="F1625" s="9"/>
    </row>
    <row r="1626" spans="1:6" x14ac:dyDescent="0.2">
      <c r="A1626" s="2"/>
      <c r="B1626" s="3"/>
      <c r="C1626" s="3"/>
      <c r="D1626" s="3"/>
      <c r="E1626" s="7"/>
      <c r="F1626" s="9"/>
    </row>
    <row r="1627" spans="1:6" x14ac:dyDescent="0.2">
      <c r="A1627" s="2"/>
      <c r="B1627" s="3"/>
      <c r="C1627" s="3"/>
      <c r="D1627" s="3"/>
      <c r="E1627" s="7"/>
      <c r="F1627" s="9"/>
    </row>
    <row r="1628" spans="1:6" x14ac:dyDescent="0.2">
      <c r="A1628" s="2"/>
      <c r="B1628" s="3"/>
      <c r="C1628" s="3"/>
      <c r="D1628" s="3"/>
      <c r="E1628" s="7"/>
      <c r="F1628" s="9"/>
    </row>
    <row r="1629" spans="1:6" x14ac:dyDescent="0.2">
      <c r="A1629" s="2"/>
      <c r="B1629" s="3"/>
      <c r="C1629" s="3"/>
      <c r="D1629" s="3"/>
      <c r="E1629" s="7"/>
      <c r="F1629" s="9"/>
    </row>
    <row r="1630" spans="1:6" x14ac:dyDescent="0.2">
      <c r="A1630" s="2"/>
      <c r="B1630" s="3"/>
      <c r="C1630" s="3"/>
      <c r="D1630" s="3"/>
      <c r="E1630" s="7"/>
      <c r="F1630" s="9"/>
    </row>
    <row r="1631" spans="1:6" x14ac:dyDescent="0.2">
      <c r="A1631" s="2"/>
      <c r="B1631" s="3"/>
      <c r="C1631" s="3"/>
      <c r="D1631" s="3"/>
      <c r="E1631" s="7"/>
      <c r="F1631" s="9"/>
    </row>
    <row r="1632" spans="1:6" x14ac:dyDescent="0.2">
      <c r="A1632" s="2"/>
      <c r="B1632" s="3"/>
      <c r="C1632" s="3"/>
      <c r="D1632" s="3"/>
      <c r="E1632" s="7"/>
      <c r="F1632" s="9"/>
    </row>
    <row r="1633" spans="1:6" x14ac:dyDescent="0.2">
      <c r="A1633" s="2"/>
      <c r="B1633" s="3"/>
      <c r="C1633" s="3"/>
      <c r="D1633" s="3"/>
      <c r="E1633" s="7"/>
      <c r="F1633" s="9"/>
    </row>
    <row r="1634" spans="1:6" x14ac:dyDescent="0.2">
      <c r="A1634" s="2"/>
      <c r="B1634" s="3"/>
      <c r="C1634" s="3"/>
      <c r="D1634" s="3"/>
      <c r="E1634" s="7"/>
      <c r="F1634" s="9"/>
    </row>
    <row r="1635" spans="1:6" x14ac:dyDescent="0.2">
      <c r="A1635" s="2"/>
      <c r="B1635" s="3"/>
      <c r="C1635" s="3"/>
      <c r="D1635" s="3"/>
      <c r="E1635" s="7"/>
      <c r="F1635" s="9"/>
    </row>
    <row r="1636" spans="1:6" x14ac:dyDescent="0.2">
      <c r="A1636" s="2"/>
      <c r="B1636" s="3"/>
      <c r="C1636" s="3"/>
      <c r="D1636" s="3"/>
      <c r="E1636" s="7"/>
      <c r="F1636" s="9"/>
    </row>
    <row r="1637" spans="1:6" x14ac:dyDescent="0.2">
      <c r="A1637" s="2"/>
      <c r="B1637" s="3"/>
      <c r="C1637" s="3"/>
      <c r="D1637" s="3"/>
      <c r="E1637" s="7"/>
      <c r="F1637" s="9"/>
    </row>
    <row r="1638" spans="1:6" x14ac:dyDescent="0.2">
      <c r="A1638" s="2"/>
      <c r="B1638" s="3"/>
      <c r="C1638" s="3"/>
      <c r="D1638" s="3"/>
      <c r="E1638" s="7"/>
      <c r="F1638" s="9"/>
    </row>
    <row r="1639" spans="1:6" x14ac:dyDescent="0.2">
      <c r="A1639" s="2"/>
      <c r="B1639" s="3"/>
      <c r="C1639" s="3"/>
      <c r="D1639" s="3"/>
      <c r="E1639" s="7"/>
      <c r="F1639" s="9"/>
    </row>
    <row r="1640" spans="1:6" x14ac:dyDescent="0.2">
      <c r="A1640" s="2"/>
      <c r="B1640" s="3"/>
      <c r="C1640" s="3"/>
      <c r="D1640" s="3"/>
      <c r="E1640" s="7"/>
      <c r="F1640" s="9"/>
    </row>
    <row r="1641" spans="1:6" x14ac:dyDescent="0.2">
      <c r="A1641" s="2"/>
      <c r="B1641" s="3"/>
      <c r="C1641" s="3"/>
      <c r="D1641" s="3"/>
      <c r="E1641" s="7"/>
      <c r="F1641" s="9"/>
    </row>
    <row r="1642" spans="1:6" x14ac:dyDescent="0.2">
      <c r="A1642" s="2"/>
      <c r="B1642" s="3"/>
      <c r="C1642" s="3"/>
      <c r="D1642" s="3"/>
      <c r="E1642" s="7"/>
      <c r="F1642" s="9"/>
    </row>
    <row r="1643" spans="1:6" x14ac:dyDescent="0.2">
      <c r="A1643" s="2"/>
      <c r="B1643" s="3"/>
      <c r="C1643" s="3"/>
      <c r="D1643" s="3"/>
      <c r="E1643" s="7"/>
      <c r="F1643" s="9"/>
    </row>
    <row r="1644" spans="1:6" x14ac:dyDescent="0.2">
      <c r="A1644" s="2"/>
      <c r="B1644" s="3"/>
      <c r="C1644" s="3"/>
      <c r="D1644" s="3"/>
      <c r="E1644" s="7"/>
      <c r="F1644" s="9"/>
    </row>
    <row r="1645" spans="1:6" x14ac:dyDescent="0.2">
      <c r="A1645" s="2"/>
      <c r="B1645" s="3"/>
      <c r="C1645" s="3"/>
      <c r="D1645" s="3"/>
      <c r="E1645" s="7"/>
      <c r="F1645" s="9"/>
    </row>
    <row r="1646" spans="1:6" x14ac:dyDescent="0.2">
      <c r="A1646" s="2"/>
      <c r="B1646" s="3"/>
      <c r="C1646" s="3"/>
      <c r="D1646" s="3"/>
      <c r="E1646" s="7"/>
      <c r="F1646" s="9"/>
    </row>
    <row r="1647" spans="1:6" x14ac:dyDescent="0.2">
      <c r="A1647" s="2"/>
      <c r="B1647" s="3"/>
      <c r="C1647" s="3"/>
      <c r="D1647" s="3"/>
      <c r="E1647" s="7"/>
      <c r="F1647" s="9"/>
    </row>
    <row r="1648" spans="1:6" x14ac:dyDescent="0.2">
      <c r="A1648" s="2"/>
      <c r="B1648" s="3"/>
      <c r="C1648" s="3"/>
      <c r="D1648" s="3"/>
      <c r="E1648" s="7"/>
      <c r="F1648" s="9"/>
    </row>
    <row r="1649" spans="1:6" x14ac:dyDescent="0.2">
      <c r="A1649" s="2"/>
      <c r="B1649" s="3"/>
      <c r="C1649" s="3"/>
      <c r="D1649" s="3"/>
      <c r="E1649" s="7"/>
      <c r="F1649" s="9"/>
    </row>
    <row r="1650" spans="1:6" x14ac:dyDescent="0.2">
      <c r="A1650" s="2"/>
      <c r="B1650" s="3"/>
      <c r="C1650" s="3"/>
      <c r="D1650" s="3"/>
      <c r="E1650" s="7"/>
      <c r="F1650" s="9"/>
    </row>
    <row r="1651" spans="1:6" x14ac:dyDescent="0.2">
      <c r="A1651" s="2"/>
      <c r="B1651" s="3"/>
      <c r="C1651" s="3"/>
      <c r="D1651" s="3"/>
      <c r="E1651" s="7"/>
      <c r="F1651" s="9"/>
    </row>
    <row r="1652" spans="1:6" x14ac:dyDescent="0.2">
      <c r="A1652" s="2"/>
      <c r="B1652" s="3"/>
      <c r="C1652" s="3"/>
      <c r="D1652" s="3"/>
      <c r="E1652" s="7"/>
      <c r="F1652" s="9"/>
    </row>
    <row r="1653" spans="1:6" x14ac:dyDescent="0.2">
      <c r="A1653" s="2"/>
      <c r="B1653" s="3"/>
      <c r="C1653" s="3"/>
      <c r="D1653" s="3"/>
      <c r="E1653" s="7"/>
      <c r="F1653" s="9"/>
    </row>
    <row r="1654" spans="1:6" x14ac:dyDescent="0.2">
      <c r="A1654" s="2"/>
      <c r="B1654" s="3"/>
      <c r="C1654" s="3"/>
      <c r="D1654" s="3"/>
      <c r="E1654" s="7"/>
      <c r="F1654" s="9"/>
    </row>
    <row r="1655" spans="1:6" x14ac:dyDescent="0.2">
      <c r="A1655" s="2"/>
      <c r="B1655" s="3"/>
      <c r="C1655" s="3"/>
      <c r="D1655" s="3"/>
      <c r="E1655" s="7"/>
      <c r="F1655" s="9"/>
    </row>
    <row r="1656" spans="1:6" x14ac:dyDescent="0.2">
      <c r="A1656" s="2"/>
      <c r="B1656" s="3"/>
      <c r="C1656" s="3"/>
      <c r="D1656" s="3"/>
      <c r="E1656" s="7"/>
      <c r="F1656" s="9"/>
    </row>
    <row r="1657" spans="1:6" x14ac:dyDescent="0.2">
      <c r="A1657" s="2"/>
      <c r="B1657" s="3"/>
      <c r="C1657" s="3"/>
      <c r="D1657" s="3"/>
      <c r="E1657" s="7"/>
      <c r="F1657" s="9"/>
    </row>
    <row r="1658" spans="1:6" x14ac:dyDescent="0.2">
      <c r="A1658" s="2"/>
      <c r="B1658" s="3"/>
      <c r="C1658" s="3"/>
      <c r="D1658" s="3"/>
      <c r="E1658" s="7"/>
      <c r="F1658" s="9"/>
    </row>
    <row r="1659" spans="1:6" x14ac:dyDescent="0.2">
      <c r="A1659" s="2"/>
      <c r="B1659" s="3"/>
      <c r="C1659" s="3"/>
      <c r="D1659" s="3"/>
      <c r="E1659" s="7"/>
      <c r="F1659" s="9"/>
    </row>
    <row r="1660" spans="1:6" x14ac:dyDescent="0.2">
      <c r="A1660" s="2"/>
      <c r="B1660" s="3"/>
      <c r="C1660" s="3"/>
      <c r="D1660" s="3"/>
      <c r="E1660" s="7"/>
      <c r="F1660" s="9"/>
    </row>
    <row r="1661" spans="1:6" x14ac:dyDescent="0.2">
      <c r="A1661" s="2"/>
      <c r="B1661" s="3"/>
      <c r="C1661" s="3"/>
      <c r="D1661" s="3"/>
      <c r="E1661" s="7"/>
      <c r="F1661" s="9"/>
    </row>
    <row r="1662" spans="1:6" x14ac:dyDescent="0.2">
      <c r="A1662" s="2"/>
      <c r="B1662" s="3"/>
      <c r="C1662" s="3"/>
      <c r="D1662" s="3"/>
      <c r="E1662" s="7"/>
      <c r="F1662" s="9"/>
    </row>
    <row r="1663" spans="1:6" x14ac:dyDescent="0.2">
      <c r="A1663" s="2"/>
      <c r="B1663" s="3"/>
      <c r="C1663" s="3"/>
      <c r="D1663" s="3"/>
      <c r="E1663" s="7"/>
      <c r="F1663" s="9"/>
    </row>
    <row r="1664" spans="1:6" x14ac:dyDescent="0.2">
      <c r="A1664" s="2"/>
      <c r="B1664" s="3"/>
      <c r="C1664" s="3"/>
      <c r="D1664" s="3"/>
      <c r="E1664" s="7"/>
      <c r="F1664" s="9"/>
    </row>
    <row r="1665" spans="1:6" x14ac:dyDescent="0.2">
      <c r="A1665" s="2"/>
      <c r="B1665" s="3"/>
      <c r="C1665" s="3"/>
      <c r="D1665" s="3"/>
      <c r="E1665" s="7"/>
      <c r="F1665" s="9"/>
    </row>
    <row r="1666" spans="1:6" x14ac:dyDescent="0.2">
      <c r="A1666" s="2"/>
      <c r="B1666" s="3"/>
      <c r="C1666" s="3"/>
      <c r="D1666" s="3"/>
      <c r="E1666" s="7"/>
      <c r="F1666" s="9"/>
    </row>
    <row r="1667" spans="1:6" x14ac:dyDescent="0.2">
      <c r="A1667" s="2"/>
      <c r="B1667" s="3"/>
      <c r="C1667" s="3"/>
      <c r="D1667" s="3"/>
      <c r="E1667" s="7"/>
      <c r="F1667" s="9"/>
    </row>
    <row r="1668" spans="1:6" x14ac:dyDescent="0.2">
      <c r="A1668" s="2"/>
      <c r="B1668" s="3"/>
      <c r="C1668" s="3"/>
      <c r="D1668" s="3"/>
      <c r="E1668" s="7"/>
      <c r="F1668" s="9"/>
    </row>
    <row r="1669" spans="1:6" x14ac:dyDescent="0.2">
      <c r="A1669" s="2"/>
      <c r="B1669" s="3"/>
      <c r="C1669" s="3"/>
      <c r="D1669" s="3"/>
      <c r="E1669" s="7"/>
      <c r="F1669" s="9"/>
    </row>
    <row r="1670" spans="1:6" x14ac:dyDescent="0.2">
      <c r="A1670" s="2"/>
      <c r="B1670" s="3"/>
      <c r="C1670" s="3"/>
      <c r="D1670" s="3"/>
      <c r="E1670" s="7"/>
      <c r="F1670" s="9"/>
    </row>
    <row r="1671" spans="1:6" x14ac:dyDescent="0.2">
      <c r="A1671" s="2"/>
      <c r="B1671" s="3"/>
      <c r="C1671" s="3"/>
      <c r="D1671" s="3"/>
      <c r="E1671" s="7"/>
      <c r="F1671" s="9"/>
    </row>
    <row r="1672" spans="1:6" x14ac:dyDescent="0.2">
      <c r="A1672" s="2"/>
      <c r="B1672" s="3"/>
      <c r="C1672" s="3"/>
      <c r="D1672" s="3"/>
      <c r="E1672" s="7"/>
      <c r="F1672" s="9"/>
    </row>
    <row r="1673" spans="1:6" x14ac:dyDescent="0.2">
      <c r="A1673" s="2"/>
      <c r="B1673" s="3"/>
      <c r="C1673" s="3"/>
      <c r="D1673" s="3"/>
      <c r="E1673" s="7"/>
      <c r="F1673" s="9"/>
    </row>
    <row r="1674" spans="1:6" x14ac:dyDescent="0.2">
      <c r="A1674" s="2"/>
      <c r="B1674" s="3"/>
      <c r="C1674" s="3"/>
      <c r="D1674" s="3"/>
      <c r="E1674" s="7"/>
      <c r="F1674" s="9"/>
    </row>
    <row r="1675" spans="1:6" x14ac:dyDescent="0.2">
      <c r="A1675" s="2"/>
      <c r="B1675" s="3"/>
      <c r="C1675" s="3"/>
      <c r="D1675" s="3"/>
      <c r="E1675" s="7"/>
      <c r="F1675" s="9"/>
    </row>
    <row r="1676" spans="1:6" x14ac:dyDescent="0.2">
      <c r="A1676" s="2"/>
      <c r="B1676" s="3"/>
      <c r="C1676" s="3"/>
      <c r="D1676" s="3"/>
      <c r="E1676" s="7"/>
      <c r="F1676" s="9"/>
    </row>
    <row r="1677" spans="1:6" x14ac:dyDescent="0.2">
      <c r="A1677" s="2"/>
      <c r="B1677" s="3"/>
      <c r="C1677" s="3"/>
      <c r="D1677" s="3"/>
      <c r="E1677" s="7"/>
      <c r="F1677" s="9"/>
    </row>
    <row r="1678" spans="1:6" x14ac:dyDescent="0.2">
      <c r="A1678" s="2"/>
      <c r="B1678" s="3"/>
      <c r="C1678" s="3"/>
      <c r="D1678" s="3"/>
      <c r="E1678" s="7"/>
      <c r="F1678" s="9"/>
    </row>
    <row r="1679" spans="1:6" x14ac:dyDescent="0.2">
      <c r="A1679" s="2"/>
      <c r="B1679" s="3"/>
      <c r="C1679" s="3"/>
      <c r="D1679" s="3"/>
      <c r="E1679" s="7"/>
      <c r="F1679" s="9"/>
    </row>
    <row r="1680" spans="1:6" x14ac:dyDescent="0.2">
      <c r="A1680" s="2"/>
      <c r="B1680" s="3"/>
      <c r="C1680" s="3"/>
      <c r="D1680" s="3"/>
      <c r="E1680" s="7"/>
      <c r="F1680" s="9"/>
    </row>
    <row r="1681" spans="1:6" x14ac:dyDescent="0.2">
      <c r="A1681" s="2"/>
      <c r="B1681" s="3"/>
      <c r="C1681" s="3"/>
      <c r="D1681" s="3"/>
      <c r="E1681" s="7"/>
      <c r="F1681" s="9"/>
    </row>
    <row r="1682" spans="1:6" x14ac:dyDescent="0.2">
      <c r="A1682" s="2"/>
      <c r="B1682" s="3"/>
      <c r="C1682" s="3"/>
      <c r="D1682" s="3"/>
      <c r="E1682" s="7"/>
      <c r="F1682" s="9"/>
    </row>
    <row r="1683" spans="1:6" x14ac:dyDescent="0.2">
      <c r="A1683" s="2"/>
      <c r="B1683" s="3"/>
      <c r="C1683" s="3"/>
      <c r="D1683" s="3"/>
      <c r="E1683" s="7"/>
      <c r="F1683" s="9"/>
    </row>
    <row r="1684" spans="1:6" x14ac:dyDescent="0.2">
      <c r="A1684" s="2"/>
      <c r="B1684" s="3"/>
      <c r="C1684" s="3"/>
      <c r="D1684" s="3"/>
      <c r="E1684" s="7"/>
      <c r="F1684" s="9"/>
    </row>
    <row r="1685" spans="1:6" x14ac:dyDescent="0.2">
      <c r="A1685" s="2"/>
      <c r="B1685" s="3"/>
      <c r="C1685" s="3"/>
      <c r="D1685" s="3"/>
      <c r="E1685" s="7"/>
      <c r="F1685" s="9"/>
    </row>
    <row r="1686" spans="1:6" x14ac:dyDescent="0.2">
      <c r="A1686" s="2"/>
      <c r="B1686" s="3"/>
      <c r="C1686" s="3"/>
      <c r="D1686" s="3"/>
      <c r="E1686" s="7"/>
      <c r="F1686" s="9"/>
    </row>
    <row r="1687" spans="1:6" x14ac:dyDescent="0.2">
      <c r="A1687" s="2"/>
      <c r="B1687" s="3"/>
      <c r="C1687" s="3"/>
      <c r="D1687" s="3"/>
      <c r="E1687" s="7"/>
      <c r="F1687" s="9"/>
    </row>
    <row r="1688" spans="1:6" x14ac:dyDescent="0.2">
      <c r="A1688" s="2"/>
      <c r="B1688" s="3"/>
      <c r="C1688" s="3"/>
      <c r="D1688" s="3"/>
      <c r="E1688" s="7"/>
      <c r="F1688" s="9"/>
    </row>
    <row r="1689" spans="1:6" x14ac:dyDescent="0.2">
      <c r="A1689" s="2"/>
      <c r="B1689" s="3"/>
      <c r="C1689" s="3"/>
      <c r="D1689" s="3"/>
      <c r="E1689" s="7"/>
      <c r="F1689" s="9"/>
    </row>
    <row r="1690" spans="1:6" x14ac:dyDescent="0.2">
      <c r="A1690" s="2"/>
      <c r="B1690" s="3"/>
      <c r="C1690" s="3"/>
      <c r="D1690" s="3"/>
      <c r="E1690" s="7"/>
      <c r="F1690" s="9"/>
    </row>
    <row r="1691" spans="1:6" x14ac:dyDescent="0.2">
      <c r="A1691" s="2"/>
      <c r="B1691" s="3"/>
      <c r="C1691" s="3"/>
      <c r="D1691" s="3"/>
      <c r="E1691" s="7"/>
      <c r="F1691" s="9"/>
    </row>
    <row r="1692" spans="1:6" x14ac:dyDescent="0.2">
      <c r="A1692" s="2"/>
      <c r="B1692" s="3"/>
      <c r="C1692" s="3"/>
      <c r="D1692" s="3"/>
      <c r="E1692" s="7"/>
      <c r="F1692" s="9"/>
    </row>
    <row r="1693" spans="1:6" x14ac:dyDescent="0.2">
      <c r="A1693" s="2"/>
      <c r="B1693" s="3"/>
      <c r="C1693" s="3"/>
      <c r="D1693" s="3"/>
      <c r="E1693" s="7"/>
      <c r="F1693" s="9"/>
    </row>
    <row r="1694" spans="1:6" x14ac:dyDescent="0.2">
      <c r="A1694" s="2"/>
      <c r="B1694" s="3"/>
      <c r="C1694" s="3"/>
      <c r="D1694" s="3"/>
      <c r="E1694" s="7"/>
      <c r="F1694" s="9"/>
    </row>
    <row r="1695" spans="1:6" x14ac:dyDescent="0.2">
      <c r="A1695" s="2"/>
      <c r="B1695" s="3"/>
      <c r="C1695" s="3"/>
      <c r="D1695" s="3"/>
      <c r="E1695" s="7"/>
      <c r="F1695" s="9"/>
    </row>
    <row r="1696" spans="1:6" x14ac:dyDescent="0.2">
      <c r="A1696" s="2"/>
      <c r="B1696" s="3"/>
      <c r="C1696" s="3"/>
      <c r="D1696" s="3"/>
      <c r="E1696" s="7"/>
      <c r="F1696" s="9"/>
    </row>
    <row r="1697" spans="1:6" x14ac:dyDescent="0.2">
      <c r="A1697" s="2"/>
      <c r="B1697" s="3"/>
      <c r="C1697" s="3"/>
      <c r="D1697" s="3"/>
      <c r="E1697" s="7"/>
      <c r="F1697" s="9"/>
    </row>
    <row r="1698" spans="1:6" x14ac:dyDescent="0.2">
      <c r="A1698" s="2"/>
      <c r="B1698" s="3"/>
      <c r="C1698" s="3"/>
      <c r="D1698" s="3"/>
      <c r="E1698" s="7"/>
      <c r="F1698" s="9"/>
    </row>
    <row r="1699" spans="1:6" x14ac:dyDescent="0.2">
      <c r="A1699" s="2"/>
      <c r="B1699" s="3"/>
      <c r="C1699" s="3"/>
      <c r="D1699" s="3"/>
      <c r="E1699" s="7"/>
      <c r="F1699" s="9"/>
    </row>
    <row r="1700" spans="1:6" x14ac:dyDescent="0.2">
      <c r="A1700" s="2"/>
      <c r="B1700" s="3"/>
      <c r="C1700" s="3"/>
      <c r="D1700" s="3"/>
      <c r="E1700" s="7"/>
      <c r="F1700" s="9"/>
    </row>
    <row r="1701" spans="1:6" x14ac:dyDescent="0.2">
      <c r="A1701" s="2"/>
      <c r="B1701" s="3"/>
      <c r="C1701" s="3"/>
      <c r="D1701" s="3"/>
      <c r="E1701" s="7"/>
      <c r="F1701" s="9"/>
    </row>
    <row r="1702" spans="1:6" x14ac:dyDescent="0.2">
      <c r="A1702" s="2"/>
      <c r="B1702" s="3"/>
      <c r="C1702" s="3"/>
      <c r="D1702" s="3"/>
      <c r="E1702" s="7"/>
      <c r="F1702" s="9"/>
    </row>
    <row r="1703" spans="1:6" x14ac:dyDescent="0.2">
      <c r="A1703" s="2"/>
      <c r="B1703" s="3"/>
      <c r="C1703" s="3"/>
      <c r="D1703" s="3"/>
      <c r="E1703" s="7"/>
      <c r="F1703" s="9"/>
    </row>
    <row r="1704" spans="1:6" x14ac:dyDescent="0.2">
      <c r="A1704" s="2"/>
      <c r="B1704" s="3"/>
      <c r="C1704" s="3"/>
      <c r="D1704" s="3"/>
      <c r="E1704" s="7"/>
      <c r="F1704" s="9"/>
    </row>
    <row r="1705" spans="1:6" x14ac:dyDescent="0.2">
      <c r="A1705" s="2"/>
      <c r="B1705" s="3"/>
      <c r="C1705" s="3"/>
      <c r="D1705" s="3"/>
      <c r="E1705" s="7"/>
      <c r="F1705" s="9"/>
    </row>
    <row r="1706" spans="1:6" x14ac:dyDescent="0.2">
      <c r="A1706" s="2"/>
      <c r="B1706" s="3"/>
      <c r="C1706" s="3"/>
      <c r="D1706" s="3"/>
      <c r="E1706" s="7"/>
      <c r="F1706" s="9"/>
    </row>
    <row r="1707" spans="1:6" x14ac:dyDescent="0.2">
      <c r="A1707" s="2"/>
      <c r="B1707" s="3"/>
      <c r="C1707" s="3"/>
      <c r="D1707" s="3"/>
      <c r="E1707" s="7"/>
      <c r="F1707" s="9"/>
    </row>
    <row r="1708" spans="1:6" x14ac:dyDescent="0.2">
      <c r="A1708" s="2"/>
      <c r="B1708" s="3"/>
      <c r="C1708" s="3"/>
      <c r="D1708" s="3"/>
      <c r="E1708" s="7"/>
      <c r="F1708" s="9"/>
    </row>
    <row r="1709" spans="1:6" x14ac:dyDescent="0.2">
      <c r="A1709" s="2"/>
      <c r="B1709" s="3"/>
      <c r="C1709" s="3"/>
      <c r="D1709" s="3"/>
      <c r="E1709" s="7"/>
      <c r="F1709" s="9"/>
    </row>
    <row r="1710" spans="1:6" x14ac:dyDescent="0.2">
      <c r="A1710" s="2"/>
      <c r="B1710" s="3"/>
      <c r="C1710" s="3"/>
      <c r="D1710" s="3"/>
      <c r="E1710" s="7"/>
      <c r="F1710" s="9"/>
    </row>
    <row r="1711" spans="1:6" x14ac:dyDescent="0.2">
      <c r="A1711" s="2"/>
      <c r="B1711" s="3"/>
      <c r="C1711" s="3"/>
      <c r="D1711" s="3"/>
      <c r="E1711" s="7"/>
      <c r="F1711" s="9"/>
    </row>
    <row r="1712" spans="1:6" x14ac:dyDescent="0.2">
      <c r="A1712" s="2"/>
      <c r="B1712" s="3"/>
      <c r="C1712" s="3"/>
      <c r="D1712" s="3"/>
      <c r="E1712" s="7"/>
      <c r="F1712" s="9"/>
    </row>
    <row r="1713" spans="1:6" x14ac:dyDescent="0.2">
      <c r="A1713" s="2"/>
      <c r="B1713" s="3"/>
      <c r="C1713" s="3"/>
      <c r="D1713" s="3"/>
      <c r="E1713" s="7"/>
      <c r="F1713" s="9"/>
    </row>
    <row r="1714" spans="1:6" x14ac:dyDescent="0.2">
      <c r="A1714" s="2"/>
      <c r="B1714" s="3"/>
      <c r="C1714" s="3"/>
      <c r="D1714" s="3"/>
      <c r="E1714" s="7"/>
      <c r="F1714" s="9"/>
    </row>
    <row r="1715" spans="1:6" x14ac:dyDescent="0.2">
      <c r="A1715" s="2"/>
      <c r="B1715" s="3"/>
      <c r="C1715" s="3"/>
      <c r="D1715" s="3"/>
      <c r="E1715" s="7"/>
      <c r="F1715" s="9"/>
    </row>
    <row r="1716" spans="1:6" x14ac:dyDescent="0.2">
      <c r="A1716" s="2"/>
      <c r="B1716" s="3"/>
      <c r="C1716" s="3"/>
      <c r="D1716" s="3"/>
      <c r="E1716" s="7"/>
      <c r="F1716" s="9"/>
    </row>
    <row r="1717" spans="1:6" x14ac:dyDescent="0.2">
      <c r="A1717" s="2"/>
      <c r="B1717" s="3"/>
      <c r="C1717" s="3"/>
      <c r="D1717" s="3"/>
      <c r="E1717" s="7"/>
      <c r="F1717" s="9"/>
    </row>
    <row r="1718" spans="1:6" x14ac:dyDescent="0.2">
      <c r="A1718" s="2"/>
      <c r="B1718" s="3"/>
      <c r="C1718" s="3"/>
      <c r="D1718" s="3"/>
      <c r="E1718" s="7"/>
      <c r="F1718" s="9"/>
    </row>
    <row r="1719" spans="1:6" x14ac:dyDescent="0.2">
      <c r="A1719" s="2"/>
      <c r="B1719" s="3"/>
      <c r="C1719" s="3"/>
      <c r="D1719" s="3"/>
      <c r="E1719" s="7"/>
      <c r="F1719" s="9"/>
    </row>
    <row r="1720" spans="1:6" x14ac:dyDescent="0.2">
      <c r="A1720" s="2"/>
      <c r="B1720" s="3"/>
      <c r="C1720" s="3"/>
      <c r="D1720" s="3"/>
      <c r="E1720" s="7"/>
      <c r="F1720" s="9"/>
    </row>
    <row r="1721" spans="1:6" x14ac:dyDescent="0.2">
      <c r="A1721" s="2"/>
      <c r="B1721" s="3"/>
      <c r="C1721" s="3"/>
      <c r="D1721" s="3"/>
      <c r="E1721" s="7"/>
      <c r="F1721" s="9"/>
    </row>
    <row r="1722" spans="1:6" x14ac:dyDescent="0.2">
      <c r="A1722" s="2"/>
      <c r="B1722" s="3"/>
      <c r="C1722" s="3"/>
      <c r="D1722" s="3"/>
      <c r="E1722" s="7"/>
      <c r="F1722" s="9"/>
    </row>
    <row r="1723" spans="1:6" x14ac:dyDescent="0.2">
      <c r="A1723" s="2"/>
      <c r="B1723" s="3"/>
      <c r="C1723" s="3"/>
      <c r="D1723" s="3"/>
      <c r="E1723" s="7"/>
      <c r="F1723" s="9"/>
    </row>
    <row r="1724" spans="1:6" x14ac:dyDescent="0.2">
      <c r="A1724" s="2"/>
      <c r="B1724" s="3"/>
      <c r="C1724" s="3"/>
      <c r="D1724" s="3"/>
      <c r="E1724" s="7"/>
      <c r="F1724" s="9"/>
    </row>
    <row r="1725" spans="1:6" x14ac:dyDescent="0.2">
      <c r="A1725" s="2"/>
      <c r="B1725" s="3"/>
      <c r="C1725" s="3"/>
      <c r="D1725" s="3"/>
      <c r="E1725" s="7"/>
      <c r="F1725" s="9"/>
    </row>
    <row r="1726" spans="1:6" x14ac:dyDescent="0.2">
      <c r="A1726" s="2"/>
      <c r="B1726" s="3"/>
      <c r="C1726" s="3"/>
      <c r="D1726" s="3"/>
      <c r="E1726" s="7"/>
      <c r="F1726" s="9"/>
    </row>
    <row r="1727" spans="1:6" x14ac:dyDescent="0.2">
      <c r="A1727" s="2"/>
      <c r="B1727" s="3"/>
      <c r="C1727" s="3"/>
      <c r="D1727" s="3"/>
      <c r="E1727" s="7"/>
      <c r="F1727" s="9"/>
    </row>
    <row r="1728" spans="1:6" x14ac:dyDescent="0.2">
      <c r="A1728" s="2"/>
      <c r="B1728" s="3"/>
      <c r="C1728" s="3"/>
      <c r="D1728" s="3"/>
      <c r="E1728" s="7"/>
      <c r="F1728" s="9"/>
    </row>
    <row r="1729" spans="1:6" x14ac:dyDescent="0.2">
      <c r="A1729" s="2"/>
      <c r="B1729" s="3"/>
      <c r="C1729" s="3"/>
      <c r="D1729" s="3"/>
      <c r="E1729" s="7"/>
      <c r="F1729" s="9"/>
    </row>
    <row r="1730" spans="1:6" x14ac:dyDescent="0.2">
      <c r="A1730" s="2"/>
      <c r="B1730" s="3"/>
      <c r="C1730" s="3"/>
      <c r="D1730" s="3"/>
      <c r="E1730" s="7"/>
      <c r="F1730" s="9"/>
    </row>
    <row r="1731" spans="1:6" x14ac:dyDescent="0.2">
      <c r="A1731" s="2"/>
      <c r="B1731" s="3"/>
      <c r="C1731" s="3"/>
      <c r="D1731" s="3"/>
      <c r="E1731" s="7"/>
      <c r="F1731" s="9"/>
    </row>
    <row r="1732" spans="1:6" x14ac:dyDescent="0.2">
      <c r="A1732" s="2"/>
      <c r="B1732" s="3"/>
      <c r="C1732" s="3"/>
      <c r="D1732" s="3"/>
      <c r="E1732" s="7"/>
      <c r="F1732" s="9"/>
    </row>
    <row r="1733" spans="1:6" x14ac:dyDescent="0.2">
      <c r="A1733" s="2"/>
      <c r="B1733" s="3"/>
      <c r="C1733" s="3"/>
      <c r="D1733" s="3"/>
      <c r="E1733" s="7"/>
      <c r="F1733" s="9"/>
    </row>
    <row r="1734" spans="1:6" x14ac:dyDescent="0.2">
      <c r="A1734" s="2"/>
      <c r="B1734" s="3"/>
      <c r="C1734" s="3"/>
      <c r="D1734" s="3"/>
      <c r="E1734" s="7"/>
      <c r="F1734" s="9"/>
    </row>
    <row r="1735" spans="1:6" x14ac:dyDescent="0.2">
      <c r="A1735" s="2"/>
      <c r="B1735" s="3"/>
      <c r="C1735" s="3"/>
      <c r="D1735" s="3"/>
      <c r="E1735" s="7"/>
      <c r="F1735" s="9"/>
    </row>
    <row r="1736" spans="1:6" x14ac:dyDescent="0.2">
      <c r="A1736" s="2"/>
      <c r="B1736" s="3"/>
      <c r="C1736" s="3"/>
      <c r="D1736" s="3"/>
      <c r="E1736" s="7"/>
      <c r="F1736" s="9"/>
    </row>
    <row r="1737" spans="1:6" x14ac:dyDescent="0.2">
      <c r="A1737" s="2"/>
      <c r="B1737" s="3"/>
      <c r="C1737" s="3"/>
      <c r="D1737" s="3"/>
      <c r="E1737" s="7"/>
      <c r="F1737" s="9"/>
    </row>
    <row r="1738" spans="1:6" x14ac:dyDescent="0.2">
      <c r="A1738" s="2"/>
      <c r="B1738" s="3"/>
      <c r="C1738" s="3"/>
      <c r="D1738" s="3"/>
      <c r="E1738" s="7"/>
      <c r="F1738" s="9"/>
    </row>
    <row r="1739" spans="1:6" x14ac:dyDescent="0.2">
      <c r="A1739" s="2"/>
      <c r="B1739" s="3"/>
      <c r="C1739" s="3"/>
      <c r="D1739" s="3"/>
      <c r="E1739" s="7"/>
      <c r="F1739" s="9"/>
    </row>
    <row r="1740" spans="1:6" x14ac:dyDescent="0.2">
      <c r="A1740" s="2"/>
      <c r="B1740" s="3"/>
      <c r="C1740" s="3"/>
      <c r="D1740" s="3"/>
      <c r="E1740" s="7"/>
      <c r="F1740" s="9"/>
    </row>
    <row r="1741" spans="1:6" x14ac:dyDescent="0.2">
      <c r="A1741" s="2"/>
      <c r="B1741" s="3"/>
      <c r="C1741" s="3"/>
      <c r="D1741" s="3"/>
      <c r="E1741" s="7"/>
      <c r="F1741" s="9"/>
    </row>
    <row r="1742" spans="1:6" x14ac:dyDescent="0.2">
      <c r="A1742" s="2"/>
      <c r="B1742" s="3"/>
      <c r="C1742" s="3"/>
      <c r="D1742" s="3"/>
      <c r="E1742" s="7"/>
      <c r="F1742" s="9"/>
    </row>
    <row r="1743" spans="1:6" x14ac:dyDescent="0.2">
      <c r="A1743" s="2"/>
      <c r="B1743" s="3"/>
      <c r="C1743" s="3"/>
      <c r="D1743" s="3"/>
      <c r="E1743" s="7"/>
      <c r="F1743" s="9"/>
    </row>
    <row r="1744" spans="1:6" x14ac:dyDescent="0.2">
      <c r="A1744" s="2"/>
      <c r="B1744" s="3"/>
      <c r="C1744" s="3"/>
      <c r="D1744" s="3"/>
      <c r="E1744" s="7"/>
      <c r="F1744" s="9"/>
    </row>
    <row r="1745" spans="1:6" x14ac:dyDescent="0.2">
      <c r="A1745" s="2"/>
      <c r="B1745" s="3"/>
      <c r="C1745" s="3"/>
      <c r="D1745" s="3"/>
      <c r="E1745" s="7"/>
      <c r="F1745" s="9"/>
    </row>
    <row r="1746" spans="1:6" x14ac:dyDescent="0.2">
      <c r="A1746" s="2"/>
      <c r="B1746" s="3"/>
      <c r="C1746" s="3"/>
      <c r="D1746" s="3"/>
      <c r="E1746" s="7"/>
      <c r="F1746" s="9"/>
    </row>
    <row r="1747" spans="1:6" x14ac:dyDescent="0.2">
      <c r="A1747" s="2"/>
      <c r="B1747" s="3"/>
      <c r="C1747" s="3"/>
      <c r="D1747" s="3"/>
      <c r="E1747" s="7"/>
      <c r="F1747" s="9"/>
    </row>
    <row r="1748" spans="1:6" x14ac:dyDescent="0.2">
      <c r="A1748" s="2"/>
      <c r="B1748" s="3"/>
      <c r="C1748" s="3"/>
      <c r="D1748" s="3"/>
      <c r="E1748" s="7"/>
      <c r="F1748" s="9"/>
    </row>
    <row r="1749" spans="1:6" x14ac:dyDescent="0.2">
      <c r="A1749" s="2"/>
      <c r="B1749" s="3"/>
      <c r="C1749" s="3"/>
      <c r="D1749" s="3"/>
      <c r="E1749" s="7"/>
      <c r="F1749" s="9"/>
    </row>
    <row r="1750" spans="1:6" x14ac:dyDescent="0.2">
      <c r="A1750" s="2"/>
      <c r="B1750" s="3"/>
      <c r="C1750" s="3"/>
      <c r="D1750" s="3"/>
      <c r="E1750" s="7"/>
      <c r="F1750" s="9"/>
    </row>
    <row r="1751" spans="1:6" x14ac:dyDescent="0.2">
      <c r="A1751" s="2"/>
      <c r="B1751" s="3"/>
      <c r="C1751" s="3"/>
      <c r="D1751" s="3"/>
      <c r="E1751" s="7"/>
      <c r="F1751" s="9"/>
    </row>
    <row r="1752" spans="1:6" x14ac:dyDescent="0.2">
      <c r="A1752" s="2"/>
      <c r="B1752" s="3"/>
      <c r="C1752" s="3"/>
      <c r="D1752" s="3"/>
      <c r="E1752" s="7"/>
      <c r="F1752" s="9"/>
    </row>
    <row r="1753" spans="1:6" x14ac:dyDescent="0.2">
      <c r="A1753" s="2"/>
      <c r="B1753" s="3"/>
      <c r="C1753" s="3"/>
      <c r="D1753" s="3"/>
      <c r="E1753" s="7"/>
      <c r="F1753" s="9"/>
    </row>
    <row r="1754" spans="1:6" x14ac:dyDescent="0.2">
      <c r="A1754" s="2"/>
      <c r="B1754" s="3"/>
      <c r="C1754" s="3"/>
      <c r="D1754" s="3"/>
      <c r="E1754" s="7"/>
      <c r="F1754" s="9"/>
    </row>
    <row r="1755" spans="1:6" x14ac:dyDescent="0.2">
      <c r="A1755" s="2"/>
      <c r="B1755" s="3"/>
      <c r="C1755" s="3"/>
      <c r="D1755" s="3"/>
      <c r="E1755" s="7"/>
      <c r="F1755" s="9"/>
    </row>
    <row r="1756" spans="1:6" x14ac:dyDescent="0.2">
      <c r="A1756" s="2"/>
      <c r="B1756" s="3"/>
      <c r="C1756" s="3"/>
      <c r="D1756" s="3"/>
      <c r="E1756" s="7"/>
      <c r="F1756" s="9"/>
    </row>
    <row r="1757" spans="1:6" x14ac:dyDescent="0.2">
      <c r="A1757" s="2"/>
      <c r="B1757" s="3"/>
      <c r="C1757" s="3"/>
      <c r="D1757" s="3"/>
      <c r="E1757" s="7"/>
      <c r="F1757" s="9"/>
    </row>
    <row r="1758" spans="1:6" x14ac:dyDescent="0.2">
      <c r="A1758" s="2"/>
      <c r="B1758" s="3"/>
      <c r="C1758" s="3"/>
      <c r="D1758" s="3"/>
      <c r="E1758" s="7"/>
      <c r="F1758" s="9"/>
    </row>
    <row r="1759" spans="1:6" x14ac:dyDescent="0.2">
      <c r="A1759" s="2"/>
      <c r="B1759" s="3"/>
      <c r="C1759" s="3"/>
      <c r="D1759" s="3"/>
      <c r="E1759" s="7"/>
      <c r="F1759" s="9"/>
    </row>
    <row r="1760" spans="1:6" x14ac:dyDescent="0.2">
      <c r="A1760" s="2"/>
      <c r="B1760" s="3"/>
      <c r="C1760" s="3"/>
      <c r="D1760" s="3"/>
      <c r="E1760" s="7"/>
      <c r="F1760" s="9"/>
    </row>
    <row r="1761" spans="1:6" x14ac:dyDescent="0.2">
      <c r="A1761" s="2"/>
      <c r="B1761" s="3"/>
      <c r="C1761" s="3"/>
      <c r="D1761" s="3"/>
      <c r="E1761" s="7"/>
      <c r="F1761" s="9"/>
    </row>
    <row r="1762" spans="1:6" x14ac:dyDescent="0.2">
      <c r="A1762" s="2"/>
      <c r="B1762" s="3"/>
      <c r="C1762" s="3"/>
      <c r="D1762" s="3"/>
      <c r="E1762" s="7"/>
      <c r="F1762" s="9"/>
    </row>
    <row r="1763" spans="1:6" x14ac:dyDescent="0.2">
      <c r="A1763" s="2"/>
      <c r="B1763" s="3"/>
      <c r="C1763" s="3"/>
      <c r="D1763" s="3"/>
      <c r="E1763" s="7"/>
      <c r="F1763" s="9"/>
    </row>
    <row r="1764" spans="1:6" x14ac:dyDescent="0.2">
      <c r="A1764" s="2"/>
      <c r="B1764" s="3"/>
      <c r="C1764" s="3"/>
      <c r="D1764" s="3"/>
      <c r="E1764" s="7"/>
      <c r="F1764" s="9"/>
    </row>
    <row r="1765" spans="1:6" x14ac:dyDescent="0.2">
      <c r="A1765" s="2"/>
      <c r="B1765" s="3"/>
      <c r="C1765" s="3"/>
      <c r="D1765" s="3"/>
      <c r="E1765" s="7"/>
      <c r="F1765" s="9"/>
    </row>
    <row r="1766" spans="1:6" x14ac:dyDescent="0.2">
      <c r="A1766" s="2"/>
      <c r="B1766" s="3"/>
      <c r="C1766" s="3"/>
      <c r="D1766" s="3"/>
      <c r="E1766" s="7"/>
      <c r="F1766" s="9"/>
    </row>
    <row r="1767" spans="1:6" x14ac:dyDescent="0.2">
      <c r="A1767" s="2"/>
      <c r="B1767" s="3"/>
      <c r="C1767" s="3"/>
      <c r="D1767" s="3"/>
      <c r="E1767" s="7"/>
      <c r="F1767" s="9"/>
    </row>
    <row r="1768" spans="1:6" x14ac:dyDescent="0.2">
      <c r="A1768" s="2"/>
      <c r="B1768" s="3"/>
      <c r="C1768" s="3"/>
      <c r="D1768" s="3"/>
      <c r="E1768" s="7"/>
      <c r="F1768" s="9"/>
    </row>
    <row r="1769" spans="1:6" x14ac:dyDescent="0.2">
      <c r="A1769" s="2"/>
      <c r="B1769" s="3"/>
      <c r="C1769" s="3"/>
      <c r="D1769" s="3"/>
      <c r="E1769" s="7"/>
      <c r="F1769" s="9"/>
    </row>
    <row r="1770" spans="1:6" x14ac:dyDescent="0.2">
      <c r="A1770" s="2"/>
      <c r="B1770" s="3"/>
      <c r="C1770" s="3"/>
      <c r="D1770" s="3"/>
      <c r="E1770" s="7"/>
      <c r="F1770" s="9"/>
    </row>
    <row r="1771" spans="1:6" x14ac:dyDescent="0.2">
      <c r="A1771" s="2"/>
      <c r="B1771" s="3"/>
      <c r="C1771" s="3"/>
      <c r="D1771" s="3"/>
      <c r="E1771" s="7"/>
      <c r="F1771" s="9"/>
    </row>
    <row r="1772" spans="1:6" x14ac:dyDescent="0.2">
      <c r="A1772" s="2"/>
      <c r="B1772" s="3"/>
      <c r="C1772" s="3"/>
      <c r="D1772" s="3"/>
      <c r="E1772" s="7"/>
      <c r="F1772" s="9"/>
    </row>
    <row r="1773" spans="1:6" x14ac:dyDescent="0.2">
      <c r="A1773" s="2"/>
      <c r="B1773" s="3"/>
      <c r="C1773" s="3"/>
      <c r="D1773" s="3"/>
      <c r="E1773" s="7"/>
      <c r="F1773" s="9"/>
    </row>
    <row r="1774" spans="1:6" x14ac:dyDescent="0.2">
      <c r="A1774" s="2"/>
      <c r="B1774" s="3"/>
      <c r="C1774" s="3"/>
      <c r="D1774" s="3"/>
      <c r="E1774" s="7"/>
      <c r="F1774" s="9"/>
    </row>
    <row r="1775" spans="1:6" x14ac:dyDescent="0.2">
      <c r="A1775" s="2"/>
      <c r="B1775" s="3"/>
      <c r="C1775" s="3"/>
      <c r="D1775" s="3"/>
      <c r="E1775" s="7"/>
      <c r="F1775" s="9"/>
    </row>
    <row r="1776" spans="1:6" x14ac:dyDescent="0.2">
      <c r="A1776" s="2"/>
      <c r="B1776" s="3"/>
      <c r="C1776" s="3"/>
      <c r="D1776" s="3"/>
      <c r="E1776" s="7"/>
      <c r="F1776" s="9"/>
    </row>
    <row r="1777" spans="1:6" x14ac:dyDescent="0.2">
      <c r="A1777" s="2"/>
      <c r="B1777" s="3"/>
      <c r="C1777" s="3"/>
      <c r="D1777" s="3"/>
      <c r="E1777" s="7"/>
      <c r="F1777" s="9"/>
    </row>
    <row r="1778" spans="1:6" x14ac:dyDescent="0.2">
      <c r="A1778" s="2"/>
      <c r="B1778" s="3"/>
      <c r="C1778" s="3"/>
      <c r="D1778" s="3"/>
      <c r="E1778" s="7"/>
      <c r="F1778" s="9"/>
    </row>
    <row r="1779" spans="1:6" x14ac:dyDescent="0.2">
      <c r="A1779" s="2"/>
      <c r="B1779" s="3"/>
      <c r="C1779" s="3"/>
      <c r="D1779" s="3"/>
      <c r="E1779" s="7"/>
      <c r="F1779" s="9"/>
    </row>
    <row r="1780" spans="1:6" x14ac:dyDescent="0.2">
      <c r="A1780" s="2"/>
      <c r="B1780" s="3"/>
      <c r="C1780" s="3"/>
      <c r="D1780" s="3"/>
      <c r="E1780" s="7"/>
      <c r="F1780" s="9"/>
    </row>
    <row r="1781" spans="1:6" x14ac:dyDescent="0.2">
      <c r="A1781" s="2"/>
      <c r="B1781" s="3"/>
      <c r="C1781" s="3"/>
      <c r="D1781" s="3"/>
      <c r="E1781" s="7"/>
      <c r="F1781" s="9"/>
    </row>
    <row r="1782" spans="1:6" x14ac:dyDescent="0.2">
      <c r="A1782" s="2"/>
      <c r="B1782" s="3"/>
      <c r="C1782" s="3"/>
      <c r="D1782" s="3"/>
      <c r="E1782" s="7"/>
      <c r="F1782" s="9"/>
    </row>
    <row r="1783" spans="1:6" x14ac:dyDescent="0.2">
      <c r="A1783" s="2"/>
      <c r="B1783" s="3"/>
      <c r="C1783" s="3"/>
      <c r="D1783" s="3"/>
      <c r="E1783" s="7"/>
      <c r="F1783" s="9"/>
    </row>
    <row r="1784" spans="1:6" x14ac:dyDescent="0.2">
      <c r="A1784" s="2"/>
      <c r="B1784" s="3"/>
      <c r="C1784" s="3"/>
      <c r="D1784" s="3"/>
      <c r="E1784" s="7"/>
      <c r="F1784" s="9"/>
    </row>
    <row r="1785" spans="1:6" x14ac:dyDescent="0.2">
      <c r="A1785" s="2"/>
      <c r="B1785" s="3"/>
      <c r="C1785" s="3"/>
      <c r="D1785" s="3"/>
      <c r="E1785" s="7"/>
      <c r="F1785" s="9"/>
    </row>
    <row r="1786" spans="1:6" x14ac:dyDescent="0.2">
      <c r="A1786" s="2"/>
      <c r="B1786" s="3"/>
      <c r="C1786" s="3"/>
      <c r="D1786" s="3"/>
      <c r="E1786" s="7"/>
      <c r="F1786" s="9"/>
    </row>
    <row r="1787" spans="1:6" x14ac:dyDescent="0.2">
      <c r="A1787" s="2"/>
      <c r="B1787" s="3"/>
      <c r="C1787" s="3"/>
      <c r="D1787" s="3"/>
      <c r="E1787" s="7"/>
      <c r="F1787" s="9"/>
    </row>
    <row r="1788" spans="1:6" x14ac:dyDescent="0.2">
      <c r="A1788" s="2"/>
      <c r="B1788" s="3"/>
      <c r="C1788" s="3"/>
      <c r="D1788" s="3"/>
      <c r="E1788" s="7"/>
      <c r="F1788" s="9"/>
    </row>
    <row r="1789" spans="1:6" x14ac:dyDescent="0.2">
      <c r="A1789" s="2"/>
      <c r="B1789" s="3"/>
      <c r="C1789" s="3"/>
      <c r="D1789" s="3"/>
      <c r="E1789" s="7"/>
      <c r="F1789" s="9"/>
    </row>
    <row r="1790" spans="1:6" x14ac:dyDescent="0.2">
      <c r="A1790" s="2"/>
      <c r="B1790" s="3"/>
      <c r="C1790" s="3"/>
      <c r="D1790" s="3"/>
      <c r="E1790" s="7"/>
      <c r="F1790" s="9"/>
    </row>
    <row r="1791" spans="1:6" x14ac:dyDescent="0.2">
      <c r="A1791" s="2"/>
      <c r="B1791" s="3"/>
      <c r="C1791" s="3"/>
      <c r="D1791" s="3"/>
      <c r="E1791" s="7"/>
      <c r="F1791" s="9"/>
    </row>
    <row r="1792" spans="1:6" x14ac:dyDescent="0.2">
      <c r="A1792" s="2"/>
      <c r="B1792" s="3"/>
      <c r="C1792" s="3"/>
      <c r="D1792" s="3"/>
      <c r="E1792" s="7"/>
      <c r="F1792" s="9"/>
    </row>
    <row r="1793" spans="1:6" x14ac:dyDescent="0.2">
      <c r="A1793" s="2"/>
      <c r="B1793" s="3"/>
      <c r="C1793" s="3"/>
      <c r="D1793" s="3"/>
      <c r="E1793" s="7"/>
      <c r="F1793" s="9"/>
    </row>
    <row r="1794" spans="1:6" x14ac:dyDescent="0.2">
      <c r="A1794" s="2"/>
      <c r="B1794" s="3"/>
      <c r="C1794" s="3"/>
      <c r="D1794" s="3"/>
      <c r="E1794" s="7"/>
      <c r="F1794" s="9"/>
    </row>
    <row r="1795" spans="1:6" x14ac:dyDescent="0.2">
      <c r="A1795" s="2"/>
      <c r="B1795" s="3"/>
      <c r="C1795" s="3"/>
      <c r="D1795" s="3"/>
      <c r="E1795" s="7"/>
      <c r="F1795" s="9"/>
    </row>
    <row r="1796" spans="1:6" x14ac:dyDescent="0.2">
      <c r="A1796" s="2"/>
      <c r="B1796" s="3"/>
      <c r="C1796" s="3"/>
      <c r="D1796" s="3"/>
      <c r="E1796" s="7"/>
      <c r="F1796" s="9"/>
    </row>
    <row r="1797" spans="1:6" x14ac:dyDescent="0.2">
      <c r="A1797" s="2"/>
      <c r="B1797" s="3"/>
      <c r="C1797" s="3"/>
      <c r="D1797" s="3"/>
      <c r="E1797" s="7"/>
      <c r="F1797" s="9"/>
    </row>
    <row r="1798" spans="1:6" x14ac:dyDescent="0.2">
      <c r="A1798" s="2"/>
      <c r="B1798" s="3"/>
      <c r="C1798" s="3"/>
      <c r="D1798" s="3"/>
      <c r="E1798" s="7"/>
      <c r="F1798" s="9"/>
    </row>
    <row r="1799" spans="1:6" x14ac:dyDescent="0.2">
      <c r="A1799" s="2"/>
      <c r="B1799" s="3"/>
      <c r="C1799" s="3"/>
      <c r="D1799" s="3"/>
      <c r="E1799" s="7"/>
      <c r="F1799" s="9"/>
    </row>
    <row r="1800" spans="1:6" x14ac:dyDescent="0.2">
      <c r="A1800" s="2"/>
      <c r="B1800" s="3"/>
      <c r="C1800" s="3"/>
      <c r="D1800" s="3"/>
      <c r="E1800" s="7"/>
      <c r="F1800" s="9"/>
    </row>
    <row r="1801" spans="1:6" x14ac:dyDescent="0.2">
      <c r="A1801" s="2"/>
      <c r="B1801" s="3"/>
      <c r="C1801" s="3"/>
      <c r="D1801" s="3"/>
      <c r="E1801" s="7"/>
      <c r="F1801" s="9"/>
    </row>
    <row r="1802" spans="1:6" x14ac:dyDescent="0.2">
      <c r="A1802" s="2"/>
      <c r="B1802" s="3"/>
      <c r="C1802" s="3"/>
      <c r="D1802" s="3"/>
      <c r="E1802" s="7"/>
      <c r="F1802" s="9"/>
    </row>
    <row r="1803" spans="1:6" x14ac:dyDescent="0.2">
      <c r="A1803" s="2"/>
      <c r="B1803" s="3"/>
      <c r="C1803" s="3"/>
      <c r="D1803" s="3"/>
      <c r="E1803" s="7"/>
      <c r="F1803" s="9"/>
    </row>
    <row r="1804" spans="1:6" x14ac:dyDescent="0.2">
      <c r="A1804" s="2"/>
      <c r="B1804" s="3"/>
      <c r="C1804" s="3"/>
      <c r="D1804" s="3"/>
      <c r="E1804" s="7"/>
      <c r="F1804" s="9"/>
    </row>
    <row r="1805" spans="1:6" x14ac:dyDescent="0.2">
      <c r="A1805" s="2"/>
      <c r="B1805" s="3"/>
      <c r="C1805" s="3"/>
      <c r="D1805" s="3"/>
      <c r="E1805" s="7"/>
      <c r="F1805" s="9"/>
    </row>
    <row r="1806" spans="1:6" x14ac:dyDescent="0.2">
      <c r="A1806" s="2"/>
      <c r="B1806" s="3"/>
      <c r="C1806" s="3"/>
      <c r="D1806" s="3"/>
      <c r="E1806" s="7"/>
      <c r="F1806" s="9"/>
    </row>
    <row r="1807" spans="1:6" x14ac:dyDescent="0.2">
      <c r="A1807" s="2"/>
      <c r="B1807" s="3"/>
      <c r="C1807" s="3"/>
      <c r="D1807" s="3"/>
      <c r="E1807" s="7"/>
      <c r="F1807" s="9"/>
    </row>
    <row r="1808" spans="1:6" x14ac:dyDescent="0.2">
      <c r="A1808" s="2"/>
      <c r="B1808" s="3"/>
      <c r="C1808" s="3"/>
      <c r="D1808" s="3"/>
      <c r="E1808" s="7"/>
      <c r="F1808" s="9"/>
    </row>
    <row r="1809" spans="1:6" x14ac:dyDescent="0.2">
      <c r="A1809" s="2"/>
      <c r="B1809" s="3"/>
      <c r="C1809" s="3"/>
      <c r="D1809" s="3"/>
      <c r="E1809" s="7"/>
      <c r="F1809" s="9"/>
    </row>
    <row r="1810" spans="1:6" x14ac:dyDescent="0.2">
      <c r="A1810" s="2"/>
      <c r="B1810" s="3"/>
      <c r="C1810" s="3"/>
      <c r="D1810" s="3"/>
      <c r="E1810" s="7"/>
      <c r="F1810" s="9"/>
    </row>
    <row r="1811" spans="1:6" x14ac:dyDescent="0.2">
      <c r="A1811" s="2"/>
      <c r="B1811" s="3"/>
      <c r="C1811" s="3"/>
      <c r="D1811" s="3"/>
      <c r="E1811" s="7"/>
      <c r="F1811" s="9"/>
    </row>
    <row r="1812" spans="1:6" x14ac:dyDescent="0.2">
      <c r="A1812" s="2"/>
      <c r="B1812" s="3"/>
      <c r="C1812" s="3"/>
      <c r="D1812" s="3"/>
      <c r="E1812" s="7"/>
      <c r="F1812" s="9"/>
    </row>
    <row r="1813" spans="1:6" x14ac:dyDescent="0.2">
      <c r="A1813" s="2"/>
      <c r="B1813" s="3"/>
      <c r="C1813" s="3"/>
      <c r="D1813" s="3"/>
      <c r="E1813" s="7"/>
      <c r="F1813" s="9"/>
    </row>
    <row r="1814" spans="1:6" x14ac:dyDescent="0.2">
      <c r="A1814" s="2"/>
      <c r="B1814" s="3"/>
      <c r="C1814" s="3"/>
      <c r="D1814" s="3"/>
      <c r="E1814" s="7"/>
      <c r="F1814" s="9"/>
    </row>
    <row r="1815" spans="1:6" x14ac:dyDescent="0.2">
      <c r="A1815" s="2"/>
      <c r="B1815" s="3"/>
      <c r="C1815" s="3"/>
      <c r="D1815" s="3"/>
      <c r="E1815" s="7"/>
      <c r="F1815" s="9"/>
    </row>
    <row r="1816" spans="1:6" x14ac:dyDescent="0.2">
      <c r="A1816" s="2"/>
      <c r="B1816" s="3"/>
      <c r="C1816" s="3"/>
      <c r="D1816" s="3"/>
      <c r="E1816" s="7"/>
      <c r="F1816" s="9"/>
    </row>
    <row r="1817" spans="1:6" x14ac:dyDescent="0.2">
      <c r="A1817" s="2"/>
      <c r="B1817" s="3"/>
      <c r="C1817" s="3"/>
      <c r="D1817" s="3"/>
      <c r="E1817" s="7"/>
      <c r="F1817" s="9"/>
    </row>
    <row r="1818" spans="1:6" x14ac:dyDescent="0.2">
      <c r="A1818" s="2"/>
      <c r="B1818" s="3"/>
      <c r="C1818" s="3"/>
      <c r="D1818" s="3"/>
      <c r="E1818" s="7"/>
      <c r="F1818" s="9"/>
    </row>
    <row r="1819" spans="1:6" x14ac:dyDescent="0.2">
      <c r="A1819" s="2"/>
      <c r="B1819" s="3"/>
      <c r="C1819" s="3"/>
      <c r="D1819" s="3"/>
      <c r="E1819" s="7"/>
      <c r="F1819" s="9"/>
    </row>
    <row r="1820" spans="1:6" x14ac:dyDescent="0.2">
      <c r="A1820" s="2"/>
      <c r="B1820" s="3"/>
      <c r="C1820" s="3"/>
      <c r="D1820" s="3"/>
      <c r="E1820" s="7"/>
      <c r="F1820" s="9"/>
    </row>
    <row r="1821" spans="1:6" x14ac:dyDescent="0.2">
      <c r="A1821" s="2"/>
      <c r="B1821" s="3"/>
      <c r="C1821" s="3"/>
      <c r="D1821" s="3"/>
      <c r="E1821" s="7"/>
      <c r="F1821" s="9"/>
    </row>
    <row r="1822" spans="1:6" x14ac:dyDescent="0.2">
      <c r="A1822" s="2"/>
      <c r="B1822" s="3"/>
      <c r="C1822" s="3"/>
      <c r="D1822" s="3"/>
      <c r="E1822" s="7"/>
      <c r="F1822" s="9"/>
    </row>
    <row r="1823" spans="1:6" x14ac:dyDescent="0.2">
      <c r="A1823" s="2"/>
      <c r="B1823" s="3"/>
      <c r="C1823" s="3"/>
      <c r="D1823" s="3"/>
      <c r="E1823" s="7"/>
      <c r="F1823" s="9"/>
    </row>
    <row r="1824" spans="1:6" x14ac:dyDescent="0.2">
      <c r="A1824" s="2"/>
      <c r="B1824" s="3"/>
      <c r="C1824" s="3"/>
      <c r="D1824" s="3"/>
      <c r="E1824" s="7"/>
      <c r="F1824" s="9"/>
    </row>
    <row r="1825" spans="1:6" x14ac:dyDescent="0.2">
      <c r="A1825" s="2"/>
      <c r="B1825" s="3"/>
      <c r="C1825" s="3"/>
      <c r="D1825" s="3"/>
      <c r="E1825" s="7"/>
      <c r="F1825" s="9"/>
    </row>
    <row r="1826" spans="1:6" x14ac:dyDescent="0.2">
      <c r="A1826" s="2"/>
      <c r="B1826" s="3"/>
      <c r="C1826" s="3"/>
      <c r="D1826" s="3"/>
      <c r="E1826" s="7"/>
      <c r="F1826" s="9"/>
    </row>
    <row r="1827" spans="1:6" x14ac:dyDescent="0.2">
      <c r="A1827" s="2"/>
      <c r="B1827" s="3"/>
      <c r="C1827" s="3"/>
      <c r="D1827" s="3"/>
      <c r="E1827" s="7"/>
      <c r="F1827" s="9"/>
    </row>
    <row r="1828" spans="1:6" x14ac:dyDescent="0.2">
      <c r="A1828" s="2"/>
      <c r="B1828" s="3"/>
      <c r="C1828" s="3"/>
      <c r="D1828" s="3"/>
      <c r="E1828" s="7"/>
      <c r="F1828" s="9"/>
    </row>
    <row r="1829" spans="1:6" x14ac:dyDescent="0.2">
      <c r="A1829" s="2"/>
      <c r="B1829" s="3"/>
      <c r="C1829" s="3"/>
      <c r="D1829" s="3"/>
      <c r="E1829" s="7"/>
      <c r="F1829" s="9"/>
    </row>
    <row r="1830" spans="1:6" x14ac:dyDescent="0.2">
      <c r="A1830" s="2"/>
      <c r="B1830" s="3"/>
      <c r="C1830" s="3"/>
      <c r="D1830" s="3"/>
      <c r="E1830" s="7"/>
      <c r="F1830" s="9"/>
    </row>
    <row r="1831" spans="1:6" x14ac:dyDescent="0.2">
      <c r="A1831" s="2"/>
      <c r="B1831" s="3"/>
      <c r="C1831" s="3"/>
      <c r="D1831" s="3"/>
      <c r="E1831" s="7"/>
      <c r="F1831" s="9"/>
    </row>
    <row r="1832" spans="1:6" x14ac:dyDescent="0.2">
      <c r="A1832" s="2"/>
      <c r="B1832" s="3"/>
      <c r="C1832" s="3"/>
      <c r="D1832" s="3"/>
      <c r="E1832" s="7"/>
      <c r="F1832" s="9"/>
    </row>
    <row r="1833" spans="1:6" x14ac:dyDescent="0.2">
      <c r="A1833" s="2"/>
      <c r="B1833" s="3"/>
      <c r="C1833" s="3"/>
      <c r="D1833" s="3"/>
      <c r="E1833" s="7"/>
      <c r="F1833" s="9"/>
    </row>
    <row r="1834" spans="1:6" x14ac:dyDescent="0.2">
      <c r="A1834" s="2"/>
      <c r="B1834" s="3"/>
      <c r="C1834" s="3"/>
      <c r="D1834" s="3"/>
      <c r="E1834" s="7"/>
      <c r="F1834" s="9"/>
    </row>
    <row r="1835" spans="1:6" x14ac:dyDescent="0.2">
      <c r="A1835" s="2"/>
      <c r="B1835" s="3"/>
      <c r="C1835" s="3"/>
      <c r="D1835" s="3"/>
      <c r="E1835" s="7"/>
      <c r="F1835" s="9"/>
    </row>
    <row r="1836" spans="1:6" x14ac:dyDescent="0.2">
      <c r="A1836" s="2"/>
      <c r="B1836" s="3"/>
      <c r="C1836" s="3"/>
      <c r="D1836" s="3"/>
      <c r="E1836" s="7"/>
      <c r="F1836" s="9"/>
    </row>
    <row r="1837" spans="1:6" x14ac:dyDescent="0.2">
      <c r="A1837" s="2"/>
      <c r="B1837" s="3"/>
      <c r="C1837" s="3"/>
      <c r="D1837" s="3"/>
      <c r="E1837" s="7"/>
      <c r="F1837" s="9"/>
    </row>
    <row r="1838" spans="1:6" x14ac:dyDescent="0.2">
      <c r="A1838" s="2"/>
      <c r="B1838" s="3"/>
      <c r="C1838" s="3"/>
      <c r="D1838" s="3"/>
      <c r="E1838" s="7"/>
      <c r="F1838" s="9"/>
    </row>
    <row r="1839" spans="1:6" x14ac:dyDescent="0.2">
      <c r="A1839" s="2"/>
      <c r="B1839" s="3"/>
      <c r="C1839" s="3"/>
      <c r="D1839" s="3"/>
      <c r="E1839" s="7"/>
      <c r="F1839" s="9"/>
    </row>
    <row r="1840" spans="1:6" x14ac:dyDescent="0.2">
      <c r="A1840" s="2"/>
      <c r="B1840" s="3"/>
      <c r="C1840" s="3"/>
      <c r="D1840" s="3"/>
      <c r="E1840" s="7"/>
      <c r="F1840" s="9"/>
    </row>
    <row r="1841" spans="1:6" x14ac:dyDescent="0.2">
      <c r="A1841" s="2"/>
      <c r="B1841" s="3"/>
      <c r="C1841" s="3"/>
      <c r="D1841" s="3"/>
      <c r="E1841" s="7"/>
      <c r="F1841" s="9"/>
    </row>
    <row r="1842" spans="1:6" x14ac:dyDescent="0.2">
      <c r="A1842" s="2"/>
      <c r="B1842" s="3"/>
      <c r="C1842" s="3"/>
      <c r="D1842" s="3"/>
      <c r="E1842" s="7"/>
      <c r="F1842" s="9"/>
    </row>
    <row r="1843" spans="1:6" x14ac:dyDescent="0.2">
      <c r="A1843" s="2"/>
      <c r="B1843" s="3"/>
      <c r="C1843" s="3"/>
      <c r="D1843" s="3"/>
      <c r="E1843" s="7"/>
      <c r="F1843" s="9"/>
    </row>
    <row r="1844" spans="1:6" x14ac:dyDescent="0.2">
      <c r="A1844" s="2"/>
      <c r="B1844" s="3"/>
      <c r="C1844" s="3"/>
      <c r="D1844" s="3"/>
      <c r="E1844" s="7"/>
      <c r="F1844" s="9"/>
    </row>
    <row r="1845" spans="1:6" x14ac:dyDescent="0.2">
      <c r="A1845" s="2"/>
      <c r="B1845" s="3"/>
      <c r="C1845" s="3"/>
      <c r="D1845" s="3"/>
      <c r="E1845" s="7"/>
      <c r="F1845" s="9"/>
    </row>
    <row r="1846" spans="1:6" x14ac:dyDescent="0.2">
      <c r="A1846" s="2"/>
      <c r="B1846" s="3"/>
      <c r="C1846" s="3"/>
      <c r="D1846" s="3"/>
      <c r="E1846" s="7"/>
      <c r="F1846" s="9"/>
    </row>
    <row r="1847" spans="1:6" x14ac:dyDescent="0.2">
      <c r="A1847" s="2"/>
      <c r="B1847" s="3"/>
      <c r="C1847" s="3"/>
      <c r="D1847" s="3"/>
      <c r="E1847" s="7"/>
      <c r="F1847" s="9"/>
    </row>
    <row r="1848" spans="1:6" x14ac:dyDescent="0.2">
      <c r="A1848" s="2"/>
      <c r="B1848" s="3"/>
      <c r="C1848" s="3"/>
      <c r="D1848" s="3"/>
      <c r="E1848" s="7"/>
      <c r="F1848" s="9"/>
    </row>
    <row r="1849" spans="1:6" x14ac:dyDescent="0.2">
      <c r="A1849" s="2"/>
      <c r="B1849" s="3"/>
      <c r="C1849" s="3"/>
      <c r="D1849" s="3"/>
      <c r="E1849" s="7"/>
      <c r="F1849" s="9"/>
    </row>
    <row r="1850" spans="1:6" x14ac:dyDescent="0.2">
      <c r="A1850" s="2"/>
      <c r="B1850" s="3"/>
      <c r="C1850" s="3"/>
      <c r="D1850" s="3"/>
      <c r="E1850" s="7"/>
      <c r="F1850" s="9"/>
    </row>
    <row r="1851" spans="1:6" x14ac:dyDescent="0.2">
      <c r="A1851" s="2"/>
      <c r="B1851" s="3"/>
      <c r="C1851" s="3"/>
      <c r="D1851" s="3"/>
      <c r="E1851" s="7"/>
      <c r="F1851" s="9"/>
    </row>
    <row r="1852" spans="1:6" x14ac:dyDescent="0.2">
      <c r="A1852" s="2"/>
      <c r="B1852" s="3"/>
      <c r="C1852" s="3"/>
      <c r="D1852" s="3"/>
      <c r="E1852" s="7"/>
      <c r="F1852" s="9"/>
    </row>
    <row r="1853" spans="1:6" x14ac:dyDescent="0.2">
      <c r="A1853" s="2"/>
      <c r="B1853" s="3"/>
      <c r="C1853" s="3"/>
      <c r="D1853" s="3"/>
      <c r="E1853" s="7"/>
      <c r="F1853" s="9"/>
    </row>
    <row r="1854" spans="1:6" x14ac:dyDescent="0.2">
      <c r="A1854" s="2"/>
      <c r="B1854" s="3"/>
      <c r="C1854" s="3"/>
      <c r="D1854" s="3"/>
      <c r="E1854" s="7"/>
      <c r="F1854" s="9"/>
    </row>
    <row r="1855" spans="1:6" x14ac:dyDescent="0.2">
      <c r="A1855" s="2"/>
      <c r="B1855" s="3"/>
      <c r="C1855" s="3"/>
      <c r="D1855" s="3"/>
      <c r="E1855" s="7"/>
      <c r="F1855" s="9"/>
    </row>
    <row r="1856" spans="1:6" x14ac:dyDescent="0.2">
      <c r="A1856" s="2"/>
      <c r="B1856" s="3"/>
      <c r="C1856" s="3"/>
      <c r="D1856" s="3"/>
      <c r="E1856" s="7"/>
      <c r="F1856" s="9"/>
    </row>
    <row r="1857" spans="1:6" x14ac:dyDescent="0.2">
      <c r="A1857" s="2"/>
      <c r="B1857" s="3"/>
      <c r="C1857" s="3"/>
      <c r="D1857" s="3"/>
      <c r="E1857" s="7"/>
      <c r="F1857" s="9"/>
    </row>
    <row r="1858" spans="1:6" x14ac:dyDescent="0.2">
      <c r="A1858" s="2"/>
      <c r="B1858" s="3"/>
      <c r="C1858" s="3"/>
      <c r="D1858" s="3"/>
      <c r="E1858" s="7"/>
      <c r="F1858" s="9"/>
    </row>
    <row r="1859" spans="1:6" x14ac:dyDescent="0.2">
      <c r="A1859" s="2"/>
      <c r="B1859" s="3"/>
      <c r="C1859" s="3"/>
      <c r="D1859" s="3"/>
      <c r="E1859" s="7"/>
      <c r="F1859" s="9"/>
    </row>
    <row r="1860" spans="1:6" x14ac:dyDescent="0.2">
      <c r="A1860" s="2"/>
      <c r="B1860" s="3"/>
      <c r="C1860" s="3"/>
      <c r="D1860" s="3"/>
      <c r="E1860" s="7"/>
      <c r="F1860" s="9"/>
    </row>
    <row r="1861" spans="1:6" x14ac:dyDescent="0.2">
      <c r="A1861" s="2"/>
      <c r="B1861" s="3"/>
      <c r="C1861" s="3"/>
      <c r="D1861" s="3"/>
      <c r="E1861" s="7"/>
      <c r="F1861" s="9"/>
    </row>
    <row r="1862" spans="1:6" x14ac:dyDescent="0.2">
      <c r="A1862" s="2"/>
      <c r="B1862" s="3"/>
      <c r="C1862" s="3"/>
      <c r="D1862" s="3"/>
      <c r="E1862" s="7"/>
      <c r="F1862" s="9"/>
    </row>
    <row r="1863" spans="1:6" x14ac:dyDescent="0.2">
      <c r="A1863" s="2"/>
      <c r="B1863" s="3"/>
      <c r="C1863" s="3"/>
      <c r="D1863" s="3"/>
      <c r="E1863" s="7"/>
      <c r="F1863" s="9"/>
    </row>
    <row r="1864" spans="1:6" x14ac:dyDescent="0.2">
      <c r="A1864" s="2"/>
      <c r="B1864" s="3"/>
      <c r="C1864" s="3"/>
      <c r="D1864" s="3"/>
      <c r="E1864" s="7"/>
      <c r="F1864" s="9"/>
    </row>
    <row r="1865" spans="1:6" x14ac:dyDescent="0.2">
      <c r="A1865" s="2"/>
      <c r="B1865" s="3"/>
      <c r="C1865" s="3"/>
      <c r="D1865" s="3"/>
      <c r="E1865" s="7"/>
      <c r="F1865" s="9"/>
    </row>
    <row r="1866" spans="1:6" x14ac:dyDescent="0.2">
      <c r="A1866" s="2"/>
      <c r="B1866" s="3"/>
      <c r="C1866" s="3"/>
      <c r="D1866" s="3"/>
      <c r="E1866" s="7"/>
      <c r="F1866" s="9"/>
    </row>
    <row r="1867" spans="1:6" x14ac:dyDescent="0.2">
      <c r="A1867" s="2"/>
      <c r="B1867" s="3"/>
      <c r="C1867" s="3"/>
      <c r="D1867" s="3"/>
      <c r="E1867" s="7"/>
      <c r="F1867" s="9"/>
    </row>
    <row r="1868" spans="1:6" x14ac:dyDescent="0.2">
      <c r="A1868" s="2"/>
      <c r="B1868" s="3"/>
      <c r="C1868" s="3"/>
      <c r="D1868" s="3"/>
      <c r="E1868" s="7"/>
      <c r="F1868" s="9"/>
    </row>
    <row r="1869" spans="1:6" x14ac:dyDescent="0.2">
      <c r="A1869" s="2"/>
      <c r="B1869" s="3"/>
      <c r="C1869" s="3"/>
      <c r="D1869" s="3"/>
      <c r="E1869" s="7"/>
      <c r="F1869" s="9"/>
    </row>
    <row r="1870" spans="1:6" x14ac:dyDescent="0.2">
      <c r="A1870" s="2"/>
      <c r="B1870" s="3"/>
      <c r="C1870" s="3"/>
      <c r="D1870" s="3"/>
      <c r="E1870" s="7"/>
      <c r="F1870" s="9"/>
    </row>
    <row r="1871" spans="1:6" x14ac:dyDescent="0.2">
      <c r="A1871" s="2"/>
      <c r="B1871" s="3"/>
      <c r="C1871" s="3"/>
      <c r="D1871" s="3"/>
      <c r="E1871" s="7"/>
      <c r="F1871" s="9"/>
    </row>
    <row r="1872" spans="1:6" x14ac:dyDescent="0.2">
      <c r="A1872" s="2"/>
      <c r="B1872" s="3"/>
      <c r="C1872" s="3"/>
      <c r="D1872" s="3"/>
      <c r="E1872" s="7"/>
      <c r="F1872" s="9"/>
    </row>
    <row r="1873" spans="1:6" x14ac:dyDescent="0.2">
      <c r="A1873" s="2"/>
      <c r="B1873" s="3"/>
      <c r="C1873" s="3"/>
      <c r="D1873" s="3"/>
      <c r="E1873" s="7"/>
      <c r="F1873" s="9"/>
    </row>
    <row r="1874" spans="1:6" x14ac:dyDescent="0.2">
      <c r="A1874" s="2"/>
      <c r="B1874" s="3"/>
      <c r="C1874" s="3"/>
      <c r="D1874" s="3"/>
      <c r="E1874" s="7"/>
      <c r="F1874" s="9"/>
    </row>
    <row r="1875" spans="1:6" x14ac:dyDescent="0.2">
      <c r="A1875" s="2"/>
      <c r="B1875" s="3"/>
      <c r="C1875" s="3"/>
      <c r="D1875" s="3"/>
      <c r="E1875" s="7"/>
      <c r="F1875" s="9"/>
    </row>
    <row r="1876" spans="1:6" x14ac:dyDescent="0.2">
      <c r="A1876" s="2"/>
      <c r="B1876" s="3"/>
      <c r="C1876" s="3"/>
      <c r="D1876" s="3"/>
      <c r="E1876" s="7"/>
      <c r="F1876" s="9"/>
    </row>
    <row r="1877" spans="1:6" x14ac:dyDescent="0.2">
      <c r="A1877" s="2"/>
      <c r="B1877" s="3"/>
      <c r="C1877" s="3"/>
      <c r="D1877" s="3"/>
      <c r="E1877" s="7"/>
      <c r="F1877" s="9"/>
    </row>
    <row r="1878" spans="1:6" x14ac:dyDescent="0.2">
      <c r="A1878" s="2"/>
      <c r="B1878" s="3"/>
      <c r="C1878" s="3"/>
      <c r="D1878" s="3"/>
      <c r="E1878" s="7"/>
      <c r="F1878" s="9"/>
    </row>
    <row r="1879" spans="1:6" x14ac:dyDescent="0.2">
      <c r="A1879" s="2"/>
      <c r="B1879" s="3"/>
      <c r="C1879" s="3"/>
      <c r="D1879" s="3"/>
      <c r="E1879" s="7"/>
      <c r="F1879" s="9"/>
    </row>
    <row r="1880" spans="1:6" x14ac:dyDescent="0.2">
      <c r="A1880" s="2"/>
      <c r="B1880" s="3"/>
      <c r="C1880" s="3"/>
      <c r="D1880" s="3"/>
      <c r="E1880" s="7"/>
      <c r="F1880" s="9"/>
    </row>
    <row r="1881" spans="1:6" x14ac:dyDescent="0.2">
      <c r="A1881" s="2"/>
      <c r="B1881" s="3"/>
      <c r="C1881" s="3"/>
      <c r="D1881" s="3"/>
      <c r="E1881" s="7"/>
      <c r="F1881" s="9"/>
    </row>
    <row r="1882" spans="1:6" x14ac:dyDescent="0.2">
      <c r="A1882" s="2"/>
      <c r="B1882" s="3"/>
      <c r="C1882" s="3"/>
      <c r="D1882" s="3"/>
      <c r="E1882" s="7"/>
      <c r="F1882" s="9"/>
    </row>
    <row r="1883" spans="1:6" x14ac:dyDescent="0.2">
      <c r="A1883" s="2"/>
      <c r="B1883" s="3"/>
      <c r="C1883" s="3"/>
      <c r="D1883" s="3"/>
      <c r="E1883" s="7"/>
      <c r="F1883" s="9"/>
    </row>
    <row r="1884" spans="1:6" x14ac:dyDescent="0.2">
      <c r="A1884" s="2"/>
      <c r="B1884" s="3"/>
      <c r="C1884" s="3"/>
      <c r="D1884" s="3"/>
      <c r="E1884" s="7"/>
      <c r="F1884" s="9"/>
    </row>
    <row r="1885" spans="1:6" x14ac:dyDescent="0.2">
      <c r="A1885" s="2"/>
      <c r="B1885" s="3"/>
      <c r="C1885" s="3"/>
      <c r="D1885" s="3"/>
      <c r="E1885" s="7"/>
      <c r="F1885" s="9"/>
    </row>
    <row r="1886" spans="1:6" x14ac:dyDescent="0.2">
      <c r="A1886" s="2"/>
      <c r="B1886" s="3"/>
      <c r="C1886" s="3"/>
      <c r="D1886" s="3"/>
      <c r="E1886" s="7"/>
      <c r="F1886" s="9"/>
    </row>
    <row r="1887" spans="1:6" x14ac:dyDescent="0.2">
      <c r="A1887" s="2"/>
      <c r="B1887" s="3"/>
      <c r="C1887" s="3"/>
      <c r="D1887" s="3"/>
      <c r="E1887" s="7"/>
      <c r="F1887" s="9"/>
    </row>
    <row r="1888" spans="1:6" x14ac:dyDescent="0.2">
      <c r="A1888" s="2"/>
      <c r="B1888" s="3"/>
      <c r="C1888" s="3"/>
      <c r="D1888" s="3"/>
      <c r="E1888" s="7"/>
      <c r="F1888" s="9"/>
    </row>
    <row r="1889" spans="1:6" x14ac:dyDescent="0.2">
      <c r="A1889" s="2"/>
      <c r="B1889" s="3"/>
      <c r="C1889" s="3"/>
      <c r="D1889" s="3"/>
      <c r="E1889" s="7"/>
      <c r="F1889" s="9"/>
    </row>
    <row r="1890" spans="1:6" x14ac:dyDescent="0.2">
      <c r="A1890" s="2"/>
      <c r="B1890" s="3"/>
      <c r="C1890" s="3"/>
      <c r="D1890" s="3"/>
      <c r="E1890" s="7"/>
      <c r="F1890" s="9"/>
    </row>
    <row r="1891" spans="1:6" x14ac:dyDescent="0.2">
      <c r="A1891" s="2"/>
      <c r="B1891" s="3"/>
      <c r="C1891" s="3"/>
      <c r="D1891" s="3"/>
      <c r="E1891" s="7"/>
      <c r="F1891" s="9"/>
    </row>
    <row r="1892" spans="1:6" x14ac:dyDescent="0.2">
      <c r="A1892" s="2"/>
      <c r="B1892" s="3"/>
      <c r="C1892" s="3"/>
      <c r="D1892" s="3"/>
      <c r="E1892" s="7"/>
      <c r="F1892" s="9"/>
    </row>
    <row r="1893" spans="1:6" x14ac:dyDescent="0.2">
      <c r="A1893" s="2"/>
      <c r="B1893" s="3"/>
      <c r="C1893" s="3"/>
      <c r="D1893" s="3"/>
      <c r="E1893" s="7"/>
      <c r="F1893" s="9"/>
    </row>
    <row r="1894" spans="1:6" x14ac:dyDescent="0.2">
      <c r="A1894" s="2"/>
      <c r="B1894" s="3"/>
      <c r="C1894" s="3"/>
      <c r="D1894" s="3"/>
      <c r="E1894" s="7"/>
      <c r="F1894" s="9"/>
    </row>
    <row r="1895" spans="1:6" x14ac:dyDescent="0.2">
      <c r="A1895" s="2"/>
      <c r="B1895" s="3"/>
      <c r="C1895" s="3"/>
      <c r="D1895" s="3"/>
      <c r="E1895" s="7"/>
      <c r="F1895" s="9"/>
    </row>
    <row r="1896" spans="1:6" x14ac:dyDescent="0.2">
      <c r="A1896" s="2"/>
      <c r="B1896" s="3"/>
      <c r="C1896" s="3"/>
      <c r="D1896" s="3"/>
      <c r="E1896" s="7"/>
      <c r="F1896" s="9"/>
    </row>
    <row r="1897" spans="1:6" x14ac:dyDescent="0.2">
      <c r="A1897" s="2"/>
      <c r="B1897" s="3"/>
      <c r="C1897" s="3"/>
      <c r="D1897" s="3"/>
      <c r="E1897" s="7"/>
      <c r="F1897" s="9"/>
    </row>
    <row r="1898" spans="1:6" x14ac:dyDescent="0.2">
      <c r="A1898" s="2"/>
      <c r="B1898" s="3"/>
      <c r="C1898" s="3"/>
      <c r="D1898" s="3"/>
      <c r="E1898" s="7"/>
      <c r="F1898" s="9"/>
    </row>
    <row r="1899" spans="1:6" x14ac:dyDescent="0.2">
      <c r="A1899" s="2"/>
      <c r="B1899" s="3"/>
      <c r="C1899" s="3"/>
      <c r="D1899" s="3"/>
      <c r="E1899" s="7"/>
      <c r="F1899" s="9"/>
    </row>
    <row r="1900" spans="1:6" x14ac:dyDescent="0.2">
      <c r="A1900" s="2"/>
      <c r="B1900" s="3"/>
      <c r="C1900" s="3"/>
      <c r="D1900" s="3"/>
      <c r="E1900" s="7"/>
      <c r="F1900" s="9"/>
    </row>
    <row r="1901" spans="1:6" x14ac:dyDescent="0.2">
      <c r="A1901" s="2"/>
      <c r="B1901" s="3"/>
      <c r="C1901" s="3"/>
      <c r="D1901" s="3"/>
      <c r="E1901" s="7"/>
      <c r="F1901" s="9"/>
    </row>
    <row r="1902" spans="1:6" x14ac:dyDescent="0.2">
      <c r="A1902" s="2"/>
      <c r="B1902" s="3"/>
      <c r="C1902" s="3"/>
      <c r="D1902" s="3"/>
      <c r="E1902" s="7"/>
      <c r="F1902" s="9"/>
    </row>
    <row r="1903" spans="1:6" x14ac:dyDescent="0.2">
      <c r="A1903" s="2"/>
      <c r="B1903" s="3"/>
      <c r="C1903" s="3"/>
      <c r="D1903" s="3"/>
      <c r="E1903" s="7"/>
      <c r="F1903" s="9"/>
    </row>
    <row r="1904" spans="1:6" x14ac:dyDescent="0.2">
      <c r="A1904" s="2"/>
      <c r="B1904" s="3"/>
      <c r="C1904" s="3"/>
      <c r="D1904" s="3"/>
      <c r="E1904" s="7"/>
      <c r="F1904" s="9"/>
    </row>
    <row r="1905" spans="1:6" x14ac:dyDescent="0.2">
      <c r="A1905" s="2"/>
      <c r="B1905" s="3"/>
      <c r="C1905" s="3"/>
      <c r="D1905" s="3"/>
      <c r="E1905" s="7"/>
      <c r="F1905" s="9"/>
    </row>
    <row r="1906" spans="1:6" x14ac:dyDescent="0.2">
      <c r="A1906" s="2"/>
      <c r="B1906" s="3"/>
      <c r="C1906" s="3"/>
      <c r="D1906" s="3"/>
      <c r="E1906" s="7"/>
      <c r="F1906" s="9"/>
    </row>
    <row r="1907" spans="1:6" x14ac:dyDescent="0.2">
      <c r="A1907" s="2"/>
      <c r="B1907" s="3"/>
      <c r="C1907" s="3"/>
      <c r="D1907" s="3"/>
      <c r="E1907" s="7"/>
      <c r="F1907" s="9"/>
    </row>
    <row r="1908" spans="1:6" x14ac:dyDescent="0.2">
      <c r="A1908" s="2"/>
      <c r="B1908" s="3"/>
      <c r="C1908" s="3"/>
      <c r="D1908" s="3"/>
      <c r="E1908" s="7"/>
      <c r="F1908" s="9"/>
    </row>
    <row r="1909" spans="1:6" x14ac:dyDescent="0.2">
      <c r="A1909" s="2"/>
      <c r="B1909" s="3"/>
      <c r="C1909" s="3"/>
      <c r="D1909" s="3"/>
      <c r="E1909" s="7"/>
      <c r="F1909" s="9"/>
    </row>
    <row r="1910" spans="1:6" x14ac:dyDescent="0.2">
      <c r="A1910" s="2"/>
      <c r="B1910" s="3"/>
      <c r="C1910" s="3"/>
      <c r="D1910" s="3"/>
      <c r="E1910" s="7"/>
      <c r="F1910" s="9"/>
    </row>
    <row r="1911" spans="1:6" x14ac:dyDescent="0.2">
      <c r="A1911" s="2"/>
      <c r="B1911" s="3"/>
      <c r="C1911" s="3"/>
      <c r="D1911" s="3"/>
      <c r="E1911" s="7"/>
      <c r="F1911" s="9"/>
    </row>
    <row r="1912" spans="1:6" x14ac:dyDescent="0.2">
      <c r="A1912" s="2"/>
      <c r="B1912" s="3"/>
      <c r="C1912" s="3"/>
      <c r="D1912" s="3"/>
      <c r="E1912" s="7"/>
      <c r="F1912" s="9"/>
    </row>
    <row r="1913" spans="1:6" x14ac:dyDescent="0.2">
      <c r="A1913" s="2"/>
      <c r="B1913" s="3"/>
      <c r="C1913" s="3"/>
      <c r="D1913" s="3"/>
      <c r="E1913" s="7"/>
      <c r="F1913" s="9"/>
    </row>
    <row r="1914" spans="1:6" x14ac:dyDescent="0.2">
      <c r="A1914" s="2"/>
      <c r="B1914" s="3"/>
      <c r="C1914" s="3"/>
      <c r="D1914" s="3"/>
      <c r="E1914" s="7"/>
      <c r="F1914" s="9"/>
    </row>
    <row r="1915" spans="1:6" x14ac:dyDescent="0.2">
      <c r="A1915" s="2"/>
      <c r="B1915" s="3"/>
      <c r="C1915" s="3"/>
      <c r="D1915" s="3"/>
      <c r="E1915" s="7"/>
      <c r="F1915" s="9"/>
    </row>
    <row r="1916" spans="1:6" x14ac:dyDescent="0.2">
      <c r="A1916" s="2"/>
      <c r="B1916" s="3"/>
      <c r="C1916" s="3"/>
      <c r="D1916" s="3"/>
      <c r="E1916" s="7"/>
      <c r="F1916" s="9"/>
    </row>
    <row r="1917" spans="1:6" x14ac:dyDescent="0.2">
      <c r="A1917" s="2"/>
      <c r="B1917" s="3"/>
      <c r="C1917" s="3"/>
      <c r="D1917" s="3"/>
      <c r="E1917" s="7"/>
      <c r="F1917" s="9"/>
    </row>
    <row r="1918" spans="1:6" x14ac:dyDescent="0.2">
      <c r="A1918" s="2"/>
      <c r="B1918" s="3"/>
      <c r="C1918" s="3"/>
      <c r="D1918" s="3"/>
      <c r="E1918" s="7"/>
      <c r="F1918" s="9"/>
    </row>
    <row r="1919" spans="1:6" x14ac:dyDescent="0.2">
      <c r="A1919" s="2"/>
      <c r="B1919" s="3"/>
      <c r="C1919" s="3"/>
      <c r="D1919" s="3"/>
      <c r="E1919" s="7"/>
      <c r="F1919" s="9"/>
    </row>
    <row r="1920" spans="1:6" x14ac:dyDescent="0.2">
      <c r="A1920" s="2"/>
      <c r="B1920" s="3"/>
      <c r="C1920" s="3"/>
      <c r="D1920" s="3"/>
      <c r="E1920" s="7"/>
      <c r="F1920" s="9"/>
    </row>
    <row r="1921" spans="1:6" x14ac:dyDescent="0.2">
      <c r="A1921" s="2"/>
      <c r="B1921" s="3"/>
      <c r="C1921" s="3"/>
      <c r="D1921" s="3"/>
      <c r="E1921" s="7"/>
      <c r="F1921" s="9"/>
    </row>
    <row r="1922" spans="1:6" x14ac:dyDescent="0.2">
      <c r="A1922" s="2"/>
      <c r="B1922" s="3"/>
      <c r="C1922" s="3"/>
      <c r="D1922" s="3"/>
      <c r="E1922" s="7"/>
      <c r="F1922" s="9"/>
    </row>
    <row r="1923" spans="1:6" x14ac:dyDescent="0.2">
      <c r="A1923" s="2"/>
      <c r="B1923" s="3"/>
      <c r="C1923" s="3"/>
      <c r="D1923" s="3"/>
      <c r="E1923" s="7"/>
      <c r="F1923" s="9"/>
    </row>
    <row r="1924" spans="1:6" x14ac:dyDescent="0.2">
      <c r="A1924" s="2"/>
      <c r="B1924" s="3"/>
      <c r="C1924" s="3"/>
      <c r="D1924" s="3"/>
      <c r="E1924" s="7"/>
      <c r="F1924" s="9"/>
    </row>
    <row r="1925" spans="1:6" x14ac:dyDescent="0.2">
      <c r="A1925" s="2"/>
      <c r="B1925" s="3"/>
      <c r="C1925" s="3"/>
      <c r="D1925" s="3"/>
      <c r="E1925" s="7"/>
      <c r="F1925" s="9"/>
    </row>
    <row r="1926" spans="1:6" x14ac:dyDescent="0.2">
      <c r="A1926" s="2"/>
      <c r="B1926" s="3"/>
      <c r="C1926" s="3"/>
      <c r="D1926" s="3"/>
      <c r="E1926" s="7"/>
      <c r="F1926" s="9"/>
    </row>
    <row r="1927" spans="1:6" x14ac:dyDescent="0.2">
      <c r="A1927" s="2"/>
      <c r="B1927" s="3"/>
      <c r="C1927" s="3"/>
      <c r="D1927" s="3"/>
      <c r="E1927" s="7"/>
      <c r="F1927" s="9"/>
    </row>
    <row r="1928" spans="1:6" x14ac:dyDescent="0.2">
      <c r="A1928" s="2"/>
      <c r="B1928" s="3"/>
      <c r="C1928" s="3"/>
      <c r="D1928" s="3"/>
      <c r="E1928" s="7"/>
      <c r="F1928" s="9"/>
    </row>
    <row r="1929" spans="1:6" x14ac:dyDescent="0.2">
      <c r="A1929" s="2"/>
      <c r="B1929" s="3"/>
      <c r="C1929" s="3"/>
      <c r="D1929" s="3"/>
      <c r="E1929" s="7"/>
      <c r="F1929" s="9"/>
    </row>
    <row r="1930" spans="1:6" x14ac:dyDescent="0.2">
      <c r="A1930" s="2"/>
      <c r="B1930" s="3"/>
      <c r="C1930" s="3"/>
      <c r="D1930" s="3"/>
      <c r="E1930" s="7"/>
      <c r="F1930" s="9"/>
    </row>
    <row r="1931" spans="1:6" x14ac:dyDescent="0.2">
      <c r="A1931" s="2"/>
      <c r="B1931" s="3"/>
      <c r="C1931" s="3"/>
      <c r="D1931" s="3"/>
      <c r="E1931" s="7"/>
      <c r="F1931" s="9"/>
    </row>
    <row r="1932" spans="1:6" x14ac:dyDescent="0.2">
      <c r="A1932" s="2"/>
      <c r="B1932" s="3"/>
      <c r="C1932" s="3"/>
      <c r="D1932" s="3"/>
      <c r="E1932" s="7"/>
      <c r="F1932" s="9"/>
    </row>
    <row r="1933" spans="1:6" x14ac:dyDescent="0.2">
      <c r="A1933" s="2"/>
      <c r="B1933" s="3"/>
      <c r="C1933" s="3"/>
      <c r="D1933" s="3"/>
      <c r="E1933" s="7"/>
      <c r="F1933" s="9"/>
    </row>
    <row r="1934" spans="1:6" x14ac:dyDescent="0.2">
      <c r="A1934" s="2"/>
      <c r="B1934" s="3"/>
      <c r="C1934" s="3"/>
      <c r="D1934" s="3"/>
      <c r="E1934" s="7"/>
      <c r="F1934" s="9"/>
    </row>
    <row r="1935" spans="1:6" x14ac:dyDescent="0.2">
      <c r="A1935" s="2"/>
      <c r="B1935" s="3"/>
      <c r="C1935" s="3"/>
      <c r="D1935" s="3"/>
      <c r="E1935" s="7"/>
      <c r="F1935" s="9"/>
    </row>
    <row r="1936" spans="1:6" x14ac:dyDescent="0.2">
      <c r="A1936" s="2"/>
      <c r="B1936" s="3"/>
      <c r="C1936" s="3"/>
      <c r="D1936" s="3"/>
      <c r="E1936" s="7"/>
      <c r="F1936" s="9"/>
    </row>
    <row r="1937" spans="1:6" x14ac:dyDescent="0.2">
      <c r="A1937" s="2"/>
      <c r="B1937" s="3"/>
      <c r="C1937" s="3"/>
      <c r="D1937" s="3"/>
      <c r="E1937" s="7"/>
      <c r="F1937" s="9"/>
    </row>
    <row r="1938" spans="1:6" x14ac:dyDescent="0.2">
      <c r="A1938" s="2"/>
      <c r="B1938" s="3"/>
      <c r="C1938" s="3"/>
      <c r="D1938" s="3"/>
      <c r="E1938" s="7"/>
      <c r="F1938" s="9"/>
    </row>
    <row r="1939" spans="1:6" x14ac:dyDescent="0.2">
      <c r="A1939" s="2"/>
      <c r="B1939" s="3"/>
      <c r="C1939" s="3"/>
      <c r="D1939" s="3"/>
      <c r="E1939" s="7"/>
      <c r="F1939" s="9"/>
    </row>
    <row r="1940" spans="1:6" x14ac:dyDescent="0.2">
      <c r="A1940" s="2"/>
      <c r="B1940" s="3"/>
      <c r="C1940" s="3"/>
      <c r="D1940" s="3"/>
      <c r="E1940" s="7"/>
      <c r="F1940" s="9"/>
    </row>
    <row r="1941" spans="1:6" x14ac:dyDescent="0.2">
      <c r="A1941" s="2"/>
      <c r="B1941" s="3"/>
      <c r="C1941" s="3"/>
      <c r="D1941" s="3"/>
      <c r="E1941" s="7"/>
      <c r="F1941" s="9"/>
    </row>
    <row r="1942" spans="1:6" x14ac:dyDescent="0.2">
      <c r="A1942" s="2"/>
      <c r="B1942" s="3"/>
      <c r="C1942" s="3"/>
      <c r="D1942" s="3"/>
      <c r="E1942" s="7"/>
      <c r="F1942" s="9"/>
    </row>
    <row r="1943" spans="1:6" x14ac:dyDescent="0.2">
      <c r="A1943" s="2"/>
      <c r="B1943" s="3"/>
      <c r="C1943" s="3"/>
      <c r="D1943" s="3"/>
      <c r="E1943" s="7"/>
      <c r="F1943" s="9"/>
    </row>
    <row r="1944" spans="1:6" x14ac:dyDescent="0.2">
      <c r="A1944" s="2"/>
      <c r="B1944" s="3"/>
      <c r="C1944" s="3"/>
      <c r="D1944" s="3"/>
      <c r="E1944" s="7"/>
      <c r="F1944" s="9"/>
    </row>
    <row r="1945" spans="1:6" x14ac:dyDescent="0.2">
      <c r="A1945" s="2"/>
      <c r="B1945" s="3"/>
      <c r="C1945" s="3"/>
      <c r="D1945" s="3"/>
      <c r="E1945" s="7"/>
      <c r="F1945" s="9"/>
    </row>
    <row r="1946" spans="1:6" x14ac:dyDescent="0.2">
      <c r="A1946" s="2"/>
      <c r="B1946" s="3"/>
      <c r="C1946" s="3"/>
      <c r="D1946" s="3"/>
      <c r="E1946" s="7"/>
      <c r="F1946" s="9"/>
    </row>
    <row r="1947" spans="1:6" x14ac:dyDescent="0.2">
      <c r="A1947" s="2"/>
      <c r="B1947" s="3"/>
      <c r="C1947" s="3"/>
      <c r="D1947" s="3"/>
      <c r="E1947" s="7"/>
      <c r="F1947" s="9"/>
    </row>
    <row r="1948" spans="1:6" x14ac:dyDescent="0.2">
      <c r="A1948" s="2"/>
      <c r="B1948" s="3"/>
      <c r="C1948" s="3"/>
      <c r="D1948" s="3"/>
      <c r="E1948" s="7"/>
      <c r="F1948" s="9"/>
    </row>
    <row r="1949" spans="1:6" x14ac:dyDescent="0.2">
      <c r="A1949" s="2"/>
      <c r="B1949" s="3"/>
      <c r="C1949" s="3"/>
      <c r="D1949" s="3"/>
      <c r="E1949" s="7"/>
      <c r="F1949" s="9"/>
    </row>
    <row r="1950" spans="1:6" x14ac:dyDescent="0.2">
      <c r="A1950" s="2"/>
      <c r="B1950" s="3"/>
      <c r="C1950" s="3"/>
      <c r="D1950" s="3"/>
      <c r="E1950" s="7"/>
      <c r="F1950" s="9"/>
    </row>
    <row r="1951" spans="1:6" x14ac:dyDescent="0.2">
      <c r="A1951" s="2"/>
      <c r="B1951" s="3"/>
      <c r="C1951" s="3"/>
      <c r="D1951" s="3"/>
      <c r="E1951" s="7"/>
      <c r="F1951" s="9"/>
    </row>
    <row r="1952" spans="1:6" x14ac:dyDescent="0.2">
      <c r="A1952" s="2"/>
      <c r="B1952" s="3"/>
      <c r="C1952" s="3"/>
      <c r="D1952" s="3"/>
      <c r="E1952" s="7"/>
      <c r="F1952" s="9"/>
    </row>
    <row r="1953" spans="1:6" x14ac:dyDescent="0.2">
      <c r="A1953" s="2"/>
      <c r="B1953" s="3"/>
      <c r="C1953" s="3"/>
      <c r="D1953" s="3"/>
      <c r="E1953" s="7"/>
      <c r="F1953" s="9"/>
    </row>
    <row r="1954" spans="1:6" x14ac:dyDescent="0.2">
      <c r="A1954" s="2"/>
      <c r="B1954" s="3"/>
      <c r="C1954" s="3"/>
      <c r="D1954" s="3"/>
      <c r="E1954" s="7"/>
      <c r="F1954" s="9"/>
    </row>
    <row r="1955" spans="1:6" x14ac:dyDescent="0.2">
      <c r="A1955" s="2"/>
      <c r="B1955" s="3"/>
      <c r="C1955" s="3"/>
      <c r="D1955" s="3"/>
      <c r="E1955" s="7"/>
      <c r="F1955" s="9"/>
    </row>
    <row r="1956" spans="1:6" x14ac:dyDescent="0.2">
      <c r="A1956" s="2"/>
      <c r="B1956" s="3"/>
      <c r="C1956" s="3"/>
      <c r="D1956" s="3"/>
      <c r="E1956" s="7"/>
      <c r="F1956" s="9"/>
    </row>
    <row r="1957" spans="1:6" x14ac:dyDescent="0.2">
      <c r="A1957" s="2"/>
      <c r="B1957" s="3"/>
      <c r="C1957" s="3"/>
      <c r="D1957" s="3"/>
      <c r="E1957" s="7"/>
      <c r="F1957" s="9"/>
    </row>
    <row r="1958" spans="1:6" x14ac:dyDescent="0.2">
      <c r="A1958" s="2"/>
      <c r="B1958" s="3"/>
      <c r="C1958" s="3"/>
      <c r="D1958" s="3"/>
      <c r="E1958" s="7"/>
      <c r="F1958" s="9"/>
    </row>
    <row r="1959" spans="1:6" x14ac:dyDescent="0.2">
      <c r="A1959" s="2"/>
      <c r="B1959" s="3"/>
      <c r="C1959" s="3"/>
      <c r="D1959" s="3"/>
      <c r="E1959" s="7"/>
      <c r="F1959" s="9"/>
    </row>
    <row r="1960" spans="1:6" x14ac:dyDescent="0.2">
      <c r="A1960" s="2"/>
      <c r="B1960" s="3"/>
      <c r="C1960" s="3"/>
      <c r="D1960" s="3"/>
      <c r="E1960" s="7"/>
      <c r="F1960" s="9"/>
    </row>
    <row r="1961" spans="1:6" x14ac:dyDescent="0.2">
      <c r="A1961" s="2"/>
      <c r="B1961" s="3"/>
      <c r="C1961" s="3"/>
      <c r="D1961" s="3"/>
      <c r="E1961" s="7"/>
      <c r="F1961" s="9"/>
    </row>
    <row r="1962" spans="1:6" x14ac:dyDescent="0.2">
      <c r="A1962" s="2"/>
      <c r="B1962" s="3"/>
      <c r="C1962" s="3"/>
      <c r="D1962" s="3"/>
      <c r="E1962" s="7"/>
      <c r="F1962" s="9"/>
    </row>
    <row r="1963" spans="1:6" x14ac:dyDescent="0.2">
      <c r="A1963" s="2"/>
      <c r="B1963" s="3"/>
      <c r="C1963" s="3"/>
      <c r="D1963" s="3"/>
      <c r="E1963" s="7"/>
      <c r="F1963" s="9"/>
    </row>
    <row r="1964" spans="1:6" x14ac:dyDescent="0.2">
      <c r="A1964" s="2"/>
      <c r="B1964" s="3"/>
      <c r="C1964" s="3"/>
      <c r="D1964" s="3"/>
      <c r="E1964" s="7"/>
      <c r="F1964" s="9"/>
    </row>
    <row r="1965" spans="1:6" x14ac:dyDescent="0.2">
      <c r="A1965" s="2"/>
      <c r="B1965" s="3"/>
      <c r="C1965" s="3"/>
      <c r="D1965" s="3"/>
      <c r="E1965" s="7"/>
      <c r="F1965" s="9"/>
    </row>
    <row r="1966" spans="1:6" x14ac:dyDescent="0.2">
      <c r="A1966" s="2"/>
      <c r="B1966" s="3"/>
      <c r="C1966" s="3"/>
      <c r="D1966" s="3"/>
      <c r="E1966" s="7"/>
      <c r="F1966" s="9"/>
    </row>
    <row r="1967" spans="1:6" x14ac:dyDescent="0.2">
      <c r="A1967" s="2"/>
      <c r="B1967" s="3"/>
      <c r="C1967" s="3"/>
      <c r="D1967" s="3"/>
      <c r="E1967" s="7"/>
      <c r="F1967" s="9"/>
    </row>
    <row r="1968" spans="1:6" x14ac:dyDescent="0.2">
      <c r="A1968" s="2"/>
      <c r="B1968" s="3"/>
      <c r="C1968" s="3"/>
      <c r="D1968" s="3"/>
      <c r="E1968" s="7"/>
      <c r="F1968" s="9"/>
    </row>
    <row r="1969" spans="1:6" x14ac:dyDescent="0.2">
      <c r="A1969" s="2"/>
      <c r="B1969" s="3"/>
      <c r="C1969" s="3"/>
      <c r="D1969" s="3"/>
      <c r="E1969" s="7"/>
      <c r="F1969" s="9"/>
    </row>
    <row r="1970" spans="1:6" x14ac:dyDescent="0.2">
      <c r="A1970" s="2"/>
      <c r="B1970" s="3"/>
      <c r="C1970" s="3"/>
      <c r="D1970" s="3"/>
      <c r="E1970" s="7"/>
      <c r="F1970" s="9"/>
    </row>
    <row r="1971" spans="1:6" x14ac:dyDescent="0.2">
      <c r="A1971" s="2"/>
      <c r="B1971" s="3"/>
      <c r="C1971" s="3"/>
      <c r="D1971" s="3"/>
      <c r="E1971" s="7"/>
      <c r="F1971" s="9"/>
    </row>
    <row r="1972" spans="1:6" x14ac:dyDescent="0.2">
      <c r="A1972" s="2"/>
      <c r="B1972" s="3"/>
      <c r="C1972" s="3"/>
      <c r="D1972" s="3"/>
      <c r="E1972" s="7"/>
      <c r="F1972" s="9"/>
    </row>
    <row r="1973" spans="1:6" x14ac:dyDescent="0.2">
      <c r="A1973" s="2"/>
      <c r="B1973" s="3"/>
      <c r="C1973" s="3"/>
      <c r="D1973" s="3"/>
      <c r="E1973" s="7"/>
      <c r="F1973" s="9"/>
    </row>
    <row r="1974" spans="1:6" x14ac:dyDescent="0.2">
      <c r="A1974" s="2"/>
      <c r="B1974" s="3"/>
      <c r="C1974" s="3"/>
      <c r="D1974" s="3"/>
      <c r="E1974" s="7"/>
      <c r="F1974" s="9"/>
    </row>
    <row r="1975" spans="1:6" x14ac:dyDescent="0.2">
      <c r="A1975" s="2"/>
      <c r="B1975" s="3"/>
      <c r="C1975" s="3"/>
      <c r="D1975" s="3"/>
      <c r="E1975" s="7"/>
      <c r="F1975" s="9"/>
    </row>
    <row r="1976" spans="1:6" x14ac:dyDescent="0.2">
      <c r="A1976" s="2"/>
      <c r="B1976" s="3"/>
      <c r="C1976" s="3"/>
      <c r="D1976" s="3"/>
      <c r="E1976" s="7"/>
      <c r="F1976" s="9"/>
    </row>
    <row r="1977" spans="1:6" x14ac:dyDescent="0.2">
      <c r="A1977" s="2"/>
      <c r="B1977" s="3"/>
      <c r="C1977" s="3"/>
      <c r="D1977" s="3"/>
      <c r="E1977" s="7"/>
      <c r="F1977" s="9"/>
    </row>
    <row r="1978" spans="1:6" x14ac:dyDescent="0.2">
      <c r="A1978" s="2"/>
      <c r="B1978" s="3"/>
      <c r="C1978" s="3"/>
      <c r="D1978" s="3"/>
      <c r="E1978" s="7"/>
      <c r="F1978" s="9"/>
    </row>
    <row r="1979" spans="1:6" x14ac:dyDescent="0.2">
      <c r="A1979" s="2"/>
      <c r="B1979" s="3"/>
      <c r="C1979" s="3"/>
      <c r="D1979" s="3"/>
      <c r="E1979" s="7"/>
      <c r="F1979" s="9"/>
    </row>
    <row r="1980" spans="1:6" x14ac:dyDescent="0.2">
      <c r="A1980" s="2"/>
      <c r="B1980" s="3"/>
      <c r="C1980" s="3"/>
      <c r="D1980" s="3"/>
      <c r="E1980" s="7"/>
      <c r="F1980" s="9"/>
    </row>
    <row r="1981" spans="1:6" x14ac:dyDescent="0.2">
      <c r="A1981" s="2"/>
      <c r="B1981" s="3"/>
      <c r="C1981" s="3"/>
      <c r="D1981" s="3"/>
      <c r="E1981" s="7"/>
      <c r="F1981" s="9"/>
    </row>
    <row r="1982" spans="1:6" x14ac:dyDescent="0.2">
      <c r="A1982" s="2"/>
      <c r="B1982" s="3"/>
      <c r="C1982" s="3"/>
      <c r="D1982" s="3"/>
      <c r="E1982" s="7"/>
      <c r="F1982" s="9"/>
    </row>
    <row r="1983" spans="1:6" x14ac:dyDescent="0.2">
      <c r="A1983" s="2"/>
      <c r="B1983" s="3"/>
      <c r="C1983" s="3"/>
      <c r="D1983" s="3"/>
      <c r="E1983" s="7"/>
      <c r="F1983" s="9"/>
    </row>
    <row r="1984" spans="1:6" x14ac:dyDescent="0.2">
      <c r="A1984" s="2"/>
      <c r="B1984" s="3"/>
      <c r="C1984" s="3"/>
      <c r="D1984" s="3"/>
      <c r="E1984" s="7"/>
      <c r="F1984" s="9"/>
    </row>
    <row r="1985" spans="1:6" x14ac:dyDescent="0.2">
      <c r="A1985" s="2"/>
      <c r="B1985" s="3"/>
      <c r="C1985" s="3"/>
      <c r="D1985" s="3"/>
      <c r="E1985" s="7"/>
      <c r="F1985" s="9"/>
    </row>
    <row r="1986" spans="1:6" x14ac:dyDescent="0.2">
      <c r="A1986" s="2"/>
      <c r="B1986" s="3"/>
      <c r="C1986" s="3"/>
      <c r="D1986" s="3"/>
      <c r="E1986" s="7"/>
      <c r="F1986" s="9"/>
    </row>
    <row r="1987" spans="1:6" x14ac:dyDescent="0.2">
      <c r="A1987" s="2"/>
      <c r="B1987" s="3"/>
      <c r="C1987" s="3"/>
      <c r="D1987" s="3"/>
      <c r="E1987" s="7"/>
      <c r="F1987" s="9"/>
    </row>
    <row r="1988" spans="1:6" x14ac:dyDescent="0.2">
      <c r="A1988" s="2"/>
      <c r="B1988" s="3"/>
      <c r="C1988" s="3"/>
      <c r="D1988" s="3"/>
      <c r="E1988" s="7"/>
      <c r="F1988" s="9"/>
    </row>
    <row r="1989" spans="1:6" x14ac:dyDescent="0.2">
      <c r="A1989" s="2"/>
      <c r="B1989" s="3"/>
      <c r="C1989" s="3"/>
      <c r="D1989" s="3"/>
      <c r="E1989" s="7"/>
      <c r="F1989" s="9"/>
    </row>
    <row r="1990" spans="1:6" x14ac:dyDescent="0.2">
      <c r="A1990" s="2"/>
      <c r="B1990" s="3"/>
      <c r="C1990" s="3"/>
      <c r="D1990" s="3"/>
      <c r="E1990" s="7"/>
      <c r="F1990" s="9"/>
    </row>
    <row r="1991" spans="1:6" x14ac:dyDescent="0.2">
      <c r="A1991" s="2"/>
      <c r="B1991" s="3"/>
      <c r="C1991" s="3"/>
      <c r="D1991" s="3"/>
      <c r="E1991" s="7"/>
      <c r="F1991" s="9"/>
    </row>
    <row r="1992" spans="1:6" x14ac:dyDescent="0.2">
      <c r="A1992" s="2"/>
      <c r="B1992" s="3"/>
      <c r="C1992" s="3"/>
      <c r="D1992" s="3"/>
      <c r="E1992" s="7"/>
      <c r="F1992" s="9"/>
    </row>
    <row r="1993" spans="1:6" x14ac:dyDescent="0.2">
      <c r="A1993" s="2"/>
      <c r="B1993" s="3"/>
      <c r="C1993" s="3"/>
      <c r="D1993" s="3"/>
      <c r="E1993" s="7"/>
      <c r="F1993" s="9"/>
    </row>
    <row r="1994" spans="1:6" x14ac:dyDescent="0.2">
      <c r="A1994" s="2"/>
      <c r="B1994" s="3"/>
      <c r="C1994" s="3"/>
      <c r="D1994" s="3"/>
      <c r="E1994" s="7"/>
      <c r="F1994" s="9"/>
    </row>
    <row r="1995" spans="1:6" x14ac:dyDescent="0.2">
      <c r="A1995" s="2"/>
      <c r="B1995" s="3"/>
      <c r="C1995" s="3"/>
      <c r="D1995" s="3"/>
      <c r="E1995" s="7"/>
      <c r="F1995" s="9"/>
    </row>
    <row r="1996" spans="1:6" x14ac:dyDescent="0.2">
      <c r="A1996" s="2"/>
      <c r="B1996" s="3"/>
      <c r="C1996" s="3"/>
      <c r="D1996" s="3"/>
      <c r="E1996" s="7"/>
      <c r="F1996" s="9"/>
    </row>
    <row r="1997" spans="1:6" x14ac:dyDescent="0.2">
      <c r="A1997" s="2"/>
      <c r="B1997" s="3"/>
      <c r="C1997" s="3"/>
      <c r="D1997" s="3"/>
      <c r="E1997" s="7"/>
      <c r="F1997" s="9"/>
    </row>
    <row r="1998" spans="1:6" x14ac:dyDescent="0.2">
      <c r="A1998" s="2"/>
      <c r="B1998" s="3"/>
      <c r="C1998" s="3"/>
      <c r="D1998" s="3"/>
      <c r="E1998" s="7"/>
      <c r="F1998" s="9"/>
    </row>
    <row r="1999" spans="1:6" x14ac:dyDescent="0.2">
      <c r="A1999" s="2"/>
      <c r="B1999" s="3"/>
      <c r="C1999" s="3"/>
      <c r="D1999" s="3"/>
      <c r="E1999" s="7"/>
      <c r="F1999" s="9"/>
    </row>
    <row r="2000" spans="1:6" x14ac:dyDescent="0.2">
      <c r="A2000" s="2"/>
      <c r="B2000" s="3"/>
      <c r="C2000" s="3"/>
      <c r="D2000" s="3"/>
      <c r="E2000" s="7"/>
      <c r="F2000" s="9"/>
    </row>
    <row r="2001" spans="1:6" x14ac:dyDescent="0.2">
      <c r="A2001" s="2"/>
      <c r="B2001" s="3"/>
      <c r="C2001" s="3"/>
      <c r="D2001" s="3"/>
      <c r="E2001" s="7"/>
      <c r="F2001" s="9"/>
    </row>
    <row r="2002" spans="1:6" x14ac:dyDescent="0.2">
      <c r="A2002" s="2"/>
      <c r="B2002" s="3"/>
      <c r="C2002" s="3"/>
      <c r="D2002" s="3"/>
      <c r="E2002" s="7"/>
      <c r="F2002" s="9"/>
    </row>
    <row r="2003" spans="1:6" x14ac:dyDescent="0.2">
      <c r="A2003" s="2"/>
      <c r="B2003" s="3"/>
      <c r="C2003" s="3"/>
      <c r="D2003" s="3"/>
      <c r="E2003" s="7"/>
      <c r="F2003" s="9"/>
    </row>
    <row r="2004" spans="1:6" x14ac:dyDescent="0.2">
      <c r="A2004" s="2"/>
      <c r="B2004" s="3"/>
      <c r="C2004" s="3"/>
      <c r="D2004" s="3"/>
      <c r="E2004" s="7"/>
      <c r="F2004" s="9"/>
    </row>
    <row r="2005" spans="1:6" x14ac:dyDescent="0.2">
      <c r="A2005" s="2"/>
      <c r="B2005" s="3"/>
      <c r="C2005" s="3"/>
      <c r="D2005" s="3"/>
      <c r="E2005" s="7"/>
      <c r="F2005" s="9"/>
    </row>
    <row r="2006" spans="1:6" x14ac:dyDescent="0.2">
      <c r="A2006" s="2"/>
      <c r="B2006" s="3"/>
      <c r="C2006" s="3"/>
      <c r="D2006" s="3"/>
      <c r="E2006" s="7"/>
      <c r="F2006" s="9"/>
    </row>
    <row r="2007" spans="1:6" x14ac:dyDescent="0.2">
      <c r="A2007" s="2"/>
      <c r="B2007" s="3"/>
      <c r="C2007" s="3"/>
      <c r="D2007" s="3"/>
      <c r="E2007" s="7"/>
      <c r="F2007" s="9"/>
    </row>
    <row r="2008" spans="1:6" x14ac:dyDescent="0.2">
      <c r="A2008" s="2"/>
      <c r="B2008" s="3"/>
      <c r="C2008" s="3"/>
      <c r="D2008" s="3"/>
      <c r="E2008" s="7"/>
      <c r="F2008" s="9"/>
    </row>
    <row r="2009" spans="1:6" x14ac:dyDescent="0.2">
      <c r="A2009" s="2"/>
      <c r="B2009" s="3"/>
      <c r="C2009" s="3"/>
      <c r="D2009" s="3"/>
      <c r="E2009" s="7"/>
      <c r="F2009" s="9"/>
    </row>
    <row r="2010" spans="1:6" x14ac:dyDescent="0.2">
      <c r="A2010" s="2"/>
      <c r="B2010" s="3"/>
      <c r="C2010" s="3"/>
      <c r="D2010" s="3"/>
      <c r="E2010" s="7"/>
      <c r="F2010" s="9"/>
    </row>
    <row r="2011" spans="1:6" x14ac:dyDescent="0.2">
      <c r="A2011" s="2"/>
      <c r="B2011" s="3"/>
      <c r="C2011" s="3"/>
      <c r="D2011" s="3"/>
      <c r="E2011" s="7"/>
      <c r="F2011" s="9"/>
    </row>
    <row r="2012" spans="1:6" x14ac:dyDescent="0.2">
      <c r="A2012" s="2"/>
      <c r="B2012" s="3"/>
      <c r="C2012" s="3"/>
      <c r="D2012" s="3"/>
      <c r="E2012" s="7"/>
      <c r="F2012" s="9"/>
    </row>
    <row r="2013" spans="1:6" x14ac:dyDescent="0.2">
      <c r="A2013" s="2"/>
      <c r="B2013" s="3"/>
      <c r="C2013" s="3"/>
      <c r="D2013" s="3"/>
      <c r="E2013" s="7"/>
      <c r="F2013" s="9"/>
    </row>
    <row r="2014" spans="1:6" x14ac:dyDescent="0.2">
      <c r="A2014" s="2"/>
      <c r="B2014" s="3"/>
      <c r="C2014" s="3"/>
      <c r="D2014" s="3"/>
      <c r="E2014" s="7"/>
      <c r="F2014" s="9"/>
    </row>
    <row r="2015" spans="1:6" x14ac:dyDescent="0.2">
      <c r="A2015" s="2"/>
      <c r="B2015" s="3"/>
      <c r="C2015" s="3"/>
      <c r="D2015" s="3"/>
      <c r="E2015" s="7"/>
      <c r="F2015" s="9"/>
    </row>
    <row r="2016" spans="1:6" x14ac:dyDescent="0.2">
      <c r="A2016" s="2"/>
      <c r="B2016" s="3"/>
      <c r="C2016" s="3"/>
      <c r="D2016" s="3"/>
      <c r="E2016" s="7"/>
      <c r="F2016" s="9"/>
    </row>
    <row r="2017" spans="1:6" x14ac:dyDescent="0.2">
      <c r="A2017" s="2"/>
      <c r="B2017" s="3"/>
      <c r="C2017" s="3"/>
      <c r="D2017" s="3"/>
      <c r="E2017" s="7"/>
      <c r="F2017" s="9"/>
    </row>
    <row r="2018" spans="1:6" x14ac:dyDescent="0.2">
      <c r="A2018" s="2"/>
      <c r="B2018" s="3"/>
      <c r="C2018" s="3"/>
      <c r="D2018" s="3"/>
      <c r="E2018" s="7"/>
      <c r="F2018" s="9"/>
    </row>
    <row r="2019" spans="1:6" x14ac:dyDescent="0.2">
      <c r="A2019" s="2"/>
      <c r="B2019" s="3"/>
      <c r="C2019" s="3"/>
      <c r="D2019" s="3"/>
      <c r="E2019" s="7"/>
      <c r="F2019" s="9"/>
    </row>
    <row r="2020" spans="1:6" x14ac:dyDescent="0.2">
      <c r="A2020" s="2"/>
      <c r="B2020" s="3"/>
      <c r="C2020" s="3"/>
      <c r="D2020" s="3"/>
      <c r="E2020" s="7"/>
      <c r="F2020" s="9"/>
    </row>
    <row r="2021" spans="1:6" x14ac:dyDescent="0.2">
      <c r="A2021" s="2"/>
      <c r="B2021" s="3"/>
      <c r="C2021" s="3"/>
      <c r="D2021" s="3"/>
      <c r="E2021" s="7"/>
      <c r="F2021" s="9"/>
    </row>
    <row r="2022" spans="1:6" x14ac:dyDescent="0.2">
      <c r="A2022" s="2"/>
      <c r="B2022" s="3"/>
      <c r="C2022" s="3"/>
      <c r="D2022" s="3"/>
      <c r="E2022" s="7"/>
      <c r="F2022" s="9"/>
    </row>
    <row r="2023" spans="1:6" x14ac:dyDescent="0.2">
      <c r="A2023" s="2"/>
      <c r="B2023" s="3"/>
      <c r="C2023" s="3"/>
      <c r="D2023" s="3"/>
      <c r="E2023" s="7"/>
      <c r="F2023" s="9"/>
    </row>
    <row r="2024" spans="1:6" x14ac:dyDescent="0.2">
      <c r="A2024" s="2"/>
      <c r="B2024" s="3"/>
      <c r="C2024" s="3"/>
      <c r="D2024" s="3"/>
      <c r="E2024" s="7"/>
      <c r="F2024" s="9"/>
    </row>
    <row r="2025" spans="1:6" x14ac:dyDescent="0.2">
      <c r="A2025" s="2"/>
      <c r="B2025" s="3"/>
      <c r="C2025" s="3"/>
      <c r="D2025" s="3"/>
      <c r="E2025" s="7"/>
      <c r="F2025" s="9"/>
    </row>
    <row r="2026" spans="1:6" x14ac:dyDescent="0.2">
      <c r="A2026" s="2"/>
      <c r="B2026" s="3"/>
      <c r="C2026" s="3"/>
      <c r="D2026" s="3"/>
      <c r="E2026" s="7"/>
      <c r="F2026" s="9"/>
    </row>
    <row r="2027" spans="1:6" x14ac:dyDescent="0.2">
      <c r="A2027" s="2"/>
      <c r="B2027" s="3"/>
      <c r="C2027" s="3"/>
      <c r="D2027" s="3"/>
      <c r="E2027" s="7"/>
      <c r="F2027" s="9"/>
    </row>
    <row r="2028" spans="1:6" x14ac:dyDescent="0.2">
      <c r="A2028" s="2"/>
      <c r="B2028" s="3"/>
      <c r="C2028" s="3"/>
      <c r="D2028" s="3"/>
      <c r="E2028" s="7"/>
      <c r="F2028" s="9"/>
    </row>
    <row r="2029" spans="1:6" x14ac:dyDescent="0.2">
      <c r="A2029" s="2"/>
      <c r="B2029" s="3"/>
      <c r="C2029" s="3"/>
      <c r="D2029" s="3"/>
      <c r="E2029" s="7"/>
      <c r="F2029" s="9"/>
    </row>
    <row r="2030" spans="1:6" x14ac:dyDescent="0.2">
      <c r="A2030" s="2"/>
      <c r="B2030" s="3"/>
      <c r="C2030" s="3"/>
      <c r="D2030" s="3"/>
      <c r="E2030" s="7"/>
      <c r="F2030" s="9"/>
    </row>
    <row r="2031" spans="1:6" x14ac:dyDescent="0.2">
      <c r="A2031" s="2"/>
      <c r="B2031" s="3"/>
      <c r="C2031" s="3"/>
      <c r="D2031" s="3"/>
      <c r="E2031" s="7"/>
      <c r="F2031" s="9"/>
    </row>
    <row r="2032" spans="1:6" x14ac:dyDescent="0.2">
      <c r="A2032" s="2"/>
      <c r="B2032" s="3"/>
      <c r="C2032" s="3"/>
      <c r="D2032" s="3"/>
      <c r="E2032" s="7"/>
      <c r="F2032" s="9"/>
    </row>
    <row r="2033" spans="1:6" x14ac:dyDescent="0.2">
      <c r="A2033" s="2"/>
      <c r="B2033" s="3"/>
      <c r="C2033" s="3"/>
      <c r="D2033" s="3"/>
      <c r="E2033" s="7"/>
      <c r="F2033" s="9"/>
    </row>
    <row r="2034" spans="1:6" x14ac:dyDescent="0.2">
      <c r="A2034" s="2"/>
      <c r="B2034" s="3"/>
      <c r="C2034" s="3"/>
      <c r="D2034" s="3"/>
      <c r="E2034" s="7"/>
      <c r="F2034" s="9"/>
    </row>
    <row r="2035" spans="1:6" x14ac:dyDescent="0.2">
      <c r="A2035" s="2"/>
      <c r="B2035" s="3"/>
      <c r="C2035" s="3"/>
      <c r="D2035" s="3"/>
      <c r="E2035" s="7"/>
      <c r="F2035" s="9"/>
    </row>
    <row r="2036" spans="1:6" x14ac:dyDescent="0.2">
      <c r="A2036" s="2"/>
      <c r="B2036" s="3"/>
      <c r="C2036" s="3"/>
      <c r="D2036" s="3"/>
      <c r="E2036" s="7"/>
      <c r="F2036" s="9"/>
    </row>
    <row r="2037" spans="1:6" x14ac:dyDescent="0.2">
      <c r="A2037" s="2"/>
      <c r="B2037" s="3"/>
      <c r="C2037" s="3"/>
      <c r="D2037" s="3"/>
      <c r="E2037" s="7"/>
      <c r="F2037" s="9"/>
    </row>
    <row r="2038" spans="1:6" x14ac:dyDescent="0.2">
      <c r="A2038" s="2"/>
      <c r="B2038" s="3"/>
      <c r="C2038" s="3"/>
      <c r="D2038" s="3"/>
      <c r="E2038" s="7"/>
      <c r="F2038" s="9"/>
    </row>
    <row r="2039" spans="1:6" x14ac:dyDescent="0.2">
      <c r="A2039" s="2"/>
      <c r="B2039" s="3"/>
      <c r="C2039" s="3"/>
      <c r="D2039" s="3"/>
      <c r="E2039" s="7"/>
      <c r="F2039" s="9"/>
    </row>
    <row r="2040" spans="1:6" x14ac:dyDescent="0.2">
      <c r="A2040" s="2"/>
      <c r="B2040" s="3"/>
      <c r="C2040" s="3"/>
      <c r="D2040" s="3"/>
      <c r="E2040" s="7"/>
      <c r="F2040" s="9"/>
    </row>
    <row r="2041" spans="1:6" x14ac:dyDescent="0.2">
      <c r="A2041" s="2"/>
      <c r="B2041" s="3"/>
      <c r="C2041" s="3"/>
      <c r="D2041" s="3"/>
      <c r="E2041" s="7"/>
      <c r="F2041" s="9"/>
    </row>
    <row r="2042" spans="1:6" x14ac:dyDescent="0.2">
      <c r="A2042" s="2"/>
      <c r="B2042" s="3"/>
      <c r="C2042" s="3"/>
      <c r="D2042" s="3"/>
      <c r="E2042" s="7"/>
      <c r="F2042" s="9"/>
    </row>
    <row r="2043" spans="1:6" x14ac:dyDescent="0.2">
      <c r="A2043" s="2"/>
      <c r="B2043" s="3"/>
      <c r="C2043" s="3"/>
      <c r="D2043" s="3"/>
      <c r="E2043" s="7"/>
      <c r="F2043" s="9"/>
    </row>
    <row r="2044" spans="1:6" x14ac:dyDescent="0.2">
      <c r="A2044" s="2"/>
      <c r="B2044" s="3"/>
      <c r="C2044" s="3"/>
      <c r="D2044" s="3"/>
      <c r="E2044" s="7"/>
      <c r="F2044" s="9"/>
    </row>
    <row r="2045" spans="1:6" x14ac:dyDescent="0.2">
      <c r="A2045" s="2"/>
      <c r="B2045" s="3"/>
      <c r="C2045" s="3"/>
      <c r="D2045" s="3"/>
      <c r="E2045" s="7"/>
      <c r="F2045" s="9"/>
    </row>
    <row r="2046" spans="1:6" x14ac:dyDescent="0.2">
      <c r="A2046" s="2"/>
      <c r="B2046" s="3"/>
      <c r="C2046" s="3"/>
      <c r="D2046" s="3"/>
      <c r="E2046" s="7"/>
      <c r="F2046" s="9"/>
    </row>
    <row r="2047" spans="1:6" x14ac:dyDescent="0.2">
      <c r="A2047" s="2"/>
      <c r="B2047" s="3"/>
      <c r="C2047" s="3"/>
      <c r="D2047" s="3"/>
      <c r="E2047" s="7"/>
      <c r="F2047" s="9"/>
    </row>
    <row r="2048" spans="1:6" x14ac:dyDescent="0.2">
      <c r="A2048" s="2"/>
      <c r="B2048" s="3"/>
      <c r="C2048" s="3"/>
      <c r="D2048" s="3"/>
      <c r="E2048" s="7"/>
      <c r="F2048" s="9"/>
    </row>
    <row r="2049" spans="1:6" x14ac:dyDescent="0.2">
      <c r="A2049" s="2"/>
      <c r="B2049" s="3"/>
      <c r="C2049" s="3"/>
      <c r="D2049" s="3"/>
      <c r="E2049" s="7"/>
      <c r="F2049" s="9"/>
    </row>
    <row r="2050" spans="1:6" x14ac:dyDescent="0.2">
      <c r="A2050" s="2"/>
      <c r="B2050" s="3"/>
      <c r="C2050" s="3"/>
      <c r="D2050" s="3"/>
      <c r="E2050" s="7"/>
      <c r="F2050" s="9"/>
    </row>
    <row r="2051" spans="1:6" x14ac:dyDescent="0.2">
      <c r="A2051" s="2"/>
      <c r="B2051" s="3"/>
      <c r="C2051" s="3"/>
      <c r="D2051" s="3"/>
      <c r="E2051" s="7"/>
      <c r="F2051" s="9"/>
    </row>
    <row r="2052" spans="1:6" x14ac:dyDescent="0.2">
      <c r="A2052" s="2"/>
      <c r="B2052" s="3"/>
      <c r="C2052" s="3"/>
      <c r="D2052" s="3"/>
      <c r="E2052" s="7"/>
      <c r="F2052" s="9"/>
    </row>
    <row r="2053" spans="1:6" x14ac:dyDescent="0.2">
      <c r="A2053" s="2"/>
      <c r="B2053" s="3"/>
      <c r="C2053" s="3"/>
      <c r="D2053" s="3"/>
      <c r="E2053" s="7"/>
      <c r="F2053" s="9"/>
    </row>
    <row r="2054" spans="1:6" x14ac:dyDescent="0.2">
      <c r="A2054" s="2"/>
      <c r="B2054" s="3"/>
      <c r="C2054" s="3"/>
      <c r="D2054" s="3"/>
      <c r="E2054" s="7"/>
      <c r="F2054" s="9"/>
    </row>
    <row r="2055" spans="1:6" x14ac:dyDescent="0.2">
      <c r="A2055" s="2"/>
      <c r="B2055" s="3"/>
      <c r="C2055" s="3"/>
      <c r="D2055" s="3"/>
      <c r="E2055" s="7"/>
      <c r="F2055" s="9"/>
    </row>
    <row r="2056" spans="1:6" x14ac:dyDescent="0.2">
      <c r="A2056" s="2"/>
      <c r="B2056" s="3"/>
      <c r="C2056" s="3"/>
      <c r="D2056" s="3"/>
      <c r="E2056" s="7"/>
      <c r="F2056" s="9"/>
    </row>
    <row r="2057" spans="1:6" x14ac:dyDescent="0.2">
      <c r="A2057" s="2"/>
      <c r="B2057" s="3"/>
      <c r="C2057" s="3"/>
      <c r="D2057" s="3"/>
      <c r="E2057" s="7"/>
      <c r="F2057" s="9"/>
    </row>
    <row r="2058" spans="1:6" x14ac:dyDescent="0.2">
      <c r="A2058" s="2"/>
      <c r="B2058" s="3"/>
      <c r="C2058" s="3"/>
      <c r="D2058" s="3"/>
      <c r="E2058" s="7"/>
      <c r="F2058" s="9"/>
    </row>
    <row r="2059" spans="1:6" x14ac:dyDescent="0.2">
      <c r="A2059" s="2"/>
      <c r="B2059" s="3"/>
      <c r="C2059" s="3"/>
      <c r="D2059" s="3"/>
      <c r="E2059" s="7"/>
      <c r="F2059" s="9"/>
    </row>
    <row r="2060" spans="1:6" x14ac:dyDescent="0.2">
      <c r="A2060" s="2"/>
      <c r="B2060" s="3"/>
      <c r="C2060" s="3"/>
      <c r="D2060" s="3"/>
      <c r="E2060" s="7"/>
      <c r="F2060" s="9"/>
    </row>
    <row r="2061" spans="1:6" x14ac:dyDescent="0.2">
      <c r="A2061" s="2"/>
      <c r="B2061" s="3"/>
      <c r="C2061" s="3"/>
      <c r="D2061" s="3"/>
      <c r="E2061" s="7"/>
      <c r="F2061" s="9"/>
    </row>
    <row r="2062" spans="1:6" x14ac:dyDescent="0.2">
      <c r="A2062" s="2"/>
      <c r="B2062" s="3"/>
      <c r="C2062" s="3"/>
      <c r="D2062" s="3"/>
      <c r="E2062" s="7"/>
      <c r="F2062" s="9"/>
    </row>
    <row r="2063" spans="1:6" x14ac:dyDescent="0.2">
      <c r="A2063" s="2"/>
      <c r="B2063" s="3"/>
      <c r="C2063" s="3"/>
      <c r="D2063" s="3"/>
      <c r="E2063" s="7"/>
      <c r="F2063" s="9"/>
    </row>
    <row r="2064" spans="1:6" x14ac:dyDescent="0.2">
      <c r="A2064" s="2"/>
      <c r="B2064" s="3"/>
      <c r="C2064" s="3"/>
      <c r="D2064" s="3"/>
      <c r="E2064" s="7"/>
      <c r="F2064" s="9"/>
    </row>
    <row r="2065" spans="1:6" x14ac:dyDescent="0.2">
      <c r="A2065" s="2"/>
      <c r="B2065" s="3"/>
      <c r="C2065" s="3"/>
      <c r="D2065" s="3"/>
      <c r="E2065" s="7"/>
      <c r="F2065" s="9"/>
    </row>
    <row r="2066" spans="1:6" x14ac:dyDescent="0.2">
      <c r="A2066" s="2"/>
      <c r="B2066" s="3"/>
      <c r="C2066" s="3"/>
      <c r="D2066" s="3"/>
      <c r="E2066" s="7"/>
      <c r="F2066" s="9"/>
    </row>
    <row r="2067" spans="1:6" x14ac:dyDescent="0.2">
      <c r="A2067" s="2"/>
      <c r="B2067" s="3"/>
      <c r="C2067" s="3"/>
      <c r="D2067" s="3"/>
      <c r="E2067" s="7"/>
      <c r="F2067" s="9"/>
    </row>
    <row r="2068" spans="1:6" x14ac:dyDescent="0.2">
      <c r="A2068" s="2"/>
      <c r="B2068" s="3"/>
      <c r="C2068" s="3"/>
      <c r="D2068" s="3"/>
      <c r="E2068" s="7"/>
      <c r="F2068" s="9"/>
    </row>
    <row r="2069" spans="1:6" x14ac:dyDescent="0.2">
      <c r="A2069" s="2"/>
      <c r="B2069" s="3"/>
      <c r="C2069" s="3"/>
      <c r="D2069" s="3"/>
      <c r="E2069" s="7"/>
      <c r="F2069" s="9"/>
    </row>
    <row r="2070" spans="1:6" x14ac:dyDescent="0.2">
      <c r="A2070" s="2"/>
      <c r="B2070" s="3"/>
      <c r="C2070" s="3"/>
      <c r="D2070" s="3"/>
      <c r="E2070" s="7"/>
      <c r="F2070" s="9"/>
    </row>
    <row r="2071" spans="1:6" x14ac:dyDescent="0.2">
      <c r="A2071" s="2"/>
      <c r="B2071" s="3"/>
      <c r="C2071" s="3"/>
      <c r="D2071" s="3"/>
      <c r="E2071" s="7"/>
      <c r="F2071" s="9"/>
    </row>
    <row r="2072" spans="1:6" x14ac:dyDescent="0.2">
      <c r="A2072" s="2"/>
      <c r="B2072" s="3"/>
      <c r="C2072" s="3"/>
      <c r="D2072" s="3"/>
      <c r="E2072" s="7"/>
      <c r="F2072" s="9"/>
    </row>
    <row r="2073" spans="1:6" x14ac:dyDescent="0.2">
      <c r="A2073" s="2"/>
      <c r="B2073" s="3"/>
      <c r="C2073" s="3"/>
      <c r="D2073" s="3"/>
      <c r="E2073" s="7"/>
      <c r="F2073" s="9"/>
    </row>
    <row r="2074" spans="1:6" x14ac:dyDescent="0.2">
      <c r="A2074" s="2"/>
      <c r="B2074" s="3"/>
      <c r="C2074" s="3"/>
      <c r="D2074" s="3"/>
      <c r="E2074" s="7"/>
      <c r="F2074" s="9"/>
    </row>
    <row r="2075" spans="1:6" x14ac:dyDescent="0.2">
      <c r="A2075" s="2"/>
      <c r="B2075" s="3"/>
      <c r="C2075" s="3"/>
      <c r="D2075" s="3"/>
      <c r="E2075" s="7"/>
      <c r="F2075" s="9"/>
    </row>
    <row r="2076" spans="1:6" x14ac:dyDescent="0.2">
      <c r="A2076" s="2"/>
      <c r="B2076" s="3"/>
      <c r="C2076" s="3"/>
      <c r="D2076" s="3"/>
      <c r="E2076" s="7"/>
      <c r="F2076" s="9"/>
    </row>
    <row r="2077" spans="1:6" x14ac:dyDescent="0.2">
      <c r="A2077" s="2"/>
      <c r="B2077" s="3"/>
      <c r="C2077" s="3"/>
      <c r="D2077" s="3"/>
      <c r="E2077" s="7"/>
      <c r="F2077" s="9"/>
    </row>
    <row r="2078" spans="1:6" x14ac:dyDescent="0.2">
      <c r="A2078" s="2"/>
      <c r="B2078" s="3"/>
      <c r="C2078" s="3"/>
      <c r="D2078" s="3"/>
      <c r="E2078" s="7"/>
      <c r="F2078" s="9"/>
    </row>
    <row r="2079" spans="1:6" x14ac:dyDescent="0.2">
      <c r="A2079" s="2"/>
      <c r="B2079" s="3"/>
      <c r="C2079" s="3"/>
      <c r="D2079" s="3"/>
      <c r="E2079" s="7"/>
      <c r="F2079" s="9"/>
    </row>
    <row r="2080" spans="1:6" x14ac:dyDescent="0.2">
      <c r="A2080" s="2"/>
      <c r="B2080" s="3"/>
      <c r="C2080" s="3"/>
      <c r="D2080" s="3"/>
      <c r="E2080" s="7"/>
      <c r="F2080" s="9"/>
    </row>
    <row r="2081" spans="1:6" x14ac:dyDescent="0.2">
      <c r="A2081" s="2"/>
      <c r="B2081" s="3"/>
      <c r="C2081" s="3"/>
      <c r="D2081" s="3"/>
      <c r="E2081" s="7"/>
      <c r="F2081" s="9"/>
    </row>
    <row r="2082" spans="1:6" x14ac:dyDescent="0.2">
      <c r="A2082" s="2"/>
      <c r="B2082" s="3"/>
      <c r="C2082" s="3"/>
      <c r="D2082" s="3"/>
      <c r="E2082" s="7"/>
      <c r="F2082" s="9"/>
    </row>
    <row r="2083" spans="1:6" x14ac:dyDescent="0.2">
      <c r="A2083" s="2"/>
      <c r="B2083" s="3"/>
      <c r="C2083" s="3"/>
      <c r="D2083" s="3"/>
      <c r="E2083" s="7"/>
      <c r="F2083" s="9"/>
    </row>
    <row r="2084" spans="1:6" x14ac:dyDescent="0.2">
      <c r="A2084" s="2"/>
      <c r="B2084" s="3"/>
      <c r="C2084" s="3"/>
      <c r="D2084" s="3"/>
      <c r="E2084" s="7"/>
      <c r="F2084" s="9"/>
    </row>
    <row r="2085" spans="1:6" x14ac:dyDescent="0.2">
      <c r="A2085" s="2"/>
      <c r="B2085" s="3"/>
      <c r="C2085" s="3"/>
      <c r="D2085" s="3"/>
      <c r="E2085" s="7"/>
      <c r="F2085" s="9"/>
    </row>
    <row r="2086" spans="1:6" x14ac:dyDescent="0.2">
      <c r="A2086" s="2"/>
      <c r="B2086" s="3"/>
      <c r="C2086" s="3"/>
      <c r="D2086" s="3"/>
      <c r="E2086" s="7"/>
      <c r="F2086" s="9"/>
    </row>
    <row r="2087" spans="1:6" x14ac:dyDescent="0.2">
      <c r="A2087" s="2"/>
      <c r="B2087" s="3"/>
      <c r="C2087" s="3"/>
      <c r="D2087" s="3"/>
      <c r="E2087" s="7"/>
      <c r="F2087" s="9"/>
    </row>
    <row r="2088" spans="1:6" x14ac:dyDescent="0.2">
      <c r="A2088" s="2"/>
      <c r="B2088" s="3"/>
      <c r="C2088" s="3"/>
      <c r="D2088" s="3"/>
      <c r="E2088" s="7"/>
      <c r="F2088" s="9"/>
    </row>
    <row r="2089" spans="1:6" x14ac:dyDescent="0.2">
      <c r="A2089" s="2"/>
      <c r="B2089" s="3"/>
      <c r="C2089" s="3"/>
      <c r="D2089" s="3"/>
      <c r="E2089" s="7"/>
      <c r="F2089" s="9"/>
    </row>
    <row r="2090" spans="1:6" x14ac:dyDescent="0.2">
      <c r="A2090" s="2"/>
      <c r="B2090" s="3"/>
      <c r="C2090" s="3"/>
      <c r="D2090" s="3"/>
      <c r="E2090" s="7"/>
      <c r="F2090" s="9"/>
    </row>
    <row r="2091" spans="1:6" x14ac:dyDescent="0.2">
      <c r="A2091" s="2"/>
      <c r="B2091" s="3"/>
      <c r="C2091" s="3"/>
      <c r="D2091" s="3"/>
      <c r="E2091" s="7"/>
      <c r="F2091" s="9"/>
    </row>
    <row r="2092" spans="1:6" x14ac:dyDescent="0.2">
      <c r="A2092" s="2"/>
      <c r="B2092" s="3"/>
      <c r="C2092" s="3"/>
      <c r="D2092" s="3"/>
      <c r="E2092" s="7"/>
      <c r="F2092" s="9"/>
    </row>
    <row r="2093" spans="1:6" x14ac:dyDescent="0.2">
      <c r="A2093" s="2"/>
      <c r="B2093" s="3"/>
      <c r="C2093" s="3"/>
      <c r="D2093" s="3"/>
      <c r="E2093" s="7"/>
      <c r="F2093" s="9"/>
    </row>
    <row r="2094" spans="1:6" x14ac:dyDescent="0.2">
      <c r="A2094" s="2"/>
      <c r="B2094" s="3"/>
      <c r="C2094" s="3"/>
      <c r="D2094" s="3"/>
      <c r="E2094" s="7"/>
      <c r="F2094" s="9"/>
    </row>
    <row r="2095" spans="1:6" x14ac:dyDescent="0.2">
      <c r="A2095" s="2"/>
      <c r="B2095" s="3"/>
      <c r="C2095" s="3"/>
      <c r="D2095" s="3"/>
      <c r="E2095" s="7"/>
      <c r="F2095" s="9"/>
    </row>
    <row r="2096" spans="1:6" x14ac:dyDescent="0.2">
      <c r="A2096" s="2"/>
      <c r="B2096" s="3"/>
      <c r="C2096" s="3"/>
      <c r="D2096" s="3"/>
      <c r="E2096" s="7"/>
      <c r="F2096" s="9"/>
    </row>
    <row r="2097" spans="1:6" x14ac:dyDescent="0.2">
      <c r="A2097" s="2"/>
      <c r="B2097" s="3"/>
      <c r="C2097" s="3"/>
      <c r="D2097" s="3"/>
      <c r="E2097" s="7"/>
      <c r="F2097" s="9"/>
    </row>
    <row r="2098" spans="1:6" x14ac:dyDescent="0.2">
      <c r="A2098" s="2"/>
      <c r="B2098" s="3"/>
      <c r="C2098" s="3"/>
      <c r="D2098" s="3"/>
      <c r="E2098" s="7"/>
      <c r="F2098" s="9"/>
    </row>
    <row r="2099" spans="1:6" x14ac:dyDescent="0.2">
      <c r="A2099" s="2"/>
      <c r="B2099" s="3"/>
      <c r="C2099" s="3"/>
      <c r="D2099" s="3"/>
      <c r="E2099" s="7"/>
      <c r="F2099" s="9"/>
    </row>
    <row r="2100" spans="1:6" x14ac:dyDescent="0.2">
      <c r="A2100" s="2"/>
      <c r="B2100" s="3"/>
      <c r="C2100" s="3"/>
      <c r="D2100" s="3"/>
      <c r="E2100" s="7"/>
      <c r="F2100" s="9"/>
    </row>
    <row r="2101" spans="1:6" x14ac:dyDescent="0.2">
      <c r="A2101" s="2"/>
      <c r="B2101" s="3"/>
      <c r="C2101" s="3"/>
      <c r="D2101" s="3"/>
      <c r="E2101" s="7"/>
      <c r="F2101" s="9"/>
    </row>
    <row r="2102" spans="1:6" x14ac:dyDescent="0.2">
      <c r="A2102" s="2"/>
      <c r="B2102" s="3"/>
      <c r="C2102" s="3"/>
      <c r="D2102" s="3"/>
      <c r="E2102" s="7"/>
      <c r="F2102" s="9"/>
    </row>
    <row r="2103" spans="1:6" x14ac:dyDescent="0.2">
      <c r="A2103" s="2"/>
      <c r="B2103" s="3"/>
      <c r="C2103" s="3"/>
      <c r="D2103" s="3"/>
      <c r="E2103" s="7"/>
      <c r="F2103" s="9"/>
    </row>
    <row r="2104" spans="1:6" x14ac:dyDescent="0.2">
      <c r="A2104" s="2"/>
      <c r="B2104" s="3"/>
      <c r="C2104" s="3"/>
      <c r="D2104" s="3"/>
      <c r="E2104" s="7"/>
      <c r="F2104" s="9"/>
    </row>
    <row r="2105" spans="1:6" x14ac:dyDescent="0.2">
      <c r="A2105" s="2"/>
      <c r="B2105" s="3"/>
      <c r="C2105" s="3"/>
      <c r="D2105" s="3"/>
      <c r="E2105" s="7"/>
      <c r="F2105" s="9"/>
    </row>
    <row r="2106" spans="1:6" x14ac:dyDescent="0.2">
      <c r="A2106" s="2"/>
      <c r="B2106" s="3"/>
      <c r="C2106" s="3"/>
      <c r="D2106" s="3"/>
      <c r="E2106" s="7"/>
      <c r="F2106" s="9"/>
    </row>
    <row r="2107" spans="1:6" x14ac:dyDescent="0.2">
      <c r="A2107" s="2"/>
      <c r="B2107" s="3"/>
      <c r="C2107" s="3"/>
      <c r="D2107" s="3"/>
      <c r="E2107" s="7"/>
      <c r="F2107" s="9"/>
    </row>
    <row r="2108" spans="1:6" x14ac:dyDescent="0.2">
      <c r="A2108" s="2"/>
      <c r="B2108" s="3"/>
      <c r="C2108" s="3"/>
      <c r="D2108" s="3"/>
      <c r="E2108" s="7"/>
      <c r="F2108" s="9"/>
    </row>
    <row r="2109" spans="1:6" x14ac:dyDescent="0.2">
      <c r="A2109" s="2"/>
      <c r="B2109" s="3"/>
      <c r="C2109" s="3"/>
      <c r="D2109" s="3"/>
      <c r="E2109" s="7"/>
      <c r="F2109" s="9"/>
    </row>
    <row r="2110" spans="1:6" x14ac:dyDescent="0.2">
      <c r="A2110" s="2"/>
      <c r="B2110" s="3"/>
      <c r="C2110" s="3"/>
      <c r="D2110" s="3"/>
      <c r="E2110" s="7"/>
      <c r="F2110" s="9"/>
    </row>
    <row r="2111" spans="1:6" x14ac:dyDescent="0.2">
      <c r="A2111" s="2"/>
      <c r="B2111" s="3"/>
      <c r="C2111" s="3"/>
      <c r="D2111" s="3"/>
      <c r="E2111" s="7"/>
      <c r="F2111" s="9"/>
    </row>
    <row r="2112" spans="1:6" x14ac:dyDescent="0.2">
      <c r="A2112" s="2"/>
      <c r="B2112" s="3"/>
      <c r="C2112" s="3"/>
      <c r="D2112" s="3"/>
      <c r="E2112" s="7"/>
      <c r="F2112" s="9"/>
    </row>
    <row r="2113" spans="1:6" x14ac:dyDescent="0.2">
      <c r="A2113" s="2"/>
      <c r="B2113" s="3"/>
      <c r="C2113" s="3"/>
      <c r="D2113" s="3"/>
      <c r="E2113" s="7"/>
      <c r="F2113" s="9"/>
    </row>
    <row r="2114" spans="1:6" x14ac:dyDescent="0.2">
      <c r="A2114" s="2"/>
      <c r="B2114" s="3"/>
      <c r="C2114" s="3"/>
      <c r="D2114" s="3"/>
      <c r="E2114" s="7"/>
      <c r="F2114" s="9"/>
    </row>
    <row r="2115" spans="1:6" x14ac:dyDescent="0.2">
      <c r="A2115" s="2"/>
      <c r="B2115" s="3"/>
      <c r="C2115" s="3"/>
      <c r="D2115" s="3"/>
      <c r="E2115" s="7"/>
      <c r="F2115" s="9"/>
    </row>
    <row r="2116" spans="1:6" x14ac:dyDescent="0.2">
      <c r="A2116" s="2"/>
      <c r="B2116" s="3"/>
      <c r="C2116" s="3"/>
      <c r="D2116" s="3"/>
      <c r="E2116" s="7"/>
      <c r="F2116" s="9"/>
    </row>
    <row r="2117" spans="1:6" x14ac:dyDescent="0.2">
      <c r="A2117" s="2"/>
      <c r="B2117" s="3"/>
      <c r="C2117" s="3"/>
      <c r="D2117" s="3"/>
      <c r="E2117" s="7"/>
      <c r="F2117" s="9"/>
    </row>
    <row r="2118" spans="1:6" x14ac:dyDescent="0.2">
      <c r="A2118" s="2"/>
      <c r="B2118" s="3"/>
      <c r="C2118" s="3"/>
      <c r="D2118" s="3"/>
      <c r="E2118" s="7"/>
      <c r="F2118" s="9"/>
    </row>
    <row r="2119" spans="1:6" x14ac:dyDescent="0.2">
      <c r="A2119" s="2"/>
      <c r="B2119" s="3"/>
      <c r="C2119" s="3"/>
      <c r="D2119" s="3"/>
      <c r="E2119" s="7"/>
      <c r="F2119" s="9"/>
    </row>
    <row r="2120" spans="1:6" x14ac:dyDescent="0.2">
      <c r="A2120" s="2"/>
      <c r="B2120" s="3"/>
      <c r="C2120" s="3"/>
      <c r="D2120" s="3"/>
      <c r="E2120" s="7"/>
      <c r="F2120" s="9"/>
    </row>
    <row r="2121" spans="1:6" x14ac:dyDescent="0.2">
      <c r="A2121" s="2"/>
      <c r="B2121" s="3"/>
      <c r="C2121" s="3"/>
      <c r="D2121" s="3"/>
      <c r="E2121" s="7"/>
      <c r="F2121" s="9"/>
    </row>
    <row r="2122" spans="1:6" x14ac:dyDescent="0.2">
      <c r="A2122" s="2"/>
      <c r="B2122" s="3"/>
      <c r="C2122" s="3"/>
      <c r="D2122" s="3"/>
      <c r="E2122" s="7"/>
      <c r="F2122" s="9"/>
    </row>
    <row r="2123" spans="1:6" x14ac:dyDescent="0.2">
      <c r="A2123" s="2"/>
      <c r="B2123" s="3"/>
      <c r="C2123" s="3"/>
      <c r="D2123" s="3"/>
      <c r="E2123" s="7"/>
      <c r="F2123" s="9"/>
    </row>
    <row r="2124" spans="1:6" x14ac:dyDescent="0.2">
      <c r="A2124" s="2"/>
      <c r="B2124" s="3"/>
      <c r="C2124" s="3"/>
      <c r="D2124" s="3"/>
      <c r="E2124" s="7"/>
      <c r="F2124" s="9"/>
    </row>
    <row r="2125" spans="1:6" x14ac:dyDescent="0.2">
      <c r="A2125" s="2"/>
      <c r="B2125" s="3"/>
      <c r="C2125" s="3"/>
      <c r="D2125" s="3"/>
      <c r="E2125" s="7"/>
      <c r="F2125" s="9"/>
    </row>
    <row r="2126" spans="1:6" x14ac:dyDescent="0.2">
      <c r="A2126" s="2"/>
      <c r="B2126" s="3"/>
      <c r="C2126" s="3"/>
      <c r="D2126" s="3"/>
      <c r="E2126" s="7"/>
      <c r="F2126" s="9"/>
    </row>
    <row r="2127" spans="1:6" x14ac:dyDescent="0.2">
      <c r="A2127" s="2"/>
      <c r="B2127" s="3"/>
      <c r="C2127" s="3"/>
      <c r="D2127" s="3"/>
      <c r="E2127" s="7"/>
      <c r="F2127" s="9"/>
    </row>
    <row r="2128" spans="1:6" x14ac:dyDescent="0.2">
      <c r="A2128" s="2"/>
      <c r="B2128" s="3"/>
      <c r="C2128" s="3"/>
      <c r="D2128" s="3"/>
      <c r="E2128" s="7"/>
      <c r="F2128" s="9"/>
    </row>
    <row r="2129" spans="1:6" x14ac:dyDescent="0.2">
      <c r="A2129" s="2"/>
      <c r="B2129" s="3"/>
      <c r="C2129" s="3"/>
      <c r="D2129" s="3"/>
      <c r="E2129" s="7"/>
      <c r="F2129" s="9"/>
    </row>
    <row r="2130" spans="1:6" x14ac:dyDescent="0.2">
      <c r="A2130" s="2"/>
      <c r="B2130" s="3"/>
      <c r="C2130" s="3"/>
      <c r="D2130" s="3"/>
      <c r="E2130" s="7"/>
      <c r="F2130" s="9"/>
    </row>
    <row r="2131" spans="1:6" x14ac:dyDescent="0.2">
      <c r="A2131" s="2"/>
      <c r="B2131" s="3"/>
      <c r="C2131" s="3"/>
      <c r="D2131" s="3"/>
      <c r="E2131" s="7"/>
      <c r="F2131" s="9"/>
    </row>
    <row r="2132" spans="1:6" x14ac:dyDescent="0.2">
      <c r="A2132" s="2"/>
      <c r="B2132" s="3"/>
      <c r="C2132" s="3"/>
      <c r="D2132" s="3"/>
      <c r="E2132" s="7"/>
      <c r="F2132" s="9"/>
    </row>
    <row r="2133" spans="1:6" x14ac:dyDescent="0.2">
      <c r="A2133" s="2"/>
      <c r="B2133" s="3"/>
      <c r="C2133" s="3"/>
      <c r="D2133" s="3"/>
      <c r="E2133" s="7"/>
      <c r="F2133" s="9"/>
    </row>
    <row r="2134" spans="1:6" x14ac:dyDescent="0.2">
      <c r="A2134" s="2"/>
      <c r="B2134" s="3"/>
      <c r="C2134" s="3"/>
      <c r="D2134" s="3"/>
      <c r="E2134" s="7"/>
      <c r="F2134" s="9"/>
    </row>
    <row r="2135" spans="1:6" x14ac:dyDescent="0.2">
      <c r="A2135" s="2"/>
      <c r="B2135" s="3"/>
      <c r="C2135" s="3"/>
      <c r="D2135" s="3"/>
      <c r="E2135" s="7"/>
      <c r="F2135" s="9"/>
    </row>
    <row r="2136" spans="1:6" x14ac:dyDescent="0.2">
      <c r="A2136" s="2"/>
      <c r="B2136" s="3"/>
      <c r="C2136" s="3"/>
      <c r="D2136" s="3"/>
      <c r="E2136" s="7"/>
      <c r="F2136" s="9"/>
    </row>
    <row r="2137" spans="1:6" x14ac:dyDescent="0.2">
      <c r="A2137" s="2"/>
      <c r="B2137" s="3"/>
      <c r="C2137" s="3"/>
      <c r="D2137" s="3"/>
      <c r="E2137" s="7"/>
      <c r="F2137" s="9"/>
    </row>
    <row r="2138" spans="1:6" x14ac:dyDescent="0.2">
      <c r="A2138" s="2"/>
      <c r="B2138" s="3"/>
      <c r="C2138" s="3"/>
      <c r="D2138" s="3"/>
      <c r="E2138" s="7"/>
      <c r="F2138" s="9"/>
    </row>
    <row r="2139" spans="1:6" x14ac:dyDescent="0.2">
      <c r="A2139" s="2"/>
      <c r="B2139" s="3"/>
      <c r="C2139" s="3"/>
      <c r="D2139" s="3"/>
      <c r="E2139" s="7"/>
      <c r="F2139" s="9"/>
    </row>
    <row r="2140" spans="1:6" x14ac:dyDescent="0.2">
      <c r="A2140" s="2"/>
      <c r="B2140" s="3"/>
      <c r="C2140" s="3"/>
      <c r="D2140" s="3"/>
      <c r="E2140" s="7"/>
      <c r="F2140" s="9"/>
    </row>
    <row r="2141" spans="1:6" x14ac:dyDescent="0.2">
      <c r="A2141" s="2"/>
      <c r="B2141" s="3"/>
      <c r="C2141" s="3"/>
      <c r="D2141" s="3"/>
      <c r="E2141" s="7"/>
      <c r="F2141" s="9"/>
    </row>
    <row r="2142" spans="1:6" x14ac:dyDescent="0.2">
      <c r="A2142" s="2"/>
      <c r="B2142" s="3"/>
      <c r="C2142" s="3"/>
      <c r="D2142" s="3"/>
      <c r="E2142" s="7"/>
      <c r="F2142" s="9"/>
    </row>
    <row r="2143" spans="1:6" x14ac:dyDescent="0.2">
      <c r="A2143" s="2"/>
      <c r="B2143" s="3"/>
      <c r="C2143" s="3"/>
      <c r="D2143" s="3"/>
      <c r="E2143" s="7"/>
      <c r="F2143" s="9"/>
    </row>
    <row r="2144" spans="1:6" x14ac:dyDescent="0.2">
      <c r="A2144" s="2"/>
      <c r="B2144" s="3"/>
      <c r="C2144" s="3"/>
      <c r="D2144" s="3"/>
      <c r="E2144" s="7"/>
      <c r="F2144" s="9"/>
    </row>
    <row r="2145" spans="1:6" x14ac:dyDescent="0.2">
      <c r="A2145" s="2"/>
      <c r="B2145" s="3"/>
      <c r="C2145" s="3"/>
      <c r="D2145" s="3"/>
      <c r="E2145" s="7"/>
      <c r="F2145" s="9"/>
    </row>
    <row r="2146" spans="1:6" x14ac:dyDescent="0.2">
      <c r="A2146" s="2"/>
      <c r="B2146" s="3"/>
      <c r="C2146" s="3"/>
      <c r="D2146" s="3"/>
      <c r="E2146" s="7"/>
      <c r="F2146" s="9"/>
    </row>
    <row r="2147" spans="1:6" x14ac:dyDescent="0.2">
      <c r="A2147" s="2"/>
      <c r="B2147" s="3"/>
      <c r="C2147" s="3"/>
      <c r="D2147" s="3"/>
      <c r="E2147" s="7"/>
      <c r="F2147" s="9"/>
    </row>
    <row r="2148" spans="1:6" x14ac:dyDescent="0.2">
      <c r="A2148" s="2"/>
      <c r="B2148" s="3"/>
      <c r="C2148" s="3"/>
      <c r="D2148" s="3"/>
      <c r="E2148" s="7"/>
      <c r="F2148" s="9"/>
    </row>
    <row r="2149" spans="1:6" x14ac:dyDescent="0.2">
      <c r="A2149" s="2"/>
      <c r="B2149" s="3"/>
      <c r="C2149" s="3"/>
      <c r="D2149" s="3"/>
      <c r="E2149" s="7"/>
      <c r="F2149" s="9"/>
    </row>
    <row r="2150" spans="1:6" x14ac:dyDescent="0.2">
      <c r="A2150" s="2"/>
      <c r="B2150" s="3"/>
      <c r="C2150" s="3"/>
      <c r="D2150" s="3"/>
      <c r="E2150" s="7"/>
      <c r="F2150" s="9"/>
    </row>
    <row r="2151" spans="1:6" x14ac:dyDescent="0.2">
      <c r="A2151" s="2"/>
      <c r="B2151" s="3"/>
      <c r="C2151" s="3"/>
      <c r="D2151" s="3"/>
      <c r="E2151" s="7"/>
      <c r="F2151" s="9"/>
    </row>
    <row r="2152" spans="1:6" x14ac:dyDescent="0.2">
      <c r="A2152" s="2"/>
      <c r="B2152" s="3"/>
      <c r="C2152" s="3"/>
      <c r="D2152" s="3"/>
      <c r="E2152" s="7"/>
      <c r="F2152" s="9"/>
    </row>
    <row r="2153" spans="1:6" x14ac:dyDescent="0.2">
      <c r="A2153" s="2"/>
      <c r="B2153" s="3"/>
      <c r="C2153" s="3"/>
      <c r="D2153" s="3"/>
      <c r="E2153" s="7"/>
      <c r="F2153" s="9"/>
    </row>
    <row r="2154" spans="1:6" x14ac:dyDescent="0.2">
      <c r="A2154" s="2"/>
      <c r="B2154" s="3"/>
      <c r="C2154" s="3"/>
      <c r="D2154" s="3"/>
      <c r="E2154" s="7"/>
      <c r="F2154" s="9"/>
    </row>
    <row r="2155" spans="1:6" x14ac:dyDescent="0.2">
      <c r="A2155" s="2"/>
      <c r="B2155" s="3"/>
      <c r="C2155" s="3"/>
      <c r="D2155" s="3"/>
      <c r="E2155" s="7"/>
      <c r="F2155" s="9"/>
    </row>
    <row r="2156" spans="1:6" x14ac:dyDescent="0.2">
      <c r="A2156" s="2"/>
      <c r="B2156" s="3"/>
      <c r="C2156" s="3"/>
      <c r="D2156" s="3"/>
      <c r="E2156" s="7"/>
      <c r="F2156" s="9"/>
    </row>
    <row r="2157" spans="1:6" x14ac:dyDescent="0.2">
      <c r="A2157" s="2"/>
      <c r="B2157" s="3"/>
      <c r="C2157" s="3"/>
      <c r="D2157" s="3"/>
      <c r="E2157" s="7"/>
      <c r="F2157" s="9"/>
    </row>
    <row r="2158" spans="1:6" x14ac:dyDescent="0.2">
      <c r="A2158" s="2"/>
      <c r="B2158" s="3"/>
      <c r="C2158" s="3"/>
      <c r="D2158" s="3"/>
      <c r="E2158" s="7"/>
      <c r="F2158" s="9"/>
    </row>
    <row r="2159" spans="1:6" x14ac:dyDescent="0.2">
      <c r="A2159" s="2"/>
      <c r="B2159" s="3"/>
      <c r="C2159" s="3"/>
      <c r="D2159" s="3"/>
      <c r="E2159" s="7"/>
      <c r="F2159" s="9"/>
    </row>
    <row r="2160" spans="1:6" x14ac:dyDescent="0.2">
      <c r="A2160" s="2"/>
      <c r="B2160" s="3"/>
      <c r="C2160" s="3"/>
      <c r="D2160" s="3"/>
      <c r="E2160" s="7"/>
      <c r="F2160" s="9"/>
    </row>
    <row r="2161" spans="1:6" x14ac:dyDescent="0.2">
      <c r="A2161" s="2"/>
      <c r="B2161" s="3"/>
      <c r="C2161" s="3"/>
      <c r="D2161" s="3"/>
      <c r="E2161" s="7"/>
      <c r="F2161" s="9"/>
    </row>
    <row r="2162" spans="1:6" x14ac:dyDescent="0.2">
      <c r="A2162" s="2"/>
      <c r="B2162" s="3"/>
      <c r="C2162" s="3"/>
      <c r="D2162" s="3"/>
      <c r="E2162" s="7"/>
      <c r="F2162" s="9"/>
    </row>
    <row r="2163" spans="1:6" x14ac:dyDescent="0.2">
      <c r="A2163" s="2"/>
      <c r="B2163" s="3"/>
      <c r="C2163" s="3"/>
      <c r="D2163" s="3"/>
      <c r="E2163" s="7"/>
      <c r="F2163" s="9"/>
    </row>
    <row r="2164" spans="1:6" x14ac:dyDescent="0.2">
      <c r="A2164" s="2"/>
      <c r="B2164" s="3"/>
      <c r="C2164" s="3"/>
      <c r="D2164" s="3"/>
      <c r="E2164" s="7"/>
      <c r="F2164" s="9"/>
    </row>
    <row r="2165" spans="1:6" x14ac:dyDescent="0.2">
      <c r="A2165" s="2"/>
      <c r="B2165" s="3"/>
      <c r="C2165" s="3"/>
      <c r="D2165" s="3"/>
      <c r="E2165" s="7"/>
      <c r="F2165" s="9"/>
    </row>
    <row r="2166" spans="1:6" x14ac:dyDescent="0.2">
      <c r="A2166" s="2"/>
      <c r="B2166" s="3"/>
      <c r="C2166" s="3"/>
      <c r="D2166" s="3"/>
      <c r="E2166" s="7"/>
      <c r="F2166" s="9"/>
    </row>
    <row r="2167" spans="1:6" x14ac:dyDescent="0.2">
      <c r="A2167" s="2"/>
      <c r="B2167" s="3"/>
      <c r="C2167" s="3"/>
      <c r="D2167" s="3"/>
      <c r="E2167" s="7"/>
      <c r="F2167" s="9"/>
    </row>
    <row r="2168" spans="1:6" x14ac:dyDescent="0.2">
      <c r="A2168" s="2"/>
      <c r="B2168" s="3"/>
      <c r="C2168" s="3"/>
      <c r="D2168" s="3"/>
      <c r="E2168" s="7"/>
      <c r="F2168" s="9"/>
    </row>
    <row r="2169" spans="1:6" x14ac:dyDescent="0.2">
      <c r="A2169" s="2"/>
      <c r="B2169" s="3"/>
      <c r="C2169" s="3"/>
      <c r="D2169" s="3"/>
      <c r="E2169" s="7"/>
      <c r="F2169" s="9"/>
    </row>
    <row r="2170" spans="1:6" x14ac:dyDescent="0.2">
      <c r="A2170" s="2"/>
      <c r="B2170" s="3"/>
      <c r="C2170" s="3"/>
      <c r="D2170" s="3"/>
      <c r="E2170" s="7"/>
      <c r="F2170" s="9"/>
    </row>
    <row r="2171" spans="1:6" x14ac:dyDescent="0.2">
      <c r="A2171" s="2"/>
      <c r="B2171" s="3"/>
      <c r="C2171" s="3"/>
      <c r="D2171" s="3"/>
      <c r="E2171" s="7"/>
      <c r="F2171" s="9"/>
    </row>
    <row r="2172" spans="1:6" x14ac:dyDescent="0.2">
      <c r="A2172" s="2"/>
      <c r="B2172" s="3"/>
      <c r="C2172" s="3"/>
      <c r="D2172" s="3"/>
      <c r="E2172" s="7"/>
      <c r="F2172" s="9"/>
    </row>
    <row r="2173" spans="1:6" x14ac:dyDescent="0.2">
      <c r="A2173" s="2"/>
      <c r="B2173" s="3"/>
      <c r="C2173" s="3"/>
      <c r="D2173" s="3"/>
      <c r="E2173" s="7"/>
      <c r="F2173" s="9"/>
    </row>
    <row r="2174" spans="1:6" x14ac:dyDescent="0.2">
      <c r="A2174" s="2"/>
      <c r="B2174" s="3"/>
      <c r="C2174" s="3"/>
      <c r="D2174" s="3"/>
      <c r="E2174" s="7"/>
      <c r="F2174" s="9"/>
    </row>
    <row r="2175" spans="1:6" x14ac:dyDescent="0.2">
      <c r="A2175" s="2"/>
      <c r="B2175" s="3"/>
      <c r="C2175" s="3"/>
      <c r="D2175" s="3"/>
      <c r="E2175" s="7"/>
      <c r="F2175" s="9"/>
    </row>
    <row r="2176" spans="1:6" x14ac:dyDescent="0.2">
      <c r="A2176" s="2"/>
      <c r="B2176" s="3"/>
      <c r="C2176" s="3"/>
      <c r="D2176" s="3"/>
      <c r="E2176" s="7"/>
      <c r="F2176" s="9"/>
    </row>
    <row r="2177" spans="1:6" x14ac:dyDescent="0.2">
      <c r="A2177" s="2"/>
      <c r="B2177" s="3"/>
      <c r="C2177" s="3"/>
      <c r="D2177" s="3"/>
      <c r="E2177" s="7"/>
      <c r="F2177" s="9"/>
    </row>
    <row r="2178" spans="1:6" x14ac:dyDescent="0.2">
      <c r="A2178" s="2"/>
      <c r="B2178" s="3"/>
      <c r="C2178" s="3"/>
      <c r="D2178" s="3"/>
      <c r="E2178" s="7"/>
      <c r="F2178" s="9"/>
    </row>
    <row r="2179" spans="1:6" x14ac:dyDescent="0.2">
      <c r="A2179" s="2"/>
      <c r="B2179" s="3"/>
      <c r="C2179" s="3"/>
      <c r="D2179" s="3"/>
      <c r="E2179" s="7"/>
      <c r="F2179" s="9"/>
    </row>
    <row r="2180" spans="1:6" x14ac:dyDescent="0.2">
      <c r="A2180" s="2"/>
      <c r="B2180" s="3"/>
      <c r="C2180" s="3"/>
      <c r="D2180" s="3"/>
      <c r="E2180" s="7"/>
      <c r="F2180" s="9"/>
    </row>
    <row r="2181" spans="1:6" x14ac:dyDescent="0.2">
      <c r="A2181" s="2"/>
      <c r="B2181" s="3"/>
      <c r="C2181" s="3"/>
      <c r="D2181" s="3"/>
      <c r="E2181" s="7"/>
      <c r="F2181" s="9"/>
    </row>
    <row r="2182" spans="1:6" x14ac:dyDescent="0.2">
      <c r="A2182" s="2"/>
      <c r="B2182" s="3"/>
      <c r="C2182" s="3"/>
      <c r="D2182" s="3"/>
      <c r="E2182" s="7"/>
      <c r="F2182" s="9"/>
    </row>
    <row r="2183" spans="1:6" x14ac:dyDescent="0.2">
      <c r="A2183" s="2"/>
      <c r="B2183" s="3"/>
      <c r="C2183" s="3"/>
      <c r="D2183" s="3"/>
      <c r="E2183" s="7"/>
      <c r="F2183" s="9"/>
    </row>
    <row r="2184" spans="1:6" x14ac:dyDescent="0.2">
      <c r="A2184" s="2"/>
      <c r="B2184" s="3"/>
      <c r="C2184" s="3"/>
      <c r="D2184" s="3"/>
      <c r="E2184" s="7"/>
      <c r="F2184" s="9"/>
    </row>
    <row r="2185" spans="1:6" x14ac:dyDescent="0.2">
      <c r="A2185" s="2"/>
      <c r="B2185" s="3"/>
      <c r="C2185" s="3"/>
      <c r="D2185" s="3"/>
      <c r="E2185" s="7"/>
      <c r="F2185" s="9"/>
    </row>
    <row r="2186" spans="1:6" x14ac:dyDescent="0.2">
      <c r="A2186" s="2"/>
      <c r="B2186" s="3"/>
      <c r="C2186" s="3"/>
      <c r="D2186" s="3"/>
      <c r="E2186" s="7"/>
      <c r="F2186" s="9"/>
    </row>
    <row r="2187" spans="1:6" x14ac:dyDescent="0.2">
      <c r="A2187" s="2"/>
      <c r="B2187" s="3"/>
      <c r="C2187" s="3"/>
      <c r="D2187" s="3"/>
      <c r="E2187" s="7"/>
      <c r="F2187" s="9"/>
    </row>
    <row r="2188" spans="1:6" x14ac:dyDescent="0.2">
      <c r="A2188" s="2"/>
      <c r="B2188" s="3"/>
      <c r="C2188" s="3"/>
      <c r="D2188" s="3"/>
      <c r="E2188" s="7"/>
      <c r="F2188" s="9"/>
    </row>
    <row r="2189" spans="1:6" x14ac:dyDescent="0.2">
      <c r="A2189" s="2"/>
      <c r="B2189" s="3"/>
      <c r="C2189" s="3"/>
      <c r="D2189" s="3"/>
      <c r="E2189" s="7"/>
      <c r="F2189" s="9"/>
    </row>
    <row r="2190" spans="1:6" x14ac:dyDescent="0.2">
      <c r="A2190" s="2"/>
      <c r="B2190" s="3"/>
      <c r="C2190" s="3"/>
      <c r="D2190" s="3"/>
      <c r="E2190" s="7"/>
      <c r="F2190" s="9"/>
    </row>
    <row r="2191" spans="1:6" x14ac:dyDescent="0.2">
      <c r="A2191" s="2"/>
      <c r="B2191" s="3"/>
      <c r="C2191" s="3"/>
      <c r="D2191" s="3"/>
      <c r="E2191" s="7"/>
      <c r="F2191" s="9"/>
    </row>
    <row r="2192" spans="1:6" x14ac:dyDescent="0.2">
      <c r="A2192" s="2"/>
      <c r="B2192" s="3"/>
      <c r="C2192" s="3"/>
      <c r="D2192" s="3"/>
      <c r="E2192" s="7"/>
      <c r="F2192" s="9"/>
    </row>
    <row r="2193" spans="1:6" x14ac:dyDescent="0.2">
      <c r="A2193" s="2"/>
      <c r="B2193" s="3"/>
      <c r="C2193" s="3"/>
      <c r="D2193" s="3"/>
      <c r="E2193" s="7"/>
      <c r="F2193" s="9"/>
    </row>
    <row r="2194" spans="1:6" x14ac:dyDescent="0.2">
      <c r="A2194" s="2"/>
      <c r="B2194" s="3"/>
      <c r="C2194" s="3"/>
      <c r="D2194" s="3"/>
      <c r="E2194" s="7"/>
      <c r="F2194" s="9"/>
    </row>
    <row r="2195" spans="1:6" x14ac:dyDescent="0.2">
      <c r="A2195" s="2"/>
      <c r="B2195" s="3"/>
      <c r="C2195" s="3"/>
      <c r="D2195" s="3"/>
      <c r="E2195" s="7"/>
      <c r="F2195" s="9"/>
    </row>
    <row r="2196" spans="1:6" x14ac:dyDescent="0.2">
      <c r="A2196" s="2"/>
      <c r="B2196" s="3"/>
      <c r="C2196" s="3"/>
      <c r="D2196" s="3"/>
      <c r="E2196" s="7"/>
      <c r="F2196" s="9"/>
    </row>
    <row r="2197" spans="1:6" x14ac:dyDescent="0.2">
      <c r="A2197" s="2"/>
      <c r="B2197" s="3"/>
      <c r="C2197" s="3"/>
      <c r="D2197" s="3"/>
      <c r="E2197" s="7"/>
      <c r="F2197" s="9"/>
    </row>
    <row r="2198" spans="1:6" x14ac:dyDescent="0.2">
      <c r="A2198" s="2"/>
      <c r="B2198" s="3"/>
      <c r="C2198" s="3"/>
      <c r="D2198" s="3"/>
      <c r="E2198" s="7"/>
      <c r="F2198" s="9"/>
    </row>
    <row r="2199" spans="1:6" x14ac:dyDescent="0.2">
      <c r="A2199" s="2"/>
      <c r="B2199" s="3"/>
      <c r="C2199" s="3"/>
      <c r="D2199" s="3"/>
      <c r="E2199" s="7"/>
      <c r="F2199" s="9"/>
    </row>
    <row r="2200" spans="1:6" x14ac:dyDescent="0.2">
      <c r="A2200" s="2"/>
      <c r="B2200" s="3"/>
      <c r="C2200" s="3"/>
      <c r="D2200" s="3"/>
      <c r="E2200" s="7"/>
      <c r="F2200" s="9"/>
    </row>
    <row r="2201" spans="1:6" x14ac:dyDescent="0.2">
      <c r="A2201" s="2"/>
      <c r="B2201" s="3"/>
      <c r="C2201" s="3"/>
      <c r="D2201" s="3"/>
      <c r="E2201" s="7"/>
      <c r="F2201" s="9"/>
    </row>
    <row r="2202" spans="1:6" x14ac:dyDescent="0.2">
      <c r="A2202" s="2"/>
      <c r="B2202" s="3"/>
      <c r="C2202" s="3"/>
      <c r="D2202" s="3"/>
      <c r="E2202" s="7"/>
      <c r="F2202" s="9"/>
    </row>
    <row r="2203" spans="1:6" x14ac:dyDescent="0.2">
      <c r="A2203" s="2"/>
      <c r="B2203" s="3"/>
      <c r="C2203" s="3"/>
      <c r="D2203" s="3"/>
      <c r="E2203" s="7"/>
      <c r="F2203" s="9"/>
    </row>
    <row r="2204" spans="1:6" x14ac:dyDescent="0.2">
      <c r="A2204" s="2"/>
      <c r="B2204" s="3"/>
      <c r="C2204" s="3"/>
      <c r="D2204" s="3"/>
      <c r="E2204" s="7"/>
      <c r="F2204" s="9"/>
    </row>
    <row r="2205" spans="1:6" x14ac:dyDescent="0.2">
      <c r="A2205" s="2"/>
      <c r="B2205" s="3"/>
      <c r="C2205" s="3"/>
      <c r="D2205" s="3"/>
      <c r="E2205" s="7"/>
      <c r="F2205" s="9"/>
    </row>
    <row r="2206" spans="1:6" x14ac:dyDescent="0.2">
      <c r="A2206" s="2"/>
      <c r="B2206" s="3"/>
      <c r="C2206" s="3"/>
      <c r="D2206" s="3"/>
      <c r="E2206" s="7"/>
      <c r="F2206" s="9"/>
    </row>
    <row r="2207" spans="1:6" x14ac:dyDescent="0.2">
      <c r="A2207" s="2"/>
      <c r="B2207" s="3"/>
      <c r="C2207" s="3"/>
      <c r="D2207" s="3"/>
      <c r="E2207" s="7"/>
      <c r="F2207" s="9"/>
    </row>
    <row r="2208" spans="1:6" x14ac:dyDescent="0.2">
      <c r="A2208" s="2"/>
      <c r="B2208" s="3"/>
      <c r="C2208" s="3"/>
      <c r="D2208" s="3"/>
      <c r="E2208" s="7"/>
      <c r="F2208" s="9"/>
    </row>
    <row r="2209" spans="1:6" x14ac:dyDescent="0.2">
      <c r="A2209" s="2"/>
      <c r="B2209" s="3"/>
      <c r="C2209" s="3"/>
      <c r="D2209" s="3"/>
      <c r="E2209" s="7"/>
      <c r="F2209" s="9"/>
    </row>
    <row r="2210" spans="1:6" x14ac:dyDescent="0.2">
      <c r="A2210" s="2"/>
      <c r="B2210" s="3"/>
      <c r="C2210" s="3"/>
      <c r="D2210" s="3"/>
      <c r="E2210" s="7"/>
      <c r="F2210" s="9"/>
    </row>
    <row r="2211" spans="1:6" x14ac:dyDescent="0.2">
      <c r="A2211" s="2"/>
      <c r="B2211" s="3"/>
      <c r="C2211" s="3"/>
      <c r="D2211" s="3"/>
      <c r="E2211" s="7"/>
      <c r="F2211" s="9"/>
    </row>
    <row r="2212" spans="1:6" x14ac:dyDescent="0.2">
      <c r="A2212" s="2"/>
      <c r="B2212" s="3"/>
      <c r="C2212" s="3"/>
      <c r="D2212" s="3"/>
      <c r="E2212" s="7"/>
      <c r="F2212" s="9"/>
    </row>
    <row r="2213" spans="1:6" x14ac:dyDescent="0.2">
      <c r="A2213" s="2"/>
      <c r="B2213" s="3"/>
      <c r="C2213" s="3"/>
      <c r="D2213" s="3"/>
      <c r="E2213" s="7"/>
      <c r="F2213" s="9"/>
    </row>
    <row r="2214" spans="1:6" x14ac:dyDescent="0.2">
      <c r="A2214" s="2"/>
      <c r="B2214" s="3"/>
      <c r="C2214" s="3"/>
      <c r="D2214" s="3"/>
      <c r="E2214" s="7"/>
      <c r="F2214" s="9"/>
    </row>
    <row r="2215" spans="1:6" x14ac:dyDescent="0.2">
      <c r="A2215" s="2"/>
      <c r="B2215" s="3"/>
      <c r="C2215" s="3"/>
      <c r="D2215" s="3"/>
      <c r="E2215" s="7"/>
      <c r="F2215" s="9"/>
    </row>
    <row r="2216" spans="1:6" x14ac:dyDescent="0.2">
      <c r="A2216" s="2"/>
      <c r="B2216" s="3"/>
      <c r="C2216" s="3"/>
      <c r="D2216" s="3"/>
      <c r="E2216" s="7"/>
      <c r="F2216" s="9"/>
    </row>
    <row r="2217" spans="1:6" x14ac:dyDescent="0.2">
      <c r="A2217" s="2"/>
      <c r="B2217" s="3"/>
      <c r="C2217" s="3"/>
      <c r="D2217" s="3"/>
      <c r="E2217" s="7"/>
      <c r="F2217" s="9"/>
    </row>
    <row r="2218" spans="1:6" x14ac:dyDescent="0.2">
      <c r="A2218" s="2"/>
      <c r="B2218" s="3"/>
      <c r="C2218" s="3"/>
      <c r="D2218" s="3"/>
      <c r="E2218" s="7"/>
      <c r="F2218" s="9"/>
    </row>
    <row r="2219" spans="1:6" x14ac:dyDescent="0.2">
      <c r="A2219" s="2"/>
      <c r="B2219" s="3"/>
      <c r="C2219" s="3"/>
      <c r="D2219" s="3"/>
      <c r="E2219" s="7"/>
      <c r="F2219" s="9"/>
    </row>
    <row r="2220" spans="1:6" x14ac:dyDescent="0.2">
      <c r="A2220" s="2"/>
      <c r="B2220" s="3"/>
      <c r="C2220" s="3"/>
      <c r="D2220" s="3"/>
      <c r="E2220" s="7"/>
      <c r="F2220" s="9"/>
    </row>
    <row r="2221" spans="1:6" x14ac:dyDescent="0.2">
      <c r="A2221" s="2"/>
      <c r="B2221" s="3"/>
      <c r="C2221" s="3"/>
      <c r="D2221" s="3"/>
      <c r="E2221" s="7"/>
      <c r="F2221" s="9"/>
    </row>
    <row r="2222" spans="1:6" x14ac:dyDescent="0.2">
      <c r="A2222" s="2"/>
      <c r="B2222" s="3"/>
      <c r="C2222" s="3"/>
      <c r="D2222" s="3"/>
      <c r="E2222" s="7"/>
      <c r="F2222" s="9"/>
    </row>
    <row r="2223" spans="1:6" x14ac:dyDescent="0.2">
      <c r="A2223" s="2"/>
      <c r="B2223" s="3"/>
      <c r="C2223" s="3"/>
      <c r="D2223" s="3"/>
      <c r="E2223" s="7"/>
      <c r="F2223" s="9"/>
    </row>
    <row r="2224" spans="1:6" x14ac:dyDescent="0.2">
      <c r="A2224" s="2"/>
      <c r="B2224" s="3"/>
      <c r="C2224" s="3"/>
      <c r="D2224" s="3"/>
      <c r="E2224" s="7"/>
      <c r="F2224" s="9"/>
    </row>
    <row r="2225" spans="1:6" x14ac:dyDescent="0.2">
      <c r="A2225" s="2"/>
      <c r="B2225" s="3"/>
      <c r="C2225" s="3"/>
      <c r="D2225" s="3"/>
      <c r="E2225" s="7"/>
      <c r="F2225" s="9"/>
    </row>
    <row r="2226" spans="1:6" x14ac:dyDescent="0.2">
      <c r="A2226" s="2"/>
      <c r="B2226" s="3"/>
      <c r="C2226" s="3"/>
      <c r="D2226" s="3"/>
      <c r="E2226" s="7"/>
      <c r="F2226" s="9"/>
    </row>
    <row r="2227" spans="1:6" x14ac:dyDescent="0.2">
      <c r="A2227" s="2"/>
      <c r="B2227" s="3"/>
      <c r="C2227" s="3"/>
      <c r="D2227" s="3"/>
      <c r="E2227" s="7"/>
      <c r="F2227" s="9"/>
    </row>
    <row r="2228" spans="1:6" x14ac:dyDescent="0.2">
      <c r="A2228" s="2"/>
      <c r="B2228" s="3"/>
      <c r="C2228" s="3"/>
      <c r="D2228" s="3"/>
      <c r="E2228" s="7"/>
      <c r="F2228" s="9"/>
    </row>
    <row r="2229" spans="1:6" x14ac:dyDescent="0.2">
      <c r="A2229" s="2"/>
      <c r="B2229" s="3"/>
      <c r="C2229" s="3"/>
      <c r="D2229" s="3"/>
      <c r="E2229" s="7"/>
      <c r="F2229" s="9"/>
    </row>
    <row r="2230" spans="1:6" x14ac:dyDescent="0.2">
      <c r="A2230" s="2"/>
      <c r="B2230" s="3"/>
      <c r="C2230" s="3"/>
      <c r="D2230" s="3"/>
      <c r="E2230" s="7"/>
      <c r="F2230" s="9"/>
    </row>
    <row r="2231" spans="1:6" x14ac:dyDescent="0.2">
      <c r="A2231" s="2"/>
      <c r="B2231" s="3"/>
      <c r="C2231" s="3"/>
      <c r="D2231" s="3"/>
      <c r="E2231" s="7"/>
      <c r="F2231" s="9"/>
    </row>
    <row r="2232" spans="1:6" x14ac:dyDescent="0.2">
      <c r="A2232" s="2"/>
      <c r="B2232" s="3"/>
      <c r="C2232" s="3"/>
      <c r="D2232" s="3"/>
      <c r="E2232" s="7"/>
      <c r="F2232" s="9"/>
    </row>
    <row r="2233" spans="1:6" x14ac:dyDescent="0.2">
      <c r="A2233" s="2"/>
      <c r="B2233" s="3"/>
      <c r="C2233" s="3"/>
      <c r="D2233" s="3"/>
      <c r="E2233" s="7"/>
      <c r="F2233" s="9"/>
    </row>
    <row r="2234" spans="1:6" x14ac:dyDescent="0.2">
      <c r="A2234" s="2"/>
      <c r="B2234" s="3"/>
      <c r="C2234" s="3"/>
      <c r="D2234" s="3"/>
      <c r="E2234" s="7"/>
      <c r="F2234" s="9"/>
    </row>
    <row r="2235" spans="1:6" x14ac:dyDescent="0.2">
      <c r="A2235" s="2"/>
      <c r="B2235" s="3"/>
      <c r="C2235" s="3"/>
      <c r="D2235" s="3"/>
      <c r="E2235" s="7"/>
      <c r="F2235" s="9"/>
    </row>
    <row r="2236" spans="1:6" x14ac:dyDescent="0.2">
      <c r="A2236" s="2"/>
      <c r="B2236" s="3"/>
      <c r="C2236" s="3"/>
      <c r="D2236" s="3"/>
      <c r="E2236" s="7"/>
      <c r="F2236" s="9"/>
    </row>
    <row r="2237" spans="1:6" x14ac:dyDescent="0.2">
      <c r="A2237" s="2"/>
      <c r="B2237" s="3"/>
      <c r="C2237" s="3"/>
      <c r="D2237" s="3"/>
      <c r="E2237" s="7"/>
      <c r="F2237" s="9"/>
    </row>
    <row r="2238" spans="1:6" x14ac:dyDescent="0.2">
      <c r="A2238" s="2"/>
      <c r="B2238" s="3"/>
      <c r="C2238" s="3"/>
      <c r="D2238" s="3"/>
      <c r="E2238" s="7"/>
      <c r="F2238" s="9"/>
    </row>
    <row r="2239" spans="1:6" x14ac:dyDescent="0.2">
      <c r="A2239" s="2"/>
      <c r="B2239" s="3"/>
      <c r="C2239" s="3"/>
      <c r="D2239" s="3"/>
      <c r="E2239" s="7"/>
      <c r="F2239" s="9"/>
    </row>
    <row r="2240" spans="1:6" x14ac:dyDescent="0.2">
      <c r="A2240" s="2"/>
      <c r="B2240" s="3"/>
      <c r="C2240" s="3"/>
      <c r="D2240" s="3"/>
      <c r="E2240" s="7"/>
      <c r="F2240" s="9"/>
    </row>
    <row r="2241" spans="1:6" x14ac:dyDescent="0.2">
      <c r="A2241" s="2"/>
      <c r="B2241" s="3"/>
      <c r="C2241" s="3"/>
      <c r="D2241" s="3"/>
      <c r="E2241" s="7"/>
      <c r="F2241" s="9"/>
    </row>
    <row r="2242" spans="1:6" x14ac:dyDescent="0.2">
      <c r="A2242" s="2"/>
      <c r="B2242" s="3"/>
      <c r="C2242" s="3"/>
      <c r="D2242" s="3"/>
      <c r="E2242" s="7"/>
      <c r="F2242" s="9"/>
    </row>
    <row r="2243" spans="1:6" x14ac:dyDescent="0.2">
      <c r="A2243" s="2"/>
      <c r="B2243" s="3"/>
      <c r="C2243" s="3"/>
      <c r="D2243" s="3"/>
      <c r="E2243" s="7"/>
      <c r="F2243" s="9"/>
    </row>
    <row r="2244" spans="1:6" x14ac:dyDescent="0.2">
      <c r="A2244" s="2"/>
      <c r="B2244" s="3"/>
      <c r="C2244" s="3"/>
      <c r="D2244" s="3"/>
      <c r="E2244" s="7"/>
      <c r="F2244" s="9"/>
    </row>
    <row r="2245" spans="1:6" x14ac:dyDescent="0.2">
      <c r="A2245" s="2"/>
      <c r="B2245" s="3"/>
      <c r="C2245" s="3"/>
      <c r="D2245" s="3"/>
      <c r="E2245" s="7"/>
      <c r="F2245" s="9"/>
    </row>
    <row r="2246" spans="1:6" x14ac:dyDescent="0.2">
      <c r="A2246" s="2"/>
      <c r="B2246" s="3"/>
      <c r="C2246" s="3"/>
      <c r="D2246" s="3"/>
      <c r="E2246" s="7"/>
      <c r="F2246" s="9"/>
    </row>
    <row r="2247" spans="1:6" x14ac:dyDescent="0.2">
      <c r="A2247" s="2"/>
      <c r="B2247" s="3"/>
      <c r="C2247" s="3"/>
      <c r="D2247" s="3"/>
      <c r="E2247" s="7"/>
      <c r="F2247" s="9"/>
    </row>
    <row r="2248" spans="1:6" x14ac:dyDescent="0.2">
      <c r="A2248" s="2"/>
      <c r="B2248" s="3"/>
      <c r="C2248" s="3"/>
      <c r="D2248" s="3"/>
      <c r="E2248" s="7"/>
      <c r="F2248" s="9"/>
    </row>
    <row r="2249" spans="1:6" x14ac:dyDescent="0.2">
      <c r="A2249" s="2"/>
      <c r="B2249" s="3"/>
      <c r="C2249" s="3"/>
      <c r="D2249" s="3"/>
      <c r="E2249" s="7"/>
      <c r="F2249" s="9"/>
    </row>
    <row r="2250" spans="1:6" x14ac:dyDescent="0.2">
      <c r="A2250" s="2"/>
      <c r="B2250" s="3"/>
      <c r="C2250" s="3"/>
      <c r="D2250" s="3"/>
      <c r="E2250" s="7"/>
      <c r="F2250" s="9"/>
    </row>
    <row r="2251" spans="1:6" x14ac:dyDescent="0.2">
      <c r="A2251" s="2"/>
      <c r="B2251" s="3"/>
      <c r="C2251" s="3"/>
      <c r="D2251" s="3"/>
      <c r="E2251" s="7"/>
      <c r="F2251" s="9"/>
    </row>
    <row r="2252" spans="1:6" x14ac:dyDescent="0.2">
      <c r="A2252" s="2"/>
      <c r="B2252" s="3"/>
      <c r="C2252" s="3"/>
      <c r="D2252" s="3"/>
      <c r="E2252" s="7"/>
      <c r="F2252" s="9"/>
    </row>
    <row r="2253" spans="1:6" x14ac:dyDescent="0.2">
      <c r="A2253" s="2"/>
      <c r="B2253" s="3"/>
      <c r="C2253" s="3"/>
      <c r="D2253" s="3"/>
      <c r="E2253" s="7"/>
      <c r="F2253" s="9"/>
    </row>
    <row r="2254" spans="1:6" x14ac:dyDescent="0.2">
      <c r="A2254" s="2"/>
      <c r="B2254" s="3"/>
      <c r="C2254" s="3"/>
      <c r="D2254" s="3"/>
      <c r="E2254" s="7"/>
      <c r="F2254" s="9"/>
    </row>
    <row r="2255" spans="1:6" x14ac:dyDescent="0.2">
      <c r="A2255" s="2"/>
      <c r="B2255" s="3"/>
      <c r="C2255" s="3"/>
      <c r="D2255" s="3"/>
      <c r="E2255" s="7"/>
      <c r="F2255" s="9"/>
    </row>
    <row r="2256" spans="1:6" x14ac:dyDescent="0.2">
      <c r="A2256" s="2"/>
      <c r="B2256" s="3"/>
      <c r="C2256" s="3"/>
      <c r="D2256" s="3"/>
      <c r="E2256" s="7"/>
      <c r="F2256" s="9"/>
    </row>
    <row r="2257" spans="1:6" x14ac:dyDescent="0.2">
      <c r="A2257" s="2"/>
      <c r="B2257" s="3"/>
      <c r="C2257" s="3"/>
      <c r="D2257" s="3"/>
      <c r="E2257" s="7"/>
      <c r="F2257" s="9"/>
    </row>
    <row r="2258" spans="1:6" x14ac:dyDescent="0.2">
      <c r="A2258" s="2"/>
      <c r="B2258" s="3"/>
      <c r="C2258" s="3"/>
      <c r="D2258" s="3"/>
      <c r="E2258" s="7"/>
      <c r="F2258" s="9"/>
    </row>
    <row r="2259" spans="1:6" x14ac:dyDescent="0.2">
      <c r="A2259" s="2"/>
      <c r="B2259" s="3"/>
      <c r="C2259" s="3"/>
      <c r="D2259" s="3"/>
      <c r="E2259" s="7"/>
      <c r="F2259" s="9"/>
    </row>
    <row r="2260" spans="1:6" x14ac:dyDescent="0.2">
      <c r="A2260" s="2"/>
      <c r="B2260" s="3"/>
      <c r="C2260" s="3"/>
      <c r="D2260" s="3"/>
      <c r="E2260" s="7"/>
      <c r="F2260" s="9"/>
    </row>
    <row r="2261" spans="1:6" x14ac:dyDescent="0.2">
      <c r="A2261" s="2"/>
      <c r="B2261" s="3"/>
      <c r="C2261" s="3"/>
      <c r="D2261" s="3"/>
      <c r="E2261" s="7"/>
      <c r="F2261" s="9"/>
    </row>
    <row r="2262" spans="1:6" x14ac:dyDescent="0.2">
      <c r="A2262" s="2"/>
      <c r="B2262" s="3"/>
      <c r="C2262" s="3"/>
      <c r="D2262" s="3"/>
      <c r="E2262" s="7"/>
      <c r="F2262" s="9"/>
    </row>
    <row r="2263" spans="1:6" x14ac:dyDescent="0.2">
      <c r="A2263" s="2"/>
      <c r="B2263" s="3"/>
      <c r="C2263" s="3"/>
      <c r="D2263" s="3"/>
      <c r="E2263" s="7"/>
      <c r="F2263" s="9"/>
    </row>
    <row r="2264" spans="1:6" x14ac:dyDescent="0.2">
      <c r="A2264" s="2"/>
      <c r="B2264" s="3"/>
      <c r="C2264" s="3"/>
      <c r="D2264" s="3"/>
      <c r="E2264" s="7"/>
      <c r="F2264" s="9"/>
    </row>
    <row r="2265" spans="1:6" x14ac:dyDescent="0.2">
      <c r="A2265" s="2"/>
      <c r="B2265" s="3"/>
      <c r="C2265" s="3"/>
      <c r="D2265" s="3"/>
      <c r="E2265" s="7"/>
      <c r="F2265" s="9"/>
    </row>
    <row r="2266" spans="1:6" x14ac:dyDescent="0.2">
      <c r="A2266" s="2"/>
      <c r="B2266" s="3"/>
      <c r="C2266" s="3"/>
      <c r="D2266" s="3"/>
      <c r="E2266" s="7"/>
      <c r="F2266" s="9"/>
    </row>
    <row r="2267" spans="1:6" x14ac:dyDescent="0.2">
      <c r="A2267" s="2"/>
      <c r="B2267" s="3"/>
      <c r="C2267" s="3"/>
      <c r="D2267" s="3"/>
      <c r="E2267" s="7"/>
      <c r="F2267" s="9"/>
    </row>
    <row r="2268" spans="1:6" x14ac:dyDescent="0.2">
      <c r="A2268" s="2"/>
      <c r="B2268" s="3"/>
      <c r="C2268" s="3"/>
      <c r="D2268" s="3"/>
      <c r="E2268" s="7"/>
      <c r="F2268" s="9"/>
    </row>
    <row r="2269" spans="1:6" x14ac:dyDescent="0.2">
      <c r="A2269" s="2"/>
      <c r="B2269" s="3"/>
      <c r="C2269" s="3"/>
      <c r="D2269" s="3"/>
      <c r="E2269" s="7"/>
      <c r="F2269" s="9"/>
    </row>
    <row r="2270" spans="1:6" x14ac:dyDescent="0.2">
      <c r="A2270" s="2"/>
      <c r="B2270" s="3"/>
      <c r="C2270" s="3"/>
      <c r="D2270" s="3"/>
      <c r="E2270" s="7"/>
      <c r="F2270" s="9"/>
    </row>
    <row r="2271" spans="1:6" x14ac:dyDescent="0.2">
      <c r="A2271" s="2"/>
      <c r="B2271" s="3"/>
      <c r="C2271" s="3"/>
      <c r="D2271" s="3"/>
      <c r="E2271" s="7"/>
      <c r="F2271" s="9"/>
    </row>
    <row r="2272" spans="1:6" x14ac:dyDescent="0.2">
      <c r="A2272" s="2"/>
      <c r="B2272" s="3"/>
      <c r="C2272" s="3"/>
      <c r="D2272" s="3"/>
      <c r="E2272" s="7"/>
      <c r="F2272" s="9"/>
    </row>
    <row r="2273" spans="1:6" x14ac:dyDescent="0.2">
      <c r="A2273" s="2"/>
      <c r="B2273" s="3"/>
      <c r="C2273" s="3"/>
      <c r="D2273" s="3"/>
      <c r="E2273" s="7"/>
      <c r="F2273" s="9"/>
    </row>
    <row r="2274" spans="1:6" x14ac:dyDescent="0.2">
      <c r="A2274" s="2"/>
      <c r="B2274" s="3"/>
      <c r="C2274" s="3"/>
      <c r="D2274" s="3"/>
      <c r="E2274" s="7"/>
      <c r="F2274" s="9"/>
    </row>
    <row r="2275" spans="1:6" x14ac:dyDescent="0.2">
      <c r="A2275" s="2"/>
      <c r="B2275" s="3"/>
      <c r="C2275" s="3"/>
      <c r="D2275" s="3"/>
      <c r="E2275" s="7"/>
      <c r="F2275" s="9"/>
    </row>
    <row r="2276" spans="1:6" x14ac:dyDescent="0.2">
      <c r="A2276" s="2"/>
      <c r="B2276" s="3"/>
      <c r="C2276" s="3"/>
      <c r="D2276" s="3"/>
      <c r="E2276" s="7"/>
      <c r="F2276" s="9"/>
    </row>
    <row r="2277" spans="1:6" x14ac:dyDescent="0.2">
      <c r="A2277" s="2"/>
      <c r="B2277" s="3"/>
      <c r="C2277" s="3"/>
      <c r="D2277" s="3"/>
      <c r="E2277" s="7"/>
      <c r="F2277" s="9"/>
    </row>
    <row r="2278" spans="1:6" x14ac:dyDescent="0.2">
      <c r="A2278" s="2"/>
      <c r="B2278" s="3"/>
      <c r="C2278" s="3"/>
      <c r="D2278" s="3"/>
      <c r="E2278" s="7"/>
      <c r="F2278" s="9"/>
    </row>
    <row r="2279" spans="1:6" x14ac:dyDescent="0.2">
      <c r="A2279" s="2"/>
      <c r="B2279" s="3"/>
      <c r="C2279" s="3"/>
      <c r="D2279" s="3"/>
      <c r="E2279" s="7"/>
      <c r="F2279" s="9"/>
    </row>
    <row r="2280" spans="1:6" x14ac:dyDescent="0.2">
      <c r="A2280" s="2"/>
      <c r="B2280" s="3"/>
      <c r="C2280" s="3"/>
      <c r="D2280" s="3"/>
      <c r="E2280" s="7"/>
      <c r="F2280" s="9"/>
    </row>
    <row r="2281" spans="1:6" x14ac:dyDescent="0.2">
      <c r="A2281" s="2"/>
      <c r="B2281" s="3"/>
      <c r="C2281" s="3"/>
      <c r="D2281" s="3"/>
      <c r="E2281" s="7"/>
      <c r="F2281" s="9"/>
    </row>
    <row r="2282" spans="1:6" x14ac:dyDescent="0.2">
      <c r="A2282" s="2"/>
      <c r="B2282" s="3"/>
      <c r="C2282" s="3"/>
      <c r="D2282" s="3"/>
      <c r="E2282" s="7"/>
      <c r="F2282" s="9"/>
    </row>
    <row r="2283" spans="1:6" x14ac:dyDescent="0.2">
      <c r="A2283" s="2"/>
      <c r="B2283" s="3"/>
      <c r="C2283" s="3"/>
      <c r="D2283" s="3"/>
      <c r="E2283" s="7"/>
      <c r="F2283" s="9"/>
    </row>
    <row r="2284" spans="1:6" x14ac:dyDescent="0.2">
      <c r="A2284" s="2"/>
      <c r="B2284" s="3"/>
      <c r="C2284" s="3"/>
      <c r="D2284" s="3"/>
      <c r="E2284" s="7"/>
      <c r="F2284" s="9"/>
    </row>
    <row r="2285" spans="1:6" x14ac:dyDescent="0.2">
      <c r="A2285" s="2"/>
      <c r="B2285" s="3"/>
      <c r="C2285" s="3"/>
      <c r="D2285" s="3"/>
      <c r="E2285" s="7"/>
      <c r="F2285" s="9"/>
    </row>
    <row r="2286" spans="1:6" x14ac:dyDescent="0.2">
      <c r="A2286" s="2"/>
      <c r="B2286" s="3"/>
      <c r="C2286" s="3"/>
      <c r="D2286" s="3"/>
      <c r="E2286" s="7"/>
      <c r="F2286" s="9"/>
    </row>
    <row r="2287" spans="1:6" x14ac:dyDescent="0.2">
      <c r="A2287" s="2"/>
      <c r="B2287" s="3"/>
      <c r="C2287" s="3"/>
      <c r="D2287" s="3"/>
      <c r="E2287" s="7"/>
      <c r="F2287" s="9"/>
    </row>
    <row r="2288" spans="1:6" x14ac:dyDescent="0.2">
      <c r="A2288" s="2"/>
      <c r="B2288" s="3"/>
      <c r="C2288" s="3"/>
      <c r="D2288" s="3"/>
      <c r="E2288" s="7"/>
      <c r="F2288" s="9"/>
    </row>
    <row r="2289" spans="1:6" x14ac:dyDescent="0.2">
      <c r="A2289" s="2"/>
      <c r="B2289" s="3"/>
      <c r="C2289" s="3"/>
      <c r="D2289" s="3"/>
      <c r="E2289" s="7"/>
      <c r="F2289" s="9"/>
    </row>
    <row r="2290" spans="1:6" x14ac:dyDescent="0.2">
      <c r="A2290" s="2"/>
      <c r="B2290" s="3"/>
      <c r="C2290" s="3"/>
      <c r="D2290" s="3"/>
      <c r="E2290" s="7"/>
      <c r="F2290" s="9"/>
    </row>
    <row r="2291" spans="1:6" x14ac:dyDescent="0.2">
      <c r="A2291" s="2"/>
      <c r="B2291" s="3"/>
      <c r="C2291" s="3"/>
      <c r="D2291" s="3"/>
      <c r="E2291" s="7"/>
      <c r="F2291" s="9"/>
    </row>
    <row r="2292" spans="1:6" x14ac:dyDescent="0.2">
      <c r="A2292" s="2"/>
      <c r="B2292" s="3"/>
      <c r="C2292" s="3"/>
      <c r="D2292" s="3"/>
      <c r="E2292" s="7"/>
      <c r="F2292" s="9"/>
    </row>
    <row r="2293" spans="1:6" x14ac:dyDescent="0.2">
      <c r="A2293" s="2"/>
      <c r="B2293" s="3"/>
      <c r="C2293" s="3"/>
      <c r="D2293" s="3"/>
      <c r="E2293" s="7"/>
      <c r="F2293" s="9"/>
    </row>
    <row r="2294" spans="1:6" x14ac:dyDescent="0.2">
      <c r="A2294" s="2"/>
      <c r="B2294" s="3"/>
      <c r="C2294" s="3"/>
      <c r="D2294" s="3"/>
      <c r="E2294" s="7"/>
      <c r="F2294" s="9"/>
    </row>
    <row r="2295" spans="1:6" x14ac:dyDescent="0.2">
      <c r="A2295" s="2"/>
      <c r="B2295" s="3"/>
      <c r="C2295" s="3"/>
      <c r="D2295" s="3"/>
      <c r="E2295" s="7"/>
      <c r="F2295" s="9"/>
    </row>
    <row r="2296" spans="1:6" x14ac:dyDescent="0.2">
      <c r="A2296" s="2"/>
      <c r="B2296" s="3"/>
      <c r="C2296" s="3"/>
      <c r="D2296" s="3"/>
      <c r="E2296" s="7"/>
      <c r="F2296" s="9"/>
    </row>
    <row r="2297" spans="1:6" x14ac:dyDescent="0.2">
      <c r="A2297" s="2"/>
      <c r="B2297" s="3"/>
      <c r="C2297" s="3"/>
      <c r="D2297" s="3"/>
      <c r="E2297" s="7"/>
      <c r="F2297" s="9"/>
    </row>
    <row r="2298" spans="1:6" x14ac:dyDescent="0.2">
      <c r="A2298" s="2"/>
      <c r="B2298" s="3"/>
      <c r="C2298" s="3"/>
      <c r="D2298" s="3"/>
      <c r="E2298" s="7"/>
      <c r="F2298" s="9"/>
    </row>
    <row r="2299" spans="1:6" x14ac:dyDescent="0.2">
      <c r="A2299" s="2"/>
      <c r="B2299" s="3"/>
      <c r="C2299" s="3"/>
      <c r="D2299" s="3"/>
      <c r="E2299" s="7"/>
      <c r="F2299" s="9"/>
    </row>
    <row r="2300" spans="1:6" x14ac:dyDescent="0.2">
      <c r="A2300" s="2"/>
      <c r="B2300" s="3"/>
      <c r="C2300" s="3"/>
      <c r="D2300" s="3"/>
      <c r="E2300" s="7"/>
      <c r="F2300" s="9"/>
    </row>
    <row r="2301" spans="1:6" x14ac:dyDescent="0.2">
      <c r="A2301" s="2"/>
      <c r="B2301" s="3"/>
      <c r="C2301" s="3"/>
      <c r="D2301" s="3"/>
      <c r="E2301" s="7"/>
      <c r="F2301" s="9"/>
    </row>
    <row r="2302" spans="1:6" x14ac:dyDescent="0.2">
      <c r="A2302" s="2"/>
      <c r="B2302" s="3"/>
      <c r="C2302" s="3"/>
      <c r="D2302" s="3"/>
      <c r="E2302" s="7"/>
      <c r="F2302" s="9"/>
    </row>
    <row r="2303" spans="1:6" x14ac:dyDescent="0.2">
      <c r="A2303" s="2"/>
      <c r="B2303" s="3"/>
      <c r="C2303" s="3"/>
      <c r="D2303" s="3"/>
      <c r="E2303" s="7"/>
      <c r="F2303" s="9"/>
    </row>
    <row r="2304" spans="1:6" x14ac:dyDescent="0.2">
      <c r="A2304" s="2"/>
      <c r="B2304" s="3"/>
      <c r="C2304" s="3"/>
      <c r="D2304" s="3"/>
      <c r="E2304" s="7"/>
      <c r="F2304" s="9"/>
    </row>
    <row r="2305" spans="1:6" x14ac:dyDescent="0.2">
      <c r="A2305" s="2"/>
      <c r="B2305" s="3"/>
      <c r="C2305" s="3"/>
      <c r="D2305" s="3"/>
      <c r="E2305" s="7"/>
      <c r="F2305" s="9"/>
    </row>
    <row r="2306" spans="1:6" x14ac:dyDescent="0.2">
      <c r="A2306" s="2"/>
      <c r="B2306" s="3"/>
      <c r="C2306" s="3"/>
      <c r="D2306" s="3"/>
      <c r="E2306" s="7"/>
      <c r="F2306" s="9"/>
    </row>
    <row r="2307" spans="1:6" x14ac:dyDescent="0.2">
      <c r="A2307" s="2"/>
      <c r="B2307" s="3"/>
      <c r="C2307" s="3"/>
      <c r="D2307" s="3"/>
      <c r="E2307" s="7"/>
      <c r="F2307" s="9"/>
    </row>
    <row r="2308" spans="1:6" x14ac:dyDescent="0.2">
      <c r="A2308" s="2"/>
      <c r="B2308" s="3"/>
      <c r="C2308" s="3"/>
      <c r="D2308" s="3"/>
      <c r="E2308" s="7"/>
      <c r="F2308" s="9"/>
    </row>
    <row r="2309" spans="1:6" x14ac:dyDescent="0.2">
      <c r="A2309" s="2"/>
      <c r="B2309" s="3"/>
      <c r="C2309" s="3"/>
      <c r="D2309" s="3"/>
      <c r="E2309" s="7"/>
      <c r="F2309" s="9"/>
    </row>
    <row r="2310" spans="1:6" x14ac:dyDescent="0.2">
      <c r="A2310" s="2"/>
      <c r="B2310" s="3"/>
      <c r="C2310" s="3"/>
      <c r="D2310" s="3"/>
      <c r="E2310" s="7"/>
      <c r="F2310" s="9"/>
    </row>
    <row r="2311" spans="1:6" x14ac:dyDescent="0.2">
      <c r="A2311" s="2"/>
      <c r="B2311" s="3"/>
      <c r="C2311" s="3"/>
      <c r="D2311" s="3"/>
      <c r="E2311" s="7"/>
      <c r="F2311" s="9"/>
    </row>
    <row r="2312" spans="1:6" x14ac:dyDescent="0.2">
      <c r="A2312" s="2"/>
      <c r="B2312" s="3"/>
      <c r="C2312" s="3"/>
      <c r="D2312" s="3"/>
      <c r="E2312" s="7"/>
      <c r="F2312" s="9"/>
    </row>
    <row r="2313" spans="1:6" x14ac:dyDescent="0.2">
      <c r="A2313" s="2"/>
      <c r="B2313" s="3"/>
      <c r="C2313" s="3"/>
      <c r="D2313" s="3"/>
      <c r="E2313" s="7"/>
      <c r="F2313" s="9"/>
    </row>
    <row r="2314" spans="1:6" x14ac:dyDescent="0.2">
      <c r="A2314" s="2"/>
      <c r="B2314" s="3"/>
      <c r="C2314" s="3"/>
      <c r="D2314" s="3"/>
      <c r="E2314" s="7"/>
      <c r="F2314" s="9"/>
    </row>
    <row r="2315" spans="1:6" x14ac:dyDescent="0.2">
      <c r="A2315" s="2"/>
      <c r="B2315" s="3"/>
      <c r="C2315" s="3"/>
      <c r="D2315" s="3"/>
      <c r="E2315" s="7"/>
      <c r="F2315" s="9"/>
    </row>
    <row r="2316" spans="1:6" x14ac:dyDescent="0.2">
      <c r="A2316" s="2"/>
      <c r="B2316" s="3"/>
      <c r="C2316" s="3"/>
      <c r="D2316" s="3"/>
      <c r="E2316" s="7"/>
      <c r="F2316" s="9"/>
    </row>
    <row r="2317" spans="1:6" x14ac:dyDescent="0.2">
      <c r="A2317" s="2"/>
      <c r="B2317" s="3"/>
      <c r="C2317" s="3"/>
      <c r="D2317" s="3"/>
      <c r="E2317" s="7"/>
      <c r="F2317" s="9"/>
    </row>
    <row r="2318" spans="1:6" x14ac:dyDescent="0.2">
      <c r="A2318" s="2"/>
      <c r="B2318" s="3"/>
      <c r="C2318" s="3"/>
      <c r="D2318" s="3"/>
      <c r="E2318" s="7"/>
      <c r="F2318" s="9"/>
    </row>
    <row r="2319" spans="1:6" x14ac:dyDescent="0.2">
      <c r="A2319" s="2"/>
      <c r="B2319" s="3"/>
      <c r="C2319" s="3"/>
      <c r="D2319" s="3"/>
      <c r="E2319" s="7"/>
      <c r="F2319" s="9"/>
    </row>
    <row r="2320" spans="1:6" x14ac:dyDescent="0.2">
      <c r="A2320" s="2"/>
      <c r="B2320" s="3"/>
      <c r="C2320" s="3"/>
      <c r="D2320" s="3"/>
      <c r="E2320" s="7"/>
      <c r="F2320" s="9"/>
    </row>
    <row r="2321" spans="1:6" x14ac:dyDescent="0.2">
      <c r="A2321" s="2"/>
      <c r="B2321" s="3"/>
      <c r="C2321" s="3"/>
      <c r="D2321" s="3"/>
      <c r="E2321" s="7"/>
      <c r="F2321" s="9"/>
    </row>
    <row r="2322" spans="1:6" x14ac:dyDescent="0.2">
      <c r="A2322" s="2"/>
      <c r="B2322" s="3"/>
      <c r="C2322" s="3"/>
      <c r="D2322" s="3"/>
      <c r="E2322" s="7"/>
      <c r="F2322" s="9"/>
    </row>
    <row r="2323" spans="1:6" x14ac:dyDescent="0.2">
      <c r="A2323" s="2"/>
      <c r="B2323" s="3"/>
      <c r="C2323" s="3"/>
      <c r="D2323" s="3"/>
      <c r="E2323" s="7"/>
      <c r="F2323" s="9"/>
    </row>
    <row r="2324" spans="1:6" x14ac:dyDescent="0.2">
      <c r="A2324" s="2"/>
      <c r="B2324" s="3"/>
      <c r="C2324" s="3"/>
      <c r="D2324" s="3"/>
      <c r="E2324" s="7"/>
      <c r="F2324" s="9"/>
    </row>
    <row r="2325" spans="1:6" x14ac:dyDescent="0.2">
      <c r="A2325" s="2"/>
      <c r="B2325" s="3"/>
      <c r="C2325" s="3"/>
      <c r="D2325" s="3"/>
      <c r="E2325" s="7"/>
      <c r="F2325" s="9"/>
    </row>
    <row r="2326" spans="1:6" x14ac:dyDescent="0.2">
      <c r="A2326" s="2"/>
      <c r="B2326" s="3"/>
      <c r="C2326" s="3"/>
      <c r="D2326" s="3"/>
      <c r="E2326" s="7"/>
      <c r="F2326" s="9"/>
    </row>
    <row r="2327" spans="1:6" x14ac:dyDescent="0.2">
      <c r="A2327" s="2"/>
      <c r="B2327" s="3"/>
      <c r="C2327" s="3"/>
      <c r="D2327" s="3"/>
      <c r="E2327" s="7"/>
      <c r="F2327" s="9"/>
    </row>
    <row r="2328" spans="1:6" x14ac:dyDescent="0.2">
      <c r="A2328" s="2"/>
      <c r="B2328" s="3"/>
      <c r="C2328" s="3"/>
      <c r="D2328" s="3"/>
      <c r="E2328" s="7"/>
      <c r="F2328" s="9"/>
    </row>
    <row r="2329" spans="1:6" x14ac:dyDescent="0.2">
      <c r="A2329" s="2"/>
      <c r="B2329" s="3"/>
      <c r="C2329" s="3"/>
      <c r="D2329" s="3"/>
      <c r="E2329" s="7"/>
      <c r="F2329" s="9"/>
    </row>
    <row r="2330" spans="1:6" x14ac:dyDescent="0.2">
      <c r="A2330" s="2"/>
      <c r="B2330" s="3"/>
      <c r="C2330" s="3"/>
      <c r="D2330" s="3"/>
      <c r="E2330" s="7"/>
      <c r="F2330" s="9"/>
    </row>
    <row r="2331" spans="1:6" x14ac:dyDescent="0.2">
      <c r="A2331" s="2"/>
      <c r="B2331" s="3"/>
      <c r="C2331" s="3"/>
      <c r="D2331" s="3"/>
      <c r="E2331" s="7"/>
      <c r="F2331" s="9"/>
    </row>
    <row r="2332" spans="1:6" x14ac:dyDescent="0.2">
      <c r="A2332" s="2"/>
      <c r="B2332" s="3"/>
      <c r="C2332" s="3"/>
      <c r="D2332" s="3"/>
      <c r="E2332" s="7"/>
      <c r="F2332" s="9"/>
    </row>
    <row r="2333" spans="1:6" x14ac:dyDescent="0.2">
      <c r="A2333" s="2"/>
      <c r="B2333" s="3"/>
      <c r="C2333" s="3"/>
      <c r="D2333" s="3"/>
      <c r="E2333" s="7"/>
      <c r="F2333" s="9"/>
    </row>
    <row r="2334" spans="1:6" x14ac:dyDescent="0.2">
      <c r="A2334" s="2"/>
      <c r="B2334" s="3"/>
      <c r="C2334" s="3"/>
      <c r="D2334" s="3"/>
      <c r="E2334" s="7"/>
      <c r="F2334" s="9"/>
    </row>
    <row r="2335" spans="1:6" x14ac:dyDescent="0.2">
      <c r="A2335" s="2"/>
      <c r="B2335" s="3"/>
      <c r="C2335" s="3"/>
      <c r="D2335" s="3"/>
      <c r="E2335" s="7"/>
      <c r="F2335" s="9"/>
    </row>
    <row r="2336" spans="1:6" x14ac:dyDescent="0.2">
      <c r="A2336" s="2"/>
      <c r="B2336" s="3"/>
      <c r="C2336" s="3"/>
      <c r="D2336" s="3"/>
      <c r="E2336" s="7"/>
      <c r="F2336" s="9"/>
    </row>
    <row r="2337" spans="1:6" x14ac:dyDescent="0.2">
      <c r="A2337" s="2"/>
      <c r="B2337" s="3"/>
      <c r="C2337" s="3"/>
      <c r="D2337" s="3"/>
      <c r="E2337" s="7"/>
      <c r="F2337" s="9"/>
    </row>
    <row r="2338" spans="1:6" x14ac:dyDescent="0.2">
      <c r="A2338" s="2"/>
      <c r="B2338" s="3"/>
      <c r="C2338" s="3"/>
      <c r="D2338" s="3"/>
      <c r="E2338" s="7"/>
      <c r="F2338" s="9"/>
    </row>
    <row r="2339" spans="1:6" x14ac:dyDescent="0.2">
      <c r="A2339" s="2"/>
      <c r="B2339" s="3"/>
      <c r="C2339" s="3"/>
      <c r="D2339" s="3"/>
      <c r="E2339" s="7"/>
      <c r="F2339" s="9"/>
    </row>
    <row r="2340" spans="1:6" x14ac:dyDescent="0.2">
      <c r="A2340" s="2"/>
      <c r="B2340" s="3"/>
      <c r="C2340" s="3"/>
      <c r="D2340" s="3"/>
      <c r="E2340" s="7"/>
      <c r="F2340" s="9"/>
    </row>
    <row r="2341" spans="1:6" x14ac:dyDescent="0.2">
      <c r="A2341" s="2"/>
      <c r="B2341" s="3"/>
      <c r="C2341" s="3"/>
      <c r="D2341" s="3"/>
      <c r="E2341" s="7"/>
      <c r="F2341" s="9"/>
    </row>
    <row r="2342" spans="1:6" x14ac:dyDescent="0.2">
      <c r="A2342" s="2"/>
      <c r="B2342" s="3"/>
      <c r="C2342" s="3"/>
      <c r="D2342" s="3"/>
      <c r="E2342" s="7"/>
      <c r="F2342" s="9"/>
    </row>
    <row r="2343" spans="1:6" x14ac:dyDescent="0.2">
      <c r="A2343" s="2"/>
      <c r="B2343" s="3"/>
      <c r="C2343" s="3"/>
      <c r="D2343" s="3"/>
      <c r="E2343" s="7"/>
      <c r="F2343" s="9"/>
    </row>
    <row r="2344" spans="1:6" x14ac:dyDescent="0.2">
      <c r="A2344" s="2"/>
      <c r="B2344" s="3"/>
      <c r="C2344" s="3"/>
      <c r="D2344" s="3"/>
      <c r="E2344" s="7"/>
      <c r="F2344" s="9"/>
    </row>
    <row r="2345" spans="1:6" x14ac:dyDescent="0.2">
      <c r="A2345" s="2"/>
      <c r="B2345" s="3"/>
      <c r="C2345" s="3"/>
      <c r="D2345" s="3"/>
      <c r="E2345" s="7"/>
      <c r="F2345" s="9"/>
    </row>
    <row r="2346" spans="1:6" x14ac:dyDescent="0.2">
      <c r="A2346" s="2"/>
      <c r="B2346" s="3"/>
      <c r="C2346" s="3"/>
      <c r="D2346" s="3"/>
      <c r="E2346" s="7"/>
      <c r="F2346" s="9"/>
    </row>
    <row r="2347" spans="1:6" x14ac:dyDescent="0.2">
      <c r="A2347" s="2"/>
      <c r="B2347" s="3"/>
      <c r="C2347" s="3"/>
      <c r="D2347" s="3"/>
      <c r="E2347" s="7"/>
      <c r="F2347" s="9"/>
    </row>
    <row r="2348" spans="1:6" x14ac:dyDescent="0.2">
      <c r="A2348" s="2"/>
      <c r="B2348" s="3"/>
      <c r="C2348" s="3"/>
      <c r="D2348" s="3"/>
      <c r="E2348" s="7"/>
      <c r="F2348" s="9"/>
    </row>
    <row r="2349" spans="1:6" x14ac:dyDescent="0.2">
      <c r="A2349" s="2"/>
      <c r="B2349" s="3"/>
      <c r="C2349" s="3"/>
      <c r="D2349" s="3"/>
      <c r="E2349" s="7"/>
      <c r="F2349" s="9"/>
    </row>
    <row r="2350" spans="1:6" x14ac:dyDescent="0.2">
      <c r="A2350" s="2"/>
      <c r="B2350" s="3"/>
      <c r="C2350" s="3"/>
      <c r="D2350" s="3"/>
      <c r="E2350" s="7"/>
      <c r="F2350" s="9"/>
    </row>
    <row r="2351" spans="1:6" x14ac:dyDescent="0.2">
      <c r="A2351" s="2"/>
      <c r="B2351" s="3"/>
      <c r="C2351" s="3"/>
      <c r="D2351" s="3"/>
      <c r="E2351" s="7"/>
      <c r="F2351" s="9"/>
    </row>
    <row r="2352" spans="1:6" x14ac:dyDescent="0.2">
      <c r="A2352" s="2"/>
      <c r="B2352" s="3"/>
      <c r="C2352" s="3"/>
      <c r="D2352" s="3"/>
      <c r="E2352" s="7"/>
      <c r="F2352" s="9"/>
    </row>
    <row r="2353" spans="1:6" x14ac:dyDescent="0.2">
      <c r="A2353" s="2"/>
      <c r="B2353" s="3"/>
      <c r="C2353" s="3"/>
      <c r="D2353" s="3"/>
      <c r="E2353" s="7"/>
      <c r="F2353" s="9"/>
    </row>
    <row r="2354" spans="1:6" x14ac:dyDescent="0.2">
      <c r="A2354" s="2"/>
      <c r="B2354" s="3"/>
      <c r="C2354" s="3"/>
      <c r="D2354" s="3"/>
      <c r="E2354" s="7"/>
      <c r="F2354" s="9"/>
    </row>
    <row r="2355" spans="1:6" x14ac:dyDescent="0.2">
      <c r="A2355" s="2"/>
      <c r="B2355" s="3"/>
      <c r="C2355" s="3"/>
      <c r="D2355" s="3"/>
      <c r="E2355" s="7"/>
      <c r="F2355" s="9"/>
    </row>
    <row r="2356" spans="1:6" x14ac:dyDescent="0.2">
      <c r="A2356" s="2"/>
      <c r="B2356" s="3"/>
      <c r="C2356" s="3"/>
      <c r="D2356" s="3"/>
      <c r="E2356" s="7"/>
      <c r="F2356" s="9"/>
    </row>
    <row r="2357" spans="1:6" x14ac:dyDescent="0.2">
      <c r="A2357" s="2"/>
      <c r="B2357" s="3"/>
      <c r="C2357" s="3"/>
      <c r="D2357" s="3"/>
      <c r="E2357" s="7"/>
      <c r="F2357" s="9"/>
    </row>
    <row r="2358" spans="1:6" x14ac:dyDescent="0.2">
      <c r="A2358" s="2"/>
      <c r="B2358" s="3"/>
      <c r="C2358" s="3"/>
      <c r="D2358" s="3"/>
      <c r="E2358" s="7"/>
      <c r="F2358" s="9"/>
    </row>
    <row r="2359" spans="1:6" x14ac:dyDescent="0.2">
      <c r="A2359" s="2"/>
      <c r="B2359" s="3"/>
      <c r="C2359" s="3"/>
      <c r="D2359" s="3"/>
      <c r="E2359" s="7"/>
      <c r="F2359" s="9"/>
    </row>
    <row r="2360" spans="1:6" x14ac:dyDescent="0.2">
      <c r="A2360" s="2"/>
      <c r="B2360" s="3"/>
      <c r="C2360" s="3"/>
      <c r="D2360" s="3"/>
      <c r="E2360" s="7"/>
      <c r="F2360" s="9"/>
    </row>
    <row r="2361" spans="1:6" x14ac:dyDescent="0.2">
      <c r="A2361" s="2"/>
      <c r="B2361" s="3"/>
      <c r="C2361" s="3"/>
      <c r="D2361" s="3"/>
      <c r="E2361" s="7"/>
      <c r="F2361" s="9"/>
    </row>
    <row r="2362" spans="1:6" x14ac:dyDescent="0.2">
      <c r="A2362" s="2"/>
      <c r="B2362" s="3"/>
      <c r="C2362" s="3"/>
      <c r="D2362" s="3"/>
      <c r="E2362" s="7"/>
      <c r="F2362" s="9"/>
    </row>
    <row r="2363" spans="1:6" x14ac:dyDescent="0.2">
      <c r="A2363" s="2"/>
      <c r="B2363" s="3"/>
      <c r="C2363" s="3"/>
      <c r="D2363" s="3"/>
      <c r="E2363" s="7"/>
      <c r="F2363" s="9"/>
    </row>
    <row r="2364" spans="1:6" x14ac:dyDescent="0.2">
      <c r="A2364" s="2"/>
      <c r="B2364" s="3"/>
      <c r="C2364" s="3"/>
      <c r="D2364" s="3"/>
      <c r="E2364" s="7"/>
      <c r="F2364" s="9"/>
    </row>
    <row r="2365" spans="1:6" x14ac:dyDescent="0.2">
      <c r="A2365" s="2"/>
      <c r="B2365" s="3"/>
      <c r="C2365" s="3"/>
      <c r="D2365" s="3"/>
      <c r="E2365" s="7"/>
      <c r="F2365" s="9"/>
    </row>
    <row r="2366" spans="1:6" x14ac:dyDescent="0.2">
      <c r="A2366" s="2"/>
      <c r="B2366" s="3"/>
      <c r="C2366" s="3"/>
      <c r="D2366" s="3"/>
      <c r="E2366" s="7"/>
      <c r="F2366" s="9"/>
    </row>
    <row r="2367" spans="1:6" x14ac:dyDescent="0.2">
      <c r="A2367" s="2"/>
      <c r="B2367" s="3"/>
      <c r="C2367" s="3"/>
      <c r="D2367" s="3"/>
      <c r="E2367" s="7"/>
      <c r="F2367" s="9"/>
    </row>
    <row r="2368" spans="1:6" x14ac:dyDescent="0.2">
      <c r="A2368" s="2"/>
      <c r="B2368" s="3"/>
      <c r="C2368" s="3"/>
      <c r="D2368" s="3"/>
      <c r="E2368" s="7"/>
      <c r="F2368" s="9"/>
    </row>
    <row r="2369" spans="1:6" x14ac:dyDescent="0.2">
      <c r="A2369" s="2"/>
      <c r="B2369" s="3"/>
      <c r="C2369" s="3"/>
      <c r="D2369" s="3"/>
      <c r="E2369" s="7"/>
      <c r="F2369" s="9"/>
    </row>
    <row r="2370" spans="1:6" x14ac:dyDescent="0.2">
      <c r="A2370" s="2"/>
      <c r="B2370" s="3"/>
      <c r="C2370" s="3"/>
      <c r="D2370" s="3"/>
      <c r="E2370" s="7"/>
      <c r="F2370" s="9"/>
    </row>
    <row r="2371" spans="1:6" x14ac:dyDescent="0.2">
      <c r="A2371" s="2"/>
      <c r="B2371" s="3"/>
      <c r="C2371" s="3"/>
      <c r="D2371" s="3"/>
      <c r="E2371" s="7"/>
      <c r="F2371" s="9"/>
    </row>
    <row r="2372" spans="1:6" x14ac:dyDescent="0.2">
      <c r="A2372" s="2"/>
      <c r="B2372" s="3"/>
      <c r="C2372" s="3"/>
      <c r="D2372" s="3"/>
      <c r="E2372" s="7"/>
      <c r="F2372" s="9"/>
    </row>
    <row r="2373" spans="1:6" x14ac:dyDescent="0.2">
      <c r="A2373" s="2"/>
      <c r="B2373" s="3"/>
      <c r="C2373" s="3"/>
      <c r="D2373" s="3"/>
      <c r="E2373" s="7"/>
      <c r="F2373" s="9"/>
    </row>
    <row r="2374" spans="1:6" x14ac:dyDescent="0.2">
      <c r="A2374" s="2"/>
      <c r="B2374" s="3"/>
      <c r="C2374" s="3"/>
      <c r="D2374" s="3"/>
      <c r="E2374" s="7"/>
      <c r="F2374" s="9"/>
    </row>
    <row r="2375" spans="1:6" x14ac:dyDescent="0.2">
      <c r="A2375" s="2"/>
      <c r="B2375" s="3"/>
      <c r="C2375" s="3"/>
      <c r="D2375" s="3"/>
      <c r="E2375" s="7"/>
      <c r="F2375" s="9"/>
    </row>
    <row r="2376" spans="1:6" x14ac:dyDescent="0.2">
      <c r="A2376" s="2"/>
      <c r="B2376" s="3"/>
      <c r="C2376" s="3"/>
      <c r="D2376" s="3"/>
      <c r="E2376" s="7"/>
      <c r="F2376" s="9"/>
    </row>
    <row r="2377" spans="1:6" x14ac:dyDescent="0.2">
      <c r="A2377" s="2"/>
      <c r="B2377" s="3"/>
      <c r="C2377" s="3"/>
      <c r="D2377" s="3"/>
      <c r="E2377" s="7"/>
      <c r="F2377" s="9"/>
    </row>
    <row r="2378" spans="1:6" x14ac:dyDescent="0.2">
      <c r="A2378" s="2"/>
      <c r="B2378" s="3"/>
      <c r="C2378" s="3"/>
      <c r="D2378" s="3"/>
      <c r="E2378" s="7"/>
      <c r="F2378" s="9"/>
    </row>
    <row r="2379" spans="1:6" x14ac:dyDescent="0.2">
      <c r="A2379" s="2"/>
      <c r="B2379" s="3"/>
      <c r="C2379" s="3"/>
      <c r="D2379" s="3"/>
      <c r="E2379" s="7"/>
      <c r="F2379" s="9"/>
    </row>
    <row r="2380" spans="1:6" x14ac:dyDescent="0.2">
      <c r="A2380" s="2"/>
      <c r="B2380" s="3"/>
      <c r="C2380" s="3"/>
      <c r="D2380" s="3"/>
      <c r="E2380" s="7"/>
      <c r="F2380" s="9"/>
    </row>
    <row r="2381" spans="1:6" x14ac:dyDescent="0.2">
      <c r="A2381" s="2"/>
      <c r="B2381" s="3"/>
      <c r="C2381" s="3"/>
      <c r="D2381" s="3"/>
      <c r="E2381" s="7"/>
      <c r="F2381" s="9"/>
    </row>
    <row r="2382" spans="1:6" x14ac:dyDescent="0.2">
      <c r="A2382" s="2"/>
      <c r="B2382" s="3"/>
      <c r="C2382" s="3"/>
      <c r="D2382" s="3"/>
      <c r="E2382" s="7"/>
      <c r="F2382" s="9"/>
    </row>
    <row r="2383" spans="1:6" x14ac:dyDescent="0.2">
      <c r="A2383" s="2"/>
      <c r="B2383" s="3"/>
      <c r="C2383" s="3"/>
      <c r="D2383" s="3"/>
      <c r="E2383" s="7"/>
      <c r="F2383" s="9"/>
    </row>
    <row r="2384" spans="1:6" x14ac:dyDescent="0.2">
      <c r="A2384" s="2"/>
      <c r="B2384" s="3"/>
      <c r="C2384" s="3"/>
      <c r="D2384" s="3"/>
      <c r="E2384" s="7"/>
      <c r="F2384" s="9"/>
    </row>
    <row r="2385" spans="1:6" x14ac:dyDescent="0.2">
      <c r="A2385" s="2"/>
      <c r="B2385" s="3"/>
      <c r="C2385" s="3"/>
      <c r="D2385" s="3"/>
      <c r="E2385" s="7"/>
      <c r="F2385" s="9"/>
    </row>
    <row r="2386" spans="1:6" x14ac:dyDescent="0.2">
      <c r="A2386" s="2"/>
      <c r="B2386" s="3"/>
      <c r="C2386" s="3"/>
      <c r="D2386" s="3"/>
      <c r="E2386" s="7"/>
      <c r="F2386" s="9"/>
    </row>
    <row r="2387" spans="1:6" x14ac:dyDescent="0.2">
      <c r="A2387" s="2"/>
      <c r="B2387" s="3"/>
      <c r="C2387" s="3"/>
      <c r="D2387" s="3"/>
      <c r="E2387" s="7"/>
      <c r="F2387" s="9"/>
    </row>
    <row r="2388" spans="1:6" x14ac:dyDescent="0.2">
      <c r="A2388" s="2"/>
      <c r="B2388" s="3"/>
      <c r="C2388" s="3"/>
      <c r="D2388" s="3"/>
      <c r="E2388" s="7"/>
      <c r="F2388" s="9"/>
    </row>
    <row r="2389" spans="1:6" x14ac:dyDescent="0.2">
      <c r="A2389" s="2"/>
      <c r="B2389" s="3"/>
      <c r="C2389" s="3"/>
      <c r="D2389" s="3"/>
      <c r="E2389" s="7"/>
      <c r="F2389" s="9"/>
    </row>
    <row r="2390" spans="1:6" x14ac:dyDescent="0.2">
      <c r="A2390" s="2"/>
      <c r="B2390" s="3"/>
      <c r="C2390" s="3"/>
      <c r="D2390" s="3"/>
      <c r="E2390" s="7"/>
      <c r="F2390" s="9"/>
    </row>
    <row r="2391" spans="1:6" x14ac:dyDescent="0.2">
      <c r="A2391" s="2"/>
      <c r="B2391" s="3"/>
      <c r="C2391" s="3"/>
      <c r="D2391" s="3"/>
      <c r="E2391" s="7"/>
      <c r="F2391" s="9"/>
    </row>
    <row r="2392" spans="1:6" x14ac:dyDescent="0.2">
      <c r="A2392" s="2"/>
      <c r="B2392" s="3"/>
      <c r="C2392" s="3"/>
      <c r="D2392" s="3"/>
      <c r="E2392" s="7"/>
      <c r="F2392" s="9"/>
    </row>
    <row r="2393" spans="1:6" x14ac:dyDescent="0.2">
      <c r="A2393" s="2"/>
      <c r="B2393" s="3"/>
      <c r="C2393" s="3"/>
      <c r="D2393" s="3"/>
      <c r="E2393" s="7"/>
      <c r="F2393" s="9"/>
    </row>
    <row r="2394" spans="1:6" x14ac:dyDescent="0.2">
      <c r="A2394" s="2"/>
      <c r="B2394" s="3"/>
      <c r="C2394" s="3"/>
      <c r="D2394" s="3"/>
      <c r="E2394" s="7"/>
      <c r="F2394" s="9"/>
    </row>
    <row r="2395" spans="1:6" x14ac:dyDescent="0.2">
      <c r="A2395" s="2"/>
      <c r="B2395" s="3"/>
      <c r="C2395" s="3"/>
      <c r="D2395" s="3"/>
      <c r="E2395" s="7"/>
      <c r="F2395" s="9"/>
    </row>
    <row r="2396" spans="1:6" x14ac:dyDescent="0.2">
      <c r="A2396" s="2"/>
      <c r="B2396" s="3"/>
      <c r="C2396" s="3"/>
      <c r="D2396" s="3"/>
      <c r="E2396" s="7"/>
      <c r="F2396" s="9"/>
    </row>
    <row r="2397" spans="1:6" x14ac:dyDescent="0.2">
      <c r="A2397" s="2"/>
      <c r="B2397" s="3"/>
      <c r="C2397" s="3"/>
      <c r="D2397" s="3"/>
      <c r="E2397" s="7"/>
      <c r="F2397" s="9"/>
    </row>
    <row r="2398" spans="1:6" x14ac:dyDescent="0.2">
      <c r="A2398" s="2"/>
      <c r="B2398" s="3"/>
      <c r="C2398" s="3"/>
      <c r="D2398" s="3"/>
      <c r="E2398" s="7"/>
      <c r="F2398" s="9"/>
    </row>
    <row r="2399" spans="1:6" x14ac:dyDescent="0.2">
      <c r="A2399" s="2"/>
      <c r="B2399" s="3"/>
      <c r="C2399" s="3"/>
      <c r="D2399" s="3"/>
      <c r="E2399" s="7"/>
      <c r="F2399" s="9"/>
    </row>
    <row r="2400" spans="1:6" x14ac:dyDescent="0.2">
      <c r="A2400" s="2"/>
      <c r="B2400" s="3"/>
      <c r="C2400" s="3"/>
      <c r="D2400" s="3"/>
      <c r="E2400" s="7"/>
      <c r="F2400" s="9"/>
    </row>
    <row r="2401" spans="1:6" x14ac:dyDescent="0.2">
      <c r="A2401" s="2"/>
      <c r="B2401" s="3"/>
      <c r="C2401" s="3"/>
      <c r="D2401" s="3"/>
      <c r="E2401" s="7"/>
      <c r="F2401" s="9"/>
    </row>
    <row r="2402" spans="1:6" x14ac:dyDescent="0.2">
      <c r="A2402" s="2"/>
      <c r="B2402" s="3"/>
      <c r="C2402" s="3"/>
      <c r="D2402" s="3"/>
      <c r="E2402" s="7"/>
      <c r="F2402" s="9"/>
    </row>
    <row r="2403" spans="1:6" x14ac:dyDescent="0.2">
      <c r="A2403" s="2"/>
      <c r="B2403" s="3"/>
      <c r="C2403" s="3"/>
      <c r="D2403" s="3"/>
      <c r="E2403" s="7"/>
      <c r="F2403" s="9"/>
    </row>
    <row r="2404" spans="1:6" x14ac:dyDescent="0.2">
      <c r="A2404" s="2"/>
      <c r="B2404" s="3"/>
      <c r="C2404" s="3"/>
      <c r="D2404" s="3"/>
      <c r="E2404" s="7"/>
      <c r="F2404" s="9"/>
    </row>
    <row r="2405" spans="1:6" x14ac:dyDescent="0.2">
      <c r="A2405" s="2"/>
      <c r="B2405" s="3"/>
      <c r="C2405" s="3"/>
      <c r="D2405" s="3"/>
      <c r="E2405" s="7"/>
      <c r="F2405" s="9"/>
    </row>
    <row r="2406" spans="1:6" x14ac:dyDescent="0.2">
      <c r="A2406" s="2"/>
      <c r="B2406" s="3"/>
      <c r="C2406" s="3"/>
      <c r="D2406" s="3"/>
      <c r="E2406" s="7"/>
      <c r="F2406" s="9"/>
    </row>
    <row r="2407" spans="1:6" x14ac:dyDescent="0.2">
      <c r="A2407" s="2"/>
      <c r="B2407" s="3"/>
      <c r="C2407" s="3"/>
      <c r="D2407" s="3"/>
      <c r="E2407" s="7"/>
      <c r="F2407" s="9"/>
    </row>
    <row r="2408" spans="1:6" x14ac:dyDescent="0.2">
      <c r="A2408" s="2"/>
      <c r="B2408" s="3"/>
      <c r="C2408" s="3"/>
      <c r="D2408" s="3"/>
      <c r="E2408" s="7"/>
      <c r="F2408" s="9"/>
    </row>
    <row r="2409" spans="1:6" x14ac:dyDescent="0.2">
      <c r="A2409" s="2"/>
      <c r="B2409" s="3"/>
      <c r="C2409" s="3"/>
      <c r="D2409" s="3"/>
      <c r="E2409" s="7"/>
      <c r="F2409" s="9"/>
    </row>
    <row r="2410" spans="1:6" x14ac:dyDescent="0.2">
      <c r="A2410" s="2"/>
      <c r="B2410" s="3"/>
      <c r="C2410" s="3"/>
      <c r="D2410" s="3"/>
      <c r="E2410" s="7"/>
      <c r="F2410" s="9"/>
    </row>
    <row r="2411" spans="1:6" x14ac:dyDescent="0.2">
      <c r="A2411" s="2"/>
      <c r="B2411" s="3"/>
      <c r="C2411" s="3"/>
      <c r="D2411" s="3"/>
      <c r="E2411" s="7"/>
      <c r="F2411" s="9"/>
    </row>
    <row r="2412" spans="1:6" x14ac:dyDescent="0.2">
      <c r="A2412" s="2"/>
      <c r="B2412" s="3"/>
      <c r="C2412" s="3"/>
      <c r="D2412" s="3"/>
      <c r="E2412" s="7"/>
      <c r="F2412" s="9"/>
    </row>
    <row r="2413" spans="1:6" x14ac:dyDescent="0.2">
      <c r="A2413" s="2"/>
      <c r="B2413" s="3"/>
      <c r="C2413" s="3"/>
      <c r="D2413" s="3"/>
      <c r="E2413" s="7"/>
      <c r="F2413" s="9"/>
    </row>
    <row r="2414" spans="1:6" x14ac:dyDescent="0.2">
      <c r="A2414" s="2"/>
      <c r="B2414" s="3"/>
      <c r="C2414" s="3"/>
      <c r="D2414" s="3"/>
      <c r="E2414" s="7"/>
      <c r="F2414" s="9"/>
    </row>
    <row r="2415" spans="1:6" x14ac:dyDescent="0.2">
      <c r="A2415" s="2"/>
      <c r="B2415" s="3"/>
      <c r="C2415" s="3"/>
      <c r="D2415" s="3"/>
      <c r="E2415" s="7"/>
      <c r="F2415" s="9"/>
    </row>
    <row r="2416" spans="1:6" x14ac:dyDescent="0.2">
      <c r="A2416" s="2"/>
      <c r="B2416" s="3"/>
      <c r="C2416" s="3"/>
      <c r="D2416" s="3"/>
      <c r="E2416" s="7"/>
      <c r="F2416" s="9"/>
    </row>
    <row r="2417" spans="1:6" x14ac:dyDescent="0.2">
      <c r="A2417" s="2"/>
      <c r="B2417" s="3"/>
      <c r="C2417" s="3"/>
      <c r="D2417" s="3"/>
      <c r="E2417" s="7"/>
      <c r="F2417" s="9"/>
    </row>
    <row r="2418" spans="1:6" x14ac:dyDescent="0.2">
      <c r="A2418" s="2"/>
      <c r="B2418" s="3"/>
      <c r="C2418" s="3"/>
      <c r="D2418" s="3"/>
      <c r="E2418" s="7"/>
      <c r="F2418" s="9"/>
    </row>
    <row r="2419" spans="1:6" x14ac:dyDescent="0.2">
      <c r="A2419" s="2"/>
      <c r="B2419" s="3"/>
      <c r="C2419" s="3"/>
      <c r="D2419" s="3"/>
      <c r="E2419" s="7"/>
      <c r="F2419" s="9"/>
    </row>
    <row r="2420" spans="1:6" x14ac:dyDescent="0.2">
      <c r="A2420" s="2"/>
      <c r="B2420" s="3"/>
      <c r="C2420" s="3"/>
      <c r="D2420" s="3"/>
      <c r="E2420" s="7"/>
      <c r="F2420" s="9"/>
    </row>
    <row r="2421" spans="1:6" x14ac:dyDescent="0.2">
      <c r="A2421" s="2"/>
      <c r="B2421" s="3"/>
      <c r="C2421" s="3"/>
      <c r="D2421" s="3"/>
      <c r="E2421" s="7"/>
      <c r="F2421" s="9"/>
    </row>
    <row r="2422" spans="1:6" x14ac:dyDescent="0.2">
      <c r="A2422" s="2"/>
      <c r="B2422" s="3"/>
      <c r="C2422" s="3"/>
      <c r="D2422" s="3"/>
      <c r="E2422" s="7"/>
      <c r="F2422" s="9"/>
    </row>
    <row r="2423" spans="1:6" x14ac:dyDescent="0.2">
      <c r="A2423" s="2"/>
      <c r="B2423" s="3"/>
      <c r="C2423" s="3"/>
      <c r="D2423" s="3"/>
      <c r="E2423" s="7"/>
      <c r="F2423" s="9"/>
    </row>
    <row r="2424" spans="1:6" x14ac:dyDescent="0.2">
      <c r="A2424" s="2"/>
      <c r="B2424" s="3"/>
      <c r="C2424" s="3"/>
      <c r="D2424" s="3"/>
      <c r="E2424" s="7"/>
      <c r="F2424" s="9"/>
    </row>
    <row r="2425" spans="1:6" x14ac:dyDescent="0.2">
      <c r="A2425" s="2"/>
      <c r="B2425" s="3"/>
      <c r="C2425" s="3"/>
      <c r="D2425" s="3"/>
      <c r="E2425" s="7"/>
      <c r="F2425" s="9"/>
    </row>
    <row r="2426" spans="1:6" x14ac:dyDescent="0.2">
      <c r="A2426" s="2"/>
      <c r="B2426" s="3"/>
      <c r="C2426" s="3"/>
      <c r="D2426" s="3"/>
      <c r="E2426" s="7"/>
      <c r="F2426" s="9"/>
    </row>
    <row r="2427" spans="1:6" x14ac:dyDescent="0.2">
      <c r="A2427" s="2"/>
      <c r="B2427" s="3"/>
      <c r="C2427" s="3"/>
      <c r="D2427" s="3"/>
      <c r="E2427" s="7"/>
      <c r="F2427" s="9"/>
    </row>
    <row r="2428" spans="1:6" x14ac:dyDescent="0.2">
      <c r="A2428" s="2"/>
      <c r="B2428" s="3"/>
      <c r="C2428" s="3"/>
      <c r="D2428" s="3"/>
      <c r="E2428" s="7"/>
      <c r="F2428" s="9"/>
    </row>
    <row r="2429" spans="1:6" x14ac:dyDescent="0.2">
      <c r="A2429" s="2"/>
      <c r="B2429" s="3"/>
      <c r="C2429" s="3"/>
      <c r="D2429" s="3"/>
      <c r="E2429" s="7"/>
      <c r="F2429" s="9"/>
    </row>
    <row r="2430" spans="1:6" x14ac:dyDescent="0.2">
      <c r="A2430" s="2"/>
      <c r="B2430" s="3"/>
      <c r="C2430" s="3"/>
      <c r="D2430" s="3"/>
      <c r="E2430" s="7"/>
      <c r="F2430" s="9"/>
    </row>
    <row r="2431" spans="1:6" x14ac:dyDescent="0.2">
      <c r="A2431" s="2"/>
      <c r="B2431" s="3"/>
      <c r="C2431" s="3"/>
      <c r="D2431" s="3"/>
      <c r="E2431" s="7"/>
      <c r="F2431" s="9"/>
    </row>
    <row r="2432" spans="1:6" x14ac:dyDescent="0.2">
      <c r="A2432" s="2"/>
      <c r="B2432" s="3"/>
      <c r="C2432" s="3"/>
      <c r="D2432" s="3"/>
      <c r="E2432" s="7"/>
      <c r="F2432" s="9"/>
    </row>
    <row r="2433" spans="1:6" x14ac:dyDescent="0.2">
      <c r="A2433" s="2"/>
      <c r="B2433" s="3"/>
      <c r="C2433" s="3"/>
      <c r="D2433" s="3"/>
      <c r="E2433" s="7"/>
      <c r="F2433" s="9"/>
    </row>
    <row r="2434" spans="1:6" x14ac:dyDescent="0.2">
      <c r="A2434" s="2"/>
      <c r="B2434" s="3"/>
      <c r="C2434" s="3"/>
      <c r="D2434" s="3"/>
      <c r="E2434" s="7"/>
      <c r="F2434" s="9"/>
    </row>
    <row r="2435" spans="1:6" x14ac:dyDescent="0.2">
      <c r="A2435" s="2"/>
      <c r="B2435" s="3"/>
      <c r="C2435" s="3"/>
      <c r="D2435" s="3"/>
      <c r="E2435" s="7"/>
      <c r="F2435" s="9"/>
    </row>
    <row r="2436" spans="1:6" x14ac:dyDescent="0.2">
      <c r="A2436" s="2"/>
      <c r="B2436" s="3"/>
      <c r="C2436" s="3"/>
      <c r="D2436" s="3"/>
      <c r="E2436" s="7"/>
      <c r="F2436" s="9"/>
    </row>
    <row r="2437" spans="1:6" x14ac:dyDescent="0.2">
      <c r="A2437" s="2"/>
      <c r="B2437" s="3"/>
      <c r="C2437" s="3"/>
      <c r="D2437" s="3"/>
      <c r="E2437" s="7"/>
      <c r="F2437" s="9"/>
    </row>
    <row r="2438" spans="1:6" x14ac:dyDescent="0.2">
      <c r="A2438" s="2"/>
      <c r="B2438" s="3"/>
      <c r="C2438" s="3"/>
      <c r="D2438" s="3"/>
      <c r="E2438" s="7"/>
      <c r="F2438" s="9"/>
    </row>
    <row r="2439" spans="1:6" x14ac:dyDescent="0.2">
      <c r="A2439" s="2"/>
      <c r="B2439" s="3"/>
      <c r="C2439" s="3"/>
      <c r="D2439" s="3"/>
      <c r="E2439" s="7"/>
      <c r="F2439" s="9"/>
    </row>
    <row r="2440" spans="1:6" x14ac:dyDescent="0.2">
      <c r="A2440" s="2"/>
      <c r="B2440" s="3"/>
      <c r="C2440" s="3"/>
      <c r="D2440" s="3"/>
      <c r="E2440" s="7"/>
      <c r="F2440" s="9"/>
    </row>
    <row r="2441" spans="1:6" x14ac:dyDescent="0.2">
      <c r="A2441" s="2"/>
      <c r="B2441" s="3"/>
      <c r="C2441" s="3"/>
      <c r="D2441" s="3"/>
      <c r="E2441" s="7"/>
      <c r="F2441" s="9"/>
    </row>
    <row r="2442" spans="1:6" x14ac:dyDescent="0.2">
      <c r="A2442" s="2"/>
      <c r="B2442" s="3"/>
      <c r="C2442" s="3"/>
      <c r="D2442" s="3"/>
      <c r="E2442" s="7"/>
      <c r="F2442" s="9"/>
    </row>
    <row r="2443" spans="1:6" x14ac:dyDescent="0.2">
      <c r="A2443" s="2"/>
      <c r="B2443" s="3"/>
      <c r="C2443" s="3"/>
      <c r="D2443" s="3"/>
      <c r="E2443" s="7"/>
      <c r="F2443" s="9"/>
    </row>
    <row r="2444" spans="1:6" x14ac:dyDescent="0.2">
      <c r="A2444" s="2"/>
      <c r="B2444" s="3"/>
      <c r="C2444" s="3"/>
      <c r="D2444" s="3"/>
      <c r="E2444" s="7"/>
      <c r="F2444" s="9"/>
    </row>
    <row r="2445" spans="1:6" x14ac:dyDescent="0.2">
      <c r="A2445" s="2"/>
      <c r="B2445" s="3"/>
      <c r="C2445" s="3"/>
      <c r="D2445" s="3"/>
      <c r="E2445" s="7"/>
      <c r="F2445" s="9"/>
    </row>
    <row r="2446" spans="1:6" x14ac:dyDescent="0.2">
      <c r="A2446" s="2"/>
      <c r="B2446" s="3"/>
      <c r="C2446" s="3"/>
      <c r="D2446" s="3"/>
      <c r="E2446" s="7"/>
      <c r="F2446" s="9"/>
    </row>
    <row r="2447" spans="1:6" x14ac:dyDescent="0.2">
      <c r="A2447" s="2"/>
      <c r="B2447" s="3"/>
      <c r="C2447" s="3"/>
      <c r="D2447" s="3"/>
      <c r="E2447" s="7"/>
      <c r="F2447" s="9"/>
    </row>
    <row r="2448" spans="1:6" x14ac:dyDescent="0.2">
      <c r="A2448" s="2"/>
      <c r="B2448" s="3"/>
      <c r="C2448" s="3"/>
      <c r="D2448" s="3"/>
      <c r="E2448" s="7"/>
      <c r="F2448" s="9"/>
    </row>
    <row r="2449" spans="1:6" x14ac:dyDescent="0.2">
      <c r="A2449" s="2"/>
      <c r="B2449" s="3"/>
      <c r="C2449" s="3"/>
      <c r="D2449" s="3"/>
      <c r="E2449" s="7"/>
      <c r="F2449" s="9"/>
    </row>
    <row r="2450" spans="1:6" x14ac:dyDescent="0.2">
      <c r="A2450" s="2"/>
      <c r="B2450" s="3"/>
      <c r="C2450" s="3"/>
      <c r="D2450" s="3"/>
      <c r="E2450" s="7"/>
      <c r="F2450" s="9"/>
    </row>
    <row r="2451" spans="1:6" x14ac:dyDescent="0.2">
      <c r="A2451" s="2"/>
      <c r="B2451" s="3"/>
      <c r="C2451" s="3"/>
      <c r="D2451" s="3"/>
      <c r="E2451" s="7"/>
      <c r="F2451" s="9"/>
    </row>
    <row r="2452" spans="1:6" x14ac:dyDescent="0.2">
      <c r="A2452" s="2"/>
      <c r="B2452" s="3"/>
      <c r="C2452" s="3"/>
      <c r="D2452" s="3"/>
      <c r="E2452" s="7"/>
      <c r="F2452" s="9"/>
    </row>
    <row r="2453" spans="1:6" x14ac:dyDescent="0.2">
      <c r="A2453" s="2"/>
      <c r="B2453" s="3"/>
      <c r="C2453" s="3"/>
      <c r="D2453" s="3"/>
      <c r="E2453" s="7"/>
      <c r="F2453" s="9"/>
    </row>
    <row r="2454" spans="1:6" x14ac:dyDescent="0.2">
      <c r="A2454" s="2"/>
      <c r="B2454" s="3"/>
      <c r="C2454" s="3"/>
      <c r="D2454" s="3"/>
      <c r="E2454" s="7"/>
      <c r="F2454" s="9"/>
    </row>
    <row r="2455" spans="1:6" x14ac:dyDescent="0.2">
      <c r="A2455" s="2"/>
      <c r="B2455" s="3"/>
      <c r="C2455" s="3"/>
      <c r="D2455" s="3"/>
      <c r="E2455" s="7"/>
      <c r="F2455" s="9"/>
    </row>
    <row r="2456" spans="1:6" x14ac:dyDescent="0.2">
      <c r="A2456" s="2"/>
      <c r="B2456" s="3"/>
      <c r="C2456" s="3"/>
      <c r="D2456" s="3"/>
      <c r="E2456" s="7"/>
      <c r="F2456" s="9"/>
    </row>
    <row r="2457" spans="1:6" x14ac:dyDescent="0.2">
      <c r="A2457" s="2"/>
      <c r="B2457" s="3"/>
      <c r="C2457" s="3"/>
      <c r="D2457" s="3"/>
      <c r="E2457" s="7"/>
      <c r="F2457" s="9"/>
    </row>
    <row r="2458" spans="1:6" x14ac:dyDescent="0.2">
      <c r="A2458" s="2"/>
      <c r="B2458" s="3"/>
      <c r="C2458" s="3"/>
      <c r="D2458" s="3"/>
      <c r="E2458" s="7"/>
      <c r="F2458" s="9"/>
    </row>
    <row r="2459" spans="1:6" x14ac:dyDescent="0.2">
      <c r="A2459" s="2"/>
      <c r="B2459" s="3"/>
      <c r="C2459" s="3"/>
      <c r="D2459" s="3"/>
      <c r="E2459" s="7"/>
      <c r="F2459" s="9"/>
    </row>
    <row r="2460" spans="1:6" x14ac:dyDescent="0.2">
      <c r="A2460" s="2"/>
      <c r="B2460" s="3"/>
      <c r="C2460" s="3"/>
      <c r="D2460" s="3"/>
      <c r="E2460" s="7"/>
      <c r="F2460" s="9"/>
    </row>
    <row r="2461" spans="1:6" x14ac:dyDescent="0.2">
      <c r="A2461" s="2"/>
      <c r="B2461" s="3"/>
      <c r="C2461" s="3"/>
      <c r="D2461" s="3"/>
      <c r="E2461" s="7"/>
      <c r="F2461" s="9"/>
    </row>
    <row r="2462" spans="1:6" x14ac:dyDescent="0.2">
      <c r="A2462" s="2"/>
      <c r="B2462" s="3"/>
      <c r="C2462" s="3"/>
      <c r="D2462" s="3"/>
      <c r="E2462" s="7"/>
      <c r="F2462" s="9"/>
    </row>
    <row r="2463" spans="1:6" x14ac:dyDescent="0.2">
      <c r="A2463" s="2"/>
      <c r="B2463" s="3"/>
      <c r="C2463" s="3"/>
      <c r="D2463" s="3"/>
      <c r="E2463" s="7"/>
      <c r="F2463" s="9"/>
    </row>
    <row r="2464" spans="1:6" x14ac:dyDescent="0.2">
      <c r="A2464" s="2"/>
      <c r="B2464" s="3"/>
      <c r="C2464" s="3"/>
      <c r="D2464" s="3"/>
      <c r="E2464" s="7"/>
      <c r="F2464" s="9"/>
    </row>
    <row r="2465" spans="1:6" x14ac:dyDescent="0.2">
      <c r="A2465" s="2"/>
      <c r="B2465" s="3"/>
      <c r="C2465" s="3"/>
      <c r="D2465" s="3"/>
      <c r="E2465" s="7"/>
      <c r="F2465" s="9"/>
    </row>
    <row r="2466" spans="1:6" x14ac:dyDescent="0.2">
      <c r="A2466" s="2"/>
      <c r="B2466" s="3"/>
      <c r="C2466" s="3"/>
      <c r="D2466" s="3"/>
      <c r="E2466" s="7"/>
      <c r="F2466" s="9"/>
    </row>
    <row r="2467" spans="1:6" x14ac:dyDescent="0.2">
      <c r="A2467" s="2"/>
      <c r="B2467" s="3"/>
      <c r="C2467" s="3"/>
      <c r="D2467" s="3"/>
      <c r="E2467" s="7"/>
      <c r="F2467" s="9"/>
    </row>
    <row r="2468" spans="1:6" x14ac:dyDescent="0.2">
      <c r="A2468" s="2"/>
      <c r="B2468" s="3"/>
      <c r="C2468" s="3"/>
      <c r="D2468" s="3"/>
      <c r="E2468" s="7"/>
      <c r="F2468" s="9"/>
    </row>
    <row r="2469" spans="1:6" x14ac:dyDescent="0.2">
      <c r="A2469" s="2"/>
      <c r="B2469" s="3"/>
      <c r="C2469" s="3"/>
      <c r="D2469" s="3"/>
      <c r="E2469" s="7"/>
      <c r="F2469" s="9"/>
    </row>
    <row r="2470" spans="1:6" x14ac:dyDescent="0.2">
      <c r="A2470" s="2"/>
      <c r="B2470" s="3"/>
      <c r="C2470" s="3"/>
      <c r="D2470" s="3"/>
      <c r="E2470" s="7"/>
      <c r="F2470" s="9"/>
    </row>
    <row r="2471" spans="1:6" x14ac:dyDescent="0.2">
      <c r="A2471" s="2"/>
      <c r="B2471" s="3"/>
      <c r="C2471" s="3"/>
      <c r="D2471" s="3"/>
      <c r="E2471" s="7"/>
      <c r="F2471" s="9"/>
    </row>
    <row r="2472" spans="1:6" x14ac:dyDescent="0.2">
      <c r="A2472" s="2"/>
      <c r="B2472" s="3"/>
      <c r="C2472" s="3"/>
      <c r="D2472" s="3"/>
      <c r="E2472" s="7"/>
      <c r="F2472" s="9"/>
    </row>
    <row r="2473" spans="1:6" x14ac:dyDescent="0.2">
      <c r="A2473" s="2"/>
      <c r="B2473" s="3"/>
      <c r="C2473" s="3"/>
      <c r="D2473" s="3"/>
      <c r="E2473" s="7"/>
      <c r="F2473" s="9"/>
    </row>
    <row r="2474" spans="1:6" x14ac:dyDescent="0.2">
      <c r="A2474" s="2"/>
      <c r="B2474" s="3"/>
      <c r="C2474" s="3"/>
      <c r="D2474" s="3"/>
      <c r="E2474" s="7"/>
      <c r="F2474" s="9"/>
    </row>
    <row r="2475" spans="1:6" x14ac:dyDescent="0.2">
      <c r="A2475" s="2"/>
      <c r="B2475" s="3"/>
      <c r="C2475" s="3"/>
      <c r="D2475" s="3"/>
      <c r="E2475" s="7"/>
      <c r="F2475" s="9"/>
    </row>
    <row r="2476" spans="1:6" x14ac:dyDescent="0.2">
      <c r="A2476" s="2"/>
      <c r="B2476" s="3"/>
      <c r="C2476" s="3"/>
      <c r="D2476" s="3"/>
      <c r="E2476" s="7"/>
      <c r="F2476" s="9"/>
    </row>
    <row r="2477" spans="1:6" x14ac:dyDescent="0.2">
      <c r="A2477" s="2"/>
      <c r="B2477" s="3"/>
      <c r="C2477" s="3"/>
      <c r="D2477" s="3"/>
      <c r="E2477" s="7"/>
      <c r="F2477" s="9"/>
    </row>
    <row r="2478" spans="1:6" x14ac:dyDescent="0.2">
      <c r="A2478" s="2"/>
      <c r="B2478" s="3"/>
      <c r="C2478" s="3"/>
      <c r="D2478" s="3"/>
      <c r="E2478" s="7"/>
      <c r="F2478" s="9"/>
    </row>
    <row r="2479" spans="1:6" x14ac:dyDescent="0.2">
      <c r="A2479" s="2"/>
      <c r="B2479" s="3"/>
      <c r="C2479" s="3"/>
      <c r="D2479" s="3"/>
      <c r="E2479" s="7"/>
      <c r="F2479" s="9"/>
    </row>
    <row r="2480" spans="1:6" x14ac:dyDescent="0.2">
      <c r="A2480" s="2"/>
      <c r="B2480" s="3"/>
      <c r="C2480" s="3"/>
      <c r="D2480" s="3"/>
      <c r="E2480" s="7"/>
      <c r="F2480" s="9"/>
    </row>
    <row r="2481" spans="1:6" x14ac:dyDescent="0.2">
      <c r="A2481" s="2"/>
      <c r="B2481" s="3"/>
      <c r="C2481" s="3"/>
      <c r="D2481" s="3"/>
      <c r="E2481" s="7"/>
      <c r="F2481" s="9"/>
    </row>
    <row r="2482" spans="1:6" x14ac:dyDescent="0.2">
      <c r="A2482" s="2"/>
      <c r="B2482" s="3"/>
      <c r="C2482" s="3"/>
      <c r="D2482" s="3"/>
      <c r="E2482" s="7"/>
      <c r="F2482" s="9"/>
    </row>
    <row r="2483" spans="1:6" x14ac:dyDescent="0.2">
      <c r="A2483" s="2"/>
      <c r="B2483" s="3"/>
      <c r="C2483" s="3"/>
      <c r="D2483" s="3"/>
      <c r="E2483" s="7"/>
      <c r="F2483" s="9"/>
    </row>
    <row r="2484" spans="1:6" x14ac:dyDescent="0.2">
      <c r="A2484" s="2"/>
      <c r="B2484" s="3"/>
      <c r="C2484" s="3"/>
      <c r="D2484" s="3"/>
      <c r="E2484" s="7"/>
      <c r="F2484" s="9"/>
    </row>
    <row r="2485" spans="1:6" x14ac:dyDescent="0.2">
      <c r="A2485" s="2"/>
      <c r="B2485" s="3"/>
      <c r="C2485" s="3"/>
      <c r="D2485" s="3"/>
      <c r="E2485" s="7"/>
      <c r="F2485" s="9"/>
    </row>
    <row r="2486" spans="1:6" x14ac:dyDescent="0.2">
      <c r="A2486" s="2"/>
      <c r="B2486" s="3"/>
      <c r="C2486" s="3"/>
      <c r="D2486" s="3"/>
      <c r="E2486" s="7"/>
      <c r="F2486" s="9"/>
    </row>
    <row r="2487" spans="1:6" x14ac:dyDescent="0.2">
      <c r="A2487" s="2"/>
      <c r="B2487" s="3"/>
      <c r="C2487" s="3"/>
      <c r="D2487" s="3"/>
      <c r="E2487" s="7"/>
      <c r="F2487" s="9"/>
    </row>
    <row r="2488" spans="1:6" x14ac:dyDescent="0.2">
      <c r="A2488" s="2"/>
      <c r="B2488" s="3"/>
      <c r="C2488" s="3"/>
      <c r="D2488" s="3"/>
      <c r="E2488" s="7"/>
      <c r="F2488" s="9"/>
    </row>
    <row r="2489" spans="1:6" x14ac:dyDescent="0.2">
      <c r="A2489" s="2"/>
      <c r="B2489" s="3"/>
      <c r="C2489" s="3"/>
      <c r="D2489" s="3"/>
      <c r="E2489" s="7"/>
      <c r="F2489" s="9"/>
    </row>
    <row r="2490" spans="1:6" x14ac:dyDescent="0.2">
      <c r="A2490" s="2"/>
      <c r="B2490" s="3"/>
      <c r="C2490" s="3"/>
      <c r="D2490" s="3"/>
      <c r="E2490" s="7"/>
      <c r="F2490" s="9"/>
    </row>
    <row r="2491" spans="1:6" x14ac:dyDescent="0.2">
      <c r="A2491" s="2"/>
      <c r="B2491" s="3"/>
      <c r="C2491" s="3"/>
      <c r="D2491" s="3"/>
      <c r="E2491" s="7"/>
      <c r="F2491" s="9"/>
    </row>
    <row r="2492" spans="1:6" x14ac:dyDescent="0.2">
      <c r="A2492" s="2"/>
      <c r="B2492" s="3"/>
      <c r="C2492" s="3"/>
      <c r="D2492" s="3"/>
      <c r="E2492" s="7"/>
      <c r="F2492" s="9"/>
    </row>
    <row r="2493" spans="1:6" x14ac:dyDescent="0.2">
      <c r="A2493" s="2"/>
      <c r="B2493" s="3"/>
      <c r="C2493" s="3"/>
      <c r="D2493" s="3"/>
      <c r="E2493" s="7"/>
      <c r="F2493" s="9"/>
    </row>
    <row r="2494" spans="1:6" x14ac:dyDescent="0.2">
      <c r="A2494" s="2"/>
      <c r="B2494" s="3"/>
      <c r="C2494" s="3"/>
      <c r="D2494" s="3"/>
      <c r="E2494" s="7"/>
      <c r="F2494" s="9"/>
    </row>
    <row r="2495" spans="1:6" x14ac:dyDescent="0.2">
      <c r="A2495" s="2"/>
      <c r="B2495" s="3"/>
      <c r="C2495" s="3"/>
      <c r="D2495" s="3"/>
      <c r="E2495" s="7"/>
      <c r="F2495" s="9"/>
    </row>
    <row r="2496" spans="1:6" x14ac:dyDescent="0.2">
      <c r="A2496" s="2"/>
      <c r="B2496" s="3"/>
      <c r="C2496" s="3"/>
      <c r="D2496" s="3"/>
      <c r="E2496" s="7"/>
      <c r="F2496" s="9"/>
    </row>
    <row r="2497" spans="1:6" x14ac:dyDescent="0.2">
      <c r="A2497" s="2"/>
      <c r="B2497" s="3"/>
      <c r="C2497" s="3"/>
      <c r="D2497" s="3"/>
      <c r="E2497" s="7"/>
      <c r="F2497" s="9"/>
    </row>
    <row r="2498" spans="1:6" x14ac:dyDescent="0.2">
      <c r="A2498" s="2"/>
      <c r="B2498" s="3"/>
      <c r="C2498" s="3"/>
      <c r="D2498" s="3"/>
      <c r="E2498" s="7"/>
      <c r="F2498" s="9"/>
    </row>
    <row r="2499" spans="1:6" x14ac:dyDescent="0.2">
      <c r="A2499" s="2"/>
      <c r="B2499" s="3"/>
      <c r="C2499" s="3"/>
      <c r="D2499" s="3"/>
      <c r="E2499" s="7"/>
      <c r="F2499" s="9"/>
    </row>
    <row r="2500" spans="1:6" x14ac:dyDescent="0.2">
      <c r="A2500" s="2"/>
      <c r="B2500" s="3"/>
      <c r="C2500" s="3"/>
      <c r="D2500" s="3"/>
      <c r="E2500" s="7"/>
      <c r="F2500" s="9"/>
    </row>
    <row r="2501" spans="1:6" x14ac:dyDescent="0.2">
      <c r="A2501" s="2"/>
      <c r="B2501" s="3"/>
      <c r="C2501" s="3"/>
      <c r="D2501" s="3"/>
      <c r="E2501" s="7"/>
      <c r="F2501" s="9"/>
    </row>
    <row r="2502" spans="1:6" x14ac:dyDescent="0.2">
      <c r="A2502" s="2"/>
      <c r="B2502" s="3"/>
      <c r="C2502" s="3"/>
      <c r="D2502" s="3"/>
      <c r="E2502" s="7"/>
      <c r="F2502" s="9"/>
    </row>
    <row r="2503" spans="1:6" x14ac:dyDescent="0.2">
      <c r="A2503" s="2"/>
      <c r="B2503" s="3"/>
      <c r="C2503" s="3"/>
      <c r="D2503" s="3"/>
      <c r="E2503" s="7"/>
      <c r="F2503" s="9"/>
    </row>
    <row r="2504" spans="1:6" x14ac:dyDescent="0.2">
      <c r="A2504" s="2"/>
      <c r="B2504" s="3"/>
      <c r="C2504" s="3"/>
      <c r="D2504" s="3"/>
      <c r="E2504" s="7"/>
      <c r="F2504" s="9"/>
    </row>
    <row r="2505" spans="1:6" x14ac:dyDescent="0.2">
      <c r="A2505" s="2"/>
      <c r="B2505" s="3"/>
      <c r="C2505" s="3"/>
      <c r="D2505" s="3"/>
      <c r="E2505" s="7"/>
      <c r="F2505" s="9"/>
    </row>
    <row r="2506" spans="1:6" x14ac:dyDescent="0.2">
      <c r="A2506" s="2"/>
      <c r="B2506" s="3"/>
      <c r="C2506" s="3"/>
      <c r="D2506" s="3"/>
      <c r="E2506" s="7"/>
      <c r="F2506" s="9"/>
    </row>
    <row r="2507" spans="1:6" x14ac:dyDescent="0.2">
      <c r="A2507" s="2"/>
      <c r="B2507" s="3"/>
      <c r="C2507" s="3"/>
      <c r="D2507" s="3"/>
      <c r="E2507" s="7"/>
      <c r="F2507" s="9"/>
    </row>
    <row r="2508" spans="1:6" x14ac:dyDescent="0.2">
      <c r="A2508" s="2"/>
      <c r="B2508" s="3"/>
      <c r="C2508" s="3"/>
      <c r="D2508" s="3"/>
      <c r="E2508" s="7"/>
      <c r="F2508" s="9"/>
    </row>
    <row r="2509" spans="1:6" x14ac:dyDescent="0.2">
      <c r="A2509" s="2"/>
      <c r="B2509" s="3"/>
      <c r="C2509" s="3"/>
      <c r="D2509" s="3"/>
      <c r="E2509" s="7"/>
      <c r="F2509" s="9"/>
    </row>
    <row r="2510" spans="1:6" x14ac:dyDescent="0.2">
      <c r="A2510" s="2"/>
      <c r="B2510" s="3"/>
      <c r="C2510" s="3"/>
      <c r="D2510" s="3"/>
      <c r="E2510" s="7"/>
      <c r="F2510" s="9"/>
    </row>
    <row r="2511" spans="1:6" x14ac:dyDescent="0.2">
      <c r="A2511" s="2"/>
      <c r="B2511" s="3"/>
      <c r="C2511" s="3"/>
      <c r="D2511" s="3"/>
      <c r="E2511" s="7"/>
      <c r="F2511" s="9"/>
    </row>
    <row r="2512" spans="1:6" x14ac:dyDescent="0.2">
      <c r="A2512" s="2"/>
      <c r="B2512" s="3"/>
      <c r="C2512" s="3"/>
      <c r="D2512" s="3"/>
      <c r="E2512" s="7"/>
      <c r="F2512" s="9"/>
    </row>
    <row r="2513" spans="1:6" x14ac:dyDescent="0.2">
      <c r="A2513" s="2"/>
      <c r="B2513" s="3"/>
      <c r="C2513" s="3"/>
      <c r="D2513" s="3"/>
      <c r="E2513" s="7"/>
      <c r="F2513" s="9"/>
    </row>
    <row r="2514" spans="1:6" x14ac:dyDescent="0.2">
      <c r="A2514" s="2"/>
      <c r="B2514" s="3"/>
      <c r="C2514" s="3"/>
      <c r="D2514" s="3"/>
      <c r="E2514" s="7"/>
      <c r="F2514" s="9"/>
    </row>
    <row r="2515" spans="1:6" x14ac:dyDescent="0.2">
      <c r="A2515" s="2"/>
      <c r="B2515" s="3"/>
      <c r="C2515" s="3"/>
      <c r="D2515" s="3"/>
      <c r="E2515" s="7"/>
      <c r="F2515" s="9"/>
    </row>
    <row r="2516" spans="1:6" x14ac:dyDescent="0.2">
      <c r="A2516" s="2"/>
      <c r="B2516" s="3"/>
      <c r="C2516" s="3"/>
      <c r="D2516" s="3"/>
      <c r="E2516" s="7"/>
      <c r="F2516" s="9"/>
    </row>
    <row r="2517" spans="1:6" x14ac:dyDescent="0.2">
      <c r="A2517" s="2"/>
      <c r="B2517" s="3"/>
      <c r="C2517" s="3"/>
      <c r="D2517" s="3"/>
      <c r="E2517" s="7"/>
      <c r="F2517" s="9"/>
    </row>
    <row r="2518" spans="1:6" x14ac:dyDescent="0.2">
      <c r="A2518" s="2"/>
      <c r="B2518" s="3"/>
      <c r="C2518" s="3"/>
      <c r="D2518" s="3"/>
      <c r="E2518" s="7"/>
      <c r="F2518" s="9"/>
    </row>
    <row r="2519" spans="1:6" x14ac:dyDescent="0.2">
      <c r="A2519" s="2"/>
      <c r="B2519" s="3"/>
      <c r="C2519" s="3"/>
      <c r="D2519" s="3"/>
      <c r="E2519" s="7"/>
      <c r="F2519" s="9"/>
    </row>
    <row r="2520" spans="1:6" x14ac:dyDescent="0.2">
      <c r="A2520" s="2"/>
      <c r="B2520" s="3"/>
      <c r="C2520" s="3"/>
      <c r="D2520" s="3"/>
      <c r="E2520" s="7"/>
      <c r="F2520" s="9"/>
    </row>
    <row r="2521" spans="1:6" x14ac:dyDescent="0.2">
      <c r="A2521" s="2"/>
      <c r="B2521" s="3"/>
      <c r="C2521" s="3"/>
      <c r="D2521" s="3"/>
      <c r="E2521" s="7"/>
      <c r="F2521" s="9"/>
    </row>
    <row r="2522" spans="1:6" x14ac:dyDescent="0.2">
      <c r="A2522" s="2"/>
      <c r="B2522" s="3"/>
      <c r="C2522" s="3"/>
      <c r="D2522" s="3"/>
      <c r="E2522" s="7"/>
      <c r="F2522" s="9"/>
    </row>
    <row r="2523" spans="1:6" x14ac:dyDescent="0.2">
      <c r="A2523" s="2"/>
      <c r="B2523" s="3"/>
      <c r="C2523" s="3"/>
      <c r="D2523" s="3"/>
      <c r="E2523" s="7"/>
      <c r="F2523" s="9"/>
    </row>
    <row r="2524" spans="1:6" x14ac:dyDescent="0.2">
      <c r="A2524" s="2"/>
      <c r="B2524" s="3"/>
      <c r="C2524" s="3"/>
      <c r="D2524" s="3"/>
      <c r="E2524" s="7"/>
      <c r="F2524" s="9"/>
    </row>
    <row r="2525" spans="1:6" x14ac:dyDescent="0.2">
      <c r="A2525" s="2"/>
      <c r="B2525" s="3"/>
      <c r="C2525" s="3"/>
      <c r="D2525" s="3"/>
      <c r="E2525" s="7"/>
      <c r="F2525" s="9"/>
    </row>
    <row r="2526" spans="1:6" x14ac:dyDescent="0.2">
      <c r="A2526" s="2"/>
      <c r="B2526" s="3"/>
      <c r="C2526" s="3"/>
      <c r="D2526" s="3"/>
      <c r="E2526" s="7"/>
      <c r="F2526" s="9"/>
    </row>
    <row r="2527" spans="1:6" x14ac:dyDescent="0.2">
      <c r="A2527" s="2"/>
      <c r="B2527" s="3"/>
      <c r="C2527" s="3"/>
      <c r="D2527" s="3"/>
      <c r="E2527" s="7"/>
      <c r="F2527" s="9"/>
    </row>
    <row r="2528" spans="1:6" x14ac:dyDescent="0.2">
      <c r="A2528" s="2"/>
      <c r="B2528" s="3"/>
      <c r="C2528" s="3"/>
      <c r="D2528" s="3"/>
      <c r="E2528" s="7"/>
      <c r="F2528" s="9"/>
    </row>
    <row r="2529" spans="1:6" x14ac:dyDescent="0.2">
      <c r="A2529" s="2"/>
      <c r="B2529" s="3"/>
      <c r="C2529" s="3"/>
      <c r="D2529" s="3"/>
      <c r="E2529" s="7"/>
      <c r="F2529" s="9"/>
    </row>
    <row r="2530" spans="1:6" x14ac:dyDescent="0.2">
      <c r="A2530" s="2"/>
      <c r="B2530" s="3"/>
      <c r="C2530" s="3"/>
      <c r="D2530" s="3"/>
      <c r="E2530" s="7"/>
      <c r="F2530" s="9"/>
    </row>
    <row r="2531" spans="1:6" x14ac:dyDescent="0.2">
      <c r="A2531" s="2"/>
      <c r="B2531" s="3"/>
      <c r="C2531" s="3"/>
      <c r="D2531" s="3"/>
      <c r="E2531" s="7"/>
      <c r="F2531" s="9"/>
    </row>
    <row r="2532" spans="1:6" x14ac:dyDescent="0.2">
      <c r="A2532" s="2"/>
      <c r="B2532" s="3"/>
      <c r="C2532" s="3"/>
      <c r="D2532" s="3"/>
      <c r="E2532" s="7"/>
      <c r="F2532" s="9"/>
    </row>
    <row r="2533" spans="1:6" x14ac:dyDescent="0.2">
      <c r="A2533" s="2"/>
      <c r="B2533" s="3"/>
      <c r="C2533" s="3"/>
      <c r="D2533" s="3"/>
      <c r="E2533" s="7"/>
      <c r="F2533" s="9"/>
    </row>
    <row r="2534" spans="1:6" x14ac:dyDescent="0.2">
      <c r="A2534" s="2"/>
      <c r="B2534" s="3"/>
      <c r="C2534" s="3"/>
      <c r="D2534" s="3"/>
      <c r="E2534" s="7"/>
      <c r="F2534" s="9"/>
    </row>
    <row r="2535" spans="1:6" x14ac:dyDescent="0.2">
      <c r="A2535" s="2"/>
      <c r="B2535" s="3"/>
      <c r="C2535" s="3"/>
      <c r="D2535" s="3"/>
      <c r="E2535" s="7"/>
      <c r="F2535" s="9"/>
    </row>
    <row r="2536" spans="1:6" x14ac:dyDescent="0.2">
      <c r="A2536" s="2"/>
      <c r="B2536" s="3"/>
      <c r="C2536" s="3"/>
      <c r="D2536" s="3"/>
      <c r="E2536" s="7"/>
      <c r="F2536" s="9"/>
    </row>
    <row r="2537" spans="1:6" x14ac:dyDescent="0.2">
      <c r="A2537" s="2"/>
      <c r="B2537" s="3"/>
      <c r="C2537" s="3"/>
      <c r="D2537" s="3"/>
      <c r="E2537" s="7"/>
      <c r="F2537" s="9"/>
    </row>
    <row r="2538" spans="1:6" x14ac:dyDescent="0.2">
      <c r="A2538" s="2"/>
      <c r="B2538" s="3"/>
      <c r="C2538" s="3"/>
      <c r="D2538" s="3"/>
      <c r="E2538" s="7"/>
      <c r="F2538" s="9"/>
    </row>
    <row r="2539" spans="1:6" x14ac:dyDescent="0.2">
      <c r="A2539" s="2"/>
      <c r="B2539" s="3"/>
      <c r="C2539" s="3"/>
      <c r="D2539" s="3"/>
      <c r="E2539" s="7"/>
      <c r="F2539" s="9"/>
    </row>
    <row r="2540" spans="1:6" x14ac:dyDescent="0.2">
      <c r="A2540" s="2"/>
      <c r="B2540" s="3"/>
      <c r="C2540" s="3"/>
      <c r="D2540" s="3"/>
      <c r="E2540" s="7"/>
      <c r="F2540" s="9"/>
    </row>
    <row r="2541" spans="1:6" x14ac:dyDescent="0.2">
      <c r="A2541" s="2"/>
      <c r="B2541" s="3"/>
      <c r="C2541" s="3"/>
      <c r="D2541" s="3"/>
      <c r="E2541" s="7"/>
      <c r="F2541" s="9"/>
    </row>
    <row r="2542" spans="1:6" x14ac:dyDescent="0.2">
      <c r="A2542" s="2"/>
      <c r="B2542" s="3"/>
      <c r="C2542" s="3"/>
      <c r="D2542" s="3"/>
      <c r="E2542" s="7"/>
      <c r="F2542" s="9"/>
    </row>
    <row r="2543" spans="1:6" x14ac:dyDescent="0.2">
      <c r="A2543" s="2"/>
      <c r="B2543" s="3"/>
      <c r="C2543" s="3"/>
      <c r="D2543" s="3"/>
      <c r="E2543" s="7"/>
      <c r="F2543" s="9"/>
    </row>
    <row r="2544" spans="1:6" x14ac:dyDescent="0.2">
      <c r="A2544" s="2"/>
      <c r="B2544" s="3"/>
      <c r="C2544" s="3"/>
      <c r="D2544" s="3"/>
      <c r="E2544" s="7"/>
      <c r="F2544" s="9"/>
    </row>
    <row r="2545" spans="1:6" x14ac:dyDescent="0.2">
      <c r="A2545" s="2"/>
      <c r="B2545" s="3"/>
      <c r="C2545" s="3"/>
      <c r="D2545" s="3"/>
      <c r="E2545" s="7"/>
      <c r="F2545" s="9"/>
    </row>
    <row r="2546" spans="1:6" x14ac:dyDescent="0.2">
      <c r="A2546" s="2"/>
      <c r="B2546" s="3"/>
      <c r="C2546" s="3"/>
      <c r="D2546" s="3"/>
      <c r="E2546" s="7"/>
      <c r="F2546" s="9"/>
    </row>
    <row r="2547" spans="1:6" x14ac:dyDescent="0.2">
      <c r="A2547" s="2"/>
      <c r="B2547" s="3"/>
      <c r="C2547" s="3"/>
      <c r="D2547" s="3"/>
      <c r="E2547" s="7"/>
      <c r="F2547" s="9"/>
    </row>
    <row r="2548" spans="1:6" x14ac:dyDescent="0.2">
      <c r="A2548" s="2"/>
      <c r="B2548" s="3"/>
      <c r="C2548" s="3"/>
      <c r="D2548" s="3"/>
      <c r="E2548" s="7"/>
      <c r="F2548" s="9"/>
    </row>
    <row r="2549" spans="1:6" x14ac:dyDescent="0.2">
      <c r="A2549" s="2"/>
      <c r="B2549" s="3"/>
      <c r="C2549" s="3"/>
      <c r="D2549" s="3"/>
      <c r="E2549" s="7"/>
      <c r="F2549" s="9"/>
    </row>
    <row r="2550" spans="1:6" x14ac:dyDescent="0.2">
      <c r="A2550" s="2"/>
      <c r="B2550" s="3"/>
      <c r="C2550" s="3"/>
      <c r="D2550" s="3"/>
      <c r="E2550" s="7"/>
      <c r="F2550" s="9"/>
    </row>
    <row r="2551" spans="1:6" x14ac:dyDescent="0.2">
      <c r="A2551" s="2"/>
      <c r="B2551" s="3"/>
      <c r="C2551" s="3"/>
      <c r="D2551" s="3"/>
      <c r="E2551" s="7"/>
      <c r="F2551" s="9"/>
    </row>
    <row r="2552" spans="1:6" x14ac:dyDescent="0.2">
      <c r="A2552" s="2"/>
      <c r="B2552" s="3"/>
      <c r="C2552" s="3"/>
      <c r="D2552" s="3"/>
      <c r="E2552" s="7"/>
      <c r="F2552" s="9"/>
    </row>
    <row r="2553" spans="1:6" x14ac:dyDescent="0.2">
      <c r="A2553" s="2"/>
      <c r="B2553" s="3"/>
      <c r="C2553" s="3"/>
      <c r="D2553" s="3"/>
      <c r="E2553" s="7"/>
      <c r="F2553" s="9"/>
    </row>
    <row r="2554" spans="1:6" x14ac:dyDescent="0.2">
      <c r="A2554" s="2"/>
      <c r="B2554" s="3"/>
      <c r="C2554" s="3"/>
      <c r="D2554" s="3"/>
      <c r="E2554" s="7"/>
      <c r="F2554" s="9"/>
    </row>
    <row r="2555" spans="1:6" x14ac:dyDescent="0.2">
      <c r="A2555" s="2"/>
      <c r="B2555" s="3"/>
      <c r="C2555" s="3"/>
      <c r="D2555" s="3"/>
      <c r="E2555" s="7"/>
      <c r="F2555" s="9"/>
    </row>
    <row r="2556" spans="1:6" x14ac:dyDescent="0.2">
      <c r="A2556" s="2"/>
      <c r="B2556" s="3"/>
      <c r="C2556" s="3"/>
      <c r="D2556" s="3"/>
      <c r="E2556" s="7"/>
      <c r="F2556" s="9"/>
    </row>
    <row r="2557" spans="1:6" x14ac:dyDescent="0.2">
      <c r="A2557" s="2"/>
      <c r="B2557" s="3"/>
      <c r="C2557" s="3"/>
      <c r="D2557" s="3"/>
      <c r="E2557" s="7"/>
      <c r="F2557" s="9"/>
    </row>
    <row r="2558" spans="1:6" x14ac:dyDescent="0.2">
      <c r="A2558" s="2"/>
      <c r="B2558" s="3"/>
      <c r="C2558" s="3"/>
      <c r="D2558" s="3"/>
      <c r="E2558" s="7"/>
      <c r="F2558" s="9"/>
    </row>
    <row r="2559" spans="1:6" x14ac:dyDescent="0.2">
      <c r="A2559" s="2"/>
      <c r="B2559" s="3"/>
      <c r="C2559" s="3"/>
      <c r="D2559" s="3"/>
      <c r="E2559" s="7"/>
      <c r="F2559" s="9"/>
    </row>
    <row r="2560" spans="1:6" x14ac:dyDescent="0.2">
      <c r="A2560" s="2"/>
      <c r="B2560" s="3"/>
      <c r="C2560" s="3"/>
      <c r="D2560" s="3"/>
      <c r="E2560" s="7"/>
      <c r="F2560" s="9"/>
    </row>
    <row r="2561" spans="1:6" x14ac:dyDescent="0.2">
      <c r="A2561" s="2"/>
      <c r="B2561" s="3"/>
      <c r="C2561" s="3"/>
      <c r="D2561" s="3"/>
      <c r="E2561" s="7"/>
      <c r="F2561" s="9"/>
    </row>
    <row r="2562" spans="1:6" x14ac:dyDescent="0.2">
      <c r="A2562" s="2"/>
      <c r="B2562" s="3"/>
      <c r="C2562" s="3"/>
      <c r="D2562" s="3"/>
      <c r="E2562" s="7"/>
      <c r="F2562" s="9"/>
    </row>
    <row r="2563" spans="1:6" x14ac:dyDescent="0.2">
      <c r="A2563" s="2"/>
      <c r="B2563" s="3"/>
      <c r="C2563" s="3"/>
      <c r="D2563" s="3"/>
      <c r="E2563" s="7"/>
      <c r="F2563" s="9"/>
    </row>
    <row r="2564" spans="1:6" x14ac:dyDescent="0.2">
      <c r="A2564" s="2"/>
      <c r="B2564" s="3"/>
      <c r="C2564" s="3"/>
      <c r="D2564" s="3"/>
      <c r="E2564" s="7"/>
      <c r="F2564" s="9"/>
    </row>
    <row r="2565" spans="1:6" x14ac:dyDescent="0.2">
      <c r="A2565" s="2"/>
      <c r="B2565" s="3"/>
      <c r="C2565" s="3"/>
      <c r="D2565" s="3"/>
      <c r="E2565" s="7"/>
      <c r="F2565" s="9"/>
    </row>
    <row r="2566" spans="1:6" x14ac:dyDescent="0.2">
      <c r="A2566" s="2"/>
      <c r="B2566" s="3"/>
      <c r="C2566" s="3"/>
      <c r="D2566" s="3"/>
      <c r="E2566" s="7"/>
      <c r="F2566" s="9"/>
    </row>
    <row r="2567" spans="1:6" x14ac:dyDescent="0.2">
      <c r="A2567" s="2"/>
      <c r="B2567" s="3"/>
      <c r="C2567" s="3"/>
      <c r="D2567" s="3"/>
      <c r="E2567" s="7"/>
      <c r="F2567" s="9"/>
    </row>
    <row r="2568" spans="1:6" x14ac:dyDescent="0.2">
      <c r="A2568" s="2"/>
      <c r="B2568" s="3"/>
      <c r="C2568" s="3"/>
      <c r="D2568" s="3"/>
      <c r="E2568" s="7"/>
      <c r="F2568" s="9"/>
    </row>
    <row r="2569" spans="1:6" x14ac:dyDescent="0.2">
      <c r="A2569" s="2"/>
      <c r="B2569" s="3"/>
      <c r="C2569" s="3"/>
      <c r="D2569" s="3"/>
      <c r="E2569" s="7"/>
      <c r="F2569" s="9"/>
    </row>
    <row r="2570" spans="1:6" x14ac:dyDescent="0.2">
      <c r="A2570" s="2"/>
      <c r="B2570" s="3"/>
      <c r="C2570" s="3"/>
      <c r="D2570" s="3"/>
      <c r="E2570" s="7"/>
      <c r="F2570" s="9"/>
    </row>
    <row r="2571" spans="1:6" x14ac:dyDescent="0.2">
      <c r="A2571" s="2"/>
      <c r="B2571" s="3"/>
      <c r="C2571" s="3"/>
      <c r="D2571" s="3"/>
      <c r="E2571" s="7"/>
      <c r="F2571" s="9"/>
    </row>
    <row r="2572" spans="1:6" x14ac:dyDescent="0.2">
      <c r="A2572" s="2"/>
      <c r="B2572" s="3"/>
      <c r="C2572" s="3"/>
      <c r="D2572" s="3"/>
      <c r="E2572" s="7"/>
      <c r="F2572" s="9"/>
    </row>
    <row r="2573" spans="1:6" x14ac:dyDescent="0.2">
      <c r="A2573" s="2"/>
      <c r="B2573" s="3"/>
      <c r="C2573" s="3"/>
      <c r="D2573" s="3"/>
      <c r="E2573" s="7"/>
      <c r="F2573" s="9"/>
    </row>
    <row r="2574" spans="1:6" x14ac:dyDescent="0.2">
      <c r="A2574" s="2"/>
      <c r="B2574" s="3"/>
      <c r="C2574" s="3"/>
      <c r="D2574" s="3"/>
      <c r="E2574" s="7"/>
      <c r="F2574" s="9"/>
    </row>
    <row r="2575" spans="1:6" x14ac:dyDescent="0.2">
      <c r="A2575" s="2"/>
      <c r="B2575" s="3"/>
      <c r="C2575" s="3"/>
      <c r="D2575" s="3"/>
      <c r="E2575" s="7"/>
      <c r="F2575" s="9"/>
    </row>
    <row r="2576" spans="1:6" x14ac:dyDescent="0.2">
      <c r="A2576" s="2"/>
      <c r="B2576" s="3"/>
      <c r="C2576" s="3"/>
      <c r="D2576" s="3"/>
      <c r="E2576" s="7"/>
      <c r="F2576" s="9"/>
    </row>
    <row r="2577" spans="1:6" x14ac:dyDescent="0.2">
      <c r="A2577" s="2"/>
      <c r="B2577" s="3"/>
      <c r="C2577" s="3"/>
      <c r="D2577" s="3"/>
      <c r="E2577" s="7"/>
      <c r="F2577" s="9"/>
    </row>
    <row r="2578" spans="1:6" x14ac:dyDescent="0.2">
      <c r="A2578" s="2"/>
      <c r="B2578" s="3"/>
      <c r="C2578" s="3"/>
      <c r="D2578" s="3"/>
      <c r="E2578" s="7"/>
      <c r="F2578" s="9"/>
    </row>
    <row r="2579" spans="1:6" x14ac:dyDescent="0.2">
      <c r="A2579" s="2"/>
      <c r="B2579" s="3"/>
      <c r="C2579" s="3"/>
      <c r="D2579" s="3"/>
      <c r="E2579" s="7"/>
      <c r="F2579" s="9"/>
    </row>
    <row r="2580" spans="1:6" x14ac:dyDescent="0.2">
      <c r="A2580" s="2"/>
      <c r="B2580" s="3"/>
      <c r="C2580" s="3"/>
      <c r="D2580" s="3"/>
      <c r="E2580" s="7"/>
      <c r="F2580" s="9"/>
    </row>
    <row r="2581" spans="1:6" x14ac:dyDescent="0.2">
      <c r="A2581" s="2"/>
      <c r="B2581" s="3"/>
      <c r="C2581" s="3"/>
      <c r="D2581" s="3"/>
      <c r="E2581" s="7"/>
      <c r="F2581" s="9"/>
    </row>
    <row r="2582" spans="1:6" x14ac:dyDescent="0.2">
      <c r="A2582" s="2"/>
      <c r="B2582" s="3"/>
      <c r="C2582" s="3"/>
      <c r="D2582" s="3"/>
      <c r="E2582" s="7"/>
      <c r="F2582" s="9"/>
    </row>
    <row r="2583" spans="1:6" x14ac:dyDescent="0.2">
      <c r="A2583" s="2"/>
      <c r="B2583" s="3"/>
      <c r="C2583" s="3"/>
      <c r="D2583" s="3"/>
      <c r="E2583" s="7"/>
      <c r="F2583" s="9"/>
    </row>
    <row r="2584" spans="1:6" x14ac:dyDescent="0.2">
      <c r="A2584" s="2"/>
      <c r="B2584" s="3"/>
      <c r="C2584" s="3"/>
      <c r="D2584" s="3"/>
      <c r="E2584" s="7"/>
      <c r="F2584" s="9"/>
    </row>
    <row r="2585" spans="1:6" x14ac:dyDescent="0.2">
      <c r="A2585" s="2"/>
      <c r="B2585" s="3"/>
      <c r="C2585" s="3"/>
      <c r="D2585" s="3"/>
      <c r="E2585" s="7"/>
      <c r="F2585" s="9"/>
    </row>
    <row r="2586" spans="1:6" x14ac:dyDescent="0.2">
      <c r="A2586" s="2"/>
      <c r="B2586" s="3"/>
      <c r="C2586" s="3"/>
      <c r="D2586" s="3"/>
      <c r="E2586" s="7"/>
      <c r="F2586" s="9"/>
    </row>
    <row r="2587" spans="1:6" x14ac:dyDescent="0.2">
      <c r="A2587" s="2"/>
      <c r="B2587" s="3"/>
      <c r="C2587" s="3"/>
      <c r="D2587" s="3"/>
      <c r="E2587" s="7"/>
      <c r="F2587" s="9"/>
    </row>
    <row r="2588" spans="1:6" x14ac:dyDescent="0.2">
      <c r="A2588" s="2"/>
      <c r="B2588" s="3"/>
      <c r="C2588" s="3"/>
      <c r="D2588" s="3"/>
      <c r="E2588" s="7"/>
      <c r="F2588" s="9"/>
    </row>
    <row r="2589" spans="1:6" x14ac:dyDescent="0.2">
      <c r="A2589" s="2"/>
      <c r="B2589" s="3"/>
      <c r="C2589" s="3"/>
      <c r="D2589" s="3"/>
      <c r="E2589" s="7"/>
      <c r="F2589" s="9"/>
    </row>
    <row r="2590" spans="1:6" x14ac:dyDescent="0.2">
      <c r="A2590" s="2"/>
      <c r="B2590" s="3"/>
      <c r="C2590" s="3"/>
      <c r="D2590" s="3"/>
      <c r="E2590" s="7"/>
      <c r="F2590" s="9"/>
    </row>
    <row r="2591" spans="1:6" x14ac:dyDescent="0.2">
      <c r="A2591" s="2"/>
      <c r="B2591" s="3"/>
      <c r="C2591" s="3"/>
      <c r="D2591" s="3"/>
      <c r="E2591" s="7"/>
      <c r="F2591" s="9"/>
    </row>
    <row r="2592" spans="1:6" x14ac:dyDescent="0.2">
      <c r="A2592" s="2"/>
      <c r="B2592" s="3"/>
      <c r="C2592" s="3"/>
      <c r="D2592" s="3"/>
      <c r="E2592" s="7"/>
      <c r="F2592" s="9"/>
    </row>
    <row r="2593" spans="1:6" x14ac:dyDescent="0.2">
      <c r="A2593" s="2"/>
      <c r="B2593" s="3"/>
      <c r="C2593" s="3"/>
      <c r="D2593" s="3"/>
      <c r="E2593" s="7"/>
      <c r="F2593" s="9"/>
    </row>
    <row r="2594" spans="1:6" x14ac:dyDescent="0.2">
      <c r="A2594" s="2"/>
      <c r="B2594" s="3"/>
      <c r="C2594" s="3"/>
      <c r="D2594" s="3"/>
      <c r="E2594" s="7"/>
      <c r="F2594" s="9"/>
    </row>
    <row r="2595" spans="1:6" x14ac:dyDescent="0.2">
      <c r="A2595" s="2"/>
      <c r="B2595" s="3"/>
      <c r="C2595" s="3"/>
      <c r="D2595" s="3"/>
      <c r="E2595" s="7"/>
      <c r="F2595" s="9"/>
    </row>
    <row r="2596" spans="1:6" x14ac:dyDescent="0.2">
      <c r="A2596" s="2"/>
      <c r="B2596" s="3"/>
      <c r="C2596" s="3"/>
      <c r="D2596" s="3"/>
      <c r="E2596" s="7"/>
      <c r="F2596" s="9"/>
    </row>
    <row r="2597" spans="1:6" x14ac:dyDescent="0.2">
      <c r="A2597" s="2"/>
      <c r="B2597" s="3"/>
      <c r="C2597" s="3"/>
      <c r="D2597" s="3"/>
      <c r="E2597" s="7"/>
      <c r="F2597" s="9"/>
    </row>
    <row r="2598" spans="1:6" x14ac:dyDescent="0.2">
      <c r="A2598" s="2"/>
      <c r="B2598" s="3"/>
      <c r="C2598" s="3"/>
      <c r="D2598" s="3"/>
      <c r="E2598" s="7"/>
      <c r="F2598" s="9"/>
    </row>
    <row r="2599" spans="1:6" x14ac:dyDescent="0.2">
      <c r="A2599" s="2"/>
      <c r="B2599" s="3"/>
      <c r="C2599" s="3"/>
      <c r="D2599" s="3"/>
      <c r="E2599" s="7"/>
      <c r="F2599" s="9"/>
    </row>
    <row r="2600" spans="1:6" x14ac:dyDescent="0.2">
      <c r="A2600" s="2"/>
      <c r="B2600" s="3"/>
      <c r="C2600" s="3"/>
      <c r="D2600" s="3"/>
      <c r="E2600" s="7"/>
      <c r="F2600" s="9"/>
    </row>
    <row r="2601" spans="1:6" x14ac:dyDescent="0.2">
      <c r="A2601" s="2"/>
      <c r="B2601" s="3"/>
      <c r="C2601" s="3"/>
      <c r="D2601" s="3"/>
      <c r="E2601" s="7"/>
      <c r="F2601" s="9"/>
    </row>
    <row r="2602" spans="1:6" x14ac:dyDescent="0.2">
      <c r="A2602" s="2"/>
      <c r="B2602" s="3"/>
      <c r="C2602" s="3"/>
      <c r="D2602" s="3"/>
      <c r="E2602" s="7"/>
      <c r="F2602" s="9"/>
    </row>
    <row r="2603" spans="1:6" x14ac:dyDescent="0.2">
      <c r="A2603" s="2"/>
      <c r="B2603" s="3"/>
      <c r="C2603" s="3"/>
      <c r="D2603" s="3"/>
      <c r="E2603" s="7"/>
      <c r="F2603" s="9"/>
    </row>
    <row r="2604" spans="1:6" x14ac:dyDescent="0.2">
      <c r="A2604" s="2"/>
      <c r="B2604" s="3"/>
      <c r="C2604" s="3"/>
      <c r="D2604" s="3"/>
      <c r="E2604" s="7"/>
      <c r="F2604" s="9"/>
    </row>
    <row r="2605" spans="1:6" x14ac:dyDescent="0.2">
      <c r="A2605" s="2"/>
      <c r="B2605" s="3"/>
      <c r="C2605" s="3"/>
      <c r="D2605" s="3"/>
      <c r="E2605" s="7"/>
      <c r="F2605" s="9"/>
    </row>
    <row r="2606" spans="1:6" x14ac:dyDescent="0.2">
      <c r="A2606" s="2"/>
      <c r="B2606" s="3"/>
      <c r="C2606" s="3"/>
      <c r="D2606" s="3"/>
      <c r="E2606" s="7"/>
      <c r="F2606" s="9"/>
    </row>
    <row r="2607" spans="1:6" x14ac:dyDescent="0.2">
      <c r="A2607" s="2"/>
      <c r="B2607" s="3"/>
      <c r="C2607" s="3"/>
      <c r="D2607" s="3"/>
      <c r="E2607" s="7"/>
      <c r="F2607" s="9"/>
    </row>
    <row r="2608" spans="1:6" x14ac:dyDescent="0.2">
      <c r="A2608" s="2"/>
      <c r="B2608" s="3"/>
      <c r="C2608" s="3"/>
      <c r="D2608" s="3"/>
      <c r="E2608" s="7"/>
      <c r="F2608" s="9"/>
    </row>
    <row r="2609" spans="1:6" x14ac:dyDescent="0.2">
      <c r="A2609" s="2"/>
      <c r="B2609" s="3"/>
      <c r="C2609" s="3"/>
      <c r="D2609" s="3"/>
      <c r="E2609" s="7"/>
      <c r="F2609" s="9"/>
    </row>
    <row r="2610" spans="1:6" x14ac:dyDescent="0.2">
      <c r="A2610" s="2"/>
      <c r="B2610" s="3"/>
      <c r="C2610" s="3"/>
      <c r="D2610" s="3"/>
      <c r="E2610" s="7"/>
      <c r="F2610" s="9"/>
    </row>
    <row r="2611" spans="1:6" x14ac:dyDescent="0.2">
      <c r="A2611" s="2"/>
      <c r="B2611" s="3"/>
      <c r="C2611" s="3"/>
      <c r="D2611" s="3"/>
      <c r="E2611" s="7"/>
      <c r="F2611" s="9"/>
    </row>
    <row r="2612" spans="1:6" x14ac:dyDescent="0.2">
      <c r="A2612" s="2"/>
      <c r="B2612" s="3"/>
      <c r="C2612" s="3"/>
      <c r="D2612" s="3"/>
      <c r="E2612" s="7"/>
      <c r="F2612" s="9"/>
    </row>
    <row r="2613" spans="1:6" x14ac:dyDescent="0.2">
      <c r="A2613" s="2"/>
      <c r="B2613" s="3"/>
      <c r="C2613" s="3"/>
      <c r="D2613" s="3"/>
      <c r="E2613" s="7"/>
      <c r="F2613" s="9"/>
    </row>
    <row r="2614" spans="1:6" x14ac:dyDescent="0.2">
      <c r="A2614" s="2"/>
      <c r="B2614" s="3"/>
      <c r="C2614" s="3"/>
      <c r="D2614" s="3"/>
      <c r="E2614" s="7"/>
      <c r="F2614" s="9"/>
    </row>
    <row r="2615" spans="1:6" x14ac:dyDescent="0.2">
      <c r="A2615" s="2"/>
      <c r="B2615" s="3"/>
      <c r="C2615" s="3"/>
      <c r="D2615" s="3"/>
      <c r="E2615" s="7"/>
      <c r="F2615" s="9"/>
    </row>
    <row r="2616" spans="1:6" x14ac:dyDescent="0.2">
      <c r="A2616" s="2"/>
      <c r="B2616" s="3"/>
      <c r="C2616" s="3"/>
      <c r="D2616" s="3"/>
      <c r="E2616" s="7"/>
      <c r="F2616" s="9"/>
    </row>
    <row r="2617" spans="1:6" x14ac:dyDescent="0.2">
      <c r="A2617" s="2"/>
      <c r="B2617" s="3"/>
      <c r="C2617" s="3"/>
      <c r="D2617" s="3"/>
      <c r="E2617" s="7"/>
      <c r="F2617" s="9"/>
    </row>
    <row r="2618" spans="1:6" x14ac:dyDescent="0.2">
      <c r="A2618" s="2"/>
      <c r="B2618" s="3"/>
      <c r="C2618" s="3"/>
      <c r="D2618" s="3"/>
      <c r="E2618" s="7"/>
      <c r="F2618" s="9"/>
    </row>
    <row r="2619" spans="1:6" x14ac:dyDescent="0.2">
      <c r="A2619" s="2"/>
      <c r="B2619" s="3"/>
      <c r="C2619" s="3"/>
      <c r="D2619" s="3"/>
      <c r="E2619" s="7"/>
      <c r="F2619" s="9"/>
    </row>
    <row r="2620" spans="1:6" x14ac:dyDescent="0.2">
      <c r="A2620" s="2"/>
      <c r="B2620" s="3"/>
      <c r="C2620" s="3"/>
      <c r="D2620" s="3"/>
      <c r="E2620" s="7"/>
      <c r="F2620" s="9"/>
    </row>
    <row r="2621" spans="1:6" x14ac:dyDescent="0.2">
      <c r="A2621" s="2"/>
      <c r="B2621" s="3"/>
      <c r="C2621" s="3"/>
      <c r="D2621" s="3"/>
      <c r="E2621" s="7"/>
      <c r="F2621" s="9"/>
    </row>
    <row r="2622" spans="1:6" x14ac:dyDescent="0.2">
      <c r="A2622" s="2"/>
      <c r="B2622" s="3"/>
      <c r="C2622" s="3"/>
      <c r="D2622" s="3"/>
      <c r="E2622" s="7"/>
      <c r="F2622" s="9"/>
    </row>
    <row r="2623" spans="1:6" x14ac:dyDescent="0.2">
      <c r="A2623" s="2"/>
      <c r="B2623" s="3"/>
      <c r="C2623" s="3"/>
      <c r="D2623" s="3"/>
      <c r="E2623" s="7"/>
      <c r="F2623" s="9"/>
    </row>
    <row r="2624" spans="1:6" x14ac:dyDescent="0.2">
      <c r="A2624" s="2"/>
      <c r="B2624" s="3"/>
      <c r="C2624" s="3"/>
      <c r="D2624" s="3"/>
      <c r="E2624" s="7"/>
      <c r="F2624" s="9"/>
    </row>
    <row r="2625" spans="1:6" x14ac:dyDescent="0.2">
      <c r="A2625" s="2"/>
      <c r="B2625" s="3"/>
      <c r="C2625" s="3"/>
      <c r="D2625" s="3"/>
      <c r="E2625" s="7"/>
      <c r="F2625" s="9"/>
    </row>
    <row r="2626" spans="1:6" x14ac:dyDescent="0.2">
      <c r="A2626" s="2"/>
      <c r="B2626" s="3"/>
      <c r="C2626" s="3"/>
      <c r="D2626" s="3"/>
      <c r="E2626" s="7"/>
      <c r="F2626" s="9"/>
    </row>
    <row r="2627" spans="1:6" x14ac:dyDescent="0.2">
      <c r="A2627" s="2"/>
      <c r="B2627" s="3"/>
      <c r="C2627" s="3"/>
      <c r="D2627" s="3"/>
      <c r="E2627" s="7"/>
      <c r="F2627" s="9"/>
    </row>
    <row r="2628" spans="1:6" x14ac:dyDescent="0.2">
      <c r="A2628" s="2"/>
      <c r="B2628" s="3"/>
      <c r="C2628" s="3"/>
      <c r="D2628" s="3"/>
      <c r="E2628" s="7"/>
      <c r="F2628" s="9"/>
    </row>
    <row r="2629" spans="1:6" x14ac:dyDescent="0.2">
      <c r="A2629" s="2"/>
      <c r="B2629" s="3"/>
      <c r="C2629" s="3"/>
      <c r="D2629" s="3"/>
      <c r="E2629" s="7"/>
      <c r="F2629" s="9"/>
    </row>
    <row r="2630" spans="1:6" x14ac:dyDescent="0.2">
      <c r="A2630" s="2"/>
      <c r="B2630" s="3"/>
      <c r="C2630" s="3"/>
      <c r="D2630" s="3"/>
      <c r="E2630" s="7"/>
      <c r="F2630" s="9"/>
    </row>
    <row r="2631" spans="1:6" x14ac:dyDescent="0.2">
      <c r="A2631" s="2"/>
      <c r="B2631" s="3"/>
      <c r="C2631" s="3"/>
      <c r="D2631" s="3"/>
      <c r="E2631" s="7"/>
      <c r="F2631" s="9"/>
    </row>
    <row r="2632" spans="1:6" x14ac:dyDescent="0.2">
      <c r="A2632" s="2"/>
      <c r="B2632" s="3"/>
      <c r="C2632" s="3"/>
      <c r="D2632" s="3"/>
      <c r="E2632" s="7"/>
      <c r="F2632" s="9"/>
    </row>
    <row r="2633" spans="1:6" x14ac:dyDescent="0.2">
      <c r="A2633" s="2"/>
      <c r="B2633" s="3"/>
      <c r="C2633" s="3"/>
      <c r="D2633" s="3"/>
      <c r="E2633" s="7"/>
      <c r="F2633" s="9"/>
    </row>
    <row r="2634" spans="1:6" x14ac:dyDescent="0.2">
      <c r="A2634" s="2"/>
      <c r="B2634" s="3"/>
      <c r="C2634" s="3"/>
      <c r="D2634" s="3"/>
      <c r="E2634" s="7"/>
      <c r="F2634" s="9"/>
    </row>
    <row r="2635" spans="1:6" x14ac:dyDescent="0.2">
      <c r="A2635" s="2"/>
      <c r="B2635" s="3"/>
      <c r="C2635" s="3"/>
      <c r="D2635" s="3"/>
      <c r="E2635" s="7"/>
      <c r="F2635" s="9"/>
    </row>
    <row r="2636" spans="1:6" x14ac:dyDescent="0.2">
      <c r="A2636" s="2"/>
      <c r="B2636" s="3"/>
      <c r="C2636" s="3"/>
      <c r="D2636" s="3"/>
      <c r="E2636" s="7"/>
      <c r="F2636" s="9"/>
    </row>
    <row r="2637" spans="1:6" x14ac:dyDescent="0.2">
      <c r="A2637" s="2"/>
      <c r="B2637" s="3"/>
      <c r="C2637" s="3"/>
      <c r="D2637" s="3"/>
      <c r="E2637" s="7"/>
      <c r="F2637" s="9"/>
    </row>
    <row r="2638" spans="1:6" x14ac:dyDescent="0.2">
      <c r="A2638" s="2"/>
      <c r="B2638" s="3"/>
      <c r="C2638" s="3"/>
      <c r="D2638" s="3"/>
      <c r="E2638" s="7"/>
      <c r="F2638" s="9"/>
    </row>
    <row r="2639" spans="1:6" x14ac:dyDescent="0.2">
      <c r="A2639" s="2"/>
      <c r="B2639" s="3"/>
      <c r="C2639" s="3"/>
      <c r="D2639" s="3"/>
      <c r="E2639" s="7"/>
      <c r="F2639" s="9"/>
    </row>
    <row r="2640" spans="1:6" x14ac:dyDescent="0.2">
      <c r="A2640" s="2"/>
      <c r="B2640" s="3"/>
      <c r="C2640" s="3"/>
      <c r="D2640" s="3"/>
      <c r="E2640" s="7"/>
      <c r="F2640" s="9"/>
    </row>
    <row r="2641" spans="1:6" x14ac:dyDescent="0.2">
      <c r="A2641" s="2"/>
      <c r="B2641" s="3"/>
      <c r="C2641" s="3"/>
      <c r="D2641" s="3"/>
      <c r="E2641" s="7"/>
      <c r="F2641" s="9"/>
    </row>
    <row r="2642" spans="1:6" x14ac:dyDescent="0.2">
      <c r="A2642" s="2"/>
      <c r="B2642" s="3"/>
      <c r="C2642" s="3"/>
      <c r="D2642" s="3"/>
      <c r="E2642" s="7"/>
      <c r="F2642" s="9"/>
    </row>
    <row r="2643" spans="1:6" x14ac:dyDescent="0.2">
      <c r="A2643" s="2"/>
      <c r="B2643" s="3"/>
      <c r="C2643" s="3"/>
      <c r="D2643" s="3"/>
      <c r="E2643" s="7"/>
      <c r="F2643" s="9"/>
    </row>
    <row r="2644" spans="1:6" x14ac:dyDescent="0.2">
      <c r="A2644" s="2"/>
      <c r="B2644" s="3"/>
      <c r="C2644" s="3"/>
      <c r="D2644" s="3"/>
      <c r="E2644" s="7"/>
      <c r="F2644" s="9"/>
    </row>
    <row r="2645" spans="1:6" x14ac:dyDescent="0.2">
      <c r="A2645" s="2"/>
      <c r="B2645" s="3"/>
      <c r="C2645" s="3"/>
      <c r="D2645" s="3"/>
      <c r="E2645" s="7"/>
      <c r="F2645" s="9"/>
    </row>
    <row r="2646" spans="1:6" x14ac:dyDescent="0.2">
      <c r="A2646" s="2"/>
      <c r="B2646" s="3"/>
      <c r="C2646" s="3"/>
      <c r="D2646" s="3"/>
      <c r="E2646" s="7"/>
      <c r="F2646" s="9"/>
    </row>
    <row r="2647" spans="1:6" x14ac:dyDescent="0.2">
      <c r="A2647" s="2"/>
      <c r="B2647" s="3"/>
      <c r="C2647" s="3"/>
      <c r="D2647" s="3"/>
      <c r="E2647" s="7"/>
      <c r="F2647" s="9"/>
    </row>
    <row r="2648" spans="1:6" x14ac:dyDescent="0.2">
      <c r="A2648" s="2"/>
      <c r="B2648" s="3"/>
      <c r="C2648" s="3"/>
      <c r="D2648" s="3"/>
      <c r="E2648" s="7"/>
      <c r="F2648" s="9"/>
    </row>
    <row r="2649" spans="1:6" x14ac:dyDescent="0.2">
      <c r="A2649" s="2"/>
      <c r="B2649" s="3"/>
      <c r="C2649" s="3"/>
      <c r="D2649" s="3"/>
      <c r="E2649" s="7"/>
      <c r="F2649" s="9"/>
    </row>
    <row r="2650" spans="1:6" x14ac:dyDescent="0.2">
      <c r="A2650" s="2"/>
      <c r="B2650" s="3"/>
      <c r="C2650" s="3"/>
      <c r="D2650" s="3"/>
      <c r="E2650" s="7"/>
      <c r="F2650" s="9"/>
    </row>
    <row r="2651" spans="1:6" x14ac:dyDescent="0.2">
      <c r="A2651" s="2"/>
      <c r="B2651" s="3"/>
      <c r="C2651" s="3"/>
      <c r="D2651" s="3"/>
      <c r="E2651" s="7"/>
      <c r="F2651" s="9"/>
    </row>
    <row r="2652" spans="1:6" x14ac:dyDescent="0.2">
      <c r="A2652" s="2"/>
      <c r="B2652" s="3"/>
      <c r="C2652" s="3"/>
      <c r="D2652" s="3"/>
      <c r="E2652" s="7"/>
      <c r="F2652" s="9"/>
    </row>
    <row r="2653" spans="1:6" x14ac:dyDescent="0.2">
      <c r="A2653" s="2"/>
      <c r="B2653" s="3"/>
      <c r="C2653" s="3"/>
      <c r="D2653" s="3"/>
      <c r="E2653" s="7"/>
      <c r="F2653" s="9"/>
    </row>
    <row r="2654" spans="1:6" x14ac:dyDescent="0.2">
      <c r="A2654" s="2"/>
      <c r="B2654" s="3"/>
      <c r="C2654" s="3"/>
      <c r="D2654" s="3"/>
      <c r="E2654" s="7"/>
      <c r="F2654" s="9"/>
    </row>
    <row r="2655" spans="1:6" x14ac:dyDescent="0.2">
      <c r="A2655" s="2"/>
      <c r="B2655" s="3"/>
      <c r="C2655" s="3"/>
      <c r="D2655" s="3"/>
      <c r="E2655" s="7"/>
      <c r="F2655" s="9"/>
    </row>
    <row r="2656" spans="1:6" x14ac:dyDescent="0.2">
      <c r="A2656" s="2"/>
      <c r="B2656" s="3"/>
      <c r="C2656" s="3"/>
      <c r="D2656" s="3"/>
      <c r="E2656" s="7"/>
      <c r="F2656" s="9"/>
    </row>
    <row r="2657" spans="1:6" x14ac:dyDescent="0.2">
      <c r="A2657" s="2"/>
      <c r="B2657" s="3"/>
      <c r="C2657" s="3"/>
      <c r="D2657" s="3"/>
      <c r="E2657" s="7"/>
      <c r="F2657" s="9"/>
    </row>
    <row r="2658" spans="1:6" x14ac:dyDescent="0.2">
      <c r="A2658" s="2"/>
      <c r="B2658" s="3"/>
      <c r="C2658" s="3"/>
      <c r="D2658" s="3"/>
      <c r="E2658" s="7"/>
      <c r="F2658" s="9"/>
    </row>
    <row r="2659" spans="1:6" x14ac:dyDescent="0.2">
      <c r="A2659" s="2"/>
      <c r="B2659" s="3"/>
      <c r="C2659" s="3"/>
      <c r="D2659" s="3"/>
      <c r="E2659" s="7"/>
      <c r="F2659" s="9"/>
    </row>
    <row r="2660" spans="1:6" x14ac:dyDescent="0.2">
      <c r="A2660" s="2"/>
      <c r="B2660" s="3"/>
      <c r="C2660" s="3"/>
      <c r="D2660" s="3"/>
      <c r="E2660" s="7"/>
      <c r="F2660" s="9"/>
    </row>
    <row r="2661" spans="1:6" x14ac:dyDescent="0.2">
      <c r="A2661" s="2"/>
      <c r="B2661" s="3"/>
      <c r="C2661" s="3"/>
      <c r="D2661" s="3"/>
      <c r="E2661" s="7"/>
      <c r="F2661" s="9"/>
    </row>
    <row r="2662" spans="1:6" x14ac:dyDescent="0.2">
      <c r="A2662" s="2"/>
      <c r="B2662" s="3"/>
      <c r="C2662" s="3"/>
      <c r="D2662" s="3"/>
      <c r="E2662" s="7"/>
      <c r="F2662" s="9"/>
    </row>
    <row r="2663" spans="1:6" x14ac:dyDescent="0.2">
      <c r="A2663" s="2"/>
      <c r="B2663" s="3"/>
      <c r="C2663" s="3"/>
      <c r="D2663" s="3"/>
      <c r="E2663" s="7"/>
      <c r="F2663" s="9"/>
    </row>
    <row r="2664" spans="1:6" x14ac:dyDescent="0.2">
      <c r="A2664" s="2"/>
      <c r="B2664" s="3"/>
      <c r="C2664" s="3"/>
      <c r="D2664" s="3"/>
      <c r="E2664" s="7"/>
      <c r="F2664" s="9"/>
    </row>
    <row r="2665" spans="1:6" x14ac:dyDescent="0.2">
      <c r="A2665" s="2"/>
      <c r="B2665" s="3"/>
      <c r="C2665" s="3"/>
      <c r="D2665" s="3"/>
      <c r="E2665" s="7"/>
      <c r="F2665" s="9"/>
    </row>
    <row r="2666" spans="1:6" x14ac:dyDescent="0.2">
      <c r="A2666" s="2"/>
      <c r="B2666" s="3"/>
      <c r="C2666" s="3"/>
      <c r="D2666" s="3"/>
      <c r="E2666" s="7"/>
      <c r="F2666" s="9"/>
    </row>
    <row r="2667" spans="1:6" x14ac:dyDescent="0.2">
      <c r="A2667" s="2"/>
      <c r="B2667" s="3"/>
      <c r="C2667" s="3"/>
      <c r="D2667" s="3"/>
      <c r="E2667" s="7"/>
      <c r="F2667" s="9"/>
    </row>
    <row r="2668" spans="1:6" x14ac:dyDescent="0.2">
      <c r="A2668" s="2"/>
      <c r="B2668" s="3"/>
      <c r="C2668" s="3"/>
      <c r="D2668" s="3"/>
      <c r="E2668" s="7"/>
      <c r="F2668" s="9"/>
    </row>
    <row r="2669" spans="1:6" x14ac:dyDescent="0.2">
      <c r="A2669" s="2"/>
      <c r="B2669" s="3"/>
      <c r="C2669" s="3"/>
      <c r="D2669" s="3"/>
      <c r="E2669" s="7"/>
      <c r="F2669" s="9"/>
    </row>
    <row r="2670" spans="1:6" x14ac:dyDescent="0.2">
      <c r="A2670" s="2"/>
      <c r="B2670" s="3"/>
      <c r="C2670" s="3"/>
      <c r="D2670" s="3"/>
      <c r="E2670" s="7"/>
      <c r="F2670" s="9"/>
    </row>
    <row r="2671" spans="1:6" x14ac:dyDescent="0.2">
      <c r="A2671" s="2"/>
      <c r="B2671" s="3"/>
      <c r="C2671" s="3"/>
      <c r="D2671" s="3"/>
      <c r="E2671" s="7"/>
      <c r="F2671" s="9"/>
    </row>
    <row r="2672" spans="1:6" x14ac:dyDescent="0.2">
      <c r="A2672" s="2"/>
      <c r="B2672" s="3"/>
      <c r="C2672" s="3"/>
      <c r="D2672" s="3"/>
      <c r="E2672" s="7"/>
      <c r="F2672" s="9"/>
    </row>
    <row r="2673" spans="1:6" x14ac:dyDescent="0.2">
      <c r="A2673" s="2"/>
      <c r="B2673" s="3"/>
      <c r="C2673" s="3"/>
      <c r="D2673" s="3"/>
      <c r="E2673" s="7"/>
      <c r="F2673" s="9"/>
    </row>
    <row r="2674" spans="1:6" x14ac:dyDescent="0.2">
      <c r="A2674" s="2"/>
      <c r="B2674" s="3"/>
      <c r="C2674" s="3"/>
      <c r="D2674" s="3"/>
      <c r="E2674" s="7"/>
      <c r="F2674" s="9"/>
    </row>
    <row r="2675" spans="1:6" x14ac:dyDescent="0.2">
      <c r="A2675" s="2"/>
      <c r="B2675" s="3"/>
      <c r="C2675" s="3"/>
      <c r="D2675" s="3"/>
      <c r="E2675" s="7"/>
      <c r="F2675" s="9"/>
    </row>
    <row r="2676" spans="1:6" x14ac:dyDescent="0.2">
      <c r="A2676" s="2"/>
      <c r="B2676" s="3"/>
      <c r="C2676" s="3"/>
      <c r="D2676" s="3"/>
      <c r="E2676" s="7"/>
      <c r="F2676" s="9"/>
    </row>
    <row r="2677" spans="1:6" x14ac:dyDescent="0.2">
      <c r="A2677" s="2"/>
      <c r="B2677" s="3"/>
      <c r="C2677" s="3"/>
      <c r="D2677" s="3"/>
      <c r="E2677" s="7"/>
      <c r="F2677" s="9"/>
    </row>
    <row r="2678" spans="1:6" x14ac:dyDescent="0.2">
      <c r="A2678" s="2"/>
      <c r="B2678" s="3"/>
      <c r="C2678" s="3"/>
      <c r="D2678" s="3"/>
      <c r="E2678" s="7"/>
      <c r="F2678" s="9"/>
    </row>
    <row r="2679" spans="1:6" x14ac:dyDescent="0.2">
      <c r="A2679" s="2"/>
      <c r="B2679" s="3"/>
      <c r="C2679" s="3"/>
      <c r="D2679" s="3"/>
      <c r="E2679" s="7"/>
      <c r="F2679" s="9"/>
    </row>
    <row r="2680" spans="1:6" x14ac:dyDescent="0.2">
      <c r="A2680" s="2"/>
      <c r="B2680" s="3"/>
      <c r="C2680" s="3"/>
      <c r="D2680" s="3"/>
      <c r="E2680" s="7"/>
      <c r="F2680" s="9"/>
    </row>
    <row r="2681" spans="1:6" x14ac:dyDescent="0.2">
      <c r="A2681" s="2"/>
      <c r="B2681" s="3"/>
      <c r="C2681" s="3"/>
      <c r="D2681" s="3"/>
      <c r="E2681" s="7"/>
      <c r="F2681" s="9"/>
    </row>
    <row r="2682" spans="1:6" x14ac:dyDescent="0.2">
      <c r="A2682" s="2"/>
      <c r="B2682" s="3"/>
      <c r="C2682" s="3"/>
      <c r="D2682" s="3"/>
      <c r="E2682" s="7"/>
      <c r="F2682" s="9"/>
    </row>
    <row r="2683" spans="1:6" x14ac:dyDescent="0.2">
      <c r="A2683" s="2"/>
      <c r="B2683" s="3"/>
      <c r="C2683" s="3"/>
      <c r="D2683" s="3"/>
      <c r="E2683" s="7"/>
      <c r="F2683" s="9"/>
    </row>
    <row r="2684" spans="1:6" x14ac:dyDescent="0.2">
      <c r="A2684" s="2"/>
      <c r="B2684" s="3"/>
      <c r="C2684" s="3"/>
      <c r="D2684" s="3"/>
      <c r="E2684" s="7"/>
      <c r="F2684" s="9"/>
    </row>
    <row r="2685" spans="1:6" x14ac:dyDescent="0.2">
      <c r="A2685" s="2"/>
      <c r="B2685" s="3"/>
      <c r="C2685" s="3"/>
      <c r="D2685" s="3"/>
      <c r="E2685" s="7"/>
      <c r="F2685" s="9"/>
    </row>
    <row r="2686" spans="1:6" x14ac:dyDescent="0.2">
      <c r="A2686" s="2"/>
      <c r="B2686" s="3"/>
      <c r="C2686" s="3"/>
      <c r="D2686" s="3"/>
      <c r="E2686" s="7"/>
      <c r="F2686" s="9"/>
    </row>
    <row r="2687" spans="1:6" x14ac:dyDescent="0.2">
      <c r="A2687" s="2"/>
      <c r="B2687" s="3"/>
      <c r="C2687" s="3"/>
      <c r="D2687" s="3"/>
      <c r="E2687" s="7"/>
      <c r="F2687" s="9"/>
    </row>
    <row r="2688" spans="1:6" x14ac:dyDescent="0.2">
      <c r="A2688" s="2"/>
      <c r="B2688" s="3"/>
      <c r="C2688" s="3"/>
      <c r="D2688" s="3"/>
      <c r="E2688" s="7"/>
      <c r="F2688" s="9"/>
    </row>
    <row r="2689" spans="1:6" x14ac:dyDescent="0.2">
      <c r="A2689" s="2"/>
      <c r="B2689" s="3"/>
      <c r="C2689" s="3"/>
      <c r="D2689" s="3"/>
      <c r="E2689" s="7"/>
      <c r="F2689" s="9"/>
    </row>
    <row r="2690" spans="1:6" x14ac:dyDescent="0.2">
      <c r="A2690" s="2"/>
      <c r="B2690" s="3"/>
      <c r="C2690" s="3"/>
      <c r="D2690" s="3"/>
      <c r="E2690" s="7"/>
      <c r="F2690" s="9"/>
    </row>
    <row r="2691" spans="1:6" x14ac:dyDescent="0.2">
      <c r="A2691" s="2"/>
      <c r="B2691" s="3"/>
      <c r="C2691" s="3"/>
      <c r="D2691" s="3"/>
      <c r="E2691" s="7"/>
      <c r="F2691" s="9"/>
    </row>
    <row r="2692" spans="1:6" x14ac:dyDescent="0.2">
      <c r="A2692" s="2"/>
      <c r="B2692" s="3"/>
      <c r="C2692" s="3"/>
      <c r="D2692" s="3"/>
      <c r="E2692" s="7"/>
      <c r="F2692" s="9"/>
    </row>
    <row r="2693" spans="1:6" x14ac:dyDescent="0.2">
      <c r="A2693" s="2"/>
      <c r="B2693" s="3"/>
      <c r="C2693" s="3"/>
      <c r="D2693" s="3"/>
      <c r="E2693" s="7"/>
      <c r="F2693" s="9"/>
    </row>
    <row r="2694" spans="1:6" x14ac:dyDescent="0.2">
      <c r="A2694" s="2"/>
      <c r="B2694" s="3"/>
      <c r="C2694" s="3"/>
      <c r="D2694" s="3"/>
      <c r="E2694" s="7"/>
      <c r="F2694" s="9"/>
    </row>
    <row r="2695" spans="1:6" x14ac:dyDescent="0.2">
      <c r="A2695" s="2"/>
      <c r="B2695" s="3"/>
      <c r="C2695" s="3"/>
      <c r="D2695" s="3"/>
      <c r="E2695" s="7"/>
      <c r="F2695" s="9"/>
    </row>
    <row r="2696" spans="1:6" x14ac:dyDescent="0.2">
      <c r="A2696" s="2"/>
      <c r="B2696" s="3"/>
      <c r="C2696" s="3"/>
      <c r="D2696" s="3"/>
      <c r="E2696" s="7"/>
      <c r="F2696" s="9"/>
    </row>
    <row r="2697" spans="1:6" x14ac:dyDescent="0.2">
      <c r="A2697" s="2"/>
      <c r="B2697" s="3"/>
      <c r="C2697" s="3"/>
      <c r="D2697" s="3"/>
      <c r="E2697" s="7"/>
      <c r="F2697" s="9"/>
    </row>
    <row r="2698" spans="1:6" x14ac:dyDescent="0.2">
      <c r="A2698" s="2"/>
      <c r="B2698" s="3"/>
      <c r="C2698" s="3"/>
      <c r="D2698" s="3"/>
      <c r="E2698" s="7"/>
      <c r="F2698" s="9"/>
    </row>
    <row r="2699" spans="1:6" x14ac:dyDescent="0.2">
      <c r="A2699" s="2"/>
      <c r="B2699" s="3"/>
      <c r="C2699" s="3"/>
      <c r="D2699" s="3"/>
      <c r="E2699" s="7"/>
      <c r="F2699" s="9"/>
    </row>
    <row r="2700" spans="1:6" x14ac:dyDescent="0.2">
      <c r="A2700" s="2"/>
      <c r="B2700" s="3"/>
      <c r="C2700" s="3"/>
      <c r="D2700" s="3"/>
      <c r="E2700" s="7"/>
      <c r="F2700" s="9"/>
    </row>
    <row r="2701" spans="1:6" x14ac:dyDescent="0.2">
      <c r="A2701" s="2"/>
      <c r="B2701" s="3"/>
      <c r="C2701" s="3"/>
      <c r="D2701" s="3"/>
      <c r="E2701" s="7"/>
      <c r="F2701" s="9"/>
    </row>
    <row r="2702" spans="1:6" x14ac:dyDescent="0.2">
      <c r="A2702" s="2"/>
      <c r="B2702" s="3"/>
      <c r="C2702" s="3"/>
      <c r="D2702" s="3"/>
      <c r="E2702" s="7"/>
      <c r="F2702" s="9"/>
    </row>
    <row r="2703" spans="1:6" x14ac:dyDescent="0.2">
      <c r="A2703" s="2"/>
      <c r="B2703" s="3"/>
      <c r="C2703" s="3"/>
      <c r="D2703" s="3"/>
      <c r="E2703" s="7"/>
      <c r="F2703" s="9"/>
    </row>
    <row r="2704" spans="1:6" x14ac:dyDescent="0.2">
      <c r="A2704" s="2"/>
      <c r="B2704" s="3"/>
      <c r="C2704" s="3"/>
      <c r="D2704" s="3"/>
      <c r="E2704" s="7"/>
      <c r="F2704" s="9"/>
    </row>
    <row r="2705" spans="1:6" x14ac:dyDescent="0.2">
      <c r="A2705" s="2"/>
      <c r="B2705" s="3"/>
      <c r="C2705" s="3"/>
      <c r="D2705" s="3"/>
      <c r="E2705" s="7"/>
      <c r="F2705" s="9"/>
    </row>
    <row r="2706" spans="1:6" x14ac:dyDescent="0.2">
      <c r="A2706" s="2"/>
      <c r="B2706" s="3"/>
      <c r="C2706" s="3"/>
      <c r="D2706" s="3"/>
      <c r="E2706" s="7"/>
      <c r="F2706" s="9"/>
    </row>
    <row r="2707" spans="1:6" x14ac:dyDescent="0.2">
      <c r="A2707" s="2"/>
      <c r="B2707" s="3"/>
      <c r="C2707" s="3"/>
      <c r="D2707" s="3"/>
      <c r="E2707" s="7"/>
      <c r="F2707" s="9"/>
    </row>
    <row r="2708" spans="1:6" x14ac:dyDescent="0.2">
      <c r="A2708" s="2"/>
      <c r="B2708" s="3"/>
      <c r="C2708" s="3"/>
      <c r="D2708" s="3"/>
      <c r="E2708" s="7"/>
      <c r="F2708" s="9"/>
    </row>
    <row r="2709" spans="1:6" x14ac:dyDescent="0.2">
      <c r="A2709" s="2"/>
      <c r="B2709" s="3"/>
      <c r="C2709" s="3"/>
      <c r="D2709" s="3"/>
      <c r="E2709" s="7"/>
      <c r="F2709" s="9"/>
    </row>
    <row r="2710" spans="1:6" x14ac:dyDescent="0.2">
      <c r="A2710" s="2"/>
      <c r="B2710" s="3"/>
      <c r="C2710" s="3"/>
      <c r="D2710" s="3"/>
      <c r="E2710" s="7"/>
      <c r="F2710" s="9"/>
    </row>
    <row r="2711" spans="1:6" x14ac:dyDescent="0.2">
      <c r="A2711" s="2"/>
      <c r="B2711" s="3"/>
      <c r="C2711" s="3"/>
      <c r="D2711" s="3"/>
      <c r="E2711" s="7"/>
      <c r="F2711" s="9"/>
    </row>
    <row r="2712" spans="1:6" x14ac:dyDescent="0.2">
      <c r="A2712" s="2"/>
      <c r="B2712" s="3"/>
      <c r="C2712" s="3"/>
      <c r="D2712" s="3"/>
      <c r="E2712" s="7"/>
      <c r="F2712" s="9"/>
    </row>
    <row r="2713" spans="1:6" x14ac:dyDescent="0.2">
      <c r="A2713" s="2"/>
      <c r="B2713" s="3"/>
      <c r="C2713" s="3"/>
      <c r="D2713" s="3"/>
      <c r="E2713" s="7"/>
      <c r="F2713" s="9"/>
    </row>
    <row r="2714" spans="1:6" x14ac:dyDescent="0.2">
      <c r="A2714" s="2"/>
      <c r="B2714" s="3"/>
      <c r="C2714" s="3"/>
      <c r="D2714" s="3"/>
      <c r="E2714" s="7"/>
      <c r="F2714" s="9"/>
    </row>
    <row r="2715" spans="1:6" x14ac:dyDescent="0.2">
      <c r="A2715" s="2"/>
      <c r="B2715" s="3"/>
      <c r="C2715" s="3"/>
      <c r="D2715" s="3"/>
      <c r="E2715" s="7"/>
      <c r="F2715" s="9"/>
    </row>
    <row r="2716" spans="1:6" x14ac:dyDescent="0.2">
      <c r="A2716" s="2"/>
      <c r="B2716" s="3"/>
      <c r="C2716" s="3"/>
      <c r="D2716" s="3"/>
      <c r="E2716" s="7"/>
      <c r="F2716" s="9"/>
    </row>
    <row r="2717" spans="1:6" x14ac:dyDescent="0.2">
      <c r="A2717" s="2"/>
      <c r="B2717" s="3"/>
      <c r="C2717" s="3"/>
      <c r="D2717" s="3"/>
      <c r="E2717" s="7"/>
      <c r="F2717" s="9"/>
    </row>
    <row r="2718" spans="1:6" x14ac:dyDescent="0.2">
      <c r="A2718" s="2"/>
      <c r="B2718" s="3"/>
      <c r="C2718" s="3"/>
      <c r="D2718" s="3"/>
      <c r="E2718" s="7"/>
      <c r="F2718" s="9"/>
    </row>
    <row r="2719" spans="1:6" x14ac:dyDescent="0.2">
      <c r="A2719" s="2"/>
      <c r="B2719" s="3"/>
      <c r="C2719" s="3"/>
      <c r="D2719" s="3"/>
      <c r="E2719" s="7"/>
      <c r="F2719" s="9"/>
    </row>
    <row r="2720" spans="1:6" x14ac:dyDescent="0.2">
      <c r="A2720" s="2"/>
      <c r="B2720" s="3"/>
      <c r="C2720" s="3"/>
      <c r="D2720" s="3"/>
      <c r="E2720" s="7"/>
      <c r="F2720" s="9"/>
    </row>
    <row r="2721" spans="1:6" x14ac:dyDescent="0.2">
      <c r="A2721" s="2"/>
      <c r="B2721" s="3"/>
      <c r="C2721" s="3"/>
      <c r="D2721" s="3"/>
      <c r="E2721" s="7"/>
      <c r="F2721" s="9"/>
    </row>
    <row r="2722" spans="1:6" x14ac:dyDescent="0.2">
      <c r="A2722" s="2"/>
      <c r="B2722" s="3"/>
      <c r="C2722" s="3"/>
      <c r="D2722" s="3"/>
      <c r="E2722" s="7"/>
      <c r="F2722" s="9"/>
    </row>
    <row r="2723" spans="1:6" x14ac:dyDescent="0.2">
      <c r="A2723" s="2"/>
      <c r="B2723" s="3"/>
      <c r="C2723" s="3"/>
      <c r="D2723" s="3"/>
      <c r="E2723" s="7"/>
      <c r="F2723" s="9"/>
    </row>
    <row r="2724" spans="1:6" x14ac:dyDescent="0.2">
      <c r="A2724" s="2"/>
      <c r="B2724" s="3"/>
      <c r="C2724" s="3"/>
      <c r="D2724" s="3"/>
      <c r="E2724" s="7"/>
      <c r="F2724" s="9"/>
    </row>
    <row r="2725" spans="1:6" x14ac:dyDescent="0.2">
      <c r="A2725" s="2"/>
      <c r="B2725" s="3"/>
      <c r="C2725" s="3"/>
      <c r="D2725" s="3"/>
      <c r="E2725" s="7"/>
      <c r="F2725" s="9"/>
    </row>
    <row r="2726" spans="1:6" x14ac:dyDescent="0.2">
      <c r="A2726" s="2"/>
      <c r="B2726" s="3"/>
      <c r="C2726" s="3"/>
      <c r="D2726" s="3"/>
      <c r="E2726" s="7"/>
      <c r="F2726" s="9"/>
    </row>
    <row r="2727" spans="1:6" x14ac:dyDescent="0.2">
      <c r="A2727" s="2"/>
      <c r="B2727" s="3"/>
      <c r="C2727" s="3"/>
      <c r="D2727" s="3"/>
      <c r="E2727" s="7"/>
      <c r="F2727" s="9"/>
    </row>
    <row r="2728" spans="1:6" x14ac:dyDescent="0.2">
      <c r="A2728" s="2"/>
      <c r="B2728" s="3"/>
      <c r="C2728" s="3"/>
      <c r="D2728" s="3"/>
      <c r="E2728" s="7"/>
      <c r="F2728" s="9"/>
    </row>
    <row r="2729" spans="1:6" x14ac:dyDescent="0.2">
      <c r="A2729" s="2"/>
      <c r="B2729" s="3"/>
      <c r="C2729" s="3"/>
      <c r="D2729" s="3"/>
      <c r="E2729" s="7"/>
      <c r="F2729" s="9"/>
    </row>
    <row r="2730" spans="1:6" x14ac:dyDescent="0.2">
      <c r="A2730" s="2"/>
      <c r="B2730" s="3"/>
      <c r="C2730" s="3"/>
      <c r="D2730" s="3"/>
      <c r="E2730" s="7"/>
      <c r="F2730" s="9"/>
    </row>
    <row r="2731" spans="1:6" x14ac:dyDescent="0.2">
      <c r="A2731" s="2"/>
      <c r="B2731" s="3"/>
      <c r="C2731" s="3"/>
      <c r="D2731" s="3"/>
      <c r="E2731" s="7"/>
      <c r="F2731" s="9"/>
    </row>
    <row r="2732" spans="1:6" x14ac:dyDescent="0.2">
      <c r="A2732" s="2"/>
      <c r="B2732" s="3"/>
      <c r="C2732" s="3"/>
      <c r="D2732" s="3"/>
      <c r="E2732" s="7"/>
      <c r="F2732" s="9"/>
    </row>
    <row r="2733" spans="1:6" x14ac:dyDescent="0.2">
      <c r="A2733" s="2"/>
      <c r="B2733" s="3"/>
      <c r="C2733" s="3"/>
      <c r="D2733" s="3"/>
      <c r="E2733" s="7"/>
      <c r="F2733" s="9"/>
    </row>
    <row r="2734" spans="1:6" x14ac:dyDescent="0.2">
      <c r="A2734" s="2"/>
      <c r="B2734" s="3"/>
      <c r="C2734" s="3"/>
      <c r="D2734" s="3"/>
      <c r="E2734" s="7"/>
      <c r="F2734" s="9"/>
    </row>
    <row r="2735" spans="1:6" x14ac:dyDescent="0.2">
      <c r="A2735" s="2"/>
      <c r="B2735" s="3"/>
      <c r="C2735" s="3"/>
      <c r="D2735" s="3"/>
      <c r="E2735" s="7"/>
      <c r="F2735" s="9"/>
    </row>
    <row r="2736" spans="1:6" x14ac:dyDescent="0.2">
      <c r="A2736" s="2"/>
      <c r="B2736" s="3"/>
      <c r="C2736" s="3"/>
      <c r="D2736" s="3"/>
      <c r="E2736" s="7"/>
      <c r="F2736" s="9"/>
    </row>
    <row r="2737" spans="1:6" x14ac:dyDescent="0.2">
      <c r="A2737" s="2"/>
      <c r="B2737" s="3"/>
      <c r="C2737" s="3"/>
      <c r="D2737" s="3"/>
      <c r="E2737" s="7"/>
      <c r="F2737" s="9"/>
    </row>
    <row r="2738" spans="1:6" x14ac:dyDescent="0.2">
      <c r="A2738" s="2"/>
      <c r="B2738" s="3"/>
      <c r="C2738" s="3"/>
      <c r="D2738" s="3"/>
      <c r="E2738" s="7"/>
      <c r="F2738" s="9"/>
    </row>
    <row r="2739" spans="1:6" x14ac:dyDescent="0.2">
      <c r="A2739" s="2"/>
      <c r="B2739" s="3"/>
      <c r="C2739" s="3"/>
      <c r="D2739" s="3"/>
      <c r="E2739" s="7"/>
      <c r="F2739" s="9"/>
    </row>
    <row r="2740" spans="1:6" x14ac:dyDescent="0.2">
      <c r="A2740" s="2"/>
      <c r="B2740" s="3"/>
      <c r="C2740" s="3"/>
      <c r="D2740" s="3"/>
      <c r="E2740" s="7"/>
      <c r="F2740" s="9"/>
    </row>
    <row r="2741" spans="1:6" x14ac:dyDescent="0.2">
      <c r="A2741" s="2"/>
      <c r="B2741" s="3"/>
      <c r="C2741" s="3"/>
      <c r="D2741" s="3"/>
      <c r="E2741" s="7"/>
      <c r="F2741" s="9"/>
    </row>
    <row r="2742" spans="1:6" x14ac:dyDescent="0.2">
      <c r="A2742" s="2"/>
      <c r="B2742" s="3"/>
      <c r="C2742" s="3"/>
      <c r="D2742" s="3"/>
      <c r="E2742" s="7"/>
      <c r="F2742" s="9"/>
    </row>
    <row r="2743" spans="1:6" x14ac:dyDescent="0.2">
      <c r="A2743" s="2"/>
      <c r="B2743" s="3"/>
      <c r="C2743" s="3"/>
      <c r="D2743" s="3"/>
      <c r="E2743" s="7"/>
      <c r="F2743" s="9"/>
    </row>
    <row r="2744" spans="1:6" x14ac:dyDescent="0.2">
      <c r="A2744" s="2"/>
      <c r="B2744" s="3"/>
      <c r="C2744" s="3"/>
      <c r="D2744" s="3"/>
      <c r="E2744" s="7"/>
      <c r="F2744" s="9"/>
    </row>
    <row r="2745" spans="1:6" x14ac:dyDescent="0.2">
      <c r="A2745" s="2"/>
      <c r="B2745" s="3"/>
      <c r="C2745" s="3"/>
      <c r="D2745" s="3"/>
      <c r="E2745" s="7"/>
      <c r="F2745" s="9"/>
    </row>
    <row r="2746" spans="1:6" x14ac:dyDescent="0.2">
      <c r="A2746" s="2"/>
      <c r="B2746" s="3"/>
      <c r="C2746" s="3"/>
      <c r="D2746" s="3"/>
      <c r="E2746" s="7"/>
      <c r="F2746" s="9"/>
    </row>
    <row r="2747" spans="1:6" x14ac:dyDescent="0.2">
      <c r="A2747" s="2"/>
      <c r="B2747" s="3"/>
      <c r="C2747" s="3"/>
      <c r="D2747" s="3"/>
      <c r="E2747" s="7"/>
      <c r="F2747" s="9"/>
    </row>
    <row r="2748" spans="1:6" x14ac:dyDescent="0.2">
      <c r="A2748" s="2"/>
      <c r="B2748" s="3"/>
      <c r="C2748" s="3"/>
      <c r="D2748" s="3"/>
      <c r="E2748" s="7"/>
      <c r="F2748" s="9"/>
    </row>
    <row r="2749" spans="1:6" x14ac:dyDescent="0.2">
      <c r="A2749" s="2"/>
      <c r="B2749" s="3"/>
      <c r="C2749" s="3"/>
      <c r="D2749" s="3"/>
      <c r="E2749" s="7"/>
      <c r="F2749" s="9"/>
    </row>
    <row r="2750" spans="1:6" x14ac:dyDescent="0.2">
      <c r="A2750" s="2"/>
      <c r="B2750" s="3"/>
      <c r="C2750" s="3"/>
      <c r="D2750" s="3"/>
      <c r="E2750" s="7"/>
      <c r="F2750" s="9"/>
    </row>
    <row r="2751" spans="1:6" x14ac:dyDescent="0.2">
      <c r="A2751" s="2"/>
      <c r="B2751" s="3"/>
      <c r="C2751" s="3"/>
      <c r="D2751" s="3"/>
      <c r="E2751" s="7"/>
      <c r="F2751" s="9"/>
    </row>
    <row r="2752" spans="1:6" x14ac:dyDescent="0.2">
      <c r="A2752" s="2"/>
      <c r="B2752" s="3"/>
      <c r="C2752" s="3"/>
      <c r="D2752" s="3"/>
      <c r="E2752" s="7"/>
      <c r="F2752" s="9"/>
    </row>
    <row r="2753" spans="1:6" x14ac:dyDescent="0.2">
      <c r="A2753" s="2"/>
      <c r="B2753" s="3"/>
      <c r="C2753" s="3"/>
      <c r="D2753" s="3"/>
      <c r="E2753" s="7"/>
      <c r="F2753" s="9"/>
    </row>
    <row r="2754" spans="1:6" x14ac:dyDescent="0.2">
      <c r="A2754" s="2"/>
      <c r="B2754" s="3"/>
      <c r="C2754" s="3"/>
      <c r="D2754" s="3"/>
      <c r="E2754" s="7"/>
      <c r="F2754" s="9"/>
    </row>
    <row r="2755" spans="1:6" x14ac:dyDescent="0.2">
      <c r="A2755" s="2"/>
      <c r="B2755" s="3"/>
      <c r="C2755" s="3"/>
      <c r="D2755" s="3"/>
      <c r="E2755" s="7"/>
      <c r="F2755" s="9"/>
    </row>
    <row r="2756" spans="1:6" x14ac:dyDescent="0.2">
      <c r="A2756" s="2"/>
      <c r="B2756" s="3"/>
      <c r="C2756" s="3"/>
      <c r="D2756" s="3"/>
      <c r="E2756" s="7"/>
      <c r="F2756" s="9"/>
    </row>
    <row r="2757" spans="1:6" x14ac:dyDescent="0.2">
      <c r="A2757" s="2"/>
      <c r="B2757" s="3"/>
      <c r="C2757" s="3"/>
      <c r="D2757" s="3"/>
      <c r="E2757" s="7"/>
      <c r="F2757" s="9"/>
    </row>
    <row r="2758" spans="1:6" x14ac:dyDescent="0.2">
      <c r="A2758" s="2"/>
      <c r="B2758" s="3"/>
      <c r="C2758" s="3"/>
      <c r="D2758" s="3"/>
      <c r="E2758" s="7"/>
      <c r="F2758" s="9"/>
    </row>
    <row r="2759" spans="1:6" x14ac:dyDescent="0.2">
      <c r="A2759" s="2"/>
      <c r="B2759" s="3"/>
      <c r="C2759" s="3"/>
      <c r="D2759" s="3"/>
      <c r="E2759" s="7"/>
      <c r="F2759" s="9"/>
    </row>
    <row r="2760" spans="1:6" x14ac:dyDescent="0.2">
      <c r="A2760" s="2"/>
      <c r="B2760" s="3"/>
      <c r="C2760" s="3"/>
      <c r="D2760" s="3"/>
      <c r="E2760" s="7"/>
      <c r="F2760" s="9"/>
    </row>
    <row r="2761" spans="1:6" x14ac:dyDescent="0.2">
      <c r="A2761" s="2"/>
      <c r="B2761" s="3"/>
      <c r="C2761" s="3"/>
      <c r="D2761" s="3"/>
      <c r="E2761" s="7"/>
      <c r="F2761" s="9"/>
    </row>
    <row r="2762" spans="1:6" x14ac:dyDescent="0.2">
      <c r="A2762" s="2"/>
      <c r="B2762" s="3"/>
      <c r="C2762" s="3"/>
      <c r="D2762" s="3"/>
      <c r="E2762" s="7"/>
      <c r="F2762" s="9"/>
    </row>
    <row r="2763" spans="1:6" x14ac:dyDescent="0.2">
      <c r="A2763" s="2"/>
      <c r="B2763" s="3"/>
      <c r="C2763" s="3"/>
      <c r="D2763" s="3"/>
      <c r="E2763" s="7"/>
      <c r="F2763" s="9"/>
    </row>
    <row r="2764" spans="1:6" x14ac:dyDescent="0.2">
      <c r="A2764" s="2"/>
      <c r="B2764" s="3"/>
      <c r="C2764" s="3"/>
      <c r="D2764" s="3"/>
      <c r="E2764" s="7"/>
      <c r="F2764" s="9"/>
    </row>
    <row r="2765" spans="1:6" x14ac:dyDescent="0.2">
      <c r="A2765" s="2"/>
      <c r="B2765" s="3"/>
      <c r="C2765" s="3"/>
      <c r="D2765" s="3"/>
      <c r="E2765" s="7"/>
      <c r="F2765" s="9"/>
    </row>
    <row r="2766" spans="1:6" x14ac:dyDescent="0.2">
      <c r="A2766" s="2"/>
      <c r="B2766" s="3"/>
      <c r="C2766" s="3"/>
      <c r="D2766" s="3"/>
      <c r="E2766" s="7"/>
      <c r="F2766" s="9"/>
    </row>
    <row r="2767" spans="1:6" x14ac:dyDescent="0.2">
      <c r="A2767" s="2"/>
      <c r="B2767" s="3"/>
      <c r="C2767" s="3"/>
      <c r="D2767" s="3"/>
      <c r="E2767" s="7"/>
      <c r="F2767" s="9"/>
    </row>
    <row r="2768" spans="1:6" x14ac:dyDescent="0.2">
      <c r="A2768" s="2"/>
      <c r="B2768" s="3"/>
      <c r="C2768" s="3"/>
      <c r="D2768" s="3"/>
      <c r="E2768" s="7"/>
      <c r="F2768" s="9"/>
    </row>
    <row r="2769" spans="1:6" x14ac:dyDescent="0.2">
      <c r="A2769" s="2"/>
      <c r="B2769" s="3"/>
      <c r="C2769" s="3"/>
      <c r="D2769" s="3"/>
      <c r="E2769" s="7"/>
      <c r="F2769" s="9"/>
    </row>
    <row r="2770" spans="1:6" x14ac:dyDescent="0.2">
      <c r="A2770" s="2"/>
      <c r="B2770" s="3"/>
      <c r="C2770" s="3"/>
      <c r="D2770" s="3"/>
      <c r="E2770" s="7"/>
      <c r="F2770" s="9"/>
    </row>
    <row r="2771" spans="1:6" x14ac:dyDescent="0.2">
      <c r="A2771" s="2"/>
      <c r="B2771" s="3"/>
      <c r="C2771" s="3"/>
      <c r="D2771" s="3"/>
      <c r="E2771" s="7"/>
      <c r="F2771" s="9"/>
    </row>
    <row r="2772" spans="1:6" x14ac:dyDescent="0.2">
      <c r="A2772" s="2"/>
      <c r="B2772" s="3"/>
      <c r="C2772" s="3"/>
      <c r="D2772" s="3"/>
      <c r="E2772" s="7"/>
      <c r="F2772" s="9"/>
    </row>
    <row r="2773" spans="1:6" x14ac:dyDescent="0.2">
      <c r="A2773" s="2"/>
      <c r="B2773" s="3"/>
      <c r="C2773" s="3"/>
      <c r="D2773" s="3"/>
      <c r="E2773" s="7"/>
      <c r="F2773" s="9"/>
    </row>
    <row r="2774" spans="1:6" x14ac:dyDescent="0.2">
      <c r="A2774" s="2"/>
      <c r="B2774" s="3"/>
      <c r="C2774" s="3"/>
      <c r="D2774" s="3"/>
      <c r="E2774" s="7"/>
      <c r="F2774" s="9"/>
    </row>
    <row r="2775" spans="1:6" x14ac:dyDescent="0.2">
      <c r="A2775" s="2"/>
      <c r="B2775" s="3"/>
      <c r="C2775" s="3"/>
      <c r="D2775" s="3"/>
      <c r="E2775" s="7"/>
      <c r="F2775" s="9"/>
    </row>
    <row r="2776" spans="1:6" x14ac:dyDescent="0.2">
      <c r="A2776" s="2"/>
      <c r="B2776" s="3"/>
      <c r="C2776" s="3"/>
      <c r="D2776" s="3"/>
      <c r="E2776" s="7"/>
      <c r="F2776" s="9"/>
    </row>
    <row r="2777" spans="1:6" x14ac:dyDescent="0.2">
      <c r="A2777" s="2"/>
      <c r="B2777" s="3"/>
      <c r="C2777" s="3"/>
      <c r="D2777" s="3"/>
      <c r="E2777" s="7"/>
      <c r="F2777" s="9"/>
    </row>
    <row r="2778" spans="1:6" x14ac:dyDescent="0.2">
      <c r="A2778" s="2"/>
      <c r="B2778" s="3"/>
      <c r="C2778" s="3"/>
      <c r="D2778" s="3"/>
      <c r="E2778" s="7"/>
      <c r="F2778" s="9"/>
    </row>
    <row r="2779" spans="1:6" x14ac:dyDescent="0.2">
      <c r="A2779" s="2"/>
      <c r="B2779" s="3"/>
      <c r="C2779" s="3"/>
      <c r="D2779" s="3"/>
      <c r="E2779" s="7"/>
      <c r="F2779" s="9"/>
    </row>
    <row r="2780" spans="1:6" x14ac:dyDescent="0.2">
      <c r="A2780" s="2"/>
      <c r="B2780" s="3"/>
      <c r="C2780" s="3"/>
      <c r="D2780" s="3"/>
      <c r="E2780" s="7"/>
      <c r="F2780" s="9"/>
    </row>
    <row r="2781" spans="1:6" x14ac:dyDescent="0.2">
      <c r="A2781" s="2"/>
      <c r="B2781" s="3"/>
      <c r="C2781" s="3"/>
      <c r="D2781" s="3"/>
      <c r="E2781" s="7"/>
      <c r="F2781" s="9"/>
    </row>
    <row r="2782" spans="1:6" x14ac:dyDescent="0.2">
      <c r="A2782" s="2"/>
      <c r="B2782" s="3"/>
      <c r="C2782" s="3"/>
      <c r="D2782" s="3"/>
      <c r="E2782" s="7"/>
      <c r="F2782" s="9"/>
    </row>
    <row r="2783" spans="1:6" x14ac:dyDescent="0.2">
      <c r="A2783" s="2"/>
      <c r="B2783" s="3"/>
      <c r="C2783" s="3"/>
      <c r="D2783" s="3"/>
      <c r="E2783" s="7"/>
      <c r="F2783" s="9"/>
    </row>
    <row r="2784" spans="1:6" x14ac:dyDescent="0.2">
      <c r="A2784" s="2"/>
      <c r="B2784" s="3"/>
      <c r="C2784" s="3"/>
      <c r="D2784" s="3"/>
      <c r="E2784" s="7"/>
      <c r="F2784" s="9"/>
    </row>
    <row r="2785" spans="1:6" x14ac:dyDescent="0.2">
      <c r="A2785" s="2"/>
      <c r="B2785" s="3"/>
      <c r="C2785" s="3"/>
      <c r="D2785" s="3"/>
      <c r="E2785" s="7"/>
      <c r="F2785" s="9"/>
    </row>
    <row r="2786" spans="1:6" x14ac:dyDescent="0.2">
      <c r="A2786" s="2"/>
      <c r="B2786" s="3"/>
      <c r="C2786" s="3"/>
      <c r="D2786" s="3"/>
      <c r="E2786" s="7"/>
      <c r="F2786" s="9"/>
    </row>
    <row r="2787" spans="1:6" x14ac:dyDescent="0.2">
      <c r="A2787" s="2"/>
      <c r="B2787" s="3"/>
      <c r="C2787" s="3"/>
      <c r="D2787" s="3"/>
      <c r="E2787" s="7"/>
      <c r="F2787" s="9"/>
    </row>
    <row r="2788" spans="1:6" x14ac:dyDescent="0.2">
      <c r="A2788" s="2"/>
      <c r="B2788" s="3"/>
      <c r="C2788" s="3"/>
      <c r="D2788" s="3"/>
      <c r="E2788" s="7"/>
      <c r="F2788" s="9"/>
    </row>
    <row r="2789" spans="1:6" x14ac:dyDescent="0.2">
      <c r="A2789" s="2"/>
      <c r="B2789" s="3"/>
      <c r="C2789" s="3"/>
      <c r="D2789" s="3"/>
      <c r="E2789" s="7"/>
      <c r="F2789" s="9"/>
    </row>
    <row r="2790" spans="1:6" x14ac:dyDescent="0.2">
      <c r="A2790" s="2"/>
      <c r="B2790" s="3"/>
      <c r="C2790" s="3"/>
      <c r="D2790" s="3"/>
      <c r="E2790" s="7"/>
      <c r="F2790" s="9"/>
    </row>
    <row r="2791" spans="1:6" x14ac:dyDescent="0.2">
      <c r="A2791" s="2"/>
      <c r="B2791" s="3"/>
      <c r="C2791" s="3"/>
      <c r="D2791" s="3"/>
      <c r="E2791" s="7"/>
      <c r="F2791" s="9"/>
    </row>
    <row r="2792" spans="1:6" x14ac:dyDescent="0.2">
      <c r="A2792" s="2"/>
      <c r="B2792" s="3"/>
      <c r="C2792" s="3"/>
      <c r="D2792" s="3"/>
      <c r="E2792" s="7"/>
      <c r="F2792" s="9"/>
    </row>
    <row r="2793" spans="1:6" x14ac:dyDescent="0.2">
      <c r="A2793" s="2"/>
      <c r="B2793" s="3"/>
      <c r="C2793" s="3"/>
      <c r="D2793" s="3"/>
      <c r="E2793" s="7"/>
      <c r="F2793" s="9"/>
    </row>
    <row r="2794" spans="1:6" x14ac:dyDescent="0.2">
      <c r="A2794" s="2"/>
      <c r="B2794" s="3"/>
      <c r="C2794" s="3"/>
      <c r="D2794" s="3"/>
      <c r="E2794" s="7"/>
      <c r="F2794" s="9"/>
    </row>
    <row r="2795" spans="1:6" x14ac:dyDescent="0.2">
      <c r="A2795" s="2"/>
      <c r="B2795" s="3"/>
      <c r="C2795" s="3"/>
      <c r="D2795" s="3"/>
      <c r="E2795" s="7"/>
      <c r="F2795" s="9"/>
    </row>
    <row r="2796" spans="1:6" x14ac:dyDescent="0.2">
      <c r="A2796" s="2"/>
      <c r="B2796" s="3"/>
      <c r="C2796" s="3"/>
      <c r="D2796" s="3"/>
      <c r="E2796" s="7"/>
      <c r="F2796" s="9"/>
    </row>
    <row r="2797" spans="1:6" x14ac:dyDescent="0.2">
      <c r="A2797" s="2"/>
      <c r="B2797" s="3"/>
      <c r="C2797" s="3"/>
      <c r="D2797" s="3"/>
      <c r="E2797" s="7"/>
      <c r="F2797" s="9"/>
    </row>
    <row r="2798" spans="1:6" x14ac:dyDescent="0.2">
      <c r="A2798" s="2"/>
      <c r="B2798" s="3"/>
      <c r="C2798" s="3"/>
      <c r="D2798" s="3"/>
      <c r="E2798" s="7"/>
      <c r="F2798" s="9"/>
    </row>
    <row r="2799" spans="1:6" x14ac:dyDescent="0.2">
      <c r="A2799" s="2"/>
      <c r="B2799" s="3"/>
      <c r="C2799" s="3"/>
      <c r="D2799" s="3"/>
      <c r="E2799" s="7"/>
      <c r="F2799" s="9"/>
    </row>
    <row r="2800" spans="1:6" x14ac:dyDescent="0.2">
      <c r="A2800" s="2"/>
      <c r="B2800" s="3"/>
      <c r="C2800" s="3"/>
      <c r="D2800" s="3"/>
      <c r="E2800" s="7"/>
      <c r="F2800" s="9"/>
    </row>
    <row r="2801" spans="1:6" x14ac:dyDescent="0.2">
      <c r="A2801" s="2"/>
      <c r="B2801" s="3"/>
      <c r="C2801" s="3"/>
      <c r="D2801" s="3"/>
      <c r="E2801" s="7"/>
      <c r="F2801" s="9"/>
    </row>
    <row r="2802" spans="1:6" x14ac:dyDescent="0.2">
      <c r="A2802" s="2"/>
      <c r="B2802" s="3"/>
      <c r="C2802" s="3"/>
      <c r="D2802" s="3"/>
      <c r="E2802" s="7"/>
      <c r="F2802" s="9"/>
    </row>
    <row r="2803" spans="1:6" x14ac:dyDescent="0.2">
      <c r="A2803" s="2"/>
      <c r="B2803" s="3"/>
      <c r="C2803" s="3"/>
      <c r="D2803" s="3"/>
      <c r="E2803" s="7"/>
      <c r="F2803" s="9"/>
    </row>
    <row r="2804" spans="1:6" x14ac:dyDescent="0.2">
      <c r="A2804" s="2"/>
      <c r="B2804" s="3"/>
      <c r="C2804" s="3"/>
      <c r="D2804" s="3"/>
      <c r="E2804" s="7"/>
      <c r="F2804" s="9"/>
    </row>
    <row r="2805" spans="1:6" x14ac:dyDescent="0.2">
      <c r="A2805" s="2"/>
      <c r="B2805" s="3"/>
      <c r="C2805" s="3"/>
      <c r="D2805" s="3"/>
      <c r="E2805" s="7"/>
      <c r="F2805" s="9"/>
    </row>
    <row r="2806" spans="1:6" x14ac:dyDescent="0.2">
      <c r="A2806" s="2"/>
      <c r="B2806" s="3"/>
      <c r="C2806" s="3"/>
      <c r="D2806" s="3"/>
      <c r="E2806" s="7"/>
      <c r="F2806" s="9"/>
    </row>
    <row r="2807" spans="1:6" x14ac:dyDescent="0.2">
      <c r="A2807" s="2"/>
      <c r="B2807" s="3"/>
      <c r="C2807" s="3"/>
      <c r="D2807" s="3"/>
      <c r="E2807" s="7"/>
      <c r="F2807" s="9"/>
    </row>
    <row r="2808" spans="1:6" x14ac:dyDescent="0.2">
      <c r="A2808" s="2"/>
      <c r="B2808" s="3"/>
      <c r="C2808" s="3"/>
      <c r="D2808" s="3"/>
      <c r="E2808" s="7"/>
      <c r="F2808" s="9"/>
    </row>
    <row r="2809" spans="1:6" x14ac:dyDescent="0.2">
      <c r="A2809" s="2"/>
      <c r="B2809" s="3"/>
      <c r="C2809" s="3"/>
      <c r="D2809" s="3"/>
      <c r="E2809" s="7"/>
      <c r="F2809" s="9"/>
    </row>
    <row r="2810" spans="1:6" x14ac:dyDescent="0.2">
      <c r="A2810" s="2"/>
      <c r="B2810" s="3"/>
      <c r="C2810" s="3"/>
      <c r="D2810" s="3"/>
      <c r="E2810" s="7"/>
      <c r="F2810" s="9"/>
    </row>
    <row r="2811" spans="1:6" x14ac:dyDescent="0.2">
      <c r="A2811" s="2"/>
      <c r="B2811" s="3"/>
      <c r="C2811" s="3"/>
      <c r="D2811" s="3"/>
      <c r="E2811" s="7"/>
      <c r="F2811" s="9"/>
    </row>
    <row r="2812" spans="1:6" x14ac:dyDescent="0.2">
      <c r="A2812" s="2"/>
      <c r="B2812" s="3"/>
      <c r="C2812" s="3"/>
      <c r="D2812" s="3"/>
      <c r="E2812" s="7"/>
      <c r="F2812" s="9"/>
    </row>
    <row r="2813" spans="1:6" x14ac:dyDescent="0.2">
      <c r="A2813" s="2"/>
      <c r="B2813" s="3"/>
      <c r="C2813" s="3"/>
      <c r="D2813" s="3"/>
      <c r="E2813" s="7"/>
      <c r="F2813" s="9"/>
    </row>
    <row r="2814" spans="1:6" x14ac:dyDescent="0.2">
      <c r="A2814" s="2"/>
      <c r="B2814" s="3"/>
      <c r="C2814" s="3"/>
      <c r="D2814" s="3"/>
      <c r="E2814" s="7"/>
      <c r="F2814" s="9"/>
    </row>
    <row r="2815" spans="1:6" x14ac:dyDescent="0.2">
      <c r="A2815" s="2"/>
      <c r="B2815" s="3"/>
      <c r="C2815" s="3"/>
      <c r="D2815" s="3"/>
      <c r="E2815" s="7"/>
      <c r="F2815" s="9"/>
    </row>
    <row r="2816" spans="1:6" x14ac:dyDescent="0.2">
      <c r="A2816" s="2"/>
      <c r="B2816" s="3"/>
      <c r="C2816" s="3"/>
      <c r="D2816" s="3"/>
      <c r="E2816" s="7"/>
      <c r="F2816" s="9"/>
    </row>
    <row r="2817" spans="1:6" x14ac:dyDescent="0.2">
      <c r="A2817" s="2"/>
      <c r="B2817" s="3"/>
      <c r="C2817" s="3"/>
      <c r="D2817" s="3"/>
      <c r="E2817" s="7"/>
      <c r="F2817" s="9"/>
    </row>
    <row r="2818" spans="1:6" x14ac:dyDescent="0.2">
      <c r="A2818" s="2"/>
      <c r="B2818" s="3"/>
      <c r="C2818" s="3"/>
      <c r="D2818" s="3"/>
      <c r="E2818" s="7"/>
      <c r="F2818" s="9"/>
    </row>
    <row r="2819" spans="1:6" x14ac:dyDescent="0.2">
      <c r="A2819" s="2"/>
      <c r="B2819" s="3"/>
      <c r="C2819" s="3"/>
      <c r="D2819" s="3"/>
      <c r="E2819" s="7"/>
      <c r="F2819" s="9"/>
    </row>
    <row r="2820" spans="1:6" x14ac:dyDescent="0.2">
      <c r="A2820" s="2"/>
      <c r="B2820" s="3"/>
      <c r="C2820" s="3"/>
      <c r="D2820" s="3"/>
      <c r="E2820" s="7"/>
      <c r="F2820" s="9"/>
    </row>
    <row r="2821" spans="1:6" x14ac:dyDescent="0.2">
      <c r="A2821" s="2"/>
      <c r="B2821" s="3"/>
      <c r="C2821" s="3"/>
      <c r="D2821" s="3"/>
      <c r="E2821" s="7"/>
      <c r="F2821" s="9"/>
    </row>
    <row r="2822" spans="1:6" x14ac:dyDescent="0.2">
      <c r="A2822" s="2"/>
      <c r="B2822" s="3"/>
      <c r="C2822" s="3"/>
      <c r="D2822" s="3"/>
      <c r="E2822" s="7"/>
      <c r="F2822" s="9"/>
    </row>
    <row r="2823" spans="1:6" x14ac:dyDescent="0.2">
      <c r="A2823" s="2"/>
      <c r="B2823" s="3"/>
      <c r="C2823" s="3"/>
      <c r="D2823" s="3"/>
      <c r="E2823" s="7"/>
      <c r="F2823" s="9"/>
    </row>
    <row r="2824" spans="1:6" x14ac:dyDescent="0.2">
      <c r="A2824" s="2"/>
      <c r="B2824" s="3"/>
      <c r="C2824" s="3"/>
      <c r="D2824" s="3"/>
      <c r="E2824" s="7"/>
      <c r="F2824" s="9"/>
    </row>
    <row r="2825" spans="1:6" x14ac:dyDescent="0.2">
      <c r="A2825" s="2"/>
      <c r="B2825" s="3"/>
      <c r="C2825" s="3"/>
      <c r="D2825" s="3"/>
      <c r="E2825" s="7"/>
      <c r="F2825" s="9"/>
    </row>
    <row r="2826" spans="1:6" x14ac:dyDescent="0.2">
      <c r="A2826" s="2"/>
      <c r="B2826" s="3"/>
      <c r="C2826" s="3"/>
      <c r="D2826" s="3"/>
      <c r="E2826" s="7"/>
      <c r="F2826" s="9"/>
    </row>
    <row r="2827" spans="1:6" x14ac:dyDescent="0.2">
      <c r="A2827" s="2"/>
      <c r="B2827" s="3"/>
      <c r="C2827" s="3"/>
      <c r="D2827" s="3"/>
      <c r="E2827" s="7"/>
      <c r="F2827" s="9"/>
    </row>
    <row r="2828" spans="1:6" x14ac:dyDescent="0.2">
      <c r="A2828" s="2"/>
      <c r="B2828" s="3"/>
      <c r="C2828" s="3"/>
      <c r="D2828" s="3"/>
      <c r="E2828" s="7"/>
      <c r="F2828" s="9"/>
    </row>
    <row r="2829" spans="1:6" x14ac:dyDescent="0.2">
      <c r="A2829" s="2"/>
      <c r="B2829" s="3"/>
      <c r="C2829" s="3"/>
      <c r="D2829" s="3"/>
      <c r="E2829" s="7"/>
      <c r="F2829" s="9"/>
    </row>
    <row r="2830" spans="1:6" x14ac:dyDescent="0.2">
      <c r="A2830" s="2"/>
      <c r="B2830" s="3"/>
      <c r="C2830" s="3"/>
      <c r="D2830" s="3"/>
      <c r="E2830" s="7"/>
      <c r="F2830" s="9"/>
    </row>
    <row r="2831" spans="1:6" x14ac:dyDescent="0.2">
      <c r="A2831" s="2"/>
      <c r="B2831" s="3"/>
      <c r="C2831" s="3"/>
      <c r="D2831" s="3"/>
      <c r="E2831" s="7"/>
      <c r="F2831" s="9"/>
    </row>
    <row r="2832" spans="1:6" x14ac:dyDescent="0.2">
      <c r="A2832" s="2"/>
      <c r="B2832" s="3"/>
      <c r="C2832" s="3"/>
      <c r="D2832" s="3"/>
      <c r="E2832" s="7"/>
      <c r="F2832" s="9"/>
    </row>
    <row r="2833" spans="1:6" x14ac:dyDescent="0.2">
      <c r="A2833" s="2"/>
      <c r="B2833" s="3"/>
      <c r="C2833" s="3"/>
      <c r="D2833" s="3"/>
      <c r="E2833" s="7"/>
      <c r="F2833" s="9"/>
    </row>
    <row r="2834" spans="1:6" x14ac:dyDescent="0.2">
      <c r="A2834" s="2"/>
      <c r="B2834" s="3"/>
      <c r="C2834" s="3"/>
      <c r="D2834" s="3"/>
      <c r="E2834" s="7"/>
      <c r="F2834" s="9"/>
    </row>
    <row r="2835" spans="1:6" x14ac:dyDescent="0.2">
      <c r="A2835" s="2"/>
      <c r="B2835" s="3"/>
      <c r="C2835" s="3"/>
      <c r="D2835" s="3"/>
      <c r="E2835" s="7"/>
      <c r="F2835" s="9"/>
    </row>
    <row r="2836" spans="1:6" x14ac:dyDescent="0.2">
      <c r="A2836" s="2"/>
      <c r="B2836" s="3"/>
      <c r="C2836" s="3"/>
      <c r="D2836" s="3"/>
      <c r="E2836" s="7"/>
      <c r="F2836" s="9"/>
    </row>
    <row r="2837" spans="1:6" x14ac:dyDescent="0.2">
      <c r="A2837" s="2"/>
      <c r="B2837" s="3"/>
      <c r="C2837" s="3"/>
      <c r="D2837" s="3"/>
      <c r="E2837" s="7"/>
      <c r="F2837" s="9"/>
    </row>
    <row r="2838" spans="1:6" x14ac:dyDescent="0.2">
      <c r="A2838" s="2"/>
      <c r="B2838" s="3"/>
      <c r="C2838" s="3"/>
      <c r="D2838" s="3"/>
      <c r="E2838" s="7"/>
      <c r="F2838" s="9"/>
    </row>
    <row r="2839" spans="1:6" x14ac:dyDescent="0.2">
      <c r="A2839" s="2"/>
      <c r="B2839" s="3"/>
      <c r="C2839" s="3"/>
      <c r="D2839" s="3"/>
      <c r="E2839" s="7"/>
      <c r="F2839" s="9"/>
    </row>
    <row r="2840" spans="1:6" x14ac:dyDescent="0.2">
      <c r="A2840" s="2"/>
      <c r="B2840" s="3"/>
      <c r="C2840" s="3"/>
      <c r="D2840" s="3"/>
      <c r="E2840" s="7"/>
      <c r="F2840" s="9"/>
    </row>
    <row r="2841" spans="1:6" x14ac:dyDescent="0.2">
      <c r="A2841" s="2"/>
      <c r="B2841" s="3"/>
      <c r="C2841" s="3"/>
      <c r="D2841" s="3"/>
      <c r="E2841" s="7"/>
      <c r="F2841" s="9"/>
    </row>
    <row r="2842" spans="1:6" x14ac:dyDescent="0.2">
      <c r="A2842" s="2"/>
      <c r="B2842" s="3"/>
      <c r="C2842" s="3"/>
      <c r="D2842" s="3"/>
      <c r="E2842" s="7"/>
      <c r="F2842" s="9"/>
    </row>
    <row r="2843" spans="1:6" x14ac:dyDescent="0.2">
      <c r="A2843" s="2"/>
      <c r="B2843" s="3"/>
      <c r="C2843" s="3"/>
      <c r="D2843" s="3"/>
      <c r="E2843" s="7"/>
      <c r="F2843" s="9"/>
    </row>
    <row r="2844" spans="1:6" x14ac:dyDescent="0.2">
      <c r="A2844" s="2"/>
      <c r="B2844" s="3"/>
      <c r="C2844" s="3"/>
      <c r="D2844" s="3"/>
      <c r="E2844" s="7"/>
      <c r="F2844" s="9"/>
    </row>
    <row r="2845" spans="1:6" x14ac:dyDescent="0.2">
      <c r="A2845" s="2"/>
      <c r="B2845" s="3"/>
      <c r="C2845" s="3"/>
      <c r="D2845" s="3"/>
      <c r="E2845" s="7"/>
      <c r="F2845" s="9"/>
    </row>
    <row r="2846" spans="1:6" x14ac:dyDescent="0.2">
      <c r="A2846" s="2"/>
      <c r="B2846" s="3"/>
      <c r="C2846" s="3"/>
      <c r="D2846" s="3"/>
      <c r="E2846" s="7"/>
      <c r="F2846" s="9"/>
    </row>
    <row r="2847" spans="1:6" x14ac:dyDescent="0.2">
      <c r="A2847" s="2"/>
      <c r="B2847" s="3"/>
      <c r="C2847" s="3"/>
      <c r="D2847" s="3"/>
      <c r="E2847" s="7"/>
      <c r="F2847" s="9"/>
    </row>
    <row r="2848" spans="1:6" x14ac:dyDescent="0.2">
      <c r="A2848" s="2"/>
      <c r="B2848" s="3"/>
      <c r="C2848" s="3"/>
      <c r="D2848" s="3"/>
      <c r="E2848" s="7"/>
      <c r="F2848" s="9"/>
    </row>
    <row r="2849" spans="1:6" x14ac:dyDescent="0.2">
      <c r="A2849" s="2"/>
      <c r="B2849" s="3"/>
      <c r="C2849" s="3"/>
      <c r="D2849" s="3"/>
      <c r="E2849" s="7"/>
      <c r="F2849" s="9"/>
    </row>
    <row r="2850" spans="1:6" x14ac:dyDescent="0.2">
      <c r="A2850" s="2"/>
      <c r="B2850" s="3"/>
      <c r="C2850" s="3"/>
      <c r="D2850" s="3"/>
      <c r="E2850" s="7"/>
      <c r="F2850" s="9"/>
    </row>
    <row r="2851" spans="1:6" x14ac:dyDescent="0.2">
      <c r="A2851" s="2"/>
      <c r="B2851" s="3"/>
      <c r="C2851" s="3"/>
      <c r="D2851" s="3"/>
      <c r="E2851" s="7"/>
      <c r="F2851" s="9"/>
    </row>
    <row r="2852" spans="1:6" x14ac:dyDescent="0.2">
      <c r="A2852" s="2"/>
      <c r="B2852" s="3"/>
      <c r="C2852" s="3"/>
      <c r="D2852" s="3"/>
      <c r="E2852" s="7"/>
      <c r="F2852" s="9"/>
    </row>
    <row r="2853" spans="1:6" x14ac:dyDescent="0.2">
      <c r="A2853" s="2"/>
      <c r="B2853" s="3"/>
      <c r="C2853" s="3"/>
      <c r="D2853" s="3"/>
      <c r="E2853" s="7"/>
      <c r="F2853" s="9"/>
    </row>
    <row r="2854" spans="1:6" x14ac:dyDescent="0.2">
      <c r="A2854" s="2"/>
      <c r="B2854" s="3"/>
      <c r="C2854" s="3"/>
      <c r="D2854" s="3"/>
      <c r="E2854" s="7"/>
      <c r="F2854" s="9"/>
    </row>
    <row r="2855" spans="1:6" x14ac:dyDescent="0.2">
      <c r="A2855" s="2"/>
      <c r="B2855" s="3"/>
      <c r="C2855" s="3"/>
      <c r="D2855" s="3"/>
      <c r="E2855" s="7"/>
      <c r="F2855" s="9"/>
    </row>
    <row r="2856" spans="1:6" x14ac:dyDescent="0.2">
      <c r="A2856" s="2"/>
      <c r="B2856" s="3"/>
      <c r="C2856" s="3"/>
      <c r="D2856" s="3"/>
      <c r="E2856" s="7"/>
      <c r="F2856" s="9"/>
    </row>
    <row r="2857" spans="1:6" x14ac:dyDescent="0.2">
      <c r="A2857" s="2"/>
      <c r="B2857" s="3"/>
      <c r="C2857" s="3"/>
      <c r="D2857" s="3"/>
      <c r="E2857" s="7"/>
      <c r="F2857" s="9"/>
    </row>
    <row r="2858" spans="1:6" x14ac:dyDescent="0.2">
      <c r="A2858" s="2"/>
      <c r="B2858" s="3"/>
      <c r="C2858" s="3"/>
      <c r="D2858" s="3"/>
      <c r="E2858" s="7"/>
      <c r="F2858" s="9"/>
    </row>
    <row r="2859" spans="1:6" x14ac:dyDescent="0.2">
      <c r="A2859" s="2"/>
      <c r="B2859" s="3"/>
      <c r="C2859" s="3"/>
      <c r="D2859" s="3"/>
      <c r="E2859" s="7"/>
      <c r="F2859" s="9"/>
    </row>
    <row r="2860" spans="1:6" x14ac:dyDescent="0.2">
      <c r="A2860" s="2"/>
      <c r="B2860" s="3"/>
      <c r="C2860" s="3"/>
      <c r="D2860" s="3"/>
      <c r="E2860" s="7"/>
      <c r="F2860" s="9"/>
    </row>
    <row r="2861" spans="1:6" x14ac:dyDescent="0.2">
      <c r="A2861" s="2"/>
      <c r="B2861" s="3"/>
      <c r="C2861" s="3"/>
      <c r="D2861" s="3"/>
      <c r="E2861" s="7"/>
      <c r="F2861" s="9"/>
    </row>
    <row r="2862" spans="1:6" x14ac:dyDescent="0.2">
      <c r="A2862" s="2"/>
      <c r="B2862" s="3"/>
      <c r="C2862" s="3"/>
      <c r="D2862" s="3"/>
      <c r="E2862" s="7"/>
      <c r="F2862" s="9"/>
    </row>
    <row r="2863" spans="1:6" x14ac:dyDescent="0.2">
      <c r="A2863" s="2"/>
      <c r="B2863" s="3"/>
      <c r="C2863" s="3"/>
      <c r="D2863" s="3"/>
      <c r="E2863" s="7"/>
      <c r="F2863" s="9"/>
    </row>
    <row r="2864" spans="1:6" x14ac:dyDescent="0.2">
      <c r="A2864" s="2"/>
      <c r="B2864" s="3"/>
      <c r="C2864" s="3"/>
      <c r="D2864" s="3"/>
      <c r="E2864" s="7"/>
      <c r="F2864" s="9"/>
    </row>
    <row r="2865" spans="1:6" x14ac:dyDescent="0.2">
      <c r="A2865" s="2"/>
      <c r="B2865" s="3"/>
      <c r="C2865" s="3"/>
      <c r="D2865" s="3"/>
      <c r="E2865" s="7"/>
      <c r="F2865" s="9"/>
    </row>
    <row r="2866" spans="1:6" x14ac:dyDescent="0.2">
      <c r="A2866" s="2"/>
      <c r="B2866" s="3"/>
      <c r="C2866" s="3"/>
      <c r="D2866" s="3"/>
      <c r="E2866" s="7"/>
      <c r="F2866" s="9"/>
    </row>
    <row r="2867" spans="1:6" x14ac:dyDescent="0.2">
      <c r="A2867" s="2"/>
      <c r="B2867" s="3"/>
      <c r="C2867" s="3"/>
      <c r="D2867" s="3"/>
      <c r="E2867" s="7"/>
      <c r="F2867" s="9"/>
    </row>
    <row r="2868" spans="1:6" x14ac:dyDescent="0.2">
      <c r="A2868" s="2"/>
      <c r="B2868" s="3"/>
      <c r="C2868" s="3"/>
      <c r="D2868" s="3"/>
      <c r="E2868" s="7"/>
      <c r="F2868" s="9"/>
    </row>
    <row r="2869" spans="1:6" x14ac:dyDescent="0.2">
      <c r="A2869" s="2"/>
      <c r="B2869" s="3"/>
      <c r="C2869" s="3"/>
      <c r="D2869" s="3"/>
      <c r="E2869" s="7"/>
      <c r="F2869" s="9"/>
    </row>
    <row r="2870" spans="1:6" x14ac:dyDescent="0.2">
      <c r="A2870" s="2"/>
      <c r="B2870" s="3"/>
      <c r="C2870" s="3"/>
      <c r="D2870" s="3"/>
      <c r="E2870" s="7"/>
      <c r="F2870" s="9"/>
    </row>
    <row r="2871" spans="1:6" x14ac:dyDescent="0.2">
      <c r="A2871" s="2"/>
      <c r="B2871" s="3"/>
      <c r="C2871" s="3"/>
      <c r="D2871" s="3"/>
      <c r="E2871" s="7"/>
      <c r="F2871" s="9"/>
    </row>
    <row r="2872" spans="1:6" x14ac:dyDescent="0.2">
      <c r="A2872" s="2"/>
      <c r="B2872" s="3"/>
      <c r="C2872" s="3"/>
      <c r="D2872" s="3"/>
      <c r="E2872" s="7"/>
      <c r="F2872" s="9"/>
    </row>
    <row r="2873" spans="1:6" x14ac:dyDescent="0.2">
      <c r="A2873" s="2"/>
      <c r="B2873" s="3"/>
      <c r="C2873" s="3"/>
      <c r="D2873" s="3"/>
      <c r="E2873" s="7"/>
      <c r="F2873" s="9"/>
    </row>
    <row r="2874" spans="1:6" x14ac:dyDescent="0.2">
      <c r="A2874" s="2"/>
      <c r="B2874" s="3"/>
      <c r="C2874" s="3"/>
      <c r="D2874" s="3"/>
      <c r="E2874" s="7"/>
      <c r="F2874" s="9"/>
    </row>
    <row r="2875" spans="1:6" x14ac:dyDescent="0.2">
      <c r="A2875" s="2"/>
      <c r="B2875" s="3"/>
      <c r="C2875" s="3"/>
      <c r="D2875" s="3"/>
      <c r="E2875" s="7"/>
      <c r="F2875" s="9"/>
    </row>
    <row r="2876" spans="1:6" x14ac:dyDescent="0.2">
      <c r="A2876" s="2"/>
      <c r="B2876" s="3"/>
      <c r="C2876" s="3"/>
      <c r="D2876" s="3"/>
      <c r="E2876" s="7"/>
      <c r="F2876" s="9"/>
    </row>
    <row r="2877" spans="1:6" x14ac:dyDescent="0.2">
      <c r="A2877" s="2"/>
      <c r="B2877" s="3"/>
      <c r="C2877" s="3"/>
      <c r="D2877" s="3"/>
      <c r="E2877" s="7"/>
      <c r="F2877" s="9"/>
    </row>
    <row r="2878" spans="1:6" x14ac:dyDescent="0.2">
      <c r="A2878" s="2"/>
      <c r="B2878" s="3"/>
      <c r="C2878" s="3"/>
      <c r="D2878" s="3"/>
      <c r="E2878" s="7"/>
      <c r="F2878" s="9"/>
    </row>
    <row r="2879" spans="1:6" x14ac:dyDescent="0.2">
      <c r="A2879" s="2"/>
      <c r="B2879" s="3"/>
      <c r="C2879" s="3"/>
      <c r="D2879" s="3"/>
      <c r="E2879" s="7"/>
      <c r="F2879" s="9"/>
    </row>
    <row r="2880" spans="1:6" x14ac:dyDescent="0.2">
      <c r="A2880" s="2"/>
      <c r="B2880" s="3"/>
      <c r="C2880" s="3"/>
      <c r="D2880" s="3"/>
      <c r="E2880" s="7"/>
      <c r="F2880" s="9"/>
    </row>
    <row r="2881" spans="1:6" x14ac:dyDescent="0.2">
      <c r="A2881" s="2"/>
      <c r="B2881" s="3"/>
      <c r="C2881" s="3"/>
      <c r="D2881" s="3"/>
      <c r="E2881" s="7"/>
      <c r="F2881" s="9"/>
    </row>
    <row r="2882" spans="1:6" x14ac:dyDescent="0.2">
      <c r="A2882" s="2"/>
      <c r="B2882" s="3"/>
      <c r="C2882" s="3"/>
      <c r="D2882" s="3"/>
      <c r="E2882" s="7"/>
      <c r="F2882" s="9"/>
    </row>
    <row r="2883" spans="1:6" x14ac:dyDescent="0.2">
      <c r="A2883" s="2"/>
      <c r="B2883" s="3"/>
      <c r="C2883" s="3"/>
      <c r="D2883" s="3"/>
      <c r="E2883" s="7"/>
      <c r="F2883" s="9"/>
    </row>
    <row r="2884" spans="1:6" x14ac:dyDescent="0.2">
      <c r="A2884" s="2"/>
      <c r="B2884" s="3"/>
      <c r="C2884" s="3"/>
      <c r="D2884" s="3"/>
      <c r="E2884" s="7"/>
      <c r="F2884" s="9"/>
    </row>
    <row r="2885" spans="1:6" x14ac:dyDescent="0.2">
      <c r="A2885" s="2"/>
      <c r="B2885" s="3"/>
      <c r="C2885" s="3"/>
      <c r="D2885" s="3"/>
      <c r="E2885" s="7"/>
      <c r="F2885" s="9"/>
    </row>
    <row r="2886" spans="1:6" x14ac:dyDescent="0.2">
      <c r="A2886" s="2"/>
      <c r="B2886" s="3"/>
      <c r="C2886" s="3"/>
      <c r="D2886" s="3"/>
      <c r="E2886" s="7"/>
      <c r="F2886" s="9"/>
    </row>
    <row r="2887" spans="1:6" x14ac:dyDescent="0.2">
      <c r="A2887" s="2"/>
      <c r="B2887" s="3"/>
      <c r="C2887" s="3"/>
      <c r="D2887" s="3"/>
      <c r="E2887" s="7"/>
      <c r="F2887" s="9"/>
    </row>
    <row r="2888" spans="1:6" x14ac:dyDescent="0.2">
      <c r="A2888" s="2"/>
      <c r="B2888" s="3"/>
      <c r="C2888" s="3"/>
      <c r="D2888" s="3"/>
      <c r="E2888" s="7"/>
      <c r="F2888" s="9"/>
    </row>
    <row r="2889" spans="1:6" x14ac:dyDescent="0.2">
      <c r="A2889" s="2"/>
      <c r="B2889" s="3"/>
      <c r="C2889" s="3"/>
      <c r="D2889" s="3"/>
      <c r="E2889" s="7"/>
      <c r="F2889" s="9"/>
    </row>
    <row r="2890" spans="1:6" x14ac:dyDescent="0.2">
      <c r="A2890" s="2"/>
      <c r="B2890" s="3"/>
      <c r="C2890" s="3"/>
      <c r="D2890" s="3"/>
      <c r="E2890" s="7"/>
      <c r="F2890" s="9"/>
    </row>
    <row r="2891" spans="1:6" x14ac:dyDescent="0.2">
      <c r="A2891" s="2"/>
      <c r="B2891" s="3"/>
      <c r="C2891" s="3"/>
      <c r="D2891" s="3"/>
      <c r="E2891" s="7"/>
      <c r="F2891" s="9"/>
    </row>
    <row r="2892" spans="1:6" x14ac:dyDescent="0.2">
      <c r="A2892" s="2"/>
      <c r="B2892" s="3"/>
      <c r="C2892" s="3"/>
      <c r="D2892" s="3"/>
      <c r="E2892" s="7"/>
      <c r="F2892" s="9"/>
    </row>
    <row r="2893" spans="1:6" x14ac:dyDescent="0.2">
      <c r="A2893" s="2"/>
      <c r="B2893" s="3"/>
      <c r="C2893" s="3"/>
      <c r="D2893" s="3"/>
      <c r="E2893" s="7"/>
      <c r="F2893" s="9"/>
    </row>
    <row r="2894" spans="1:6" x14ac:dyDescent="0.2">
      <c r="A2894" s="2"/>
      <c r="B2894" s="3"/>
      <c r="C2894" s="3"/>
      <c r="D2894" s="3"/>
      <c r="E2894" s="7"/>
      <c r="F2894" s="9"/>
    </row>
    <row r="2895" spans="1:6" x14ac:dyDescent="0.2">
      <c r="A2895" s="2"/>
      <c r="B2895" s="3"/>
      <c r="C2895" s="3"/>
      <c r="D2895" s="3"/>
      <c r="E2895" s="7"/>
      <c r="F2895" s="9"/>
    </row>
    <row r="2896" spans="1:6" x14ac:dyDescent="0.2">
      <c r="A2896" s="2"/>
      <c r="B2896" s="3"/>
      <c r="C2896" s="3"/>
      <c r="D2896" s="3"/>
      <c r="E2896" s="7"/>
      <c r="F2896" s="9"/>
    </row>
    <row r="2897" spans="1:6" x14ac:dyDescent="0.2">
      <c r="A2897" s="2"/>
      <c r="B2897" s="3"/>
      <c r="C2897" s="3"/>
      <c r="D2897" s="3"/>
      <c r="E2897" s="7"/>
      <c r="F2897" s="9"/>
    </row>
    <row r="2898" spans="1:6" x14ac:dyDescent="0.2">
      <c r="A2898" s="2"/>
      <c r="B2898" s="3"/>
      <c r="C2898" s="3"/>
      <c r="D2898" s="3"/>
      <c r="E2898" s="7"/>
      <c r="F2898" s="9"/>
    </row>
    <row r="2899" spans="1:6" x14ac:dyDescent="0.2">
      <c r="A2899" s="2"/>
      <c r="B2899" s="3"/>
      <c r="C2899" s="3"/>
      <c r="D2899" s="3"/>
      <c r="E2899" s="7"/>
      <c r="F2899" s="9"/>
    </row>
    <row r="2900" spans="1:6" x14ac:dyDescent="0.2">
      <c r="A2900" s="2"/>
      <c r="B2900" s="3"/>
      <c r="C2900" s="3"/>
      <c r="D2900" s="3"/>
      <c r="E2900" s="7"/>
      <c r="F2900" s="9"/>
    </row>
    <row r="2901" spans="1:6" x14ac:dyDescent="0.2">
      <c r="A2901" s="2"/>
      <c r="B2901" s="3"/>
      <c r="C2901" s="3"/>
      <c r="D2901" s="3"/>
      <c r="E2901" s="7"/>
      <c r="F2901" s="9"/>
    </row>
    <row r="2902" spans="1:6" x14ac:dyDescent="0.2">
      <c r="A2902" s="2"/>
      <c r="B2902" s="3"/>
      <c r="C2902" s="3"/>
      <c r="D2902" s="3"/>
      <c r="E2902" s="7"/>
      <c r="F2902" s="9"/>
    </row>
    <row r="2903" spans="1:6" x14ac:dyDescent="0.2">
      <c r="A2903" s="2"/>
      <c r="B2903" s="3"/>
      <c r="C2903" s="3"/>
      <c r="D2903" s="3"/>
      <c r="E2903" s="7"/>
      <c r="F2903" s="9"/>
    </row>
    <row r="2904" spans="1:6" x14ac:dyDescent="0.2">
      <c r="A2904" s="2"/>
      <c r="B2904" s="3"/>
      <c r="C2904" s="3"/>
      <c r="D2904" s="3"/>
      <c r="E2904" s="7"/>
      <c r="F2904" s="9"/>
    </row>
    <row r="2905" spans="1:6" x14ac:dyDescent="0.2">
      <c r="A2905" s="2"/>
      <c r="B2905" s="3"/>
      <c r="C2905" s="3"/>
      <c r="D2905" s="3"/>
      <c r="E2905" s="7"/>
      <c r="F2905" s="9"/>
    </row>
    <row r="2906" spans="1:6" x14ac:dyDescent="0.2">
      <c r="A2906" s="2"/>
      <c r="B2906" s="3"/>
      <c r="C2906" s="3"/>
      <c r="D2906" s="3"/>
      <c r="E2906" s="7"/>
      <c r="F2906" s="9"/>
    </row>
    <row r="2907" spans="1:6" x14ac:dyDescent="0.2">
      <c r="A2907" s="2"/>
      <c r="B2907" s="3"/>
      <c r="C2907" s="3"/>
      <c r="D2907" s="3"/>
      <c r="E2907" s="7"/>
      <c r="F2907" s="9"/>
    </row>
    <row r="2908" spans="1:6" x14ac:dyDescent="0.2">
      <c r="A2908" s="2"/>
      <c r="B2908" s="3"/>
      <c r="C2908" s="3"/>
      <c r="D2908" s="3"/>
      <c r="E2908" s="7"/>
      <c r="F2908" s="9"/>
    </row>
    <row r="2909" spans="1:6" x14ac:dyDescent="0.2">
      <c r="A2909" s="2"/>
      <c r="B2909" s="3"/>
      <c r="C2909" s="3"/>
      <c r="D2909" s="3"/>
      <c r="E2909" s="7"/>
      <c r="F2909" s="9"/>
    </row>
    <row r="2910" spans="1:6" x14ac:dyDescent="0.2">
      <c r="A2910" s="2"/>
      <c r="B2910" s="3"/>
      <c r="C2910" s="3"/>
      <c r="D2910" s="3"/>
      <c r="E2910" s="7"/>
      <c r="F2910" s="9"/>
    </row>
    <row r="2911" spans="1:6" x14ac:dyDescent="0.2">
      <c r="A2911" s="2"/>
      <c r="B2911" s="3"/>
      <c r="C2911" s="3"/>
      <c r="D2911" s="3"/>
      <c r="E2911" s="7"/>
      <c r="F2911" s="9"/>
    </row>
    <row r="2912" spans="1:6" x14ac:dyDescent="0.2">
      <c r="A2912" s="2"/>
      <c r="B2912" s="3"/>
      <c r="C2912" s="3"/>
      <c r="D2912" s="3"/>
      <c r="E2912" s="7"/>
      <c r="F2912" s="9"/>
    </row>
    <row r="2913" spans="1:6" x14ac:dyDescent="0.2">
      <c r="A2913" s="2"/>
      <c r="B2913" s="3"/>
      <c r="C2913" s="3"/>
      <c r="D2913" s="3"/>
      <c r="E2913" s="7"/>
      <c r="F2913" s="9"/>
    </row>
    <row r="2914" spans="1:6" x14ac:dyDescent="0.2">
      <c r="A2914" s="2"/>
      <c r="B2914" s="3"/>
      <c r="C2914" s="3"/>
      <c r="D2914" s="3"/>
      <c r="E2914" s="7"/>
      <c r="F2914" s="9"/>
    </row>
    <row r="2915" spans="1:6" x14ac:dyDescent="0.2">
      <c r="A2915" s="2"/>
      <c r="B2915" s="3"/>
      <c r="C2915" s="3"/>
      <c r="D2915" s="3"/>
      <c r="E2915" s="7"/>
      <c r="F2915" s="9"/>
    </row>
    <row r="2916" spans="1:6" x14ac:dyDescent="0.2">
      <c r="A2916" s="2"/>
      <c r="B2916" s="3"/>
      <c r="C2916" s="3"/>
      <c r="D2916" s="3"/>
      <c r="E2916" s="7"/>
      <c r="F2916" s="9"/>
    </row>
    <row r="2917" spans="1:6" x14ac:dyDescent="0.2">
      <c r="A2917" s="2"/>
      <c r="B2917" s="3"/>
      <c r="C2917" s="3"/>
      <c r="D2917" s="3"/>
      <c r="E2917" s="7"/>
      <c r="F2917" s="9"/>
    </row>
    <row r="2918" spans="1:6" x14ac:dyDescent="0.2">
      <c r="A2918" s="2"/>
      <c r="B2918" s="3"/>
      <c r="C2918" s="3"/>
      <c r="D2918" s="3"/>
      <c r="E2918" s="7"/>
      <c r="F2918" s="9"/>
    </row>
    <row r="2919" spans="1:6" x14ac:dyDescent="0.2">
      <c r="A2919" s="2"/>
      <c r="B2919" s="3"/>
      <c r="C2919" s="3"/>
      <c r="D2919" s="3"/>
      <c r="E2919" s="7"/>
      <c r="F2919" s="9"/>
    </row>
    <row r="2920" spans="1:6" x14ac:dyDescent="0.2">
      <c r="A2920" s="2"/>
      <c r="B2920" s="3"/>
      <c r="C2920" s="3"/>
      <c r="D2920" s="3"/>
      <c r="E2920" s="7"/>
      <c r="F2920" s="9"/>
    </row>
    <row r="2921" spans="1:6" x14ac:dyDescent="0.2">
      <c r="A2921" s="2"/>
      <c r="B2921" s="3"/>
      <c r="C2921" s="3"/>
      <c r="D2921" s="3"/>
      <c r="E2921" s="7"/>
      <c r="F2921" s="9"/>
    </row>
    <row r="2922" spans="1:6" x14ac:dyDescent="0.2">
      <c r="A2922" s="2"/>
      <c r="B2922" s="3"/>
      <c r="C2922" s="3"/>
      <c r="D2922" s="3"/>
      <c r="E2922" s="7"/>
      <c r="F2922" s="9"/>
    </row>
    <row r="2923" spans="1:6" x14ac:dyDescent="0.2">
      <c r="A2923" s="2"/>
      <c r="B2923" s="3"/>
      <c r="C2923" s="3"/>
      <c r="D2923" s="3"/>
      <c r="E2923" s="7"/>
      <c r="F2923" s="9"/>
    </row>
    <row r="2924" spans="1:6" x14ac:dyDescent="0.2">
      <c r="A2924" s="2"/>
      <c r="B2924" s="3"/>
      <c r="C2924" s="3"/>
      <c r="D2924" s="3"/>
      <c r="E2924" s="7"/>
      <c r="F2924" s="9"/>
    </row>
    <row r="2925" spans="1:6" x14ac:dyDescent="0.2">
      <c r="A2925" s="2"/>
      <c r="B2925" s="3"/>
      <c r="C2925" s="3"/>
      <c r="D2925" s="3"/>
      <c r="E2925" s="7"/>
      <c r="F2925" s="9"/>
    </row>
    <row r="2926" spans="1:6" x14ac:dyDescent="0.2">
      <c r="A2926" s="2"/>
      <c r="B2926" s="3"/>
      <c r="C2926" s="3"/>
      <c r="D2926" s="3"/>
      <c r="E2926" s="7"/>
      <c r="F2926" s="9"/>
    </row>
    <row r="2927" spans="1:6" x14ac:dyDescent="0.2">
      <c r="A2927" s="2"/>
      <c r="B2927" s="3"/>
      <c r="C2927" s="3"/>
      <c r="D2927" s="3"/>
      <c r="E2927" s="7"/>
      <c r="F2927" s="9"/>
    </row>
    <row r="2928" spans="1:6" x14ac:dyDescent="0.2">
      <c r="A2928" s="2"/>
      <c r="B2928" s="3"/>
      <c r="C2928" s="3"/>
      <c r="D2928" s="3"/>
      <c r="E2928" s="7"/>
      <c r="F2928" s="9"/>
    </row>
    <row r="2929" spans="1:6" x14ac:dyDescent="0.2">
      <c r="A2929" s="2"/>
      <c r="B2929" s="3"/>
      <c r="C2929" s="3"/>
      <c r="D2929" s="3"/>
      <c r="E2929" s="7"/>
      <c r="F2929" s="9"/>
    </row>
    <row r="2930" spans="1:6" x14ac:dyDescent="0.2">
      <c r="A2930" s="2"/>
      <c r="B2930" s="3"/>
      <c r="C2930" s="3"/>
      <c r="D2930" s="3"/>
      <c r="E2930" s="7"/>
      <c r="F2930" s="9"/>
    </row>
    <row r="2931" spans="1:6" x14ac:dyDescent="0.2">
      <c r="A2931" s="2"/>
      <c r="B2931" s="3"/>
      <c r="C2931" s="3"/>
      <c r="D2931" s="3"/>
      <c r="E2931" s="7"/>
      <c r="F2931" s="9"/>
    </row>
    <row r="2932" spans="1:6" x14ac:dyDescent="0.2">
      <c r="A2932" s="2"/>
      <c r="B2932" s="3"/>
      <c r="C2932" s="3"/>
      <c r="D2932" s="3"/>
      <c r="E2932" s="7"/>
      <c r="F2932" s="9"/>
    </row>
    <row r="2933" spans="1:6" x14ac:dyDescent="0.2">
      <c r="A2933" s="2"/>
      <c r="B2933" s="3"/>
      <c r="C2933" s="3"/>
      <c r="D2933" s="3"/>
      <c r="E2933" s="7"/>
      <c r="F2933" s="9"/>
    </row>
    <row r="2934" spans="1:6" x14ac:dyDescent="0.2">
      <c r="A2934" s="2"/>
      <c r="B2934" s="3"/>
      <c r="C2934" s="3"/>
      <c r="D2934" s="3"/>
      <c r="E2934" s="7"/>
      <c r="F2934" s="9"/>
    </row>
    <row r="2935" spans="1:6" x14ac:dyDescent="0.2">
      <c r="A2935" s="2"/>
      <c r="B2935" s="3"/>
      <c r="C2935" s="3"/>
      <c r="D2935" s="3"/>
      <c r="E2935" s="7"/>
      <c r="F2935" s="9"/>
    </row>
    <row r="2936" spans="1:6" x14ac:dyDescent="0.2">
      <c r="A2936" s="2"/>
      <c r="B2936" s="3"/>
      <c r="C2936" s="3"/>
      <c r="D2936" s="3"/>
      <c r="E2936" s="7"/>
      <c r="F2936" s="9"/>
    </row>
    <row r="2937" spans="1:6" x14ac:dyDescent="0.2">
      <c r="A2937" s="2"/>
      <c r="B2937" s="3"/>
      <c r="C2937" s="3"/>
      <c r="D2937" s="3"/>
      <c r="E2937" s="7"/>
      <c r="F2937" s="9"/>
    </row>
    <row r="2938" spans="1:6" x14ac:dyDescent="0.2">
      <c r="A2938" s="2"/>
      <c r="B2938" s="3"/>
      <c r="C2938" s="3"/>
      <c r="D2938" s="3"/>
      <c r="E2938" s="7"/>
      <c r="F2938" s="9"/>
    </row>
    <row r="2939" spans="1:6" x14ac:dyDescent="0.2">
      <c r="A2939" s="2"/>
      <c r="B2939" s="3"/>
      <c r="C2939" s="3"/>
      <c r="D2939" s="3"/>
      <c r="E2939" s="7"/>
      <c r="F2939" s="9"/>
    </row>
    <row r="2940" spans="1:6" x14ac:dyDescent="0.2">
      <c r="A2940" s="2"/>
      <c r="B2940" s="3"/>
      <c r="C2940" s="3"/>
      <c r="D2940" s="3"/>
      <c r="E2940" s="7"/>
      <c r="F2940" s="9"/>
    </row>
    <row r="2941" spans="1:6" x14ac:dyDescent="0.2">
      <c r="A2941" s="2"/>
      <c r="B2941" s="3"/>
      <c r="C2941" s="3"/>
      <c r="D2941" s="3"/>
      <c r="E2941" s="7"/>
      <c r="F2941" s="9"/>
    </row>
    <row r="2942" spans="1:6" x14ac:dyDescent="0.2">
      <c r="A2942" s="2"/>
      <c r="B2942" s="3"/>
      <c r="C2942" s="3"/>
      <c r="D2942" s="3"/>
      <c r="E2942" s="7"/>
      <c r="F2942" s="9"/>
    </row>
    <row r="2943" spans="1:6" x14ac:dyDescent="0.2">
      <c r="A2943" s="2"/>
      <c r="B2943" s="3"/>
      <c r="C2943" s="3"/>
      <c r="D2943" s="3"/>
      <c r="E2943" s="7"/>
      <c r="F2943" s="9"/>
    </row>
    <row r="2944" spans="1:6" x14ac:dyDescent="0.2">
      <c r="A2944" s="2"/>
      <c r="B2944" s="3"/>
      <c r="C2944" s="3"/>
      <c r="D2944" s="3"/>
      <c r="E2944" s="7"/>
      <c r="F2944" s="9"/>
    </row>
    <row r="2945" spans="1:6" x14ac:dyDescent="0.2">
      <c r="A2945" s="2"/>
      <c r="B2945" s="3"/>
      <c r="C2945" s="3"/>
      <c r="D2945" s="3"/>
      <c r="E2945" s="7"/>
      <c r="F2945" s="9"/>
    </row>
    <row r="2946" spans="1:6" x14ac:dyDescent="0.2">
      <c r="A2946" s="2"/>
      <c r="B2946" s="3"/>
      <c r="C2946" s="3"/>
      <c r="D2946" s="3"/>
      <c r="E2946" s="7"/>
      <c r="F2946" s="9"/>
    </row>
    <row r="2947" spans="1:6" x14ac:dyDescent="0.2">
      <c r="A2947" s="2"/>
      <c r="B2947" s="3"/>
      <c r="C2947" s="3"/>
      <c r="D2947" s="3"/>
      <c r="E2947" s="7"/>
      <c r="F2947" s="9"/>
    </row>
    <row r="2948" spans="1:6" x14ac:dyDescent="0.2">
      <c r="A2948" s="2"/>
      <c r="B2948" s="3"/>
      <c r="C2948" s="3"/>
      <c r="D2948" s="3"/>
      <c r="E2948" s="7"/>
      <c r="F2948" s="9"/>
    </row>
    <row r="2949" spans="1:6" x14ac:dyDescent="0.2">
      <c r="A2949" s="2"/>
      <c r="B2949" s="3"/>
      <c r="C2949" s="3"/>
      <c r="D2949" s="3"/>
      <c r="E2949" s="7"/>
      <c r="F2949" s="9"/>
    </row>
    <row r="2950" spans="1:6" x14ac:dyDescent="0.2">
      <c r="A2950" s="2"/>
      <c r="B2950" s="3"/>
      <c r="C2950" s="3"/>
      <c r="D2950" s="3"/>
      <c r="E2950" s="7"/>
      <c r="F2950" s="9"/>
    </row>
    <row r="2951" spans="1:6" x14ac:dyDescent="0.2">
      <c r="A2951" s="2"/>
      <c r="B2951" s="3"/>
      <c r="C2951" s="3"/>
      <c r="D2951" s="3"/>
      <c r="E2951" s="7"/>
      <c r="F2951" s="9"/>
    </row>
    <row r="2952" spans="1:6" x14ac:dyDescent="0.2">
      <c r="A2952" s="2"/>
      <c r="B2952" s="3"/>
      <c r="C2952" s="3"/>
      <c r="D2952" s="3"/>
      <c r="E2952" s="7"/>
      <c r="F2952" s="9"/>
    </row>
    <row r="2953" spans="1:6" x14ac:dyDescent="0.2">
      <c r="A2953" s="2"/>
      <c r="B2953" s="3"/>
      <c r="C2953" s="3"/>
      <c r="D2953" s="3"/>
      <c r="E2953" s="7"/>
      <c r="F2953" s="9"/>
    </row>
    <row r="2954" spans="1:6" x14ac:dyDescent="0.2">
      <c r="A2954" s="2"/>
      <c r="B2954" s="3"/>
      <c r="C2954" s="3"/>
      <c r="D2954" s="3"/>
      <c r="E2954" s="7"/>
      <c r="F2954" s="9"/>
    </row>
    <row r="2955" spans="1:6" x14ac:dyDescent="0.2">
      <c r="A2955" s="2"/>
      <c r="B2955" s="3"/>
      <c r="C2955" s="3"/>
      <c r="D2955" s="3"/>
      <c r="E2955" s="7"/>
      <c r="F2955" s="9"/>
    </row>
    <row r="2956" spans="1:6" x14ac:dyDescent="0.2">
      <c r="A2956" s="2"/>
      <c r="B2956" s="3"/>
      <c r="C2956" s="3"/>
      <c r="D2956" s="3"/>
      <c r="E2956" s="7"/>
      <c r="F2956" s="9"/>
    </row>
    <row r="2957" spans="1:6" x14ac:dyDescent="0.2">
      <c r="A2957" s="2"/>
      <c r="B2957" s="3"/>
      <c r="C2957" s="3"/>
      <c r="D2957" s="3"/>
      <c r="E2957" s="7"/>
      <c r="F2957" s="9"/>
    </row>
    <row r="2958" spans="1:6" x14ac:dyDescent="0.2">
      <c r="A2958" s="2"/>
      <c r="B2958" s="3"/>
      <c r="C2958" s="3"/>
      <c r="D2958" s="3"/>
      <c r="E2958" s="7"/>
      <c r="F2958" s="9"/>
    </row>
    <row r="2959" spans="1:6" x14ac:dyDescent="0.2">
      <c r="A2959" s="2"/>
      <c r="B2959" s="3"/>
      <c r="C2959" s="3"/>
      <c r="D2959" s="3"/>
      <c r="E2959" s="7"/>
      <c r="F2959" s="9"/>
    </row>
    <row r="2960" spans="1:6" x14ac:dyDescent="0.2">
      <c r="A2960" s="2"/>
      <c r="B2960" s="3"/>
      <c r="C2960" s="3"/>
      <c r="D2960" s="3"/>
      <c r="E2960" s="7"/>
      <c r="F2960" s="9"/>
    </row>
    <row r="2961" spans="1:6" x14ac:dyDescent="0.2">
      <c r="A2961" s="2"/>
      <c r="B2961" s="3"/>
      <c r="C2961" s="3"/>
      <c r="D2961" s="3"/>
      <c r="E2961" s="7"/>
      <c r="F2961" s="9"/>
    </row>
    <row r="2962" spans="1:6" x14ac:dyDescent="0.2">
      <c r="A2962" s="2"/>
      <c r="B2962" s="3"/>
      <c r="C2962" s="3"/>
      <c r="D2962" s="3"/>
      <c r="E2962" s="7"/>
      <c r="F2962" s="9"/>
    </row>
    <row r="2963" spans="1:6" x14ac:dyDescent="0.2">
      <c r="A2963" s="2"/>
      <c r="B2963" s="3"/>
      <c r="C2963" s="3"/>
      <c r="D2963" s="3"/>
      <c r="E2963" s="7"/>
      <c r="F2963" s="9"/>
    </row>
    <row r="2964" spans="1:6" x14ac:dyDescent="0.2">
      <c r="A2964" s="2"/>
      <c r="B2964" s="3"/>
      <c r="C2964" s="3"/>
      <c r="D2964" s="3"/>
      <c r="E2964" s="7"/>
      <c r="F2964" s="9"/>
    </row>
    <row r="2965" spans="1:6" x14ac:dyDescent="0.2">
      <c r="A2965" s="2"/>
      <c r="B2965" s="3"/>
      <c r="C2965" s="3"/>
      <c r="D2965" s="3"/>
      <c r="E2965" s="7"/>
      <c r="F2965" s="9"/>
    </row>
    <row r="2966" spans="1:6" x14ac:dyDescent="0.2">
      <c r="A2966" s="2"/>
      <c r="B2966" s="3"/>
      <c r="C2966" s="3"/>
      <c r="D2966" s="3"/>
      <c r="E2966" s="7"/>
      <c r="F2966" s="9"/>
    </row>
    <row r="2967" spans="1:6" x14ac:dyDescent="0.2">
      <c r="A2967" s="2"/>
      <c r="B2967" s="3"/>
      <c r="C2967" s="3"/>
      <c r="D2967" s="3"/>
      <c r="E2967" s="7"/>
      <c r="F2967" s="9"/>
    </row>
    <row r="2968" spans="1:6" x14ac:dyDescent="0.2">
      <c r="A2968" s="2"/>
      <c r="B2968" s="3"/>
      <c r="C2968" s="3"/>
      <c r="D2968" s="3"/>
      <c r="E2968" s="7"/>
      <c r="F2968" s="9"/>
    </row>
    <row r="2969" spans="1:6" x14ac:dyDescent="0.2">
      <c r="A2969" s="2"/>
      <c r="B2969" s="3"/>
      <c r="C2969" s="3"/>
      <c r="D2969" s="3"/>
      <c r="E2969" s="7"/>
      <c r="F2969" s="9"/>
    </row>
    <row r="2970" spans="1:6" x14ac:dyDescent="0.2">
      <c r="A2970" s="2"/>
      <c r="B2970" s="3"/>
      <c r="C2970" s="3"/>
      <c r="D2970" s="3"/>
      <c r="E2970" s="7"/>
      <c r="F2970" s="9"/>
    </row>
    <row r="2971" spans="1:6" x14ac:dyDescent="0.2">
      <c r="A2971" s="2"/>
      <c r="B2971" s="3"/>
      <c r="C2971" s="3"/>
      <c r="D2971" s="3"/>
      <c r="E2971" s="7"/>
      <c r="F2971" s="9"/>
    </row>
    <row r="2972" spans="1:6" x14ac:dyDescent="0.2">
      <c r="A2972" s="2"/>
      <c r="B2972" s="3"/>
      <c r="C2972" s="3"/>
      <c r="D2972" s="3"/>
      <c r="E2972" s="7"/>
      <c r="F2972" s="9"/>
    </row>
    <row r="2973" spans="1:6" x14ac:dyDescent="0.2">
      <c r="A2973" s="2"/>
      <c r="B2973" s="3"/>
      <c r="C2973" s="3"/>
      <c r="D2973" s="3"/>
      <c r="E2973" s="7"/>
      <c r="F2973" s="9"/>
    </row>
    <row r="2974" spans="1:6" x14ac:dyDescent="0.2">
      <c r="A2974" s="2"/>
      <c r="B2974" s="3"/>
      <c r="C2974" s="3"/>
      <c r="D2974" s="3"/>
      <c r="E2974" s="7"/>
      <c r="F2974" s="9"/>
    </row>
    <row r="2975" spans="1:6" x14ac:dyDescent="0.2">
      <c r="A2975" s="2"/>
      <c r="B2975" s="3"/>
      <c r="C2975" s="3"/>
      <c r="D2975" s="3"/>
      <c r="E2975" s="7"/>
      <c r="F2975" s="9"/>
    </row>
    <row r="2976" spans="1:6" x14ac:dyDescent="0.2">
      <c r="A2976" s="2"/>
      <c r="B2976" s="3"/>
      <c r="C2976" s="3"/>
      <c r="D2976" s="3"/>
      <c r="E2976" s="7"/>
      <c r="F2976" s="9"/>
    </row>
    <row r="2977" spans="1:6" x14ac:dyDescent="0.2">
      <c r="A2977" s="2"/>
      <c r="B2977" s="3"/>
      <c r="C2977" s="3"/>
      <c r="D2977" s="3"/>
      <c r="E2977" s="7"/>
      <c r="F2977" s="9"/>
    </row>
    <row r="2978" spans="1:6" x14ac:dyDescent="0.2">
      <c r="A2978" s="2"/>
      <c r="B2978" s="3"/>
      <c r="C2978" s="3"/>
      <c r="D2978" s="3"/>
      <c r="E2978" s="7"/>
      <c r="F2978" s="9"/>
    </row>
    <row r="2979" spans="1:6" x14ac:dyDescent="0.2">
      <c r="A2979" s="2"/>
      <c r="B2979" s="3"/>
      <c r="C2979" s="3"/>
      <c r="D2979" s="3"/>
      <c r="E2979" s="7"/>
      <c r="F2979" s="9"/>
    </row>
    <row r="2980" spans="1:6" x14ac:dyDescent="0.2">
      <c r="A2980" s="2"/>
      <c r="B2980" s="3"/>
      <c r="C2980" s="3"/>
      <c r="D2980" s="3"/>
      <c r="E2980" s="7"/>
      <c r="F2980" s="9"/>
    </row>
    <row r="2981" spans="1:6" x14ac:dyDescent="0.2">
      <c r="A2981" s="2"/>
      <c r="B2981" s="3"/>
      <c r="C2981" s="3"/>
      <c r="D2981" s="3"/>
      <c r="E2981" s="7"/>
      <c r="F2981" s="9"/>
    </row>
    <row r="2982" spans="1:6" x14ac:dyDescent="0.2">
      <c r="A2982" s="2"/>
      <c r="B2982" s="3"/>
      <c r="C2982" s="3"/>
      <c r="D2982" s="3"/>
      <c r="E2982" s="7"/>
      <c r="F2982" s="9"/>
    </row>
    <row r="2983" spans="1:6" x14ac:dyDescent="0.2">
      <c r="A2983" s="2"/>
      <c r="B2983" s="3"/>
      <c r="C2983" s="3"/>
      <c r="D2983" s="3"/>
      <c r="E2983" s="7"/>
      <c r="F2983" s="9"/>
    </row>
    <row r="2984" spans="1:6" x14ac:dyDescent="0.2">
      <c r="A2984" s="2"/>
      <c r="B2984" s="3"/>
      <c r="C2984" s="3"/>
      <c r="D2984" s="3"/>
      <c r="E2984" s="7"/>
      <c r="F2984" s="9"/>
    </row>
    <row r="2985" spans="1:6" x14ac:dyDescent="0.2">
      <c r="A2985" s="2"/>
      <c r="B2985" s="3"/>
      <c r="C2985" s="3"/>
      <c r="D2985" s="3"/>
      <c r="E2985" s="7"/>
      <c r="F2985" s="9"/>
    </row>
    <row r="2986" spans="1:6" x14ac:dyDescent="0.2">
      <c r="A2986" s="2"/>
      <c r="B2986" s="3"/>
      <c r="C2986" s="3"/>
      <c r="D2986" s="3"/>
      <c r="E2986" s="7"/>
      <c r="F2986" s="9"/>
    </row>
    <row r="2987" spans="1:6" x14ac:dyDescent="0.2">
      <c r="A2987" s="2"/>
      <c r="B2987" s="3"/>
      <c r="C2987" s="3"/>
      <c r="D2987" s="3"/>
      <c r="E2987" s="7"/>
      <c r="F2987" s="9"/>
    </row>
    <row r="2988" spans="1:6" x14ac:dyDescent="0.2">
      <c r="A2988" s="2"/>
      <c r="B2988" s="3"/>
      <c r="C2988" s="3"/>
      <c r="D2988" s="3"/>
      <c r="E2988" s="7"/>
      <c r="F2988" s="9"/>
    </row>
    <row r="2989" spans="1:6" x14ac:dyDescent="0.2">
      <c r="A2989" s="2"/>
      <c r="B2989" s="3"/>
      <c r="C2989" s="3"/>
      <c r="D2989" s="3"/>
      <c r="E2989" s="7"/>
      <c r="F2989" s="9"/>
    </row>
    <row r="2990" spans="1:6" x14ac:dyDescent="0.2">
      <c r="A2990" s="2"/>
      <c r="B2990" s="3"/>
      <c r="C2990" s="3"/>
      <c r="D2990" s="3"/>
      <c r="E2990" s="7"/>
      <c r="F2990" s="9"/>
    </row>
    <row r="2991" spans="1:6" x14ac:dyDescent="0.2">
      <c r="A2991" s="2"/>
      <c r="B2991" s="3"/>
      <c r="C2991" s="3"/>
      <c r="D2991" s="3"/>
      <c r="E2991" s="7"/>
      <c r="F2991" s="9"/>
    </row>
    <row r="2992" spans="1:6" x14ac:dyDescent="0.2">
      <c r="A2992" s="2"/>
      <c r="B2992" s="3"/>
      <c r="C2992" s="3"/>
      <c r="D2992" s="3"/>
      <c r="E2992" s="7"/>
      <c r="F2992" s="9"/>
    </row>
    <row r="2993" spans="1:6" x14ac:dyDescent="0.2">
      <c r="A2993" s="2"/>
      <c r="B2993" s="3"/>
      <c r="C2993" s="3"/>
      <c r="D2993" s="3"/>
      <c r="E2993" s="7"/>
      <c r="F2993" s="9"/>
    </row>
    <row r="2994" spans="1:6" x14ac:dyDescent="0.2">
      <c r="A2994" s="2"/>
      <c r="B2994" s="3"/>
      <c r="C2994" s="3"/>
      <c r="D2994" s="3"/>
      <c r="E2994" s="7"/>
      <c r="F2994" s="9"/>
    </row>
    <row r="2995" spans="1:6" x14ac:dyDescent="0.2">
      <c r="A2995" s="2"/>
      <c r="B2995" s="3"/>
      <c r="C2995" s="3"/>
      <c r="D2995" s="3"/>
      <c r="E2995" s="7"/>
      <c r="F2995" s="9"/>
    </row>
    <row r="2996" spans="1:6" x14ac:dyDescent="0.2">
      <c r="A2996" s="2"/>
      <c r="B2996" s="3"/>
      <c r="C2996" s="3"/>
      <c r="D2996" s="3"/>
      <c r="E2996" s="7"/>
      <c r="F2996" s="9"/>
    </row>
    <row r="2997" spans="1:6" x14ac:dyDescent="0.2">
      <c r="A2997" s="2"/>
      <c r="B2997" s="3"/>
      <c r="C2997" s="3"/>
      <c r="D2997" s="3"/>
      <c r="E2997" s="7"/>
      <c r="F2997" s="9"/>
    </row>
    <row r="2998" spans="1:6" x14ac:dyDescent="0.2">
      <c r="A2998" s="2"/>
      <c r="B2998" s="3"/>
      <c r="C2998" s="3"/>
      <c r="D2998" s="3"/>
      <c r="E2998" s="7"/>
      <c r="F2998" s="9"/>
    </row>
    <row r="2999" spans="1:6" x14ac:dyDescent="0.2">
      <c r="A2999" s="2"/>
      <c r="B2999" s="3"/>
      <c r="C2999" s="3"/>
      <c r="D2999" s="3"/>
      <c r="E2999" s="7"/>
      <c r="F2999" s="9"/>
    </row>
    <row r="3000" spans="1:6" x14ac:dyDescent="0.2">
      <c r="A3000" s="2"/>
      <c r="B3000" s="3"/>
      <c r="C3000" s="3"/>
      <c r="D3000" s="3"/>
      <c r="E3000" s="7"/>
      <c r="F3000" s="9"/>
    </row>
    <row r="3001" spans="1:6" x14ac:dyDescent="0.2">
      <c r="A3001" s="2"/>
      <c r="B3001" s="3"/>
      <c r="C3001" s="3"/>
      <c r="D3001" s="3"/>
      <c r="E3001" s="7"/>
      <c r="F3001" s="9"/>
    </row>
    <row r="3002" spans="1:6" x14ac:dyDescent="0.2">
      <c r="A3002" s="2"/>
      <c r="B3002" s="3"/>
      <c r="C3002" s="3"/>
      <c r="D3002" s="3"/>
      <c r="E3002" s="7"/>
      <c r="F3002" s="9"/>
    </row>
    <row r="3003" spans="1:6" x14ac:dyDescent="0.2">
      <c r="A3003" s="2"/>
      <c r="B3003" s="3"/>
      <c r="C3003" s="3"/>
      <c r="D3003" s="3"/>
      <c r="E3003" s="7"/>
      <c r="F3003" s="9"/>
    </row>
    <row r="3004" spans="1:6" x14ac:dyDescent="0.2">
      <c r="A3004" s="2"/>
      <c r="B3004" s="3"/>
      <c r="C3004" s="3"/>
      <c r="D3004" s="3"/>
      <c r="E3004" s="7"/>
      <c r="F3004" s="9"/>
    </row>
    <row r="3005" spans="1:6" x14ac:dyDescent="0.2">
      <c r="A3005" s="2"/>
      <c r="B3005" s="3"/>
      <c r="C3005" s="3"/>
      <c r="D3005" s="3"/>
      <c r="E3005" s="7"/>
      <c r="F3005" s="9"/>
    </row>
    <row r="3006" spans="1:6" x14ac:dyDescent="0.2">
      <c r="A3006" s="2"/>
      <c r="B3006" s="3"/>
      <c r="C3006" s="3"/>
      <c r="D3006" s="3"/>
      <c r="E3006" s="7"/>
      <c r="F3006" s="9"/>
    </row>
    <row r="3007" spans="1:6" x14ac:dyDescent="0.2">
      <c r="A3007" s="2"/>
      <c r="B3007" s="3"/>
      <c r="C3007" s="3"/>
      <c r="D3007" s="3"/>
      <c r="E3007" s="7"/>
      <c r="F3007" s="9"/>
    </row>
    <row r="3008" spans="1:6" x14ac:dyDescent="0.2">
      <c r="A3008" s="2"/>
      <c r="B3008" s="3"/>
      <c r="C3008" s="3"/>
      <c r="D3008" s="3"/>
      <c r="E3008" s="7"/>
      <c r="F3008" s="9"/>
    </row>
    <row r="3009" spans="1:6" x14ac:dyDescent="0.2">
      <c r="A3009" s="2"/>
      <c r="B3009" s="3"/>
      <c r="C3009" s="3"/>
      <c r="D3009" s="3"/>
      <c r="E3009" s="7"/>
      <c r="F3009" s="9"/>
    </row>
    <row r="3010" spans="1:6" x14ac:dyDescent="0.2">
      <c r="A3010" s="2"/>
      <c r="B3010" s="3"/>
      <c r="C3010" s="3"/>
      <c r="D3010" s="3"/>
      <c r="E3010" s="7"/>
      <c r="F3010" s="9"/>
    </row>
    <row r="3011" spans="1:6" x14ac:dyDescent="0.2">
      <c r="A3011" s="2"/>
      <c r="B3011" s="3"/>
      <c r="C3011" s="3"/>
      <c r="D3011" s="3"/>
      <c r="E3011" s="7"/>
      <c r="F3011" s="9"/>
    </row>
    <row r="3012" spans="1:6" x14ac:dyDescent="0.2">
      <c r="A3012" s="2"/>
      <c r="B3012" s="3"/>
      <c r="C3012" s="3"/>
      <c r="D3012" s="3"/>
      <c r="E3012" s="7"/>
      <c r="F3012" s="9"/>
    </row>
    <row r="3013" spans="1:6" x14ac:dyDescent="0.2">
      <c r="A3013" s="2"/>
      <c r="B3013" s="3"/>
      <c r="C3013" s="3"/>
      <c r="D3013" s="3"/>
      <c r="E3013" s="7"/>
      <c r="F3013" s="9"/>
    </row>
    <row r="3014" spans="1:6" x14ac:dyDescent="0.2">
      <c r="A3014" s="2"/>
      <c r="B3014" s="3"/>
      <c r="C3014" s="3"/>
      <c r="D3014" s="3"/>
      <c r="E3014" s="7"/>
      <c r="F3014" s="9"/>
    </row>
    <row r="3015" spans="1:6" x14ac:dyDescent="0.2">
      <c r="A3015" s="2"/>
      <c r="B3015" s="3"/>
      <c r="C3015" s="3"/>
      <c r="D3015" s="3"/>
      <c r="E3015" s="7"/>
      <c r="F3015" s="9"/>
    </row>
    <row r="3016" spans="1:6" x14ac:dyDescent="0.2">
      <c r="A3016" s="2"/>
      <c r="B3016" s="3"/>
      <c r="C3016" s="3"/>
      <c r="D3016" s="3"/>
      <c r="E3016" s="7"/>
      <c r="F3016" s="9"/>
    </row>
    <row r="3017" spans="1:6" x14ac:dyDescent="0.2">
      <c r="A3017" s="2"/>
      <c r="B3017" s="3"/>
      <c r="C3017" s="3"/>
      <c r="D3017" s="3"/>
      <c r="E3017" s="7"/>
      <c r="F3017" s="9"/>
    </row>
    <row r="3018" spans="1:6" x14ac:dyDescent="0.2">
      <c r="A3018" s="2"/>
      <c r="B3018" s="3"/>
      <c r="C3018" s="3"/>
      <c r="D3018" s="3"/>
      <c r="E3018" s="7"/>
      <c r="F3018" s="9"/>
    </row>
    <row r="3019" spans="1:6" x14ac:dyDescent="0.2">
      <c r="A3019" s="2"/>
      <c r="B3019" s="3"/>
      <c r="C3019" s="3"/>
      <c r="D3019" s="3"/>
      <c r="E3019" s="7"/>
      <c r="F3019" s="9"/>
    </row>
    <row r="3020" spans="1:6" x14ac:dyDescent="0.2">
      <c r="A3020" s="2"/>
      <c r="B3020" s="3"/>
      <c r="C3020" s="3"/>
      <c r="D3020" s="3"/>
      <c r="E3020" s="7"/>
      <c r="F3020" s="9"/>
    </row>
    <row r="3021" spans="1:6" x14ac:dyDescent="0.2">
      <c r="A3021" s="2"/>
      <c r="B3021" s="3"/>
      <c r="C3021" s="3"/>
      <c r="D3021" s="3"/>
      <c r="E3021" s="7"/>
      <c r="F3021" s="9"/>
    </row>
    <row r="3022" spans="1:6" x14ac:dyDescent="0.2">
      <c r="A3022" s="2"/>
      <c r="B3022" s="3"/>
      <c r="C3022" s="3"/>
      <c r="D3022" s="3"/>
      <c r="E3022" s="7"/>
      <c r="F3022" s="9"/>
    </row>
    <row r="3023" spans="1:6" x14ac:dyDescent="0.2">
      <c r="A3023" s="2"/>
      <c r="B3023" s="3"/>
      <c r="C3023" s="3"/>
      <c r="D3023" s="3"/>
      <c r="E3023" s="7"/>
      <c r="F3023" s="9"/>
    </row>
    <row r="3024" spans="1:6" x14ac:dyDescent="0.2">
      <c r="A3024" s="2"/>
      <c r="B3024" s="3"/>
      <c r="C3024" s="3"/>
      <c r="D3024" s="3"/>
      <c r="E3024" s="7"/>
      <c r="F3024" s="9"/>
    </row>
    <row r="3025" spans="1:6" x14ac:dyDescent="0.2">
      <c r="A3025" s="2"/>
      <c r="B3025" s="3"/>
      <c r="C3025" s="3"/>
      <c r="D3025" s="3"/>
      <c r="E3025" s="7"/>
      <c r="F3025" s="9"/>
    </row>
    <row r="3026" spans="1:6" x14ac:dyDescent="0.2">
      <c r="A3026" s="2"/>
      <c r="B3026" s="3"/>
      <c r="C3026" s="3"/>
      <c r="D3026" s="3"/>
      <c r="E3026" s="7"/>
      <c r="F3026" s="9"/>
    </row>
    <row r="3027" spans="1:6" x14ac:dyDescent="0.2">
      <c r="A3027" s="2"/>
      <c r="B3027" s="3"/>
      <c r="C3027" s="3"/>
      <c r="D3027" s="3"/>
      <c r="E3027" s="7"/>
      <c r="F3027" s="9"/>
    </row>
    <row r="3028" spans="1:6" x14ac:dyDescent="0.2">
      <c r="A3028" s="2"/>
      <c r="B3028" s="3"/>
      <c r="C3028" s="3"/>
      <c r="D3028" s="3"/>
      <c r="E3028" s="7"/>
      <c r="F3028" s="9"/>
    </row>
    <row r="3029" spans="1:6" x14ac:dyDescent="0.2">
      <c r="A3029" s="2"/>
      <c r="B3029" s="3"/>
      <c r="C3029" s="3"/>
      <c r="D3029" s="3"/>
      <c r="E3029" s="7"/>
      <c r="F3029" s="9"/>
    </row>
    <row r="3030" spans="1:6" x14ac:dyDescent="0.2">
      <c r="A3030" s="2"/>
      <c r="B3030" s="3"/>
      <c r="C3030" s="3"/>
      <c r="D3030" s="3"/>
      <c r="E3030" s="7"/>
      <c r="F3030" s="9"/>
    </row>
    <row r="3031" spans="1:6" x14ac:dyDescent="0.2">
      <c r="A3031" s="2"/>
      <c r="B3031" s="3"/>
      <c r="C3031" s="3"/>
      <c r="D3031" s="3"/>
      <c r="E3031" s="7"/>
      <c r="F3031" s="9"/>
    </row>
    <row r="3032" spans="1:6" x14ac:dyDescent="0.2">
      <c r="A3032" s="2"/>
      <c r="B3032" s="3"/>
      <c r="C3032" s="3"/>
      <c r="D3032" s="3"/>
      <c r="E3032" s="7"/>
      <c r="F3032" s="9"/>
    </row>
    <row r="3033" spans="1:6" x14ac:dyDescent="0.2">
      <c r="A3033" s="2"/>
      <c r="B3033" s="3"/>
      <c r="C3033" s="3"/>
      <c r="D3033" s="3"/>
      <c r="E3033" s="7"/>
      <c r="F3033" s="9"/>
    </row>
    <row r="3034" spans="1:6" x14ac:dyDescent="0.2">
      <c r="A3034" s="2"/>
      <c r="B3034" s="3"/>
      <c r="C3034" s="3"/>
      <c r="D3034" s="3"/>
      <c r="E3034" s="7"/>
      <c r="F3034" s="9"/>
    </row>
    <row r="3035" spans="1:6" x14ac:dyDescent="0.2">
      <c r="A3035" s="2"/>
      <c r="B3035" s="3"/>
      <c r="C3035" s="3"/>
      <c r="D3035" s="3"/>
      <c r="E3035" s="7"/>
      <c r="F3035" s="9"/>
    </row>
    <row r="3036" spans="1:6" x14ac:dyDescent="0.2">
      <c r="A3036" s="2"/>
      <c r="B3036" s="3"/>
      <c r="C3036" s="3"/>
      <c r="D3036" s="3"/>
      <c r="E3036" s="7"/>
      <c r="F3036" s="9"/>
    </row>
    <row r="3037" spans="1:6" x14ac:dyDescent="0.2">
      <c r="A3037" s="2"/>
      <c r="B3037" s="3"/>
      <c r="C3037" s="3"/>
      <c r="D3037" s="3"/>
      <c r="E3037" s="7"/>
      <c r="F3037" s="9"/>
    </row>
    <row r="3038" spans="1:6" x14ac:dyDescent="0.2">
      <c r="A3038" s="2"/>
      <c r="B3038" s="3"/>
      <c r="C3038" s="3"/>
      <c r="D3038" s="3"/>
      <c r="E3038" s="7"/>
      <c r="F3038" s="9"/>
    </row>
    <row r="3039" spans="1:6" x14ac:dyDescent="0.2">
      <c r="A3039" s="2"/>
      <c r="B3039" s="3"/>
      <c r="C3039" s="3"/>
      <c r="D3039" s="3"/>
      <c r="E3039" s="7"/>
      <c r="F3039" s="9"/>
    </row>
    <row r="3040" spans="1:6" x14ac:dyDescent="0.2">
      <c r="A3040" s="2"/>
      <c r="B3040" s="3"/>
      <c r="C3040" s="3"/>
      <c r="D3040" s="3"/>
      <c r="E3040" s="7"/>
      <c r="F3040" s="9"/>
    </row>
    <row r="3041" spans="1:6" x14ac:dyDescent="0.2">
      <c r="A3041" s="2"/>
      <c r="B3041" s="3"/>
      <c r="C3041" s="3"/>
      <c r="D3041" s="3"/>
      <c r="E3041" s="7"/>
      <c r="F3041" s="9"/>
    </row>
    <row r="3042" spans="1:6" x14ac:dyDescent="0.2">
      <c r="A3042" s="2"/>
      <c r="B3042" s="3"/>
      <c r="C3042" s="3"/>
      <c r="D3042" s="3"/>
      <c r="E3042" s="7"/>
      <c r="F3042" s="9"/>
    </row>
    <row r="3043" spans="1:6" x14ac:dyDescent="0.2">
      <c r="A3043" s="2"/>
      <c r="B3043" s="3"/>
      <c r="C3043" s="3"/>
      <c r="D3043" s="3"/>
      <c r="E3043" s="7"/>
      <c r="F3043" s="9"/>
    </row>
    <row r="3044" spans="1:6" x14ac:dyDescent="0.2">
      <c r="A3044" s="2"/>
      <c r="B3044" s="3"/>
      <c r="C3044" s="3"/>
      <c r="D3044" s="3"/>
      <c r="E3044" s="7"/>
      <c r="F3044" s="9"/>
    </row>
    <row r="3045" spans="1:6" x14ac:dyDescent="0.2">
      <c r="A3045" s="2"/>
      <c r="B3045" s="3"/>
      <c r="C3045" s="3"/>
      <c r="D3045" s="3"/>
      <c r="E3045" s="7"/>
      <c r="F3045" s="9"/>
    </row>
    <row r="3046" spans="1:6" x14ac:dyDescent="0.2">
      <c r="A3046" s="2"/>
      <c r="B3046" s="3"/>
      <c r="C3046" s="3"/>
      <c r="D3046" s="3"/>
      <c r="E3046" s="7"/>
      <c r="F3046" s="9"/>
    </row>
    <row r="3047" spans="1:6" x14ac:dyDescent="0.2">
      <c r="A3047" s="2"/>
      <c r="B3047" s="3"/>
      <c r="C3047" s="3"/>
      <c r="D3047" s="3"/>
      <c r="E3047" s="7"/>
      <c r="F3047" s="9"/>
    </row>
    <row r="3048" spans="1:6" x14ac:dyDescent="0.2">
      <c r="A3048" s="2"/>
      <c r="B3048" s="3"/>
      <c r="C3048" s="3"/>
      <c r="D3048" s="3"/>
      <c r="E3048" s="7"/>
      <c r="F3048" s="9"/>
    </row>
    <row r="3049" spans="1:6" x14ac:dyDescent="0.2">
      <c r="A3049" s="2"/>
      <c r="B3049" s="3"/>
      <c r="C3049" s="3"/>
      <c r="D3049" s="3"/>
      <c r="E3049" s="7"/>
      <c r="F3049" s="9"/>
    </row>
    <row r="3050" spans="1:6" x14ac:dyDescent="0.2">
      <c r="A3050" s="2"/>
      <c r="B3050" s="3"/>
      <c r="C3050" s="3"/>
      <c r="D3050" s="3"/>
      <c r="E3050" s="7"/>
      <c r="F3050" s="9"/>
    </row>
    <row r="3051" spans="1:6" x14ac:dyDescent="0.2">
      <c r="A3051" s="2"/>
      <c r="B3051" s="3"/>
      <c r="C3051" s="3"/>
      <c r="D3051" s="3"/>
      <c r="E3051" s="7"/>
      <c r="F3051" s="9"/>
    </row>
    <row r="3052" spans="1:6" x14ac:dyDescent="0.2">
      <c r="A3052" s="2"/>
      <c r="B3052" s="3"/>
      <c r="C3052" s="3"/>
      <c r="D3052" s="3"/>
      <c r="E3052" s="7"/>
      <c r="F3052" s="9"/>
    </row>
    <row r="3053" spans="1:6" x14ac:dyDescent="0.2">
      <c r="A3053" s="2"/>
      <c r="B3053" s="3"/>
      <c r="C3053" s="3"/>
      <c r="D3053" s="3"/>
      <c r="E3053" s="7"/>
      <c r="F3053" s="9"/>
    </row>
    <row r="3054" spans="1:6" x14ac:dyDescent="0.2">
      <c r="A3054" s="2"/>
      <c r="B3054" s="3"/>
      <c r="C3054" s="3"/>
      <c r="D3054" s="3"/>
      <c r="E3054" s="7"/>
      <c r="F3054" s="9"/>
    </row>
    <row r="3055" spans="1:6" x14ac:dyDescent="0.2">
      <c r="A3055" s="2"/>
      <c r="B3055" s="3"/>
      <c r="C3055" s="3"/>
      <c r="D3055" s="3"/>
      <c r="E3055" s="7"/>
      <c r="F3055" s="9"/>
    </row>
    <row r="3056" spans="1:6" x14ac:dyDescent="0.2">
      <c r="A3056" s="2"/>
      <c r="B3056" s="3"/>
      <c r="C3056" s="3"/>
      <c r="D3056" s="3"/>
      <c r="E3056" s="7"/>
      <c r="F3056" s="9"/>
    </row>
    <row r="3057" spans="1:6" x14ac:dyDescent="0.2">
      <c r="A3057" s="2"/>
      <c r="B3057" s="3"/>
      <c r="C3057" s="3"/>
      <c r="D3057" s="3"/>
      <c r="E3057" s="7"/>
      <c r="F3057" s="9"/>
    </row>
    <row r="3058" spans="1:6" x14ac:dyDescent="0.2">
      <c r="A3058" s="2"/>
      <c r="B3058" s="3"/>
      <c r="C3058" s="3"/>
      <c r="D3058" s="3"/>
      <c r="E3058" s="7"/>
      <c r="F3058" s="9"/>
    </row>
    <row r="3059" spans="1:6" x14ac:dyDescent="0.2">
      <c r="A3059" s="2"/>
      <c r="B3059" s="3"/>
      <c r="C3059" s="3"/>
      <c r="D3059" s="3"/>
      <c r="E3059" s="7"/>
      <c r="F3059" s="9"/>
    </row>
    <row r="3060" spans="1:6" x14ac:dyDescent="0.2">
      <c r="A3060" s="2"/>
      <c r="B3060" s="3"/>
      <c r="C3060" s="3"/>
      <c r="D3060" s="3"/>
      <c r="E3060" s="7"/>
      <c r="F3060" s="9"/>
    </row>
    <row r="3061" spans="1:6" x14ac:dyDescent="0.2">
      <c r="A3061" s="2"/>
      <c r="B3061" s="3"/>
      <c r="C3061" s="3"/>
      <c r="D3061" s="3"/>
      <c r="E3061" s="7"/>
      <c r="F3061" s="9"/>
    </row>
    <row r="3062" spans="1:6" x14ac:dyDescent="0.2">
      <c r="A3062" s="2"/>
      <c r="B3062" s="3"/>
      <c r="C3062" s="3"/>
      <c r="D3062" s="3"/>
      <c r="E3062" s="7"/>
      <c r="F3062" s="9"/>
    </row>
    <row r="3063" spans="1:6" x14ac:dyDescent="0.2">
      <c r="A3063" s="2"/>
      <c r="B3063" s="3"/>
      <c r="C3063" s="3"/>
      <c r="D3063" s="3"/>
      <c r="E3063" s="7"/>
      <c r="F3063" s="9"/>
    </row>
    <row r="3064" spans="1:6" x14ac:dyDescent="0.2">
      <c r="A3064" s="2"/>
      <c r="B3064" s="3"/>
      <c r="C3064" s="3"/>
      <c r="D3064" s="3"/>
      <c r="E3064" s="7"/>
      <c r="F3064" s="9"/>
    </row>
    <row r="3065" spans="1:6" x14ac:dyDescent="0.2">
      <c r="A3065" s="2"/>
      <c r="B3065" s="3"/>
      <c r="C3065" s="3"/>
      <c r="D3065" s="3"/>
      <c r="E3065" s="7"/>
      <c r="F3065" s="9"/>
    </row>
    <row r="3066" spans="1:6" x14ac:dyDescent="0.2">
      <c r="A3066" s="2"/>
      <c r="B3066" s="3"/>
      <c r="C3066" s="3"/>
      <c r="D3066" s="3"/>
      <c r="E3066" s="7"/>
      <c r="F3066" s="9"/>
    </row>
    <row r="3067" spans="1:6" x14ac:dyDescent="0.2">
      <c r="A3067" s="2"/>
      <c r="B3067" s="3"/>
      <c r="C3067" s="3"/>
      <c r="D3067" s="3"/>
      <c r="E3067" s="7"/>
      <c r="F3067" s="9"/>
    </row>
    <row r="3068" spans="1:6" x14ac:dyDescent="0.2">
      <c r="A3068" s="2"/>
      <c r="B3068" s="3"/>
      <c r="C3068" s="3"/>
      <c r="D3068" s="3"/>
      <c r="E3068" s="7"/>
      <c r="F3068" s="9"/>
    </row>
    <row r="3069" spans="1:6" x14ac:dyDescent="0.2">
      <c r="A3069" s="2"/>
      <c r="B3069" s="3"/>
      <c r="C3069" s="3"/>
      <c r="D3069" s="3"/>
      <c r="E3069" s="7"/>
      <c r="F3069" s="9"/>
    </row>
    <row r="3070" spans="1:6" x14ac:dyDescent="0.2">
      <c r="A3070" s="2"/>
      <c r="B3070" s="3"/>
      <c r="C3070" s="3"/>
      <c r="D3070" s="3"/>
      <c r="E3070" s="7"/>
      <c r="F3070" s="9"/>
    </row>
    <row r="3071" spans="1:6" x14ac:dyDescent="0.2">
      <c r="A3071" s="2"/>
      <c r="B3071" s="3"/>
      <c r="C3071" s="3"/>
      <c r="D3071" s="3"/>
      <c r="E3071" s="7"/>
      <c r="F3071" s="9"/>
    </row>
    <row r="3072" spans="1:6" x14ac:dyDescent="0.2">
      <c r="A3072" s="2"/>
      <c r="B3072" s="3"/>
      <c r="C3072" s="3"/>
      <c r="D3072" s="3"/>
      <c r="E3072" s="7"/>
      <c r="F3072" s="9"/>
    </row>
    <row r="3073" spans="1:6" x14ac:dyDescent="0.2">
      <c r="A3073" s="2"/>
      <c r="B3073" s="3"/>
      <c r="C3073" s="3"/>
      <c r="D3073" s="3"/>
      <c r="E3073" s="7"/>
      <c r="F3073" s="9"/>
    </row>
    <row r="3074" spans="1:6" x14ac:dyDescent="0.2">
      <c r="A3074" s="2"/>
      <c r="B3074" s="3"/>
      <c r="C3074" s="3"/>
      <c r="D3074" s="3"/>
      <c r="E3074" s="7"/>
      <c r="F3074" s="9"/>
    </row>
    <row r="3075" spans="1:6" x14ac:dyDescent="0.2">
      <c r="A3075" s="2"/>
      <c r="B3075" s="3"/>
      <c r="C3075" s="3"/>
      <c r="D3075" s="3"/>
      <c r="E3075" s="7"/>
      <c r="F3075" s="9"/>
    </row>
    <row r="3076" spans="1:6" x14ac:dyDescent="0.2">
      <c r="A3076" s="2"/>
      <c r="B3076" s="3"/>
      <c r="C3076" s="3"/>
      <c r="D3076" s="3"/>
      <c r="E3076" s="7"/>
      <c r="F3076" s="9"/>
    </row>
    <row r="3077" spans="1:6" x14ac:dyDescent="0.2">
      <c r="A3077" s="2"/>
      <c r="B3077" s="3"/>
      <c r="C3077" s="3"/>
      <c r="D3077" s="3"/>
      <c r="E3077" s="7"/>
      <c r="F3077" s="9"/>
    </row>
    <row r="3078" spans="1:6" x14ac:dyDescent="0.2">
      <c r="A3078" s="2"/>
      <c r="B3078" s="3"/>
      <c r="C3078" s="3"/>
      <c r="D3078" s="3"/>
      <c r="E3078" s="7"/>
      <c r="F3078" s="9"/>
    </row>
    <row r="3079" spans="1:6" x14ac:dyDescent="0.2">
      <c r="A3079" s="2"/>
      <c r="B3079" s="3"/>
      <c r="C3079" s="3"/>
      <c r="D3079" s="3"/>
      <c r="E3079" s="7"/>
      <c r="F3079" s="9"/>
    </row>
    <row r="3080" spans="1:6" x14ac:dyDescent="0.2">
      <c r="A3080" s="2"/>
      <c r="B3080" s="3"/>
      <c r="C3080" s="3"/>
      <c r="D3080" s="3"/>
      <c r="E3080" s="7"/>
      <c r="F3080" s="9"/>
    </row>
    <row r="3081" spans="1:6" x14ac:dyDescent="0.2">
      <c r="A3081" s="2"/>
      <c r="B3081" s="3"/>
      <c r="C3081" s="3"/>
      <c r="D3081" s="3"/>
      <c r="E3081" s="7"/>
      <c r="F3081" s="9"/>
    </row>
    <row r="3082" spans="1:6" x14ac:dyDescent="0.2">
      <c r="A3082" s="2"/>
      <c r="B3082" s="3"/>
      <c r="C3082" s="3"/>
      <c r="D3082" s="3"/>
      <c r="E3082" s="7"/>
      <c r="F3082" s="9"/>
    </row>
    <row r="3083" spans="1:6" x14ac:dyDescent="0.2">
      <c r="A3083" s="2"/>
      <c r="B3083" s="3"/>
      <c r="C3083" s="3"/>
      <c r="D3083" s="3"/>
      <c r="E3083" s="7"/>
      <c r="F3083" s="9"/>
    </row>
    <row r="3084" spans="1:6" x14ac:dyDescent="0.2">
      <c r="A3084" s="2"/>
      <c r="B3084" s="3"/>
      <c r="C3084" s="3"/>
      <c r="D3084" s="3"/>
      <c r="E3084" s="7"/>
      <c r="F3084" s="9"/>
    </row>
    <row r="3085" spans="1:6" x14ac:dyDescent="0.2">
      <c r="A3085" s="2"/>
      <c r="B3085" s="3"/>
      <c r="C3085" s="3"/>
      <c r="D3085" s="3"/>
      <c r="E3085" s="7"/>
      <c r="F3085" s="9"/>
    </row>
    <row r="3086" spans="1:6" x14ac:dyDescent="0.2">
      <c r="A3086" s="2"/>
      <c r="B3086" s="3"/>
      <c r="C3086" s="3"/>
      <c r="D3086" s="3"/>
      <c r="E3086" s="7"/>
      <c r="F3086" s="9"/>
    </row>
    <row r="3087" spans="1:6" x14ac:dyDescent="0.2">
      <c r="A3087" s="2"/>
      <c r="B3087" s="3"/>
      <c r="C3087" s="3"/>
      <c r="D3087" s="3"/>
      <c r="E3087" s="7"/>
      <c r="F3087" s="9"/>
    </row>
    <row r="3088" spans="1:6" x14ac:dyDescent="0.2">
      <c r="A3088" s="2"/>
      <c r="B3088" s="3"/>
      <c r="C3088" s="3"/>
      <c r="D3088" s="3"/>
      <c r="E3088" s="7"/>
      <c r="F3088" s="9"/>
    </row>
    <row r="3089" spans="1:6" x14ac:dyDescent="0.2">
      <c r="A3089" s="2"/>
      <c r="B3089" s="3"/>
      <c r="C3089" s="3"/>
      <c r="D3089" s="3"/>
      <c r="E3089" s="7"/>
      <c r="F3089" s="9"/>
    </row>
    <row r="3090" spans="1:6" x14ac:dyDescent="0.2">
      <c r="A3090" s="2"/>
      <c r="B3090" s="3"/>
      <c r="C3090" s="3"/>
      <c r="D3090" s="3"/>
      <c r="E3090" s="7"/>
      <c r="F3090" s="9"/>
    </row>
    <row r="3091" spans="1:6" x14ac:dyDescent="0.2">
      <c r="A3091" s="2"/>
      <c r="B3091" s="3"/>
      <c r="C3091" s="3"/>
      <c r="D3091" s="3"/>
      <c r="E3091" s="7"/>
      <c r="F3091" s="9"/>
    </row>
    <row r="3092" spans="1:6" x14ac:dyDescent="0.2">
      <c r="A3092" s="2"/>
      <c r="B3092" s="3"/>
      <c r="C3092" s="3"/>
      <c r="D3092" s="3"/>
      <c r="E3092" s="7"/>
      <c r="F3092" s="9"/>
    </row>
    <row r="3093" spans="1:6" x14ac:dyDescent="0.2">
      <c r="A3093" s="2"/>
      <c r="B3093" s="3"/>
      <c r="C3093" s="3"/>
      <c r="D3093" s="3"/>
      <c r="E3093" s="7"/>
      <c r="F3093" s="9"/>
    </row>
    <row r="3094" spans="1:6" x14ac:dyDescent="0.2">
      <c r="A3094" s="2"/>
      <c r="B3094" s="3"/>
      <c r="C3094" s="3"/>
      <c r="D3094" s="3"/>
      <c r="E3094" s="7"/>
      <c r="F3094" s="9"/>
    </row>
    <row r="3095" spans="1:6" x14ac:dyDescent="0.2">
      <c r="A3095" s="2"/>
      <c r="B3095" s="3"/>
      <c r="C3095" s="3"/>
      <c r="D3095" s="3"/>
      <c r="E3095" s="7"/>
      <c r="F3095" s="9"/>
    </row>
    <row r="3096" spans="1:6" x14ac:dyDescent="0.2">
      <c r="A3096" s="2"/>
      <c r="B3096" s="3"/>
      <c r="C3096" s="3"/>
      <c r="D3096" s="3"/>
      <c r="E3096" s="7"/>
      <c r="F3096" s="9"/>
    </row>
    <row r="3097" spans="1:6" x14ac:dyDescent="0.2">
      <c r="A3097" s="2"/>
      <c r="B3097" s="3"/>
      <c r="C3097" s="3"/>
      <c r="D3097" s="3"/>
      <c r="E3097" s="7"/>
      <c r="F3097" s="9"/>
    </row>
    <row r="3098" spans="1:6" x14ac:dyDescent="0.2">
      <c r="A3098" s="2"/>
      <c r="B3098" s="3"/>
      <c r="C3098" s="3"/>
      <c r="D3098" s="3"/>
      <c r="E3098" s="7"/>
      <c r="F3098" s="9"/>
    </row>
    <row r="3099" spans="1:6" x14ac:dyDescent="0.2">
      <c r="A3099" s="2"/>
      <c r="B3099" s="3"/>
      <c r="C3099" s="3"/>
      <c r="D3099" s="3"/>
      <c r="E3099" s="7"/>
      <c r="F3099" s="9"/>
    </row>
    <row r="3100" spans="1:6" x14ac:dyDescent="0.2">
      <c r="A3100" s="2"/>
      <c r="B3100" s="3"/>
      <c r="C3100" s="3"/>
      <c r="D3100" s="3"/>
      <c r="E3100" s="7"/>
      <c r="F3100" s="9"/>
    </row>
    <row r="3101" spans="1:6" x14ac:dyDescent="0.2">
      <c r="A3101" s="2"/>
      <c r="B3101" s="3"/>
      <c r="C3101" s="3"/>
      <c r="D3101" s="3"/>
      <c r="E3101" s="7"/>
      <c r="F3101" s="9"/>
    </row>
    <row r="3102" spans="1:6" x14ac:dyDescent="0.2">
      <c r="A3102" s="2"/>
      <c r="B3102" s="3"/>
      <c r="C3102" s="3"/>
      <c r="D3102" s="3"/>
      <c r="E3102" s="7"/>
      <c r="F3102" s="9"/>
    </row>
    <row r="3103" spans="1:6" x14ac:dyDescent="0.2">
      <c r="A3103" s="2"/>
      <c r="B3103" s="3"/>
      <c r="C3103" s="3"/>
      <c r="D3103" s="3"/>
      <c r="E3103" s="7"/>
      <c r="F3103" s="9"/>
    </row>
    <row r="3104" spans="1:6" x14ac:dyDescent="0.2">
      <c r="A3104" s="2"/>
      <c r="B3104" s="3"/>
      <c r="C3104" s="3"/>
      <c r="D3104" s="3"/>
      <c r="E3104" s="7"/>
      <c r="F3104" s="9"/>
    </row>
    <row r="3105" spans="1:6" x14ac:dyDescent="0.2">
      <c r="A3105" s="2"/>
      <c r="B3105" s="3"/>
      <c r="C3105" s="3"/>
      <c r="D3105" s="3"/>
      <c r="E3105" s="7"/>
      <c r="F3105" s="9"/>
    </row>
    <row r="3106" spans="1:6" x14ac:dyDescent="0.2">
      <c r="A3106" s="2"/>
      <c r="B3106" s="3"/>
      <c r="C3106" s="3"/>
      <c r="D3106" s="3"/>
      <c r="E3106" s="7"/>
      <c r="F3106" s="9"/>
    </row>
    <row r="3107" spans="1:6" x14ac:dyDescent="0.2">
      <c r="A3107" s="2"/>
      <c r="B3107" s="3"/>
      <c r="C3107" s="3"/>
      <c r="D3107" s="3"/>
      <c r="E3107" s="7"/>
      <c r="F3107" s="9"/>
    </row>
    <row r="3108" spans="1:6" x14ac:dyDescent="0.2">
      <c r="A3108" s="2"/>
      <c r="B3108" s="3"/>
      <c r="C3108" s="3"/>
      <c r="D3108" s="3"/>
      <c r="E3108" s="7"/>
      <c r="F3108" s="9"/>
    </row>
    <row r="3109" spans="1:6" x14ac:dyDescent="0.2">
      <c r="A3109" s="2"/>
      <c r="B3109" s="3"/>
      <c r="C3109" s="3"/>
      <c r="D3109" s="3"/>
      <c r="E3109" s="7"/>
      <c r="F3109" s="9"/>
    </row>
    <row r="3110" spans="1:6" x14ac:dyDescent="0.2">
      <c r="A3110" s="2"/>
      <c r="B3110" s="3"/>
      <c r="C3110" s="3"/>
      <c r="D3110" s="3"/>
      <c r="E3110" s="7"/>
      <c r="F3110" s="9"/>
    </row>
    <row r="3111" spans="1:6" x14ac:dyDescent="0.2">
      <c r="A3111" s="2"/>
      <c r="B3111" s="3"/>
      <c r="C3111" s="3"/>
      <c r="D3111" s="3"/>
      <c r="E3111" s="7"/>
      <c r="F3111" s="9"/>
    </row>
    <row r="3112" spans="1:6" x14ac:dyDescent="0.2">
      <c r="A3112" s="2"/>
      <c r="B3112" s="3"/>
      <c r="C3112" s="3"/>
      <c r="D3112" s="3"/>
      <c r="E3112" s="7"/>
      <c r="F3112" s="9"/>
    </row>
    <row r="3113" spans="1:6" x14ac:dyDescent="0.2">
      <c r="A3113" s="2"/>
      <c r="B3113" s="3"/>
      <c r="C3113" s="3"/>
      <c r="D3113" s="3"/>
      <c r="E3113" s="7"/>
      <c r="F3113" s="9"/>
    </row>
    <row r="3114" spans="1:6" x14ac:dyDescent="0.2">
      <c r="A3114" s="2"/>
      <c r="B3114" s="3"/>
      <c r="C3114" s="3"/>
      <c r="D3114" s="3"/>
      <c r="E3114" s="7"/>
      <c r="F3114" s="9"/>
    </row>
    <row r="3115" spans="1:6" x14ac:dyDescent="0.2">
      <c r="A3115" s="2"/>
      <c r="B3115" s="3"/>
      <c r="C3115" s="3"/>
      <c r="D3115" s="3"/>
      <c r="E3115" s="7"/>
      <c r="F3115" s="9"/>
    </row>
    <row r="3116" spans="1:6" x14ac:dyDescent="0.2">
      <c r="A3116" s="2"/>
      <c r="B3116" s="3"/>
      <c r="C3116" s="3"/>
      <c r="D3116" s="3"/>
      <c r="E3116" s="7"/>
      <c r="F3116" s="9"/>
    </row>
    <row r="3117" spans="1:6" x14ac:dyDescent="0.2">
      <c r="A3117" s="2"/>
      <c r="B3117" s="3"/>
      <c r="C3117" s="3"/>
      <c r="D3117" s="3"/>
      <c r="E3117" s="7"/>
      <c r="F3117" s="9"/>
    </row>
    <row r="3118" spans="1:6" x14ac:dyDescent="0.2">
      <c r="A3118" s="2"/>
      <c r="B3118" s="3"/>
      <c r="C3118" s="3"/>
      <c r="D3118" s="3"/>
      <c r="E3118" s="7"/>
      <c r="F3118" s="9"/>
    </row>
    <row r="3119" spans="1:6" x14ac:dyDescent="0.2">
      <c r="A3119" s="2"/>
      <c r="B3119" s="3"/>
      <c r="C3119" s="3"/>
      <c r="D3119" s="3"/>
      <c r="E3119" s="7"/>
      <c r="F3119" s="9"/>
    </row>
    <row r="3120" spans="1:6" x14ac:dyDescent="0.2">
      <c r="A3120" s="2"/>
      <c r="B3120" s="3"/>
      <c r="C3120" s="3"/>
      <c r="D3120" s="3"/>
      <c r="E3120" s="7"/>
      <c r="F3120" s="9"/>
    </row>
    <row r="3121" spans="1:6" x14ac:dyDescent="0.2">
      <c r="A3121" s="2"/>
      <c r="B3121" s="3"/>
      <c r="C3121" s="3"/>
      <c r="D3121" s="3"/>
      <c r="E3121" s="7"/>
      <c r="F3121" s="9"/>
    </row>
    <row r="3122" spans="1:6" x14ac:dyDescent="0.2">
      <c r="A3122" s="2"/>
      <c r="B3122" s="3"/>
      <c r="C3122" s="3"/>
      <c r="D3122" s="3"/>
      <c r="E3122" s="7"/>
      <c r="F3122" s="9"/>
    </row>
    <row r="3123" spans="1:6" x14ac:dyDescent="0.2">
      <c r="A3123" s="2"/>
      <c r="B3123" s="3"/>
      <c r="C3123" s="3"/>
      <c r="D3123" s="3"/>
      <c r="E3123" s="7"/>
      <c r="F3123" s="9"/>
    </row>
    <row r="3124" spans="1:6" x14ac:dyDescent="0.2">
      <c r="A3124" s="2"/>
      <c r="B3124" s="3"/>
      <c r="C3124" s="3"/>
      <c r="D3124" s="3"/>
      <c r="E3124" s="7"/>
      <c r="F3124" s="9"/>
    </row>
    <row r="3125" spans="1:6" x14ac:dyDescent="0.2">
      <c r="A3125" s="2"/>
      <c r="B3125" s="3"/>
      <c r="C3125" s="3"/>
      <c r="D3125" s="3"/>
      <c r="E3125" s="7"/>
      <c r="F3125" s="9"/>
    </row>
    <row r="3126" spans="1:6" x14ac:dyDescent="0.2">
      <c r="A3126" s="2"/>
      <c r="B3126" s="3"/>
      <c r="C3126" s="3"/>
      <c r="D3126" s="3"/>
      <c r="E3126" s="7"/>
      <c r="F3126" s="9"/>
    </row>
    <row r="3127" spans="1:6" x14ac:dyDescent="0.2">
      <c r="A3127" s="2"/>
      <c r="B3127" s="3"/>
      <c r="C3127" s="3"/>
      <c r="D3127" s="3"/>
      <c r="E3127" s="7"/>
      <c r="F3127" s="9"/>
    </row>
    <row r="3128" spans="1:6" x14ac:dyDescent="0.2">
      <c r="A3128" s="2"/>
      <c r="B3128" s="3"/>
      <c r="C3128" s="3"/>
      <c r="D3128" s="3"/>
      <c r="E3128" s="7"/>
      <c r="F3128" s="9"/>
    </row>
    <row r="3129" spans="1:6" x14ac:dyDescent="0.2">
      <c r="A3129" s="2"/>
      <c r="B3129" s="3"/>
      <c r="C3129" s="3"/>
      <c r="D3129" s="3"/>
      <c r="E3129" s="7"/>
      <c r="F3129" s="9"/>
    </row>
    <row r="3130" spans="1:6" x14ac:dyDescent="0.2">
      <c r="A3130" s="2"/>
      <c r="B3130" s="3"/>
      <c r="C3130" s="3"/>
      <c r="D3130" s="3"/>
      <c r="E3130" s="7"/>
      <c r="F3130" s="9"/>
    </row>
    <row r="3131" spans="1:6" x14ac:dyDescent="0.2">
      <c r="A3131" s="2"/>
      <c r="B3131" s="3"/>
      <c r="C3131" s="3"/>
      <c r="D3131" s="3"/>
      <c r="E3131" s="7"/>
      <c r="F3131" s="9"/>
    </row>
    <row r="3132" spans="1:6" x14ac:dyDescent="0.2">
      <c r="A3132" s="2"/>
      <c r="B3132" s="3"/>
      <c r="C3132" s="3"/>
      <c r="D3132" s="3"/>
      <c r="E3132" s="7"/>
      <c r="F3132" s="9"/>
    </row>
    <row r="3133" spans="1:6" x14ac:dyDescent="0.2">
      <c r="A3133" s="2"/>
      <c r="B3133" s="3"/>
      <c r="C3133" s="3"/>
      <c r="D3133" s="3"/>
      <c r="E3133" s="7"/>
      <c r="F3133" s="9"/>
    </row>
    <row r="3134" spans="1:6" x14ac:dyDescent="0.2">
      <c r="A3134" s="2"/>
      <c r="B3134" s="3"/>
      <c r="C3134" s="3"/>
      <c r="D3134" s="3"/>
      <c r="E3134" s="7"/>
      <c r="F3134" s="9"/>
    </row>
    <row r="3135" spans="1:6" x14ac:dyDescent="0.2">
      <c r="A3135" s="2"/>
      <c r="B3135" s="3"/>
      <c r="C3135" s="3"/>
      <c r="D3135" s="3"/>
      <c r="E3135" s="7"/>
      <c r="F3135" s="9"/>
    </row>
    <row r="3136" spans="1:6" x14ac:dyDescent="0.2">
      <c r="A3136" s="2"/>
      <c r="B3136" s="3"/>
      <c r="C3136" s="3"/>
      <c r="D3136" s="3"/>
      <c r="E3136" s="7"/>
      <c r="F3136" s="9"/>
    </row>
    <row r="3137" spans="1:6" x14ac:dyDescent="0.2">
      <c r="A3137" s="2"/>
      <c r="B3137" s="3"/>
      <c r="C3137" s="3"/>
      <c r="D3137" s="3"/>
      <c r="E3137" s="7"/>
      <c r="F3137" s="9"/>
    </row>
    <row r="3138" spans="1:6" x14ac:dyDescent="0.2">
      <c r="A3138" s="2"/>
      <c r="B3138" s="3"/>
      <c r="C3138" s="3"/>
      <c r="D3138" s="3"/>
      <c r="E3138" s="7"/>
      <c r="F3138" s="9"/>
    </row>
    <row r="3139" spans="1:6" x14ac:dyDescent="0.2">
      <c r="A3139" s="2"/>
      <c r="B3139" s="3"/>
      <c r="C3139" s="3"/>
      <c r="D3139" s="3"/>
      <c r="E3139" s="7"/>
      <c r="F3139" s="9"/>
    </row>
    <row r="3140" spans="1:6" x14ac:dyDescent="0.2">
      <c r="A3140" s="2"/>
      <c r="B3140" s="3"/>
      <c r="C3140" s="3"/>
      <c r="D3140" s="3"/>
      <c r="E3140" s="7"/>
      <c r="F3140" s="9"/>
    </row>
    <row r="3141" spans="1:6" x14ac:dyDescent="0.2">
      <c r="A3141" s="2"/>
      <c r="B3141" s="3"/>
      <c r="C3141" s="3"/>
      <c r="D3141" s="3"/>
      <c r="E3141" s="7"/>
      <c r="F3141" s="9"/>
    </row>
    <row r="3142" spans="1:6" x14ac:dyDescent="0.2">
      <c r="A3142" s="2"/>
      <c r="B3142" s="3"/>
      <c r="C3142" s="3"/>
      <c r="D3142" s="3"/>
      <c r="E3142" s="7"/>
      <c r="F3142" s="9"/>
    </row>
    <row r="3143" spans="1:6" x14ac:dyDescent="0.2">
      <c r="A3143" s="2"/>
      <c r="B3143" s="3"/>
      <c r="C3143" s="3"/>
      <c r="D3143" s="3"/>
      <c r="E3143" s="7"/>
      <c r="F3143" s="9"/>
    </row>
    <row r="3144" spans="1:6" x14ac:dyDescent="0.2">
      <c r="A3144" s="2"/>
      <c r="B3144" s="3"/>
      <c r="C3144" s="3"/>
      <c r="D3144" s="3"/>
      <c r="E3144" s="7"/>
      <c r="F3144" s="9"/>
    </row>
    <row r="3145" spans="1:6" x14ac:dyDescent="0.2">
      <c r="A3145" s="2"/>
      <c r="B3145" s="3"/>
      <c r="C3145" s="3"/>
      <c r="D3145" s="3"/>
      <c r="E3145" s="7"/>
      <c r="F3145" s="9"/>
    </row>
    <row r="3146" spans="1:6" x14ac:dyDescent="0.2">
      <c r="A3146" s="2"/>
      <c r="B3146" s="3"/>
      <c r="C3146" s="3"/>
      <c r="D3146" s="3"/>
      <c r="E3146" s="7"/>
      <c r="F3146" s="9"/>
    </row>
    <row r="3147" spans="1:6" x14ac:dyDescent="0.2">
      <c r="A3147" s="2"/>
      <c r="B3147" s="3"/>
      <c r="C3147" s="3"/>
      <c r="D3147" s="3"/>
      <c r="E3147" s="7"/>
      <c r="F3147" s="9"/>
    </row>
    <row r="3148" spans="1:6" x14ac:dyDescent="0.2">
      <c r="A3148" s="2"/>
      <c r="B3148" s="3"/>
      <c r="C3148" s="3"/>
      <c r="D3148" s="3"/>
      <c r="E3148" s="7"/>
      <c r="F3148" s="9"/>
    </row>
    <row r="3149" spans="1:6" x14ac:dyDescent="0.2">
      <c r="A3149" s="2"/>
      <c r="B3149" s="3"/>
      <c r="C3149" s="3"/>
      <c r="D3149" s="3"/>
      <c r="E3149" s="7"/>
      <c r="F3149" s="9"/>
    </row>
    <row r="3150" spans="1:6" x14ac:dyDescent="0.2">
      <c r="A3150" s="2"/>
      <c r="B3150" s="3"/>
      <c r="C3150" s="3"/>
      <c r="D3150" s="3"/>
      <c r="E3150" s="7"/>
      <c r="F3150" s="9"/>
    </row>
    <row r="3151" spans="1:6" x14ac:dyDescent="0.2">
      <c r="A3151" s="2"/>
      <c r="B3151" s="3"/>
      <c r="C3151" s="3"/>
      <c r="D3151" s="3"/>
      <c r="E3151" s="7"/>
      <c r="F3151" s="9"/>
    </row>
    <row r="3152" spans="1:6" x14ac:dyDescent="0.2">
      <c r="A3152" s="2"/>
      <c r="B3152" s="3"/>
      <c r="C3152" s="3"/>
      <c r="D3152" s="3"/>
      <c r="E3152" s="7"/>
      <c r="F3152" s="9"/>
    </row>
    <row r="3153" spans="1:6" x14ac:dyDescent="0.2">
      <c r="A3153" s="2"/>
      <c r="B3153" s="3"/>
      <c r="C3153" s="3"/>
      <c r="D3153" s="3"/>
      <c r="E3153" s="7"/>
      <c r="F3153" s="9"/>
    </row>
    <row r="3154" spans="1:6" x14ac:dyDescent="0.2">
      <c r="A3154" s="2"/>
      <c r="B3154" s="3"/>
      <c r="C3154" s="3"/>
      <c r="D3154" s="3"/>
      <c r="E3154" s="7"/>
      <c r="F3154" s="9"/>
    </row>
    <row r="3155" spans="1:6" x14ac:dyDescent="0.2">
      <c r="A3155" s="2"/>
      <c r="B3155" s="3"/>
      <c r="C3155" s="3"/>
      <c r="D3155" s="3"/>
      <c r="E3155" s="7"/>
      <c r="F3155" s="9"/>
    </row>
    <row r="3156" spans="1:6" x14ac:dyDescent="0.2">
      <c r="A3156" s="2"/>
      <c r="B3156" s="3"/>
      <c r="C3156" s="3"/>
      <c r="D3156" s="3"/>
      <c r="E3156" s="7"/>
      <c r="F3156" s="9"/>
    </row>
    <row r="3157" spans="1:6" x14ac:dyDescent="0.2">
      <c r="A3157" s="2"/>
      <c r="B3157" s="3"/>
      <c r="C3157" s="3"/>
      <c r="D3157" s="3"/>
      <c r="E3157" s="7"/>
      <c r="F3157" s="9"/>
    </row>
    <row r="3158" spans="1:6" x14ac:dyDescent="0.2">
      <c r="A3158" s="2"/>
      <c r="B3158" s="3"/>
      <c r="C3158" s="3"/>
      <c r="D3158" s="3"/>
      <c r="E3158" s="7"/>
      <c r="F3158" s="9"/>
    </row>
    <row r="3159" spans="1:6" x14ac:dyDescent="0.2">
      <c r="A3159" s="2"/>
      <c r="B3159" s="3"/>
      <c r="C3159" s="3"/>
      <c r="D3159" s="3"/>
      <c r="E3159" s="7"/>
      <c r="F3159" s="9"/>
    </row>
    <row r="3160" spans="1:6" x14ac:dyDescent="0.2">
      <c r="A3160" s="2"/>
      <c r="B3160" s="3"/>
      <c r="C3160" s="3"/>
      <c r="D3160" s="3"/>
      <c r="E3160" s="7"/>
      <c r="F3160" s="9"/>
    </row>
    <row r="3161" spans="1:6" x14ac:dyDescent="0.2">
      <c r="A3161" s="2"/>
      <c r="B3161" s="3"/>
      <c r="C3161" s="3"/>
      <c r="D3161" s="3"/>
      <c r="E3161" s="7"/>
      <c r="F3161" s="9"/>
    </row>
    <row r="3162" spans="1:6" x14ac:dyDescent="0.2">
      <c r="A3162" s="2"/>
      <c r="B3162" s="3"/>
      <c r="C3162" s="3"/>
      <c r="D3162" s="3"/>
      <c r="E3162" s="7"/>
      <c r="F3162" s="9"/>
    </row>
    <row r="3163" spans="1:6" x14ac:dyDescent="0.2">
      <c r="A3163" s="2"/>
      <c r="B3163" s="3"/>
      <c r="C3163" s="3"/>
      <c r="D3163" s="3"/>
      <c r="E3163" s="7"/>
      <c r="F3163" s="9"/>
    </row>
    <row r="3164" spans="1:6" x14ac:dyDescent="0.2">
      <c r="A3164" s="2"/>
      <c r="B3164" s="3"/>
      <c r="C3164" s="3"/>
      <c r="D3164" s="3"/>
      <c r="E3164" s="7"/>
      <c r="F3164" s="9"/>
    </row>
    <row r="3165" spans="1:6" x14ac:dyDescent="0.2">
      <c r="A3165" s="2"/>
      <c r="B3165" s="3"/>
      <c r="C3165" s="3"/>
      <c r="D3165" s="3"/>
      <c r="E3165" s="7"/>
      <c r="F3165" s="9"/>
    </row>
    <row r="3166" spans="1:6" x14ac:dyDescent="0.2">
      <c r="A3166" s="2"/>
      <c r="B3166" s="3"/>
      <c r="C3166" s="3"/>
      <c r="D3166" s="3"/>
      <c r="E3166" s="7"/>
      <c r="F3166" s="9"/>
    </row>
    <row r="3167" spans="1:6" x14ac:dyDescent="0.2">
      <c r="A3167" s="2"/>
      <c r="B3167" s="3"/>
      <c r="C3167" s="3"/>
      <c r="D3167" s="3"/>
      <c r="E3167" s="7"/>
      <c r="F3167" s="9"/>
    </row>
    <row r="3168" spans="1:6" x14ac:dyDescent="0.2">
      <c r="A3168" s="2"/>
      <c r="B3168" s="3"/>
      <c r="C3168" s="3"/>
      <c r="D3168" s="3"/>
      <c r="E3168" s="7"/>
      <c r="F3168" s="9"/>
    </row>
    <row r="3169" spans="1:6" x14ac:dyDescent="0.2">
      <c r="A3169" s="2"/>
      <c r="B3169" s="3"/>
      <c r="C3169" s="3"/>
      <c r="D3169" s="3"/>
      <c r="E3169" s="7"/>
      <c r="F3169" s="9"/>
    </row>
    <row r="3170" spans="1:6" x14ac:dyDescent="0.2">
      <c r="A3170" s="2"/>
      <c r="B3170" s="3"/>
      <c r="C3170" s="3"/>
      <c r="D3170" s="3"/>
      <c r="E3170" s="7"/>
      <c r="F3170" s="9"/>
    </row>
    <row r="3171" spans="1:6" x14ac:dyDescent="0.2">
      <c r="A3171" s="2"/>
      <c r="B3171" s="3"/>
      <c r="C3171" s="3"/>
      <c r="D3171" s="3"/>
      <c r="E3171" s="7"/>
      <c r="F3171" s="9"/>
    </row>
    <row r="3172" spans="1:6" x14ac:dyDescent="0.2">
      <c r="A3172" s="2"/>
      <c r="B3172" s="3"/>
      <c r="C3172" s="3"/>
      <c r="D3172" s="3"/>
      <c r="E3172" s="7"/>
      <c r="F3172" s="9"/>
    </row>
    <row r="3173" spans="1:6" x14ac:dyDescent="0.2">
      <c r="A3173" s="2"/>
      <c r="B3173" s="3"/>
      <c r="C3173" s="3"/>
      <c r="D3173" s="3"/>
      <c r="E3173" s="7"/>
      <c r="F3173" s="9"/>
    </row>
    <row r="3174" spans="1:6" x14ac:dyDescent="0.2">
      <c r="A3174" s="2"/>
      <c r="B3174" s="3"/>
      <c r="C3174" s="3"/>
      <c r="D3174" s="3"/>
      <c r="E3174" s="7"/>
      <c r="F3174" s="9"/>
    </row>
    <row r="3175" spans="1:6" x14ac:dyDescent="0.2">
      <c r="A3175" s="2"/>
      <c r="B3175" s="3"/>
      <c r="C3175" s="3"/>
      <c r="D3175" s="3"/>
      <c r="E3175" s="7"/>
      <c r="F3175" s="9"/>
    </row>
    <row r="3176" spans="1:6" x14ac:dyDescent="0.2">
      <c r="A3176" s="2"/>
      <c r="B3176" s="3"/>
      <c r="C3176" s="3"/>
      <c r="D3176" s="3"/>
      <c r="E3176" s="7"/>
      <c r="F3176" s="9"/>
    </row>
    <row r="3177" spans="1:6" x14ac:dyDescent="0.2">
      <c r="A3177" s="2"/>
      <c r="B3177" s="3"/>
      <c r="C3177" s="3"/>
      <c r="D3177" s="3"/>
      <c r="E3177" s="7"/>
      <c r="F3177" s="9"/>
    </row>
    <row r="3178" spans="1:6" x14ac:dyDescent="0.2">
      <c r="A3178" s="2"/>
      <c r="B3178" s="3"/>
      <c r="C3178" s="3"/>
      <c r="D3178" s="3"/>
      <c r="E3178" s="7"/>
      <c r="F3178" s="9"/>
    </row>
    <row r="3179" spans="1:6" x14ac:dyDescent="0.2">
      <c r="A3179" s="2"/>
      <c r="B3179" s="3"/>
      <c r="C3179" s="3"/>
      <c r="D3179" s="3"/>
      <c r="E3179" s="7"/>
      <c r="F3179" s="9"/>
    </row>
    <row r="3180" spans="1:6" x14ac:dyDescent="0.2">
      <c r="A3180" s="2"/>
      <c r="B3180" s="3"/>
      <c r="C3180" s="3"/>
      <c r="D3180" s="3"/>
      <c r="E3180" s="7"/>
      <c r="F3180" s="9"/>
    </row>
    <row r="3181" spans="1:6" x14ac:dyDescent="0.2">
      <c r="A3181" s="2"/>
      <c r="B3181" s="3"/>
      <c r="C3181" s="3"/>
      <c r="D3181" s="3"/>
      <c r="E3181" s="7"/>
      <c r="F3181" s="9"/>
    </row>
    <row r="3182" spans="1:6" x14ac:dyDescent="0.2">
      <c r="A3182" s="2"/>
      <c r="B3182" s="3"/>
      <c r="C3182" s="3"/>
      <c r="D3182" s="3"/>
      <c r="E3182" s="7"/>
      <c r="F3182" s="9"/>
    </row>
    <row r="3183" spans="1:6" x14ac:dyDescent="0.2">
      <c r="A3183" s="2"/>
      <c r="B3183" s="3"/>
      <c r="C3183" s="3"/>
      <c r="D3183" s="3"/>
      <c r="E3183" s="7"/>
      <c r="F3183" s="9"/>
    </row>
    <row r="3184" spans="1:6" x14ac:dyDescent="0.2">
      <c r="A3184" s="2"/>
      <c r="B3184" s="3"/>
      <c r="C3184" s="3"/>
      <c r="D3184" s="3"/>
      <c r="E3184" s="7"/>
      <c r="F3184" s="9"/>
    </row>
    <row r="3185" spans="1:6" x14ac:dyDescent="0.2">
      <c r="A3185" s="2"/>
      <c r="B3185" s="3"/>
      <c r="C3185" s="3"/>
      <c r="D3185" s="3"/>
      <c r="E3185" s="7"/>
      <c r="F3185" s="9"/>
    </row>
    <row r="3186" spans="1:6" x14ac:dyDescent="0.2">
      <c r="A3186" s="2"/>
      <c r="B3186" s="3"/>
      <c r="C3186" s="3"/>
      <c r="D3186" s="3"/>
      <c r="E3186" s="7"/>
      <c r="F3186" s="9"/>
    </row>
    <row r="3187" spans="1:6" x14ac:dyDescent="0.2">
      <c r="A3187" s="2"/>
      <c r="B3187" s="3"/>
      <c r="C3187" s="3"/>
      <c r="D3187" s="3"/>
      <c r="E3187" s="7"/>
      <c r="F3187" s="9"/>
    </row>
    <row r="3188" spans="1:6" x14ac:dyDescent="0.2">
      <c r="A3188" s="2"/>
      <c r="B3188" s="3"/>
      <c r="C3188" s="3"/>
      <c r="D3188" s="3"/>
      <c r="E3188" s="7"/>
      <c r="F3188" s="9"/>
    </row>
    <row r="3189" spans="1:6" x14ac:dyDescent="0.2">
      <c r="A3189" s="2"/>
      <c r="B3189" s="3"/>
      <c r="C3189" s="3"/>
      <c r="D3189" s="3"/>
      <c r="E3189" s="7"/>
      <c r="F3189" s="9"/>
    </row>
    <row r="3190" spans="1:6" x14ac:dyDescent="0.2">
      <c r="A3190" s="2"/>
      <c r="B3190" s="3"/>
      <c r="C3190" s="3"/>
      <c r="D3190" s="3"/>
      <c r="E3190" s="7"/>
      <c r="F3190" s="9"/>
    </row>
    <row r="3191" spans="1:6" x14ac:dyDescent="0.2">
      <c r="A3191" s="2"/>
      <c r="B3191" s="3"/>
      <c r="C3191" s="3"/>
      <c r="D3191" s="3"/>
      <c r="E3191" s="7"/>
      <c r="F3191" s="9"/>
    </row>
    <row r="3192" spans="1:6" x14ac:dyDescent="0.2">
      <c r="A3192" s="2"/>
      <c r="B3192" s="3"/>
      <c r="C3192" s="3"/>
      <c r="D3192" s="3"/>
      <c r="E3192" s="7"/>
      <c r="F3192" s="9"/>
    </row>
    <row r="3193" spans="1:6" x14ac:dyDescent="0.2">
      <c r="A3193" s="2"/>
      <c r="B3193" s="3"/>
      <c r="C3193" s="3"/>
      <c r="D3193" s="3"/>
      <c r="E3193" s="7"/>
      <c r="F3193" s="9"/>
    </row>
    <row r="3194" spans="1:6" x14ac:dyDescent="0.2">
      <c r="A3194" s="2"/>
      <c r="B3194" s="3"/>
      <c r="C3194" s="3"/>
      <c r="D3194" s="3"/>
      <c r="E3194" s="7"/>
      <c r="F3194" s="9"/>
    </row>
    <row r="3195" spans="1:6" x14ac:dyDescent="0.2">
      <c r="A3195" s="2"/>
      <c r="B3195" s="3"/>
      <c r="C3195" s="3"/>
      <c r="D3195" s="3"/>
      <c r="E3195" s="7"/>
      <c r="F3195" s="9"/>
    </row>
    <row r="3196" spans="1:6" x14ac:dyDescent="0.2">
      <c r="A3196" s="2"/>
      <c r="B3196" s="3"/>
      <c r="C3196" s="3"/>
      <c r="D3196" s="3"/>
      <c r="E3196" s="7"/>
      <c r="F3196" s="9"/>
    </row>
    <row r="3197" spans="1:6" x14ac:dyDescent="0.2">
      <c r="A3197" s="2"/>
      <c r="B3197" s="3"/>
      <c r="C3197" s="3"/>
      <c r="D3197" s="3"/>
      <c r="E3197" s="7"/>
      <c r="F3197" s="9"/>
    </row>
    <row r="3198" spans="1:6" x14ac:dyDescent="0.2">
      <c r="A3198" s="2"/>
      <c r="B3198" s="3"/>
      <c r="C3198" s="3"/>
      <c r="D3198" s="3"/>
      <c r="E3198" s="7"/>
      <c r="F3198" s="9"/>
    </row>
    <row r="3199" spans="1:6" x14ac:dyDescent="0.2">
      <c r="A3199" s="2"/>
      <c r="B3199" s="3"/>
      <c r="C3199" s="3"/>
      <c r="D3199" s="3"/>
      <c r="E3199" s="7"/>
      <c r="F3199" s="9"/>
    </row>
    <row r="3200" spans="1:6" x14ac:dyDescent="0.2">
      <c r="A3200" s="2"/>
      <c r="B3200" s="3"/>
      <c r="C3200" s="3"/>
      <c r="D3200" s="3"/>
      <c r="E3200" s="7"/>
      <c r="F3200" s="9"/>
    </row>
    <row r="3201" spans="1:6" x14ac:dyDescent="0.2">
      <c r="A3201" s="2"/>
      <c r="B3201" s="3"/>
      <c r="C3201" s="3"/>
      <c r="D3201" s="3"/>
      <c r="E3201" s="7"/>
      <c r="F3201" s="9"/>
    </row>
    <row r="3202" spans="1:6" x14ac:dyDescent="0.2">
      <c r="A3202" s="2"/>
      <c r="B3202" s="3"/>
      <c r="C3202" s="3"/>
      <c r="D3202" s="3"/>
      <c r="E3202" s="7"/>
      <c r="F3202" s="9"/>
    </row>
    <row r="3203" spans="1:6" x14ac:dyDescent="0.2">
      <c r="A3203" s="2"/>
      <c r="B3203" s="3"/>
      <c r="C3203" s="3"/>
      <c r="D3203" s="3"/>
      <c r="E3203" s="7"/>
      <c r="F3203" s="9"/>
    </row>
    <row r="3204" spans="1:6" x14ac:dyDescent="0.2">
      <c r="A3204" s="2"/>
      <c r="B3204" s="3"/>
      <c r="C3204" s="3"/>
      <c r="D3204" s="3"/>
      <c r="E3204" s="7"/>
      <c r="F3204" s="9"/>
    </row>
    <row r="3205" spans="1:6" x14ac:dyDescent="0.2">
      <c r="A3205" s="2"/>
      <c r="B3205" s="3"/>
      <c r="C3205" s="3"/>
      <c r="D3205" s="3"/>
      <c r="E3205" s="7"/>
      <c r="F3205" s="9"/>
    </row>
    <row r="3206" spans="1:6" x14ac:dyDescent="0.2">
      <c r="A3206" s="2"/>
      <c r="B3206" s="3"/>
      <c r="C3206" s="3"/>
      <c r="D3206" s="3"/>
      <c r="E3206" s="7"/>
      <c r="F3206" s="9"/>
    </row>
    <row r="3207" spans="1:6" x14ac:dyDescent="0.2">
      <c r="A3207" s="2"/>
      <c r="B3207" s="3"/>
      <c r="C3207" s="3"/>
      <c r="D3207" s="3"/>
      <c r="E3207" s="7"/>
      <c r="F3207" s="9"/>
    </row>
    <row r="3208" spans="1:6" x14ac:dyDescent="0.2">
      <c r="A3208" s="2"/>
      <c r="B3208" s="3"/>
      <c r="C3208" s="3"/>
      <c r="D3208" s="3"/>
      <c r="E3208" s="7"/>
      <c r="F3208" s="9"/>
    </row>
    <row r="3209" spans="1:6" x14ac:dyDescent="0.2">
      <c r="A3209" s="2"/>
      <c r="B3209" s="3"/>
      <c r="C3209" s="3"/>
      <c r="D3209" s="3"/>
      <c r="E3209" s="7"/>
      <c r="F3209" s="9"/>
    </row>
    <row r="3210" spans="1:6" x14ac:dyDescent="0.2">
      <c r="A3210" s="2"/>
      <c r="B3210" s="3"/>
      <c r="C3210" s="3"/>
      <c r="D3210" s="3"/>
      <c r="E3210" s="7"/>
      <c r="F3210" s="9"/>
    </row>
    <row r="3211" spans="1:6" x14ac:dyDescent="0.2">
      <c r="A3211" s="2"/>
      <c r="B3211" s="3"/>
      <c r="C3211" s="3"/>
      <c r="D3211" s="3"/>
      <c r="E3211" s="7"/>
      <c r="F3211" s="9"/>
    </row>
    <row r="3212" spans="1:6" x14ac:dyDescent="0.2">
      <c r="A3212" s="2"/>
      <c r="B3212" s="3"/>
      <c r="C3212" s="3"/>
      <c r="D3212" s="3"/>
      <c r="E3212" s="7"/>
      <c r="F3212" s="9"/>
    </row>
    <row r="3213" spans="1:6" x14ac:dyDescent="0.2">
      <c r="A3213" s="2"/>
      <c r="B3213" s="3"/>
      <c r="C3213" s="3"/>
      <c r="D3213" s="3"/>
      <c r="E3213" s="7"/>
      <c r="F3213" s="9"/>
    </row>
    <row r="3214" spans="1:6" x14ac:dyDescent="0.2">
      <c r="A3214" s="2"/>
      <c r="B3214" s="3"/>
      <c r="C3214" s="3"/>
      <c r="D3214" s="3"/>
      <c r="E3214" s="7"/>
      <c r="F3214" s="9"/>
    </row>
    <row r="3215" spans="1:6" x14ac:dyDescent="0.2">
      <c r="A3215" s="2"/>
      <c r="B3215" s="3"/>
      <c r="C3215" s="3"/>
      <c r="D3215" s="3"/>
      <c r="E3215" s="7"/>
      <c r="F3215" s="9"/>
    </row>
    <row r="3216" spans="1:6" x14ac:dyDescent="0.2">
      <c r="A3216" s="2"/>
      <c r="B3216" s="3"/>
      <c r="C3216" s="3"/>
      <c r="D3216" s="3"/>
      <c r="E3216" s="7"/>
      <c r="F3216" s="9"/>
    </row>
    <row r="3217" spans="1:6" x14ac:dyDescent="0.2">
      <c r="A3217" s="2"/>
      <c r="B3217" s="3"/>
      <c r="C3217" s="3"/>
      <c r="D3217" s="3"/>
      <c r="E3217" s="7"/>
      <c r="F3217" s="9"/>
    </row>
    <row r="3218" spans="1:6" x14ac:dyDescent="0.2">
      <c r="A3218" s="2"/>
      <c r="B3218" s="3"/>
      <c r="C3218" s="3"/>
      <c r="D3218" s="3"/>
      <c r="E3218" s="7"/>
      <c r="F3218" s="9"/>
    </row>
    <row r="3219" spans="1:6" x14ac:dyDescent="0.2">
      <c r="A3219" s="2"/>
      <c r="B3219" s="3"/>
      <c r="C3219" s="3"/>
      <c r="D3219" s="3"/>
      <c r="E3219" s="7"/>
      <c r="F3219" s="9"/>
    </row>
    <row r="3220" spans="1:6" x14ac:dyDescent="0.2">
      <c r="A3220" s="2"/>
      <c r="B3220" s="3"/>
      <c r="C3220" s="3"/>
      <c r="D3220" s="3"/>
      <c r="E3220" s="7"/>
      <c r="F3220" s="9"/>
    </row>
    <row r="3221" spans="1:6" x14ac:dyDescent="0.2">
      <c r="A3221" s="2"/>
      <c r="B3221" s="3"/>
      <c r="C3221" s="3"/>
      <c r="D3221" s="3"/>
      <c r="E3221" s="7"/>
      <c r="F3221" s="9"/>
    </row>
    <row r="3222" spans="1:6" x14ac:dyDescent="0.2">
      <c r="A3222" s="2"/>
      <c r="B3222" s="3"/>
      <c r="C3222" s="3"/>
      <c r="D3222" s="3"/>
      <c r="E3222" s="7"/>
      <c r="F3222" s="9"/>
    </row>
    <row r="3223" spans="1:6" x14ac:dyDescent="0.2">
      <c r="A3223" s="2"/>
      <c r="B3223" s="3"/>
      <c r="C3223" s="3"/>
      <c r="D3223" s="3"/>
      <c r="E3223" s="7"/>
      <c r="F3223" s="9"/>
    </row>
    <row r="3224" spans="1:6" x14ac:dyDescent="0.2">
      <c r="A3224" s="2"/>
      <c r="B3224" s="3"/>
      <c r="C3224" s="3"/>
      <c r="D3224" s="3"/>
      <c r="E3224" s="7"/>
      <c r="F3224" s="9"/>
    </row>
    <row r="3225" spans="1:6" x14ac:dyDescent="0.2">
      <c r="A3225" s="2"/>
      <c r="B3225" s="3"/>
      <c r="C3225" s="3"/>
      <c r="D3225" s="3"/>
      <c r="E3225" s="7"/>
      <c r="F3225" s="9"/>
    </row>
    <row r="3226" spans="1:6" x14ac:dyDescent="0.2">
      <c r="A3226" s="2"/>
      <c r="B3226" s="3"/>
      <c r="C3226" s="3"/>
      <c r="D3226" s="3"/>
      <c r="E3226" s="7"/>
      <c r="F3226" s="9"/>
    </row>
    <row r="3227" spans="1:6" x14ac:dyDescent="0.2">
      <c r="A3227" s="2"/>
      <c r="B3227" s="3"/>
      <c r="C3227" s="3"/>
      <c r="D3227" s="3"/>
      <c r="E3227" s="7"/>
      <c r="F3227" s="9"/>
    </row>
    <row r="3228" spans="1:6" x14ac:dyDescent="0.2">
      <c r="A3228" s="2"/>
      <c r="B3228" s="3"/>
      <c r="C3228" s="3"/>
      <c r="D3228" s="3"/>
      <c r="E3228" s="7"/>
      <c r="F3228" s="9"/>
    </row>
    <row r="3229" spans="1:6" x14ac:dyDescent="0.2">
      <c r="A3229" s="2"/>
      <c r="B3229" s="3"/>
      <c r="C3229" s="3"/>
      <c r="D3229" s="3"/>
      <c r="E3229" s="7"/>
      <c r="F3229" s="9"/>
    </row>
    <row r="3230" spans="1:6" x14ac:dyDescent="0.2">
      <c r="A3230" s="2"/>
      <c r="B3230" s="3"/>
      <c r="C3230" s="3"/>
      <c r="D3230" s="3"/>
      <c r="E3230" s="7"/>
      <c r="F3230" s="9"/>
    </row>
    <row r="3231" spans="1:6" x14ac:dyDescent="0.2">
      <c r="A3231" s="2"/>
      <c r="B3231" s="3"/>
      <c r="C3231" s="3"/>
      <c r="D3231" s="3"/>
      <c r="E3231" s="7"/>
      <c r="F3231" s="9"/>
    </row>
    <row r="3232" spans="1:6" x14ac:dyDescent="0.2">
      <c r="A3232" s="2"/>
      <c r="B3232" s="3"/>
      <c r="C3232" s="3"/>
      <c r="D3232" s="3"/>
      <c r="E3232" s="7"/>
      <c r="F3232" s="9"/>
    </row>
    <row r="3233" spans="1:6" x14ac:dyDescent="0.2">
      <c r="A3233" s="2"/>
      <c r="B3233" s="3"/>
      <c r="C3233" s="3"/>
      <c r="D3233" s="3"/>
      <c r="E3233" s="7"/>
      <c r="F3233" s="9"/>
    </row>
    <row r="3234" spans="1:6" x14ac:dyDescent="0.2">
      <c r="A3234" s="2"/>
      <c r="B3234" s="3"/>
      <c r="C3234" s="3"/>
      <c r="D3234" s="3"/>
      <c r="E3234" s="7"/>
      <c r="F3234" s="9"/>
    </row>
    <row r="3235" spans="1:6" x14ac:dyDescent="0.2">
      <c r="A3235" s="2"/>
      <c r="B3235" s="3"/>
      <c r="C3235" s="3"/>
      <c r="D3235" s="3"/>
      <c r="E3235" s="7"/>
      <c r="F3235" s="9"/>
    </row>
    <row r="3236" spans="1:6" x14ac:dyDescent="0.2">
      <c r="A3236" s="2"/>
      <c r="B3236" s="3"/>
      <c r="C3236" s="3"/>
      <c r="D3236" s="3"/>
      <c r="E3236" s="7"/>
      <c r="F3236" s="9"/>
    </row>
    <row r="3237" spans="1:6" x14ac:dyDescent="0.2">
      <c r="A3237" s="2"/>
      <c r="B3237" s="3"/>
      <c r="C3237" s="3"/>
      <c r="D3237" s="3"/>
      <c r="E3237" s="7"/>
      <c r="F3237" s="9"/>
    </row>
    <row r="3238" spans="1:6" x14ac:dyDescent="0.2">
      <c r="A3238" s="2"/>
      <c r="B3238" s="3"/>
      <c r="C3238" s="3"/>
      <c r="D3238" s="3"/>
      <c r="E3238" s="7"/>
      <c r="F3238" s="9"/>
    </row>
    <row r="3239" spans="1:6" x14ac:dyDescent="0.2">
      <c r="A3239" s="2"/>
      <c r="B3239" s="3"/>
      <c r="C3239" s="3"/>
      <c r="D3239" s="3"/>
      <c r="E3239" s="7"/>
      <c r="F3239" s="9"/>
    </row>
    <row r="3240" spans="1:6" x14ac:dyDescent="0.2">
      <c r="A3240" s="2"/>
      <c r="B3240" s="3"/>
      <c r="C3240" s="3"/>
      <c r="D3240" s="3"/>
      <c r="E3240" s="7"/>
      <c r="F3240" s="9"/>
    </row>
    <row r="3241" spans="1:6" x14ac:dyDescent="0.2">
      <c r="A3241" s="2"/>
      <c r="B3241" s="3"/>
      <c r="C3241" s="3"/>
      <c r="D3241" s="3"/>
      <c r="E3241" s="7"/>
      <c r="F3241" s="9"/>
    </row>
    <row r="3242" spans="1:6" x14ac:dyDescent="0.2">
      <c r="A3242" s="2"/>
      <c r="B3242" s="3"/>
      <c r="C3242" s="3"/>
      <c r="D3242" s="3"/>
      <c r="E3242" s="7"/>
      <c r="F3242" s="9"/>
    </row>
    <row r="3243" spans="1:6" x14ac:dyDescent="0.2">
      <c r="A3243" s="2"/>
      <c r="B3243" s="3"/>
      <c r="C3243" s="3"/>
      <c r="D3243" s="3"/>
      <c r="E3243" s="7"/>
      <c r="F3243" s="9"/>
    </row>
    <row r="3244" spans="1:6" x14ac:dyDescent="0.2">
      <c r="A3244" s="2"/>
      <c r="B3244" s="3"/>
      <c r="C3244" s="3"/>
      <c r="D3244" s="3"/>
      <c r="E3244" s="7"/>
      <c r="F3244" s="9"/>
    </row>
    <row r="3245" spans="1:6" x14ac:dyDescent="0.2">
      <c r="A3245" s="2"/>
      <c r="B3245" s="3"/>
      <c r="C3245" s="3"/>
      <c r="D3245" s="3"/>
      <c r="E3245" s="7"/>
      <c r="F3245" s="9"/>
    </row>
    <row r="3246" spans="1:6" x14ac:dyDescent="0.2">
      <c r="A3246" s="2"/>
      <c r="B3246" s="3"/>
      <c r="C3246" s="3"/>
      <c r="D3246" s="3"/>
      <c r="E3246" s="7"/>
      <c r="F3246" s="9"/>
    </row>
    <row r="3247" spans="1:6" x14ac:dyDescent="0.2">
      <c r="A3247" s="2"/>
      <c r="B3247" s="3"/>
      <c r="C3247" s="3"/>
      <c r="D3247" s="3"/>
      <c r="E3247" s="7"/>
      <c r="F3247" s="9"/>
    </row>
    <row r="3248" spans="1:6" x14ac:dyDescent="0.2">
      <c r="A3248" s="2"/>
      <c r="B3248" s="3"/>
      <c r="C3248" s="3"/>
      <c r="D3248" s="3"/>
      <c r="E3248" s="7"/>
      <c r="F3248" s="9"/>
    </row>
    <row r="3249" spans="1:6" x14ac:dyDescent="0.2">
      <c r="A3249" s="2"/>
      <c r="B3249" s="3"/>
      <c r="C3249" s="3"/>
      <c r="D3249" s="3"/>
      <c r="E3249" s="7"/>
      <c r="F3249" s="9"/>
    </row>
    <row r="3250" spans="1:6" x14ac:dyDescent="0.2">
      <c r="A3250" s="2"/>
      <c r="B3250" s="3"/>
      <c r="C3250" s="3"/>
      <c r="D3250" s="3"/>
      <c r="E3250" s="7"/>
      <c r="F3250" s="9"/>
    </row>
    <row r="3251" spans="1:6" x14ac:dyDescent="0.2">
      <c r="A3251" s="2"/>
      <c r="B3251" s="3"/>
      <c r="C3251" s="3"/>
      <c r="D3251" s="3"/>
      <c r="E3251" s="7"/>
      <c r="F3251" s="9"/>
    </row>
    <row r="3252" spans="1:6" x14ac:dyDescent="0.2">
      <c r="A3252" s="2"/>
      <c r="B3252" s="3"/>
      <c r="C3252" s="3"/>
      <c r="D3252" s="3"/>
      <c r="E3252" s="7"/>
      <c r="F3252" s="9"/>
    </row>
    <row r="3253" spans="1:6" x14ac:dyDescent="0.2">
      <c r="A3253" s="2"/>
      <c r="B3253" s="3"/>
      <c r="C3253" s="3"/>
      <c r="D3253" s="3"/>
      <c r="E3253" s="7"/>
      <c r="F3253" s="9"/>
    </row>
    <row r="3254" spans="1:6" x14ac:dyDescent="0.2">
      <c r="A3254" s="2"/>
      <c r="B3254" s="3"/>
      <c r="C3254" s="3"/>
      <c r="D3254" s="3"/>
      <c r="E3254" s="7"/>
      <c r="F3254" s="9"/>
    </row>
    <row r="3255" spans="1:6" x14ac:dyDescent="0.2">
      <c r="A3255" s="2"/>
      <c r="B3255" s="3"/>
      <c r="C3255" s="3"/>
      <c r="D3255" s="3"/>
      <c r="E3255" s="7"/>
      <c r="F3255" s="9"/>
    </row>
    <row r="3256" spans="1:6" x14ac:dyDescent="0.2">
      <c r="A3256" s="2"/>
      <c r="B3256" s="3"/>
      <c r="C3256" s="3"/>
      <c r="D3256" s="3"/>
      <c r="E3256" s="7"/>
      <c r="F3256" s="9"/>
    </row>
    <row r="3257" spans="1:6" x14ac:dyDescent="0.2">
      <c r="A3257" s="2"/>
      <c r="B3257" s="3"/>
      <c r="C3257" s="3"/>
      <c r="D3257" s="3"/>
      <c r="E3257" s="7"/>
      <c r="F3257" s="9"/>
    </row>
    <row r="3258" spans="1:6" x14ac:dyDescent="0.2">
      <c r="A3258" s="2"/>
      <c r="B3258" s="3"/>
      <c r="C3258" s="3"/>
      <c r="D3258" s="3"/>
      <c r="E3258" s="7"/>
      <c r="F3258" s="9"/>
    </row>
    <row r="3259" spans="1:6" x14ac:dyDescent="0.2">
      <c r="A3259" s="2"/>
      <c r="B3259" s="3"/>
      <c r="C3259" s="3"/>
      <c r="D3259" s="3"/>
      <c r="E3259" s="7"/>
      <c r="F3259" s="9"/>
    </row>
    <row r="3260" spans="1:6" x14ac:dyDescent="0.2">
      <c r="A3260" s="2"/>
      <c r="B3260" s="3"/>
      <c r="C3260" s="3"/>
      <c r="D3260" s="3"/>
      <c r="E3260" s="7"/>
      <c r="F3260" s="9"/>
    </row>
    <row r="3261" spans="1:6" x14ac:dyDescent="0.2">
      <c r="A3261" s="2"/>
      <c r="B3261" s="3"/>
      <c r="C3261" s="3"/>
      <c r="D3261" s="3"/>
      <c r="E3261" s="7"/>
      <c r="F3261" s="9"/>
    </row>
    <row r="3262" spans="1:6" x14ac:dyDescent="0.2">
      <c r="A3262" s="2"/>
      <c r="B3262" s="3"/>
      <c r="C3262" s="3"/>
      <c r="D3262" s="3"/>
      <c r="E3262" s="7"/>
      <c r="F3262" s="9"/>
    </row>
    <row r="3263" spans="1:6" x14ac:dyDescent="0.2">
      <c r="A3263" s="2"/>
      <c r="B3263" s="3"/>
      <c r="C3263" s="3"/>
      <c r="D3263" s="3"/>
      <c r="E3263" s="7"/>
      <c r="F3263" s="9"/>
    </row>
    <row r="3264" spans="1:6" x14ac:dyDescent="0.2">
      <c r="A3264" s="2"/>
      <c r="B3264" s="3"/>
      <c r="C3264" s="3"/>
      <c r="D3264" s="3"/>
      <c r="E3264" s="7"/>
      <c r="F3264" s="9"/>
    </row>
    <row r="3265" spans="1:6" x14ac:dyDescent="0.2">
      <c r="A3265" s="2"/>
      <c r="B3265" s="3"/>
      <c r="C3265" s="3"/>
      <c r="D3265" s="3"/>
      <c r="E3265" s="7"/>
      <c r="F3265" s="9"/>
    </row>
    <row r="3266" spans="1:6" x14ac:dyDescent="0.2">
      <c r="A3266" s="2"/>
      <c r="B3266" s="3"/>
      <c r="C3266" s="3"/>
      <c r="D3266" s="3"/>
      <c r="E3266" s="7"/>
      <c r="F3266" s="9"/>
    </row>
    <row r="3267" spans="1:6" x14ac:dyDescent="0.2">
      <c r="A3267" s="2"/>
      <c r="B3267" s="3"/>
      <c r="C3267" s="3"/>
      <c r="D3267" s="3"/>
      <c r="E3267" s="7"/>
      <c r="F3267" s="9"/>
    </row>
    <row r="3268" spans="1:6" x14ac:dyDescent="0.2">
      <c r="A3268" s="2"/>
      <c r="B3268" s="3"/>
      <c r="C3268" s="3"/>
      <c r="D3268" s="3"/>
      <c r="E3268" s="7"/>
      <c r="F3268" s="9"/>
    </row>
    <row r="3269" spans="1:6" x14ac:dyDescent="0.2">
      <c r="A3269" s="2"/>
      <c r="B3269" s="3"/>
      <c r="C3269" s="3"/>
      <c r="D3269" s="3"/>
      <c r="E3269" s="7"/>
      <c r="F3269" s="9"/>
    </row>
    <row r="3270" spans="1:6" x14ac:dyDescent="0.2">
      <c r="A3270" s="2"/>
      <c r="B3270" s="3"/>
      <c r="C3270" s="3"/>
      <c r="D3270" s="3"/>
      <c r="E3270" s="7"/>
      <c r="F3270" s="9"/>
    </row>
    <row r="3271" spans="1:6" x14ac:dyDescent="0.2">
      <c r="A3271" s="2"/>
      <c r="B3271" s="3"/>
      <c r="C3271" s="3"/>
      <c r="D3271" s="3"/>
      <c r="E3271" s="7"/>
      <c r="F3271" s="9"/>
    </row>
    <row r="3272" spans="1:6" x14ac:dyDescent="0.2">
      <c r="A3272" s="2"/>
      <c r="B3272" s="3"/>
      <c r="C3272" s="3"/>
      <c r="D3272" s="3"/>
      <c r="E3272" s="7"/>
      <c r="F3272" s="9"/>
    </row>
    <row r="3273" spans="1:6" x14ac:dyDescent="0.2">
      <c r="A3273" s="2"/>
      <c r="B3273" s="3"/>
      <c r="C3273" s="3"/>
      <c r="D3273" s="3"/>
      <c r="E3273" s="7"/>
      <c r="F3273" s="9"/>
    </row>
    <row r="3274" spans="1:6" x14ac:dyDescent="0.2">
      <c r="A3274" s="2"/>
      <c r="B3274" s="3"/>
      <c r="C3274" s="3"/>
      <c r="D3274" s="3"/>
      <c r="E3274" s="7"/>
      <c r="F3274" s="9"/>
    </row>
    <row r="3275" spans="1:6" x14ac:dyDescent="0.2">
      <c r="A3275" s="2"/>
      <c r="B3275" s="3"/>
      <c r="C3275" s="3"/>
      <c r="D3275" s="3"/>
      <c r="E3275" s="7"/>
      <c r="F3275" s="9"/>
    </row>
    <row r="3276" spans="1:6" x14ac:dyDescent="0.2">
      <c r="A3276" s="2"/>
      <c r="B3276" s="3"/>
      <c r="C3276" s="3"/>
      <c r="D3276" s="3"/>
      <c r="E3276" s="7"/>
      <c r="F3276" s="9"/>
    </row>
    <row r="3277" spans="1:6" x14ac:dyDescent="0.2">
      <c r="A3277" s="2"/>
      <c r="B3277" s="3"/>
      <c r="C3277" s="3"/>
      <c r="D3277" s="3"/>
      <c r="E3277" s="7"/>
      <c r="F3277" s="9"/>
    </row>
    <row r="3278" spans="1:6" x14ac:dyDescent="0.2">
      <c r="A3278" s="2"/>
      <c r="B3278" s="3"/>
      <c r="C3278" s="3"/>
      <c r="D3278" s="3"/>
      <c r="E3278" s="7"/>
      <c r="F3278" s="9"/>
    </row>
    <row r="3279" spans="1:6" x14ac:dyDescent="0.2">
      <c r="A3279" s="2"/>
      <c r="B3279" s="3"/>
      <c r="C3279" s="3"/>
      <c r="D3279" s="3"/>
      <c r="E3279" s="7"/>
      <c r="F3279" s="9"/>
    </row>
    <row r="3280" spans="1:6" x14ac:dyDescent="0.2">
      <c r="A3280" s="2"/>
      <c r="B3280" s="3"/>
      <c r="C3280" s="3"/>
      <c r="D3280" s="3"/>
      <c r="E3280" s="7"/>
      <c r="F3280" s="9"/>
    </row>
    <row r="3281" spans="1:6" x14ac:dyDescent="0.2">
      <c r="A3281" s="2"/>
      <c r="B3281" s="3"/>
      <c r="C3281" s="3"/>
      <c r="D3281" s="3"/>
      <c r="E3281" s="7"/>
      <c r="F3281" s="9"/>
    </row>
    <row r="3282" spans="1:6" x14ac:dyDescent="0.2">
      <c r="A3282" s="2"/>
      <c r="B3282" s="3"/>
      <c r="C3282" s="3"/>
      <c r="D3282" s="3"/>
      <c r="E3282" s="7"/>
      <c r="F3282" s="9"/>
    </row>
    <row r="3283" spans="1:6" x14ac:dyDescent="0.2">
      <c r="A3283" s="2"/>
      <c r="B3283" s="3"/>
      <c r="C3283" s="3"/>
      <c r="D3283" s="3"/>
      <c r="E3283" s="7"/>
      <c r="F3283" s="9"/>
    </row>
    <row r="3284" spans="1:6" x14ac:dyDescent="0.2">
      <c r="A3284" s="2"/>
      <c r="B3284" s="3"/>
      <c r="C3284" s="3"/>
      <c r="D3284" s="3"/>
      <c r="E3284" s="7"/>
      <c r="F3284" s="9"/>
    </row>
    <row r="3285" spans="1:6" x14ac:dyDescent="0.2">
      <c r="A3285" s="2"/>
      <c r="B3285" s="3"/>
      <c r="C3285" s="3"/>
      <c r="D3285" s="3"/>
      <c r="E3285" s="7"/>
      <c r="F3285" s="9"/>
    </row>
    <row r="3286" spans="1:6" x14ac:dyDescent="0.2">
      <c r="A3286" s="2"/>
      <c r="B3286" s="3"/>
      <c r="C3286" s="3"/>
      <c r="D3286" s="3"/>
      <c r="E3286" s="7"/>
      <c r="F3286" s="9"/>
    </row>
    <row r="3287" spans="1:6" x14ac:dyDescent="0.2">
      <c r="A3287" s="2"/>
      <c r="B3287" s="3"/>
      <c r="C3287" s="3"/>
      <c r="D3287" s="3"/>
      <c r="E3287" s="7"/>
      <c r="F3287" s="9"/>
    </row>
    <row r="3288" spans="1:6" x14ac:dyDescent="0.2">
      <c r="A3288" s="2"/>
      <c r="B3288" s="3"/>
      <c r="C3288" s="3"/>
      <c r="D3288" s="3"/>
      <c r="E3288" s="7"/>
      <c r="F3288" s="9"/>
    </row>
    <row r="3289" spans="1:6" x14ac:dyDescent="0.2">
      <c r="A3289" s="2"/>
      <c r="B3289" s="3"/>
      <c r="C3289" s="3"/>
      <c r="D3289" s="3"/>
      <c r="E3289" s="7"/>
      <c r="F3289" s="9"/>
    </row>
    <row r="3290" spans="1:6" x14ac:dyDescent="0.2">
      <c r="A3290" s="2"/>
      <c r="B3290" s="3"/>
      <c r="C3290" s="3"/>
      <c r="D3290" s="3"/>
      <c r="E3290" s="7"/>
      <c r="F3290" s="9"/>
    </row>
    <row r="3291" spans="1:6" x14ac:dyDescent="0.2">
      <c r="A3291" s="2"/>
      <c r="B3291" s="3"/>
      <c r="C3291" s="3"/>
      <c r="D3291" s="3"/>
      <c r="E3291" s="7"/>
      <c r="F3291" s="9"/>
    </row>
    <row r="3292" spans="1:6" x14ac:dyDescent="0.2">
      <c r="A3292" s="2"/>
      <c r="B3292" s="3"/>
      <c r="C3292" s="3"/>
      <c r="D3292" s="3"/>
      <c r="E3292" s="7"/>
      <c r="F3292" s="9"/>
    </row>
    <row r="3293" spans="1:6" x14ac:dyDescent="0.2">
      <c r="A3293" s="2"/>
      <c r="B3293" s="3"/>
      <c r="C3293" s="3"/>
      <c r="D3293" s="3"/>
      <c r="E3293" s="7"/>
      <c r="F3293" s="9"/>
    </row>
    <row r="3294" spans="1:6" x14ac:dyDescent="0.2">
      <c r="A3294" s="2"/>
      <c r="B3294" s="3"/>
      <c r="C3294" s="3"/>
      <c r="D3294" s="3"/>
      <c r="E3294" s="7"/>
      <c r="F3294" s="9"/>
    </row>
    <row r="3295" spans="1:6" x14ac:dyDescent="0.2">
      <c r="A3295" s="2"/>
      <c r="B3295" s="3"/>
      <c r="C3295" s="3"/>
      <c r="D3295" s="3"/>
      <c r="E3295" s="7"/>
      <c r="F3295" s="9"/>
    </row>
    <row r="3296" spans="1:6" x14ac:dyDescent="0.2">
      <c r="A3296" s="2"/>
      <c r="B3296" s="3"/>
      <c r="C3296" s="3"/>
      <c r="D3296" s="3"/>
      <c r="E3296" s="7"/>
      <c r="F3296" s="9"/>
    </row>
    <row r="3297" spans="1:6" x14ac:dyDescent="0.2">
      <c r="A3297" s="2"/>
      <c r="B3297" s="3"/>
      <c r="C3297" s="3"/>
      <c r="D3297" s="3"/>
      <c r="E3297" s="7"/>
      <c r="F3297" s="9"/>
    </row>
    <row r="3298" spans="1:6" x14ac:dyDescent="0.2">
      <c r="A3298" s="2"/>
      <c r="B3298" s="3"/>
      <c r="C3298" s="3"/>
      <c r="D3298" s="3"/>
      <c r="E3298" s="7"/>
      <c r="F3298" s="9"/>
    </row>
    <row r="3299" spans="1:6" x14ac:dyDescent="0.2">
      <c r="A3299" s="2"/>
      <c r="B3299" s="3"/>
      <c r="C3299" s="3"/>
      <c r="D3299" s="3"/>
      <c r="E3299" s="7"/>
      <c r="F3299" s="9"/>
    </row>
    <row r="3300" spans="1:6" x14ac:dyDescent="0.2">
      <c r="A3300" s="2"/>
      <c r="B3300" s="3"/>
      <c r="C3300" s="3"/>
      <c r="D3300" s="3"/>
      <c r="E3300" s="7"/>
      <c r="F3300" s="9"/>
    </row>
    <row r="3301" spans="1:6" x14ac:dyDescent="0.2">
      <c r="A3301" s="2"/>
      <c r="B3301" s="3"/>
      <c r="C3301" s="3"/>
      <c r="D3301" s="3"/>
      <c r="E3301" s="7"/>
      <c r="F3301" s="9"/>
    </row>
    <row r="3302" spans="1:6" x14ac:dyDescent="0.2">
      <c r="A3302" s="2"/>
      <c r="B3302" s="3"/>
      <c r="C3302" s="3"/>
      <c r="D3302" s="3"/>
      <c r="E3302" s="7"/>
      <c r="F3302" s="9"/>
    </row>
    <row r="3303" spans="1:6" x14ac:dyDescent="0.2">
      <c r="A3303" s="2"/>
      <c r="B3303" s="3"/>
      <c r="C3303" s="3"/>
      <c r="D3303" s="3"/>
      <c r="E3303" s="7"/>
      <c r="F3303" s="9"/>
    </row>
    <row r="3304" spans="1:6" x14ac:dyDescent="0.2">
      <c r="A3304" s="2"/>
      <c r="B3304" s="3"/>
      <c r="C3304" s="3"/>
      <c r="D3304" s="3"/>
      <c r="E3304" s="7"/>
      <c r="F3304" s="9"/>
    </row>
    <row r="3305" spans="1:6" x14ac:dyDescent="0.2">
      <c r="A3305" s="2"/>
      <c r="B3305" s="3"/>
      <c r="C3305" s="3"/>
      <c r="D3305" s="3"/>
      <c r="E3305" s="7"/>
      <c r="F3305" s="9"/>
    </row>
    <row r="3306" spans="1:6" x14ac:dyDescent="0.2">
      <c r="A3306" s="2"/>
      <c r="B3306" s="3"/>
      <c r="C3306" s="3"/>
      <c r="D3306" s="3"/>
      <c r="E3306" s="7"/>
      <c r="F3306" s="9"/>
    </row>
    <row r="3307" spans="1:6" x14ac:dyDescent="0.2">
      <c r="A3307" s="2"/>
      <c r="B3307" s="3"/>
      <c r="C3307" s="3"/>
      <c r="D3307" s="3"/>
      <c r="E3307" s="7"/>
      <c r="F3307" s="9"/>
    </row>
    <row r="3308" spans="1:6" x14ac:dyDescent="0.2">
      <c r="A3308" s="2"/>
      <c r="B3308" s="3"/>
      <c r="C3308" s="3"/>
      <c r="D3308" s="3"/>
      <c r="E3308" s="7"/>
      <c r="F3308" s="9"/>
    </row>
    <row r="3309" spans="1:6" x14ac:dyDescent="0.2">
      <c r="A3309" s="2"/>
      <c r="B3309" s="3"/>
      <c r="C3309" s="3"/>
      <c r="D3309" s="3"/>
      <c r="E3309" s="7"/>
      <c r="F3309" s="9"/>
    </row>
    <row r="3310" spans="1:6" x14ac:dyDescent="0.2">
      <c r="A3310" s="2"/>
      <c r="B3310" s="3"/>
      <c r="C3310" s="3"/>
      <c r="D3310" s="3"/>
      <c r="E3310" s="7"/>
      <c r="F3310" s="9"/>
    </row>
    <row r="3311" spans="1:6" x14ac:dyDescent="0.2">
      <c r="A3311" s="2"/>
      <c r="B3311" s="3"/>
      <c r="C3311" s="3"/>
      <c r="D3311" s="3"/>
      <c r="E3311" s="7"/>
      <c r="F3311" s="9"/>
    </row>
    <row r="3312" spans="1:6" x14ac:dyDescent="0.2">
      <c r="A3312" s="2"/>
      <c r="B3312" s="3"/>
      <c r="C3312" s="3"/>
      <c r="D3312" s="3"/>
      <c r="E3312" s="7"/>
      <c r="F3312" s="9"/>
    </row>
    <row r="3313" spans="1:6" x14ac:dyDescent="0.2">
      <c r="A3313" s="2"/>
      <c r="B3313" s="3"/>
      <c r="C3313" s="3"/>
      <c r="D3313" s="3"/>
      <c r="E3313" s="7"/>
      <c r="F3313" s="9"/>
    </row>
    <row r="3314" spans="1:6" x14ac:dyDescent="0.2">
      <c r="A3314" s="2"/>
      <c r="B3314" s="3"/>
      <c r="C3314" s="3"/>
      <c r="D3314" s="3"/>
      <c r="E3314" s="7"/>
      <c r="F3314" s="9"/>
    </row>
    <row r="3315" spans="1:6" x14ac:dyDescent="0.2">
      <c r="A3315" s="2"/>
      <c r="B3315" s="3"/>
      <c r="C3315" s="3"/>
      <c r="D3315" s="3"/>
      <c r="E3315" s="7"/>
      <c r="F3315" s="9"/>
    </row>
    <row r="3316" spans="1:6" x14ac:dyDescent="0.2">
      <c r="A3316" s="2"/>
      <c r="B3316" s="3"/>
      <c r="C3316" s="3"/>
      <c r="D3316" s="3"/>
      <c r="E3316" s="7"/>
      <c r="F3316" s="9"/>
    </row>
    <row r="3317" spans="1:6" x14ac:dyDescent="0.2">
      <c r="A3317" s="2"/>
      <c r="B3317" s="3"/>
      <c r="C3317" s="3"/>
      <c r="D3317" s="3"/>
      <c r="E3317" s="7"/>
      <c r="F3317" s="9"/>
    </row>
    <row r="3318" spans="1:6" x14ac:dyDescent="0.2">
      <c r="A3318" s="2"/>
      <c r="B3318" s="3"/>
      <c r="C3318" s="3"/>
      <c r="D3318" s="3"/>
      <c r="E3318" s="7"/>
      <c r="F3318" s="9"/>
    </row>
    <row r="3319" spans="1:6" x14ac:dyDescent="0.2">
      <c r="A3319" s="2"/>
      <c r="B3319" s="3"/>
      <c r="C3319" s="3"/>
      <c r="D3319" s="3"/>
      <c r="E3319" s="7"/>
      <c r="F3319" s="9"/>
    </row>
    <row r="3320" spans="1:6" x14ac:dyDescent="0.2">
      <c r="A3320" s="2"/>
      <c r="B3320" s="3"/>
      <c r="C3320" s="3"/>
      <c r="D3320" s="3"/>
      <c r="E3320" s="7"/>
      <c r="F3320" s="9"/>
    </row>
    <row r="3321" spans="1:6" x14ac:dyDescent="0.2">
      <c r="A3321" s="2"/>
      <c r="B3321" s="3"/>
      <c r="C3321" s="3"/>
      <c r="D3321" s="3"/>
      <c r="E3321" s="7"/>
      <c r="F3321" s="9"/>
    </row>
    <row r="3322" spans="1:6" x14ac:dyDescent="0.2">
      <c r="A3322" s="2"/>
      <c r="B3322" s="3"/>
      <c r="C3322" s="3"/>
      <c r="D3322" s="3"/>
      <c r="E3322" s="7"/>
      <c r="F3322" s="9"/>
    </row>
    <row r="3323" spans="1:6" x14ac:dyDescent="0.2">
      <c r="A3323" s="2"/>
      <c r="B3323" s="3"/>
      <c r="C3323" s="3"/>
      <c r="D3323" s="3"/>
      <c r="E3323" s="7"/>
      <c r="F3323" s="9"/>
    </row>
    <row r="3324" spans="1:6" x14ac:dyDescent="0.2">
      <c r="A3324" s="2"/>
      <c r="B3324" s="3"/>
      <c r="C3324" s="3"/>
      <c r="D3324" s="3"/>
      <c r="E3324" s="7"/>
      <c r="F3324" s="9"/>
    </row>
    <row r="3325" spans="1:6" x14ac:dyDescent="0.2">
      <c r="A3325" s="2"/>
      <c r="B3325" s="3"/>
      <c r="C3325" s="3"/>
      <c r="D3325" s="3"/>
      <c r="E3325" s="7"/>
      <c r="F3325" s="9"/>
    </row>
    <row r="3326" spans="1:6" x14ac:dyDescent="0.2">
      <c r="A3326" s="2"/>
      <c r="B3326" s="3"/>
      <c r="C3326" s="3"/>
      <c r="D3326" s="3"/>
      <c r="E3326" s="7"/>
      <c r="F3326" s="9"/>
    </row>
    <row r="3327" spans="1:6" x14ac:dyDescent="0.2">
      <c r="A3327" s="2"/>
      <c r="B3327" s="3"/>
      <c r="C3327" s="3"/>
      <c r="D3327" s="3"/>
      <c r="E3327" s="7"/>
      <c r="F3327" s="9"/>
    </row>
    <row r="3328" spans="1:6" x14ac:dyDescent="0.2">
      <c r="A3328" s="2"/>
      <c r="B3328" s="3"/>
      <c r="C3328" s="3"/>
      <c r="D3328" s="3"/>
      <c r="E3328" s="7"/>
      <c r="F3328" s="9"/>
    </row>
    <row r="3329" spans="1:6" x14ac:dyDescent="0.2">
      <c r="A3329" s="2"/>
      <c r="B3329" s="3"/>
      <c r="C3329" s="3"/>
      <c r="D3329" s="3"/>
      <c r="E3329" s="7"/>
      <c r="F3329" s="9"/>
    </row>
    <row r="3330" spans="1:6" x14ac:dyDescent="0.2">
      <c r="A3330" s="2"/>
      <c r="B3330" s="3"/>
      <c r="C3330" s="3"/>
      <c r="D3330" s="3"/>
      <c r="E3330" s="7"/>
      <c r="F3330" s="9"/>
    </row>
    <row r="3331" spans="1:6" x14ac:dyDescent="0.2">
      <c r="A3331" s="2"/>
      <c r="B3331" s="3"/>
      <c r="C3331" s="3"/>
      <c r="D3331" s="3"/>
      <c r="E3331" s="7"/>
      <c r="F3331" s="9"/>
    </row>
    <row r="3332" spans="1:6" x14ac:dyDescent="0.2">
      <c r="A3332" s="2"/>
      <c r="B3332" s="3"/>
      <c r="C3332" s="3"/>
      <c r="D3332" s="3"/>
      <c r="E3332" s="7"/>
      <c r="F3332" s="9"/>
    </row>
    <row r="3333" spans="1:6" x14ac:dyDescent="0.2">
      <c r="A3333" s="2"/>
      <c r="B3333" s="3"/>
      <c r="C3333" s="3"/>
      <c r="D3333" s="3"/>
      <c r="E3333" s="7"/>
      <c r="F3333" s="9"/>
    </row>
    <row r="3334" spans="1:6" x14ac:dyDescent="0.2">
      <c r="A3334" s="2"/>
      <c r="B3334" s="3"/>
      <c r="C3334" s="3"/>
      <c r="D3334" s="3"/>
      <c r="E3334" s="7"/>
      <c r="F3334" s="9"/>
    </row>
    <row r="3335" spans="1:6" x14ac:dyDescent="0.2">
      <c r="A3335" s="2"/>
      <c r="B3335" s="3"/>
      <c r="C3335" s="3"/>
      <c r="D3335" s="3"/>
      <c r="E3335" s="7"/>
      <c r="F3335" s="9"/>
    </row>
    <row r="3336" spans="1:6" x14ac:dyDescent="0.2">
      <c r="A3336" s="2"/>
      <c r="B3336" s="3"/>
      <c r="C3336" s="3"/>
      <c r="D3336" s="3"/>
      <c r="E3336" s="7"/>
      <c r="F3336" s="9"/>
    </row>
    <row r="3337" spans="1:6" x14ac:dyDescent="0.2">
      <c r="A3337" s="2"/>
      <c r="B3337" s="3"/>
      <c r="C3337" s="3"/>
      <c r="D3337" s="3"/>
      <c r="E3337" s="7"/>
      <c r="F3337" s="9"/>
    </row>
    <row r="3338" spans="1:6" x14ac:dyDescent="0.2">
      <c r="A3338" s="2"/>
      <c r="B3338" s="3"/>
      <c r="C3338" s="3"/>
      <c r="D3338" s="3"/>
      <c r="E3338" s="7"/>
      <c r="F3338" s="9"/>
    </row>
    <row r="3339" spans="1:6" x14ac:dyDescent="0.2">
      <c r="A3339" s="2"/>
      <c r="B3339" s="3"/>
      <c r="C3339" s="3"/>
      <c r="D3339" s="3"/>
      <c r="E3339" s="7"/>
      <c r="F3339" s="9"/>
    </row>
    <row r="3340" spans="1:6" x14ac:dyDescent="0.2">
      <c r="A3340" s="2"/>
      <c r="B3340" s="3"/>
      <c r="C3340" s="3"/>
      <c r="D3340" s="3"/>
      <c r="E3340" s="7"/>
      <c r="F3340" s="9"/>
    </row>
    <row r="3341" spans="1:6" x14ac:dyDescent="0.2">
      <c r="A3341" s="2"/>
      <c r="B3341" s="3"/>
      <c r="C3341" s="3"/>
      <c r="D3341" s="3"/>
      <c r="E3341" s="7"/>
      <c r="F3341" s="9"/>
    </row>
    <row r="3342" spans="1:6" x14ac:dyDescent="0.2">
      <c r="A3342" s="2"/>
      <c r="B3342" s="3"/>
      <c r="C3342" s="3"/>
      <c r="D3342" s="3"/>
      <c r="E3342" s="7"/>
      <c r="F3342" s="9"/>
    </row>
    <row r="3343" spans="1:6" x14ac:dyDescent="0.2">
      <c r="A3343" s="2"/>
      <c r="B3343" s="3"/>
      <c r="C3343" s="3"/>
      <c r="D3343" s="3"/>
      <c r="E3343" s="7"/>
      <c r="F3343" s="9"/>
    </row>
    <row r="3344" spans="1:6" x14ac:dyDescent="0.2">
      <c r="A3344" s="2"/>
      <c r="B3344" s="3"/>
      <c r="C3344" s="3"/>
      <c r="D3344" s="3"/>
      <c r="E3344" s="7"/>
      <c r="F3344" s="9"/>
    </row>
    <row r="3345" spans="1:6" x14ac:dyDescent="0.2">
      <c r="A3345" s="2"/>
      <c r="B3345" s="3"/>
      <c r="C3345" s="3"/>
      <c r="D3345" s="3"/>
      <c r="E3345" s="7"/>
      <c r="F3345" s="9"/>
    </row>
    <row r="3346" spans="1:6" x14ac:dyDescent="0.2">
      <c r="A3346" s="2"/>
      <c r="B3346" s="3"/>
      <c r="C3346" s="3"/>
      <c r="D3346" s="3"/>
      <c r="E3346" s="7"/>
      <c r="F3346" s="9"/>
    </row>
    <row r="3347" spans="1:6" x14ac:dyDescent="0.2">
      <c r="A3347" s="2"/>
      <c r="B3347" s="3"/>
      <c r="C3347" s="3"/>
      <c r="D3347" s="3"/>
      <c r="E3347" s="7"/>
      <c r="F3347" s="9"/>
    </row>
    <row r="3348" spans="1:6" x14ac:dyDescent="0.2">
      <c r="A3348" s="2"/>
      <c r="B3348" s="3"/>
      <c r="C3348" s="3"/>
      <c r="D3348" s="3"/>
      <c r="E3348" s="7"/>
      <c r="F3348" s="9"/>
    </row>
    <row r="3349" spans="1:6" x14ac:dyDescent="0.2">
      <c r="A3349" s="2"/>
      <c r="B3349" s="3"/>
      <c r="C3349" s="3"/>
      <c r="D3349" s="3"/>
      <c r="E3349" s="7"/>
      <c r="F3349" s="9"/>
    </row>
    <row r="3350" spans="1:6" x14ac:dyDescent="0.2">
      <c r="A3350" s="2"/>
      <c r="B3350" s="3"/>
      <c r="C3350" s="3"/>
      <c r="D3350" s="3"/>
      <c r="E3350" s="7"/>
      <c r="F3350" s="9"/>
    </row>
    <row r="3351" spans="1:6" x14ac:dyDescent="0.2">
      <c r="A3351" s="2"/>
      <c r="B3351" s="3"/>
      <c r="C3351" s="3"/>
      <c r="D3351" s="3"/>
      <c r="E3351" s="7"/>
      <c r="F3351" s="9"/>
    </row>
    <row r="3352" spans="1:6" x14ac:dyDescent="0.2">
      <c r="A3352" s="2"/>
      <c r="B3352" s="3"/>
      <c r="C3352" s="3"/>
      <c r="D3352" s="3"/>
      <c r="E3352" s="7"/>
      <c r="F3352" s="9"/>
    </row>
    <row r="3353" spans="1:6" x14ac:dyDescent="0.2">
      <c r="A3353" s="2"/>
      <c r="B3353" s="3"/>
      <c r="C3353" s="3"/>
      <c r="D3353" s="3"/>
      <c r="E3353" s="7"/>
      <c r="F3353" s="9"/>
    </row>
    <row r="3354" spans="1:6" x14ac:dyDescent="0.2">
      <c r="A3354" s="2"/>
      <c r="B3354" s="3"/>
      <c r="C3354" s="3"/>
      <c r="D3354" s="3"/>
      <c r="E3354" s="7"/>
      <c r="F3354" s="9"/>
    </row>
    <row r="3355" spans="1:6" x14ac:dyDescent="0.2">
      <c r="A3355" s="2"/>
      <c r="B3355" s="3"/>
      <c r="C3355" s="3"/>
      <c r="D3355" s="3"/>
      <c r="E3355" s="7"/>
      <c r="F3355" s="9"/>
    </row>
    <row r="3356" spans="1:6" x14ac:dyDescent="0.2">
      <c r="A3356" s="2"/>
      <c r="B3356" s="3"/>
      <c r="C3356" s="3"/>
      <c r="D3356" s="3"/>
      <c r="E3356" s="7"/>
      <c r="F3356" s="9"/>
    </row>
    <row r="3357" spans="1:6" x14ac:dyDescent="0.2">
      <c r="A3357" s="2"/>
      <c r="B3357" s="3"/>
      <c r="C3357" s="3"/>
      <c r="D3357" s="3"/>
      <c r="E3357" s="7"/>
      <c r="F3357" s="9"/>
    </row>
    <row r="3358" spans="1:6" x14ac:dyDescent="0.2">
      <c r="A3358" s="2"/>
      <c r="B3358" s="3"/>
      <c r="C3358" s="3"/>
      <c r="D3358" s="3"/>
      <c r="E3358" s="7"/>
      <c r="F3358" s="9"/>
    </row>
    <row r="3359" spans="1:6" x14ac:dyDescent="0.2">
      <c r="A3359" s="2"/>
      <c r="B3359" s="3"/>
      <c r="C3359" s="3"/>
      <c r="D3359" s="3"/>
      <c r="E3359" s="7"/>
      <c r="F3359" s="9"/>
    </row>
    <row r="3360" spans="1:6" x14ac:dyDescent="0.2">
      <c r="A3360" s="2"/>
      <c r="B3360" s="3"/>
      <c r="C3360" s="3"/>
      <c r="D3360" s="3"/>
      <c r="E3360" s="7"/>
      <c r="F3360" s="9"/>
    </row>
    <row r="3361" spans="1:6" x14ac:dyDescent="0.2">
      <c r="A3361" s="2"/>
      <c r="B3361" s="3"/>
      <c r="C3361" s="3"/>
      <c r="D3361" s="3"/>
      <c r="E3361" s="7"/>
      <c r="F3361" s="9"/>
    </row>
    <row r="3362" spans="1:6" x14ac:dyDescent="0.2">
      <c r="A3362" s="2"/>
      <c r="B3362" s="3"/>
      <c r="C3362" s="3"/>
      <c r="D3362" s="3"/>
      <c r="E3362" s="7"/>
      <c r="F3362" s="9"/>
    </row>
    <row r="3363" spans="1:6" x14ac:dyDescent="0.2">
      <c r="A3363" s="2"/>
      <c r="B3363" s="3"/>
      <c r="C3363" s="3"/>
      <c r="D3363" s="3"/>
      <c r="E3363" s="7"/>
      <c r="F3363" s="9"/>
    </row>
    <row r="3364" spans="1:6" x14ac:dyDescent="0.2">
      <c r="A3364" s="2"/>
      <c r="B3364" s="3"/>
      <c r="C3364" s="3"/>
      <c r="D3364" s="3"/>
      <c r="E3364" s="7"/>
      <c r="F3364" s="9"/>
    </row>
    <row r="3365" spans="1:6" x14ac:dyDescent="0.2">
      <c r="A3365" s="2"/>
      <c r="B3365" s="3"/>
      <c r="C3365" s="3"/>
      <c r="D3365" s="3"/>
      <c r="E3365" s="7"/>
      <c r="F3365" s="9"/>
    </row>
    <row r="3366" spans="1:6" x14ac:dyDescent="0.2">
      <c r="A3366" s="2"/>
      <c r="B3366" s="3"/>
      <c r="C3366" s="3"/>
      <c r="D3366" s="3"/>
      <c r="E3366" s="7"/>
      <c r="F3366" s="9"/>
    </row>
    <row r="3367" spans="1:6" x14ac:dyDescent="0.2">
      <c r="A3367" s="2"/>
      <c r="B3367" s="3"/>
      <c r="C3367" s="3"/>
      <c r="D3367" s="3"/>
      <c r="E3367" s="7"/>
      <c r="F3367" s="9"/>
    </row>
    <row r="3368" spans="1:6" x14ac:dyDescent="0.2">
      <c r="A3368" s="2"/>
      <c r="B3368" s="3"/>
      <c r="C3368" s="3"/>
      <c r="D3368" s="3"/>
      <c r="E3368" s="7"/>
      <c r="F3368" s="9"/>
    </row>
    <row r="3369" spans="1:6" x14ac:dyDescent="0.2">
      <c r="A3369" s="2"/>
      <c r="B3369" s="3"/>
      <c r="C3369" s="3"/>
      <c r="D3369" s="3"/>
      <c r="E3369" s="7"/>
      <c r="F3369" s="9"/>
    </row>
    <row r="3370" spans="1:6" x14ac:dyDescent="0.2">
      <c r="A3370" s="2"/>
      <c r="B3370" s="3"/>
      <c r="C3370" s="3"/>
      <c r="D3370" s="3"/>
      <c r="E3370" s="7"/>
      <c r="F3370" s="9"/>
    </row>
    <row r="3371" spans="1:6" x14ac:dyDescent="0.2">
      <c r="A3371" s="2"/>
      <c r="B3371" s="3"/>
      <c r="C3371" s="3"/>
      <c r="D3371" s="3"/>
      <c r="E3371" s="7"/>
      <c r="F3371" s="9"/>
    </row>
    <row r="3372" spans="1:6" x14ac:dyDescent="0.2">
      <c r="A3372" s="2"/>
      <c r="B3372" s="3"/>
      <c r="C3372" s="3"/>
      <c r="D3372" s="3"/>
      <c r="E3372" s="7"/>
      <c r="F3372" s="9"/>
    </row>
    <row r="3373" spans="1:6" x14ac:dyDescent="0.2">
      <c r="A3373" s="2"/>
      <c r="B3373" s="3"/>
      <c r="C3373" s="3"/>
      <c r="D3373" s="3"/>
      <c r="E3373" s="7"/>
      <c r="F3373" s="9"/>
    </row>
    <row r="3374" spans="1:6" x14ac:dyDescent="0.2">
      <c r="A3374" s="2"/>
      <c r="B3374" s="3"/>
      <c r="C3374" s="3"/>
      <c r="D3374" s="3"/>
      <c r="E3374" s="7"/>
      <c r="F3374" s="9"/>
    </row>
    <row r="3375" spans="1:6" x14ac:dyDescent="0.2">
      <c r="A3375" s="2"/>
      <c r="B3375" s="3"/>
      <c r="C3375" s="3"/>
      <c r="D3375" s="3"/>
      <c r="E3375" s="7"/>
      <c r="F3375" s="9"/>
    </row>
    <row r="3376" spans="1:6" x14ac:dyDescent="0.2">
      <c r="A3376" s="2"/>
      <c r="B3376" s="3"/>
      <c r="C3376" s="3"/>
      <c r="D3376" s="3"/>
      <c r="E3376" s="7"/>
      <c r="F3376" s="9"/>
    </row>
    <row r="3377" spans="1:6" x14ac:dyDescent="0.2">
      <c r="A3377" s="2"/>
      <c r="B3377" s="3"/>
      <c r="C3377" s="3"/>
      <c r="D3377" s="3"/>
      <c r="E3377" s="7"/>
      <c r="F3377" s="9"/>
    </row>
    <row r="3378" spans="1:6" x14ac:dyDescent="0.2">
      <c r="A3378" s="2"/>
      <c r="B3378" s="3"/>
      <c r="C3378" s="3"/>
      <c r="D3378" s="3"/>
      <c r="E3378" s="7"/>
      <c r="F3378" s="9"/>
    </row>
    <row r="3379" spans="1:6" x14ac:dyDescent="0.2">
      <c r="A3379" s="2"/>
      <c r="B3379" s="3"/>
      <c r="C3379" s="3"/>
      <c r="D3379" s="3"/>
      <c r="E3379" s="7"/>
      <c r="F3379" s="9"/>
    </row>
    <row r="3380" spans="1:6" x14ac:dyDescent="0.2">
      <c r="A3380" s="2"/>
      <c r="B3380" s="3"/>
      <c r="C3380" s="3"/>
      <c r="D3380" s="3"/>
      <c r="E3380" s="7"/>
      <c r="F3380" s="9"/>
    </row>
    <row r="3381" spans="1:6" x14ac:dyDescent="0.2">
      <c r="A3381" s="2"/>
      <c r="B3381" s="3"/>
      <c r="C3381" s="3"/>
      <c r="D3381" s="3"/>
      <c r="E3381" s="7"/>
      <c r="F3381" s="9"/>
    </row>
    <row r="3382" spans="1:6" x14ac:dyDescent="0.2">
      <c r="A3382" s="2"/>
      <c r="B3382" s="3"/>
      <c r="C3382" s="3"/>
      <c r="D3382" s="3"/>
      <c r="E3382" s="7"/>
      <c r="F3382" s="9"/>
    </row>
    <row r="3383" spans="1:6" x14ac:dyDescent="0.2">
      <c r="A3383" s="2"/>
      <c r="B3383" s="3"/>
      <c r="C3383" s="3"/>
      <c r="D3383" s="3"/>
      <c r="E3383" s="7"/>
      <c r="F3383" s="9"/>
    </row>
    <row r="3384" spans="1:6" x14ac:dyDescent="0.2">
      <c r="A3384" s="2"/>
      <c r="B3384" s="3"/>
      <c r="C3384" s="3"/>
      <c r="D3384" s="3"/>
      <c r="E3384" s="7"/>
      <c r="F3384" s="9"/>
    </row>
    <row r="3385" spans="1:6" x14ac:dyDescent="0.2">
      <c r="A3385" s="2"/>
      <c r="B3385" s="3"/>
      <c r="C3385" s="3"/>
      <c r="D3385" s="3"/>
      <c r="E3385" s="7"/>
      <c r="F3385" s="9"/>
    </row>
    <row r="3386" spans="1:6" x14ac:dyDescent="0.2">
      <c r="A3386" s="2"/>
      <c r="B3386" s="3"/>
      <c r="C3386" s="3"/>
      <c r="D3386" s="3"/>
      <c r="E3386" s="7"/>
      <c r="F3386" s="9"/>
    </row>
    <row r="3387" spans="1:6" x14ac:dyDescent="0.2">
      <c r="A3387" s="2"/>
      <c r="B3387" s="3"/>
      <c r="C3387" s="3"/>
      <c r="D3387" s="3"/>
      <c r="E3387" s="7"/>
      <c r="F3387" s="9"/>
    </row>
    <row r="3388" spans="1:6" x14ac:dyDescent="0.2">
      <c r="A3388" s="2"/>
      <c r="B3388" s="3"/>
      <c r="C3388" s="3"/>
      <c r="D3388" s="3"/>
      <c r="E3388" s="7"/>
      <c r="F3388" s="9"/>
    </row>
    <row r="3389" spans="1:6" x14ac:dyDescent="0.2">
      <c r="A3389" s="2"/>
      <c r="B3389" s="3"/>
      <c r="C3389" s="3"/>
      <c r="D3389" s="3"/>
      <c r="E3389" s="7"/>
      <c r="F3389" s="9"/>
    </row>
    <row r="3390" spans="1:6" x14ac:dyDescent="0.2">
      <c r="A3390" s="2"/>
      <c r="B3390" s="3"/>
      <c r="C3390" s="3"/>
      <c r="D3390" s="3"/>
      <c r="E3390" s="7"/>
      <c r="F3390" s="9"/>
    </row>
    <row r="3391" spans="1:6" x14ac:dyDescent="0.2">
      <c r="A3391" s="2"/>
      <c r="B3391" s="3"/>
      <c r="C3391" s="3"/>
      <c r="D3391" s="3"/>
      <c r="E3391" s="7"/>
      <c r="F3391" s="9"/>
    </row>
    <row r="3392" spans="1:6" x14ac:dyDescent="0.2">
      <c r="A3392" s="2"/>
      <c r="B3392" s="3"/>
      <c r="C3392" s="3"/>
      <c r="D3392" s="3"/>
      <c r="E3392" s="7"/>
      <c r="F3392" s="9"/>
    </row>
    <row r="3393" spans="1:6" x14ac:dyDescent="0.2">
      <c r="A3393" s="2"/>
      <c r="B3393" s="3"/>
      <c r="C3393" s="3"/>
      <c r="D3393" s="3"/>
      <c r="E3393" s="7"/>
      <c r="F3393" s="9"/>
    </row>
    <row r="3394" spans="1:6" x14ac:dyDescent="0.2">
      <c r="A3394" s="2"/>
      <c r="B3394" s="3"/>
      <c r="C3394" s="3"/>
      <c r="D3394" s="3"/>
      <c r="E3394" s="7"/>
      <c r="F3394" s="9"/>
    </row>
    <row r="3395" spans="1:6" x14ac:dyDescent="0.2">
      <c r="A3395" s="2"/>
      <c r="B3395" s="3"/>
      <c r="C3395" s="3"/>
      <c r="D3395" s="3"/>
      <c r="E3395" s="7"/>
      <c r="F3395" s="9"/>
    </row>
    <row r="3396" spans="1:6" x14ac:dyDescent="0.2">
      <c r="A3396" s="2"/>
      <c r="B3396" s="3"/>
      <c r="C3396" s="3"/>
      <c r="D3396" s="3"/>
      <c r="E3396" s="7"/>
      <c r="F3396" s="9"/>
    </row>
    <row r="3397" spans="1:6" x14ac:dyDescent="0.2">
      <c r="A3397" s="2"/>
      <c r="B3397" s="3"/>
      <c r="C3397" s="3"/>
      <c r="D3397" s="3"/>
      <c r="E3397" s="7"/>
      <c r="F3397" s="9"/>
    </row>
    <row r="3398" spans="1:6" x14ac:dyDescent="0.2">
      <c r="A3398" s="2"/>
      <c r="B3398" s="3"/>
      <c r="C3398" s="3"/>
      <c r="D3398" s="3"/>
      <c r="E3398" s="7"/>
      <c r="F3398" s="9"/>
    </row>
    <row r="3399" spans="1:6" x14ac:dyDescent="0.2">
      <c r="A3399" s="2"/>
      <c r="B3399" s="3"/>
      <c r="C3399" s="3"/>
      <c r="D3399" s="3"/>
      <c r="E3399" s="7"/>
      <c r="F3399" s="9"/>
    </row>
    <row r="3400" spans="1:6" x14ac:dyDescent="0.2">
      <c r="A3400" s="2"/>
      <c r="B3400" s="3"/>
      <c r="C3400" s="3"/>
      <c r="D3400" s="3"/>
      <c r="E3400" s="7"/>
      <c r="F3400" s="9"/>
    </row>
    <row r="3401" spans="1:6" x14ac:dyDescent="0.2">
      <c r="A3401" s="2"/>
      <c r="B3401" s="3"/>
      <c r="C3401" s="3"/>
      <c r="D3401" s="3"/>
      <c r="E3401" s="7"/>
      <c r="F3401" s="9"/>
    </row>
    <row r="3402" spans="1:6" x14ac:dyDescent="0.2">
      <c r="A3402" s="2"/>
      <c r="B3402" s="3"/>
      <c r="C3402" s="3"/>
      <c r="D3402" s="3"/>
      <c r="E3402" s="7"/>
      <c r="F3402" s="9"/>
    </row>
    <row r="3403" spans="1:6" x14ac:dyDescent="0.2">
      <c r="A3403" s="2"/>
      <c r="B3403" s="3"/>
      <c r="C3403" s="3"/>
      <c r="D3403" s="3"/>
      <c r="E3403" s="7"/>
      <c r="F3403" s="9"/>
    </row>
    <row r="3404" spans="1:6" x14ac:dyDescent="0.2">
      <c r="A3404" s="2"/>
      <c r="B3404" s="3"/>
      <c r="C3404" s="3"/>
      <c r="D3404" s="3"/>
      <c r="E3404" s="7"/>
      <c r="F3404" s="9"/>
    </row>
    <row r="3405" spans="1:6" x14ac:dyDescent="0.2">
      <c r="A3405" s="2"/>
      <c r="B3405" s="3"/>
      <c r="C3405" s="3"/>
      <c r="D3405" s="3"/>
      <c r="E3405" s="7"/>
      <c r="F3405" s="9"/>
    </row>
    <row r="3406" spans="1:6" x14ac:dyDescent="0.2">
      <c r="A3406" s="2"/>
      <c r="B3406" s="3"/>
      <c r="C3406" s="3"/>
      <c r="D3406" s="3"/>
      <c r="E3406" s="7"/>
      <c r="F3406" s="9"/>
    </row>
    <row r="3407" spans="1:6" x14ac:dyDescent="0.2">
      <c r="A3407" s="2"/>
      <c r="B3407" s="3"/>
      <c r="C3407" s="3"/>
      <c r="D3407" s="3"/>
      <c r="E3407" s="7"/>
      <c r="F3407" s="9"/>
    </row>
    <row r="3408" spans="1:6" x14ac:dyDescent="0.2">
      <c r="A3408" s="2"/>
      <c r="B3408" s="3"/>
      <c r="C3408" s="3"/>
      <c r="D3408" s="3"/>
      <c r="E3408" s="7"/>
      <c r="F3408" s="9"/>
    </row>
    <row r="3409" spans="1:6" x14ac:dyDescent="0.2">
      <c r="A3409" s="2"/>
      <c r="B3409" s="3"/>
      <c r="C3409" s="3"/>
      <c r="D3409" s="3"/>
      <c r="E3409" s="7"/>
      <c r="F3409" s="9"/>
    </row>
    <row r="3410" spans="1:6" x14ac:dyDescent="0.2">
      <c r="A3410" s="2"/>
      <c r="B3410" s="3"/>
      <c r="C3410" s="3"/>
      <c r="D3410" s="3"/>
      <c r="E3410" s="7"/>
      <c r="F3410" s="9"/>
    </row>
    <row r="3411" spans="1:6" x14ac:dyDescent="0.2">
      <c r="A3411" s="2"/>
      <c r="B3411" s="3"/>
      <c r="C3411" s="3"/>
      <c r="D3411" s="3"/>
      <c r="E3411" s="7"/>
      <c r="F3411" s="9"/>
    </row>
    <row r="3412" spans="1:6" x14ac:dyDescent="0.2">
      <c r="A3412" s="2"/>
      <c r="B3412" s="3"/>
      <c r="C3412" s="3"/>
      <c r="D3412" s="3"/>
      <c r="E3412" s="7"/>
      <c r="F3412" s="9"/>
    </row>
    <row r="3413" spans="1:6" x14ac:dyDescent="0.2">
      <c r="A3413" s="2"/>
      <c r="B3413" s="3"/>
      <c r="C3413" s="3"/>
      <c r="D3413" s="3"/>
      <c r="E3413" s="7"/>
      <c r="F3413" s="9"/>
    </row>
    <row r="3414" spans="1:6" x14ac:dyDescent="0.2">
      <c r="A3414" s="2"/>
      <c r="B3414" s="3"/>
      <c r="C3414" s="3"/>
      <c r="D3414" s="3"/>
      <c r="E3414" s="7"/>
      <c r="F3414" s="9"/>
    </row>
    <row r="3415" spans="1:6" x14ac:dyDescent="0.2">
      <c r="A3415" s="2"/>
      <c r="B3415" s="3"/>
      <c r="C3415" s="3"/>
      <c r="D3415" s="3"/>
      <c r="E3415" s="7"/>
      <c r="F3415" s="9"/>
    </row>
    <row r="3416" spans="1:6" x14ac:dyDescent="0.2">
      <c r="A3416" s="2"/>
      <c r="B3416" s="3"/>
      <c r="C3416" s="3"/>
      <c r="D3416" s="3"/>
      <c r="E3416" s="7"/>
      <c r="F3416" s="9"/>
    </row>
    <row r="3417" spans="1:6" x14ac:dyDescent="0.2">
      <c r="A3417" s="2"/>
      <c r="B3417" s="3"/>
      <c r="C3417" s="3"/>
      <c r="D3417" s="3"/>
      <c r="E3417" s="7"/>
      <c r="F3417" s="9"/>
    </row>
    <row r="3418" spans="1:6" x14ac:dyDescent="0.2">
      <c r="A3418" s="2"/>
      <c r="B3418" s="3"/>
      <c r="C3418" s="3"/>
      <c r="D3418" s="3"/>
      <c r="E3418" s="7"/>
      <c r="F3418" s="9"/>
    </row>
    <row r="3419" spans="1:6" x14ac:dyDescent="0.2">
      <c r="A3419" s="2"/>
      <c r="B3419" s="3"/>
      <c r="C3419" s="3"/>
      <c r="D3419" s="3"/>
      <c r="E3419" s="7"/>
      <c r="F3419" s="9"/>
    </row>
    <row r="3420" spans="1:6" x14ac:dyDescent="0.2">
      <c r="A3420" s="2"/>
      <c r="B3420" s="3"/>
      <c r="C3420" s="3"/>
      <c r="D3420" s="3"/>
      <c r="E3420" s="7"/>
      <c r="F3420" s="9"/>
    </row>
    <row r="3421" spans="1:6" x14ac:dyDescent="0.2">
      <c r="A3421" s="2"/>
      <c r="B3421" s="3"/>
      <c r="C3421" s="3"/>
      <c r="D3421" s="3"/>
      <c r="E3421" s="7"/>
      <c r="F3421" s="9"/>
    </row>
    <row r="3422" spans="1:6" x14ac:dyDescent="0.2">
      <c r="A3422" s="2"/>
      <c r="B3422" s="3"/>
      <c r="C3422" s="3"/>
      <c r="D3422" s="3"/>
      <c r="E3422" s="7"/>
      <c r="F3422" s="9"/>
    </row>
    <row r="3423" spans="1:6" x14ac:dyDescent="0.2">
      <c r="A3423" s="2"/>
      <c r="B3423" s="3"/>
      <c r="C3423" s="3"/>
      <c r="D3423" s="3"/>
      <c r="E3423" s="7"/>
      <c r="F3423" s="9"/>
    </row>
    <row r="3424" spans="1:6" x14ac:dyDescent="0.2">
      <c r="A3424" s="2"/>
      <c r="B3424" s="3"/>
      <c r="C3424" s="3"/>
      <c r="D3424" s="3"/>
      <c r="E3424" s="7"/>
      <c r="F3424" s="9"/>
    </row>
    <row r="3425" spans="1:6" x14ac:dyDescent="0.2">
      <c r="A3425" s="2"/>
      <c r="B3425" s="3"/>
      <c r="C3425" s="3"/>
      <c r="D3425" s="3"/>
      <c r="E3425" s="7"/>
      <c r="F3425" s="9"/>
    </row>
    <row r="3426" spans="1:6" x14ac:dyDescent="0.2">
      <c r="A3426" s="2"/>
      <c r="B3426" s="3"/>
      <c r="C3426" s="3"/>
      <c r="D3426" s="3"/>
      <c r="E3426" s="7"/>
      <c r="F3426" s="9"/>
    </row>
    <row r="3427" spans="1:6" x14ac:dyDescent="0.2">
      <c r="A3427" s="2"/>
      <c r="B3427" s="3"/>
      <c r="C3427" s="3"/>
      <c r="D3427" s="3"/>
      <c r="E3427" s="7"/>
      <c r="F3427" s="9"/>
    </row>
    <row r="3428" spans="1:6" x14ac:dyDescent="0.2">
      <c r="A3428" s="2"/>
      <c r="B3428" s="3"/>
      <c r="C3428" s="3"/>
      <c r="D3428" s="3"/>
      <c r="E3428" s="7"/>
      <c r="F3428" s="9"/>
    </row>
    <row r="3429" spans="1:6" x14ac:dyDescent="0.2">
      <c r="A3429" s="2"/>
      <c r="B3429" s="3"/>
      <c r="C3429" s="3"/>
      <c r="D3429" s="3"/>
      <c r="E3429" s="7"/>
      <c r="F3429" s="9"/>
    </row>
    <row r="3430" spans="1:6" x14ac:dyDescent="0.2">
      <c r="A3430" s="2"/>
      <c r="B3430" s="3"/>
      <c r="C3430" s="3"/>
      <c r="D3430" s="3"/>
      <c r="E3430" s="7"/>
      <c r="F3430" s="9"/>
    </row>
    <row r="3431" spans="1:6" x14ac:dyDescent="0.2">
      <c r="A3431" s="2"/>
      <c r="B3431" s="3"/>
      <c r="C3431" s="3"/>
      <c r="D3431" s="3"/>
      <c r="E3431" s="7"/>
      <c r="F3431" s="9"/>
    </row>
    <row r="3432" spans="1:6" x14ac:dyDescent="0.2">
      <c r="A3432" s="2"/>
      <c r="B3432" s="3"/>
      <c r="C3432" s="3"/>
      <c r="D3432" s="3"/>
      <c r="E3432" s="7"/>
      <c r="F3432" s="9"/>
    </row>
    <row r="3433" spans="1:6" x14ac:dyDescent="0.2">
      <c r="A3433" s="2"/>
      <c r="B3433" s="3"/>
      <c r="C3433" s="3"/>
      <c r="D3433" s="3"/>
      <c r="E3433" s="7"/>
      <c r="F3433" s="9"/>
    </row>
    <row r="3434" spans="1:6" x14ac:dyDescent="0.2">
      <c r="A3434" s="2"/>
      <c r="B3434" s="3"/>
      <c r="C3434" s="3"/>
      <c r="D3434" s="3"/>
      <c r="E3434" s="7"/>
      <c r="F3434" s="9"/>
    </row>
    <row r="3435" spans="1:6" x14ac:dyDescent="0.2">
      <c r="A3435" s="2"/>
      <c r="B3435" s="3"/>
      <c r="C3435" s="3"/>
      <c r="D3435" s="3"/>
      <c r="E3435" s="7"/>
      <c r="F3435" s="9"/>
    </row>
    <row r="3436" spans="1:6" x14ac:dyDescent="0.2">
      <c r="A3436" s="2"/>
      <c r="B3436" s="3"/>
      <c r="C3436" s="3"/>
      <c r="D3436" s="3"/>
      <c r="E3436" s="7"/>
      <c r="F3436" s="9"/>
    </row>
    <row r="3437" spans="1:6" x14ac:dyDescent="0.2">
      <c r="A3437" s="2"/>
      <c r="B3437" s="3"/>
      <c r="C3437" s="3"/>
      <c r="D3437" s="3"/>
      <c r="E3437" s="7"/>
      <c r="F3437" s="9"/>
    </row>
    <row r="3438" spans="1:6" x14ac:dyDescent="0.2">
      <c r="A3438" s="2"/>
      <c r="B3438" s="3"/>
      <c r="C3438" s="3"/>
      <c r="D3438" s="3"/>
      <c r="E3438" s="7"/>
      <c r="F3438" s="9"/>
    </row>
    <row r="3439" spans="1:6" x14ac:dyDescent="0.2">
      <c r="A3439" s="2"/>
      <c r="B3439" s="3"/>
      <c r="C3439" s="3"/>
      <c r="D3439" s="3"/>
      <c r="E3439" s="7"/>
      <c r="F3439" s="9"/>
    </row>
    <row r="3440" spans="1:6" x14ac:dyDescent="0.2">
      <c r="A3440" s="2"/>
      <c r="B3440" s="3"/>
      <c r="C3440" s="3"/>
      <c r="D3440" s="3"/>
      <c r="E3440" s="7"/>
      <c r="F3440" s="9"/>
    </row>
    <row r="3441" spans="1:6" x14ac:dyDescent="0.2">
      <c r="A3441" s="2"/>
      <c r="B3441" s="3"/>
      <c r="C3441" s="3"/>
      <c r="D3441" s="3"/>
      <c r="E3441" s="7"/>
      <c r="F3441" s="9"/>
    </row>
    <row r="3442" spans="1:6" x14ac:dyDescent="0.2">
      <c r="A3442" s="2"/>
      <c r="B3442" s="3"/>
      <c r="C3442" s="3"/>
      <c r="D3442" s="3"/>
      <c r="E3442" s="7"/>
      <c r="F3442" s="9"/>
    </row>
    <row r="3443" spans="1:6" x14ac:dyDescent="0.2">
      <c r="A3443" s="2"/>
      <c r="B3443" s="3"/>
      <c r="C3443" s="3"/>
      <c r="D3443" s="3"/>
      <c r="E3443" s="7"/>
      <c r="F3443" s="9"/>
    </row>
    <row r="3444" spans="1:6" x14ac:dyDescent="0.2">
      <c r="A3444" s="2"/>
      <c r="B3444" s="3"/>
      <c r="C3444" s="3"/>
      <c r="D3444" s="3"/>
      <c r="E3444" s="7"/>
      <c r="F3444" s="9"/>
    </row>
    <row r="3445" spans="1:6" x14ac:dyDescent="0.2">
      <c r="A3445" s="2"/>
      <c r="B3445" s="3"/>
      <c r="C3445" s="3"/>
      <c r="D3445" s="3"/>
      <c r="E3445" s="7"/>
      <c r="F3445" s="9"/>
    </row>
    <row r="3446" spans="1:6" x14ac:dyDescent="0.2">
      <c r="A3446" s="2"/>
      <c r="B3446" s="3"/>
      <c r="C3446" s="3"/>
      <c r="D3446" s="3"/>
      <c r="E3446" s="7"/>
      <c r="F3446" s="9"/>
    </row>
    <row r="3447" spans="1:6" x14ac:dyDescent="0.2">
      <c r="A3447" s="2"/>
      <c r="B3447" s="3"/>
      <c r="C3447" s="3"/>
      <c r="D3447" s="3"/>
      <c r="E3447" s="7"/>
      <c r="F3447" s="9"/>
    </row>
    <row r="3448" spans="1:6" x14ac:dyDescent="0.2">
      <c r="A3448" s="2"/>
      <c r="B3448" s="3"/>
      <c r="C3448" s="3"/>
      <c r="D3448" s="3"/>
      <c r="E3448" s="7"/>
      <c r="F3448" s="9"/>
    </row>
    <row r="3449" spans="1:6" x14ac:dyDescent="0.2">
      <c r="A3449" s="2"/>
      <c r="B3449" s="3"/>
      <c r="C3449" s="3"/>
      <c r="D3449" s="3"/>
      <c r="E3449" s="7"/>
      <c r="F3449" s="9"/>
    </row>
    <row r="3450" spans="1:6" x14ac:dyDescent="0.2">
      <c r="A3450" s="2"/>
      <c r="B3450" s="3"/>
      <c r="C3450" s="3"/>
      <c r="D3450" s="3"/>
      <c r="E3450" s="7"/>
      <c r="F3450" s="9"/>
    </row>
    <row r="3451" spans="1:6" x14ac:dyDescent="0.2">
      <c r="A3451" s="2"/>
      <c r="B3451" s="3"/>
      <c r="C3451" s="3"/>
      <c r="D3451" s="3"/>
      <c r="E3451" s="7"/>
      <c r="F3451" s="9"/>
    </row>
    <row r="3452" spans="1:6" x14ac:dyDescent="0.2">
      <c r="A3452" s="2"/>
      <c r="B3452" s="3"/>
      <c r="C3452" s="3"/>
      <c r="D3452" s="3"/>
      <c r="E3452" s="7"/>
      <c r="F3452" s="9"/>
    </row>
    <row r="3453" spans="1:6" x14ac:dyDescent="0.2">
      <c r="A3453" s="2"/>
      <c r="B3453" s="3"/>
      <c r="C3453" s="3"/>
      <c r="D3453" s="3"/>
      <c r="E3453" s="7"/>
      <c r="F3453" s="9"/>
    </row>
    <row r="3454" spans="1:6" x14ac:dyDescent="0.2">
      <c r="A3454" s="2"/>
      <c r="B3454" s="3"/>
      <c r="C3454" s="3"/>
      <c r="D3454" s="3"/>
      <c r="E3454" s="7"/>
      <c r="F3454" s="9"/>
    </row>
    <row r="3455" spans="1:6" x14ac:dyDescent="0.2">
      <c r="A3455" s="2"/>
      <c r="B3455" s="3"/>
      <c r="C3455" s="3"/>
      <c r="D3455" s="3"/>
      <c r="E3455" s="7"/>
      <c r="F3455" s="9"/>
    </row>
    <row r="3456" spans="1:6" x14ac:dyDescent="0.2">
      <c r="A3456" s="2"/>
      <c r="B3456" s="3"/>
      <c r="C3456" s="3"/>
      <c r="D3456" s="3"/>
      <c r="E3456" s="7"/>
      <c r="F3456" s="9"/>
    </row>
    <row r="3457" spans="1:6" x14ac:dyDescent="0.2">
      <c r="A3457" s="2"/>
      <c r="B3457" s="3"/>
      <c r="C3457" s="3"/>
      <c r="D3457" s="3"/>
      <c r="E3457" s="7"/>
      <c r="F3457" s="9"/>
    </row>
    <row r="3458" spans="1:6" x14ac:dyDescent="0.2">
      <c r="A3458" s="2"/>
      <c r="B3458" s="3"/>
      <c r="C3458" s="3"/>
      <c r="D3458" s="3"/>
      <c r="E3458" s="7"/>
      <c r="F3458" s="9"/>
    </row>
    <row r="3459" spans="1:6" x14ac:dyDescent="0.2">
      <c r="A3459" s="2"/>
      <c r="B3459" s="3"/>
      <c r="C3459" s="3"/>
      <c r="D3459" s="3"/>
      <c r="E3459" s="7"/>
      <c r="F3459" s="9"/>
    </row>
    <row r="3460" spans="1:6" x14ac:dyDescent="0.2">
      <c r="A3460" s="2"/>
      <c r="B3460" s="3"/>
      <c r="C3460" s="3"/>
      <c r="D3460" s="3"/>
      <c r="E3460" s="7"/>
      <c r="F3460" s="9"/>
    </row>
    <row r="3461" spans="1:6" x14ac:dyDescent="0.2">
      <c r="A3461" s="2"/>
      <c r="B3461" s="3"/>
      <c r="C3461" s="3"/>
      <c r="D3461" s="3"/>
      <c r="E3461" s="7"/>
      <c r="F3461" s="9"/>
    </row>
    <row r="3462" spans="1:6" x14ac:dyDescent="0.2">
      <c r="A3462" s="2"/>
      <c r="B3462" s="3"/>
      <c r="C3462" s="3"/>
      <c r="D3462" s="3"/>
      <c r="E3462" s="7"/>
      <c r="F3462" s="9"/>
    </row>
    <row r="3463" spans="1:6" x14ac:dyDescent="0.2">
      <c r="A3463" s="2"/>
      <c r="B3463" s="3"/>
      <c r="C3463" s="3"/>
      <c r="D3463" s="3"/>
      <c r="E3463" s="7"/>
      <c r="F3463" s="9"/>
    </row>
    <row r="3464" spans="1:6" x14ac:dyDescent="0.2">
      <c r="A3464" s="2"/>
      <c r="B3464" s="3"/>
      <c r="C3464" s="3"/>
      <c r="D3464" s="3"/>
      <c r="E3464" s="7"/>
      <c r="F3464" s="9"/>
    </row>
    <row r="3465" spans="1:6" x14ac:dyDescent="0.2">
      <c r="A3465" s="2"/>
      <c r="B3465" s="3"/>
      <c r="C3465" s="3"/>
      <c r="D3465" s="3"/>
      <c r="E3465" s="7"/>
      <c r="F3465" s="9"/>
    </row>
    <row r="3466" spans="1:6" x14ac:dyDescent="0.2">
      <c r="A3466" s="2"/>
      <c r="B3466" s="3"/>
      <c r="C3466" s="3"/>
      <c r="D3466" s="3"/>
      <c r="E3466" s="7"/>
      <c r="F3466" s="9"/>
    </row>
    <row r="3467" spans="1:6" x14ac:dyDescent="0.2">
      <c r="A3467" s="2"/>
      <c r="B3467" s="3"/>
      <c r="C3467" s="3"/>
      <c r="D3467" s="3"/>
      <c r="E3467" s="7"/>
      <c r="F3467" s="9"/>
    </row>
    <row r="3468" spans="1:6" x14ac:dyDescent="0.2">
      <c r="A3468" s="2"/>
      <c r="B3468" s="3"/>
      <c r="C3468" s="3"/>
      <c r="D3468" s="3"/>
      <c r="E3468" s="7"/>
      <c r="F3468" s="9"/>
    </row>
    <row r="3469" spans="1:6" x14ac:dyDescent="0.2">
      <c r="A3469" s="2"/>
      <c r="B3469" s="3"/>
      <c r="C3469" s="3"/>
      <c r="D3469" s="3"/>
      <c r="E3469" s="7"/>
      <c r="F3469" s="9"/>
    </row>
    <row r="3470" spans="1:6" x14ac:dyDescent="0.2">
      <c r="A3470" s="2"/>
      <c r="B3470" s="3"/>
      <c r="C3470" s="3"/>
      <c r="D3470" s="3"/>
      <c r="E3470" s="7"/>
      <c r="F3470" s="9"/>
    </row>
    <row r="3471" spans="1:6" x14ac:dyDescent="0.2">
      <c r="A3471" s="2"/>
      <c r="B3471" s="3"/>
      <c r="C3471" s="3"/>
      <c r="D3471" s="3"/>
      <c r="E3471" s="7"/>
      <c r="F3471" s="9"/>
    </row>
    <row r="3472" spans="1:6" x14ac:dyDescent="0.2">
      <c r="A3472" s="2"/>
      <c r="B3472" s="3"/>
      <c r="C3472" s="3"/>
      <c r="D3472" s="3"/>
      <c r="E3472" s="7"/>
      <c r="F3472" s="9"/>
    </row>
    <row r="3473" spans="1:6" x14ac:dyDescent="0.2">
      <c r="A3473" s="2"/>
      <c r="B3473" s="3"/>
      <c r="C3473" s="3"/>
      <c r="D3473" s="3"/>
      <c r="E3473" s="7"/>
      <c r="F3473" s="9"/>
    </row>
    <row r="3474" spans="1:6" x14ac:dyDescent="0.2">
      <c r="A3474" s="2"/>
      <c r="B3474" s="3"/>
      <c r="C3474" s="3"/>
      <c r="D3474" s="3"/>
      <c r="E3474" s="7"/>
      <c r="F3474" s="9"/>
    </row>
    <row r="3475" spans="1:6" x14ac:dyDescent="0.2">
      <c r="A3475" s="2"/>
      <c r="B3475" s="3"/>
      <c r="C3475" s="3"/>
      <c r="D3475" s="3"/>
      <c r="E3475" s="7"/>
      <c r="F3475" s="9"/>
    </row>
    <row r="3476" spans="1:6" x14ac:dyDescent="0.2">
      <c r="A3476" s="2"/>
      <c r="B3476" s="3"/>
      <c r="C3476" s="3"/>
      <c r="D3476" s="3"/>
      <c r="E3476" s="7"/>
      <c r="F3476" s="9"/>
    </row>
    <row r="3477" spans="1:6" x14ac:dyDescent="0.2">
      <c r="A3477" s="2"/>
      <c r="B3477" s="3"/>
      <c r="C3477" s="3"/>
      <c r="D3477" s="3"/>
      <c r="E3477" s="7"/>
      <c r="F3477" s="9"/>
    </row>
    <row r="3478" spans="1:6" x14ac:dyDescent="0.2">
      <c r="A3478" s="2"/>
      <c r="B3478" s="3"/>
      <c r="C3478" s="3"/>
      <c r="D3478" s="3"/>
      <c r="E3478" s="7"/>
      <c r="F3478" s="9"/>
    </row>
    <row r="3479" spans="1:6" x14ac:dyDescent="0.2">
      <c r="A3479" s="2"/>
      <c r="B3479" s="3"/>
      <c r="C3479" s="3"/>
      <c r="D3479" s="3"/>
      <c r="E3479" s="7"/>
      <c r="F3479" s="9"/>
    </row>
    <row r="3480" spans="1:6" x14ac:dyDescent="0.2">
      <c r="A3480" s="2"/>
      <c r="B3480" s="3"/>
      <c r="C3480" s="3"/>
      <c r="D3480" s="3"/>
      <c r="E3480" s="7"/>
      <c r="F3480" s="9"/>
    </row>
    <row r="3481" spans="1:6" x14ac:dyDescent="0.2">
      <c r="A3481" s="2"/>
      <c r="B3481" s="3"/>
      <c r="C3481" s="3"/>
      <c r="D3481" s="3"/>
      <c r="E3481" s="7"/>
      <c r="F3481" s="9"/>
    </row>
    <row r="3482" spans="1:6" x14ac:dyDescent="0.2">
      <c r="A3482" s="2"/>
      <c r="B3482" s="3"/>
      <c r="C3482" s="3"/>
      <c r="D3482" s="3"/>
      <c r="E3482" s="7"/>
      <c r="F3482" s="9"/>
    </row>
    <row r="3483" spans="1:6" x14ac:dyDescent="0.2">
      <c r="A3483" s="2"/>
      <c r="B3483" s="3"/>
      <c r="C3483" s="3"/>
      <c r="D3483" s="3"/>
      <c r="E3483" s="7"/>
      <c r="F3483" s="9"/>
    </row>
    <row r="3484" spans="1:6" x14ac:dyDescent="0.2">
      <c r="A3484" s="2"/>
      <c r="B3484" s="3"/>
      <c r="C3484" s="3"/>
      <c r="D3484" s="3"/>
      <c r="E3484" s="7"/>
      <c r="F3484" s="9"/>
    </row>
    <row r="3485" spans="1:6" x14ac:dyDescent="0.2">
      <c r="A3485" s="2"/>
      <c r="B3485" s="3"/>
      <c r="C3485" s="3"/>
      <c r="D3485" s="3"/>
      <c r="E3485" s="7"/>
      <c r="F3485" s="9"/>
    </row>
    <row r="3486" spans="1:6" x14ac:dyDescent="0.2">
      <c r="A3486" s="2"/>
      <c r="B3486" s="3"/>
      <c r="C3486" s="3"/>
      <c r="D3486" s="3"/>
      <c r="E3486" s="7"/>
      <c r="F3486" s="9"/>
    </row>
    <row r="3487" spans="1:6" x14ac:dyDescent="0.2">
      <c r="A3487" s="2"/>
      <c r="B3487" s="3"/>
      <c r="C3487" s="3"/>
      <c r="D3487" s="3"/>
      <c r="E3487" s="7"/>
      <c r="F3487" s="9"/>
    </row>
    <row r="3488" spans="1:6" x14ac:dyDescent="0.2">
      <c r="A3488" s="2"/>
      <c r="B3488" s="3"/>
      <c r="C3488" s="3"/>
      <c r="D3488" s="3"/>
      <c r="E3488" s="7"/>
      <c r="F3488" s="9"/>
    </row>
    <row r="3489" spans="1:6" x14ac:dyDescent="0.2">
      <c r="A3489" s="2"/>
      <c r="B3489" s="3"/>
      <c r="C3489" s="3"/>
      <c r="D3489" s="3"/>
      <c r="E3489" s="7"/>
      <c r="F3489" s="9"/>
    </row>
    <row r="3490" spans="1:6" x14ac:dyDescent="0.2">
      <c r="A3490" s="2"/>
      <c r="B3490" s="3"/>
      <c r="C3490" s="3"/>
      <c r="D3490" s="3"/>
      <c r="E3490" s="7"/>
      <c r="F3490" s="9"/>
    </row>
    <row r="3491" spans="1:6" x14ac:dyDescent="0.2">
      <c r="A3491" s="2"/>
      <c r="B3491" s="3"/>
      <c r="C3491" s="3"/>
      <c r="D3491" s="3"/>
      <c r="E3491" s="7"/>
      <c r="F3491" s="9"/>
    </row>
    <row r="3492" spans="1:6" x14ac:dyDescent="0.2">
      <c r="A3492" s="2"/>
      <c r="B3492" s="3"/>
      <c r="C3492" s="3"/>
      <c r="D3492" s="3"/>
      <c r="E3492" s="7"/>
      <c r="F3492" s="9"/>
    </row>
    <row r="3493" spans="1:6" x14ac:dyDescent="0.2">
      <c r="A3493" s="2"/>
      <c r="B3493" s="3"/>
      <c r="C3493" s="3"/>
      <c r="D3493" s="3"/>
      <c r="E3493" s="7"/>
      <c r="F3493" s="9"/>
    </row>
    <row r="3494" spans="1:6" x14ac:dyDescent="0.2">
      <c r="A3494" s="2"/>
      <c r="B3494" s="3"/>
      <c r="C3494" s="3"/>
      <c r="D3494" s="3"/>
      <c r="E3494" s="7"/>
      <c r="F3494" s="9"/>
    </row>
    <row r="3495" spans="1:6" x14ac:dyDescent="0.2">
      <c r="A3495" s="2"/>
      <c r="B3495" s="3"/>
      <c r="C3495" s="3"/>
      <c r="D3495" s="3"/>
      <c r="E3495" s="7"/>
      <c r="F3495" s="9"/>
    </row>
    <row r="3496" spans="1:6" x14ac:dyDescent="0.2">
      <c r="A3496" s="2"/>
      <c r="B3496" s="3"/>
      <c r="C3496" s="3"/>
      <c r="D3496" s="3"/>
      <c r="E3496" s="7"/>
      <c r="F3496" s="9"/>
    </row>
    <row r="3497" spans="1:6" x14ac:dyDescent="0.2">
      <c r="A3497" s="2"/>
      <c r="B3497" s="3"/>
      <c r="C3497" s="3"/>
      <c r="D3497" s="3"/>
      <c r="E3497" s="7"/>
      <c r="F3497" s="9"/>
    </row>
    <row r="3498" spans="1:6" x14ac:dyDescent="0.2">
      <c r="A3498" s="2"/>
      <c r="B3498" s="3"/>
      <c r="C3498" s="3"/>
      <c r="D3498" s="3"/>
      <c r="E3498" s="7"/>
      <c r="F3498" s="9"/>
    </row>
    <row r="3499" spans="1:6" x14ac:dyDescent="0.2">
      <c r="A3499" s="2"/>
      <c r="B3499" s="3"/>
      <c r="C3499" s="3"/>
      <c r="D3499" s="3"/>
      <c r="E3499" s="7"/>
      <c r="F3499" s="9"/>
    </row>
    <row r="3500" spans="1:6" x14ac:dyDescent="0.2">
      <c r="A3500" s="2"/>
      <c r="B3500" s="3"/>
      <c r="C3500" s="3"/>
      <c r="D3500" s="3"/>
      <c r="E3500" s="7"/>
      <c r="F3500" s="9"/>
    </row>
    <row r="3501" spans="1:6" x14ac:dyDescent="0.2">
      <c r="A3501" s="2"/>
      <c r="B3501" s="3"/>
      <c r="C3501" s="3"/>
      <c r="D3501" s="3"/>
      <c r="E3501" s="7"/>
      <c r="F3501" s="9"/>
    </row>
    <row r="3502" spans="1:6" x14ac:dyDescent="0.2">
      <c r="A3502" s="2"/>
      <c r="B3502" s="3"/>
      <c r="C3502" s="3"/>
      <c r="D3502" s="3"/>
      <c r="E3502" s="7"/>
      <c r="F3502" s="9"/>
    </row>
    <row r="3503" spans="1:6" x14ac:dyDescent="0.2">
      <c r="A3503" s="2"/>
      <c r="B3503" s="3"/>
      <c r="C3503" s="3"/>
      <c r="D3503" s="3"/>
      <c r="E3503" s="7"/>
      <c r="F3503" s="9"/>
    </row>
    <row r="3504" spans="1:6" x14ac:dyDescent="0.2">
      <c r="A3504" s="2"/>
      <c r="B3504" s="3"/>
      <c r="C3504" s="3"/>
      <c r="D3504" s="3"/>
      <c r="E3504" s="7"/>
      <c r="F3504" s="9"/>
    </row>
    <row r="3505" spans="1:6" x14ac:dyDescent="0.2">
      <c r="A3505" s="2"/>
      <c r="B3505" s="3"/>
      <c r="C3505" s="3"/>
      <c r="D3505" s="3"/>
      <c r="E3505" s="7"/>
      <c r="F3505" s="9"/>
    </row>
    <row r="3506" spans="1:6" x14ac:dyDescent="0.2">
      <c r="A3506" s="2"/>
      <c r="B3506" s="3"/>
      <c r="C3506" s="3"/>
      <c r="D3506" s="3"/>
      <c r="E3506" s="7"/>
      <c r="F3506" s="9"/>
    </row>
    <row r="3507" spans="1:6" x14ac:dyDescent="0.2">
      <c r="A3507" s="2"/>
      <c r="B3507" s="3"/>
      <c r="C3507" s="3"/>
      <c r="D3507" s="3"/>
      <c r="E3507" s="7"/>
      <c r="F3507" s="9"/>
    </row>
    <row r="3508" spans="1:6" x14ac:dyDescent="0.2">
      <c r="A3508" s="2"/>
      <c r="B3508" s="3"/>
      <c r="C3508" s="3"/>
      <c r="D3508" s="3"/>
      <c r="E3508" s="7"/>
      <c r="F3508" s="9"/>
    </row>
    <row r="3509" spans="1:6" x14ac:dyDescent="0.2">
      <c r="A3509" s="2"/>
      <c r="B3509" s="3"/>
      <c r="C3509" s="3"/>
      <c r="D3509" s="3"/>
      <c r="E3509" s="7"/>
      <c r="F3509" s="9"/>
    </row>
    <row r="3510" spans="1:6" x14ac:dyDescent="0.2">
      <c r="A3510" s="2"/>
      <c r="B3510" s="3"/>
      <c r="C3510" s="3"/>
      <c r="D3510" s="3"/>
      <c r="E3510" s="7"/>
      <c r="F3510" s="9"/>
    </row>
    <row r="3511" spans="1:6" x14ac:dyDescent="0.2">
      <c r="A3511" s="2"/>
      <c r="B3511" s="3"/>
      <c r="C3511" s="3"/>
      <c r="D3511" s="3"/>
      <c r="E3511" s="7"/>
      <c r="F3511" s="9"/>
    </row>
    <row r="3512" spans="1:6" x14ac:dyDescent="0.2">
      <c r="A3512" s="2"/>
      <c r="B3512" s="3"/>
      <c r="C3512" s="3"/>
      <c r="D3512" s="3"/>
      <c r="E3512" s="7"/>
      <c r="F3512" s="9"/>
    </row>
    <row r="3513" spans="1:6" x14ac:dyDescent="0.2">
      <c r="A3513" s="2"/>
      <c r="B3513" s="3"/>
      <c r="C3513" s="3"/>
      <c r="D3513" s="3"/>
      <c r="E3513" s="7"/>
      <c r="F3513" s="9"/>
    </row>
    <row r="3514" spans="1:6" x14ac:dyDescent="0.2">
      <c r="A3514" s="2"/>
      <c r="B3514" s="3"/>
      <c r="C3514" s="3"/>
      <c r="D3514" s="3"/>
      <c r="E3514" s="7"/>
      <c r="F3514" s="9"/>
    </row>
    <row r="3515" spans="1:6" x14ac:dyDescent="0.2">
      <c r="A3515" s="2"/>
      <c r="B3515" s="3"/>
      <c r="C3515" s="3"/>
      <c r="D3515" s="3"/>
      <c r="E3515" s="7"/>
      <c r="F3515" s="9"/>
    </row>
    <row r="3516" spans="1:6" x14ac:dyDescent="0.2">
      <c r="A3516" s="2"/>
      <c r="B3516" s="3"/>
      <c r="C3516" s="3"/>
      <c r="D3516" s="3"/>
      <c r="E3516" s="7"/>
      <c r="F3516" s="9"/>
    </row>
    <row r="3517" spans="1:6" x14ac:dyDescent="0.2">
      <c r="A3517" s="2"/>
      <c r="B3517" s="3"/>
      <c r="C3517" s="3"/>
      <c r="D3517" s="3"/>
      <c r="E3517" s="7"/>
      <c r="F3517" s="9"/>
    </row>
    <row r="3518" spans="1:6" x14ac:dyDescent="0.2">
      <c r="A3518" s="2"/>
      <c r="B3518" s="3"/>
      <c r="C3518" s="3"/>
      <c r="D3518" s="3"/>
      <c r="E3518" s="7"/>
      <c r="F3518" s="9"/>
    </row>
    <row r="3519" spans="1:6" x14ac:dyDescent="0.2">
      <c r="A3519" s="2"/>
      <c r="B3519" s="3"/>
      <c r="C3519" s="3"/>
      <c r="D3519" s="3"/>
      <c r="E3519" s="7"/>
      <c r="F3519" s="9"/>
    </row>
    <row r="3520" spans="1:6" x14ac:dyDescent="0.2">
      <c r="A3520" s="2"/>
      <c r="B3520" s="3"/>
      <c r="C3520" s="3"/>
      <c r="D3520" s="3"/>
      <c r="E3520" s="7"/>
      <c r="F3520" s="9"/>
    </row>
    <row r="3521" spans="1:6" x14ac:dyDescent="0.2">
      <c r="A3521" s="2"/>
      <c r="B3521" s="3"/>
      <c r="C3521" s="3"/>
      <c r="D3521" s="3"/>
      <c r="E3521" s="7"/>
      <c r="F3521" s="9"/>
    </row>
    <row r="3522" spans="1:6" x14ac:dyDescent="0.2">
      <c r="A3522" s="2"/>
      <c r="B3522" s="3"/>
      <c r="C3522" s="3"/>
      <c r="D3522" s="3"/>
      <c r="E3522" s="7"/>
      <c r="F3522" s="9"/>
    </row>
    <row r="3523" spans="1:6" x14ac:dyDescent="0.2">
      <c r="A3523" s="2"/>
      <c r="B3523" s="3"/>
      <c r="C3523" s="3"/>
      <c r="D3523" s="3"/>
      <c r="E3523" s="7"/>
      <c r="F3523" s="9"/>
    </row>
    <row r="3524" spans="1:6" x14ac:dyDescent="0.2">
      <c r="A3524" s="2"/>
      <c r="B3524" s="3"/>
      <c r="C3524" s="3"/>
      <c r="D3524" s="3"/>
      <c r="E3524" s="7"/>
      <c r="F3524" s="9"/>
    </row>
    <row r="3525" spans="1:6" x14ac:dyDescent="0.2">
      <c r="A3525" s="2"/>
      <c r="B3525" s="3"/>
      <c r="C3525" s="3"/>
      <c r="D3525" s="3"/>
      <c r="E3525" s="7"/>
      <c r="F3525" s="9"/>
    </row>
    <row r="3526" spans="1:6" x14ac:dyDescent="0.2">
      <c r="A3526" s="2"/>
      <c r="B3526" s="3"/>
      <c r="C3526" s="3"/>
      <c r="D3526" s="3"/>
      <c r="E3526" s="7"/>
      <c r="F3526" s="9"/>
    </row>
    <row r="3527" spans="1:6" x14ac:dyDescent="0.2">
      <c r="A3527" s="2"/>
      <c r="B3527" s="3"/>
      <c r="C3527" s="3"/>
      <c r="D3527" s="3"/>
      <c r="E3527" s="7"/>
      <c r="F3527" s="9"/>
    </row>
    <row r="3528" spans="1:6" x14ac:dyDescent="0.2">
      <c r="A3528" s="2"/>
      <c r="B3528" s="3"/>
      <c r="C3528" s="3"/>
      <c r="D3528" s="3"/>
      <c r="E3528" s="7"/>
      <c r="F3528" s="9"/>
    </row>
    <row r="3529" spans="1:6" x14ac:dyDescent="0.2">
      <c r="A3529" s="2"/>
      <c r="B3529" s="3"/>
      <c r="C3529" s="3"/>
      <c r="D3529" s="3"/>
      <c r="E3529" s="7"/>
      <c r="F3529" s="9"/>
    </row>
    <row r="3530" spans="1:6" x14ac:dyDescent="0.2">
      <c r="A3530" s="2"/>
      <c r="B3530" s="3"/>
      <c r="C3530" s="3"/>
      <c r="D3530" s="3"/>
      <c r="E3530" s="7"/>
      <c r="F3530" s="9"/>
    </row>
    <row r="3531" spans="1:6" x14ac:dyDescent="0.2">
      <c r="A3531" s="2"/>
      <c r="B3531" s="3"/>
      <c r="C3531" s="3"/>
      <c r="D3531" s="3"/>
      <c r="E3531" s="7"/>
      <c r="F3531" s="9"/>
    </row>
    <row r="3532" spans="1:6" x14ac:dyDescent="0.2">
      <c r="A3532" s="2"/>
      <c r="B3532" s="3"/>
      <c r="C3532" s="3"/>
      <c r="D3532" s="3"/>
      <c r="E3532" s="7"/>
      <c r="F3532" s="9"/>
    </row>
    <row r="3533" spans="1:6" x14ac:dyDescent="0.2">
      <c r="A3533" s="2"/>
      <c r="B3533" s="3"/>
      <c r="C3533" s="3"/>
      <c r="D3533" s="3"/>
      <c r="E3533" s="7"/>
      <c r="F3533" s="9"/>
    </row>
    <row r="3534" spans="1:6" x14ac:dyDescent="0.2">
      <c r="A3534" s="2"/>
      <c r="B3534" s="3"/>
      <c r="C3534" s="3"/>
      <c r="D3534" s="3"/>
      <c r="E3534" s="7"/>
      <c r="F3534" s="9"/>
    </row>
    <row r="3535" spans="1:6" x14ac:dyDescent="0.2">
      <c r="A3535" s="2"/>
      <c r="B3535" s="3"/>
      <c r="C3535" s="3"/>
      <c r="D3535" s="3"/>
      <c r="E3535" s="7"/>
      <c r="F3535" s="9"/>
    </row>
    <row r="3536" spans="1:6" x14ac:dyDescent="0.2">
      <c r="A3536" s="2"/>
      <c r="B3536" s="3"/>
      <c r="C3536" s="3"/>
      <c r="D3536" s="3"/>
      <c r="E3536" s="7"/>
      <c r="F3536" s="9"/>
    </row>
    <row r="3537" spans="1:6" x14ac:dyDescent="0.2">
      <c r="A3537" s="2"/>
      <c r="B3537" s="3"/>
      <c r="C3537" s="3"/>
      <c r="D3537" s="3"/>
      <c r="E3537" s="7"/>
      <c r="F3537" s="9"/>
    </row>
    <row r="3538" spans="1:6" x14ac:dyDescent="0.2">
      <c r="A3538" s="2"/>
      <c r="B3538" s="3"/>
      <c r="C3538" s="3"/>
      <c r="D3538" s="3"/>
      <c r="E3538" s="7"/>
      <c r="F3538" s="9"/>
    </row>
    <row r="3539" spans="1:6" x14ac:dyDescent="0.2">
      <c r="A3539" s="2"/>
      <c r="B3539" s="3"/>
      <c r="C3539" s="3"/>
      <c r="D3539" s="3"/>
      <c r="E3539" s="7"/>
      <c r="F3539" s="9"/>
    </row>
    <row r="3540" spans="1:6" x14ac:dyDescent="0.2">
      <c r="A3540" s="2"/>
      <c r="B3540" s="3"/>
      <c r="C3540" s="3"/>
      <c r="D3540" s="3"/>
      <c r="E3540" s="7"/>
      <c r="F3540" s="9"/>
    </row>
    <row r="3541" spans="1:6" x14ac:dyDescent="0.2">
      <c r="A3541" s="2"/>
      <c r="B3541" s="3"/>
      <c r="C3541" s="3"/>
      <c r="D3541" s="3"/>
      <c r="E3541" s="7"/>
      <c r="F3541" s="9"/>
    </row>
    <row r="3542" spans="1:6" x14ac:dyDescent="0.2">
      <c r="A3542" s="2"/>
      <c r="B3542" s="3"/>
      <c r="C3542" s="3"/>
      <c r="D3542" s="3"/>
      <c r="E3542" s="7"/>
      <c r="F3542" s="9"/>
    </row>
    <row r="3543" spans="1:6" x14ac:dyDescent="0.2">
      <c r="A3543" s="2"/>
      <c r="B3543" s="3"/>
      <c r="C3543" s="3"/>
      <c r="D3543" s="3"/>
      <c r="E3543" s="7"/>
      <c r="F3543" s="9"/>
    </row>
    <row r="3544" spans="1:6" x14ac:dyDescent="0.2">
      <c r="A3544" s="2"/>
      <c r="B3544" s="3"/>
      <c r="C3544" s="3"/>
      <c r="D3544" s="3"/>
      <c r="E3544" s="7"/>
      <c r="F3544" s="9"/>
    </row>
    <row r="3545" spans="1:6" x14ac:dyDescent="0.2">
      <c r="A3545" s="2"/>
      <c r="B3545" s="3"/>
      <c r="C3545" s="3"/>
      <c r="D3545" s="3"/>
      <c r="E3545" s="7"/>
      <c r="F3545" s="9"/>
    </row>
    <row r="3546" spans="1:6" x14ac:dyDescent="0.2">
      <c r="A3546" s="2"/>
      <c r="B3546" s="3"/>
      <c r="C3546" s="3"/>
      <c r="D3546" s="3"/>
      <c r="E3546" s="7"/>
      <c r="F3546" s="9"/>
    </row>
    <row r="3547" spans="1:6" x14ac:dyDescent="0.2">
      <c r="A3547" s="2"/>
      <c r="B3547" s="3"/>
      <c r="C3547" s="3"/>
      <c r="D3547" s="3"/>
      <c r="E3547" s="7"/>
      <c r="F3547" s="9"/>
    </row>
    <row r="3548" spans="1:6" x14ac:dyDescent="0.2">
      <c r="A3548" s="2"/>
      <c r="B3548" s="3"/>
      <c r="C3548" s="3"/>
      <c r="D3548" s="3"/>
      <c r="E3548" s="7"/>
      <c r="F3548" s="9"/>
    </row>
    <row r="3549" spans="1:6" x14ac:dyDescent="0.2">
      <c r="A3549" s="2"/>
      <c r="B3549" s="3"/>
      <c r="C3549" s="3"/>
      <c r="D3549" s="3"/>
      <c r="E3549" s="7"/>
      <c r="F3549" s="9"/>
    </row>
    <row r="3550" spans="1:6" x14ac:dyDescent="0.2">
      <c r="A3550" s="2"/>
      <c r="B3550" s="3"/>
      <c r="C3550" s="3"/>
      <c r="D3550" s="3"/>
      <c r="E3550" s="7"/>
      <c r="F3550" s="9"/>
    </row>
    <row r="3551" spans="1:6" x14ac:dyDescent="0.2">
      <c r="A3551" s="2"/>
      <c r="B3551" s="3"/>
      <c r="C3551" s="3"/>
      <c r="D3551" s="3"/>
      <c r="E3551" s="7"/>
      <c r="F3551" s="9"/>
    </row>
    <row r="3552" spans="1:6" x14ac:dyDescent="0.2">
      <c r="A3552" s="2"/>
      <c r="B3552" s="3"/>
      <c r="C3552" s="3"/>
      <c r="D3552" s="3"/>
      <c r="E3552" s="7"/>
      <c r="F3552" s="9"/>
    </row>
    <row r="3553" spans="1:6" x14ac:dyDescent="0.2">
      <c r="A3553" s="2"/>
      <c r="B3553" s="3"/>
      <c r="C3553" s="3"/>
      <c r="D3553" s="3"/>
      <c r="E3553" s="7"/>
      <c r="F3553" s="9"/>
    </row>
    <row r="3554" spans="1:6" x14ac:dyDescent="0.2">
      <c r="A3554" s="2"/>
      <c r="B3554" s="3"/>
      <c r="C3554" s="3"/>
      <c r="D3554" s="3"/>
      <c r="E3554" s="7"/>
      <c r="F3554" s="9"/>
    </row>
    <row r="3555" spans="1:6" x14ac:dyDescent="0.2">
      <c r="A3555" s="2"/>
      <c r="B3555" s="3"/>
      <c r="C3555" s="3"/>
      <c r="D3555" s="3"/>
      <c r="E3555" s="7"/>
      <c r="F3555" s="9"/>
    </row>
    <row r="3556" spans="1:6" x14ac:dyDescent="0.2">
      <c r="A3556" s="2"/>
      <c r="B3556" s="3"/>
      <c r="C3556" s="3"/>
      <c r="D3556" s="3"/>
      <c r="E3556" s="7"/>
      <c r="F3556" s="9"/>
    </row>
    <row r="3557" spans="1:6" x14ac:dyDescent="0.2">
      <c r="A3557" s="2"/>
      <c r="B3557" s="3"/>
      <c r="C3557" s="3"/>
      <c r="D3557" s="3"/>
      <c r="E3557" s="7"/>
      <c r="F3557" s="9"/>
    </row>
    <row r="3558" spans="1:6" x14ac:dyDescent="0.2">
      <c r="A3558" s="2"/>
      <c r="B3558" s="3"/>
      <c r="C3558" s="3"/>
      <c r="D3558" s="3"/>
      <c r="E3558" s="7"/>
      <c r="F3558" s="9"/>
    </row>
    <row r="3559" spans="1:6" x14ac:dyDescent="0.2">
      <c r="A3559" s="2"/>
      <c r="B3559" s="3"/>
      <c r="C3559" s="3"/>
      <c r="D3559" s="3"/>
      <c r="E3559" s="7"/>
      <c r="F3559" s="9"/>
    </row>
    <row r="3560" spans="1:6" x14ac:dyDescent="0.2">
      <c r="A3560" s="2"/>
      <c r="B3560" s="3"/>
      <c r="C3560" s="3"/>
      <c r="D3560" s="3"/>
      <c r="E3560" s="7"/>
      <c r="F3560" s="9"/>
    </row>
    <row r="3561" spans="1:6" x14ac:dyDescent="0.2">
      <c r="A3561" s="2"/>
      <c r="B3561" s="3"/>
      <c r="C3561" s="3"/>
      <c r="D3561" s="3"/>
      <c r="E3561" s="7"/>
      <c r="F3561" s="9"/>
    </row>
    <row r="3562" spans="1:6" x14ac:dyDescent="0.2">
      <c r="A3562" s="2"/>
      <c r="B3562" s="3"/>
      <c r="C3562" s="3"/>
      <c r="D3562" s="3"/>
      <c r="E3562" s="7"/>
      <c r="F3562" s="9"/>
    </row>
    <row r="3563" spans="1:6" x14ac:dyDescent="0.2">
      <c r="A3563" s="2"/>
      <c r="B3563" s="3"/>
      <c r="C3563" s="3"/>
      <c r="D3563" s="3"/>
      <c r="E3563" s="7"/>
      <c r="F3563" s="9"/>
    </row>
    <row r="3564" spans="1:6" x14ac:dyDescent="0.2">
      <c r="A3564" s="2"/>
      <c r="B3564" s="3"/>
      <c r="C3564" s="3"/>
      <c r="D3564" s="3"/>
      <c r="E3564" s="7"/>
      <c r="F3564" s="9"/>
    </row>
    <row r="3565" spans="1:6" x14ac:dyDescent="0.2">
      <c r="A3565" s="2"/>
      <c r="B3565" s="3"/>
      <c r="C3565" s="3"/>
      <c r="D3565" s="3"/>
      <c r="E3565" s="7"/>
      <c r="F3565" s="9"/>
    </row>
    <row r="3566" spans="1:6" x14ac:dyDescent="0.2">
      <c r="A3566" s="2"/>
      <c r="B3566" s="3"/>
      <c r="C3566" s="3"/>
      <c r="D3566" s="3"/>
      <c r="E3566" s="7"/>
      <c r="F3566" s="9"/>
    </row>
    <row r="3567" spans="1:6" x14ac:dyDescent="0.2">
      <c r="A3567" s="2"/>
      <c r="B3567" s="3"/>
      <c r="C3567" s="3"/>
      <c r="D3567" s="3"/>
      <c r="E3567" s="7"/>
      <c r="F3567" s="9"/>
    </row>
    <row r="3568" spans="1:6" x14ac:dyDescent="0.2">
      <c r="A3568" s="2"/>
      <c r="B3568" s="3"/>
      <c r="C3568" s="3"/>
      <c r="D3568" s="3"/>
      <c r="E3568" s="7"/>
      <c r="F3568" s="9"/>
    </row>
    <row r="3569" spans="1:6" x14ac:dyDescent="0.2">
      <c r="A3569" s="2"/>
      <c r="B3569" s="3"/>
      <c r="C3569" s="3"/>
      <c r="D3569" s="3"/>
      <c r="E3569" s="7"/>
      <c r="F3569" s="9"/>
    </row>
    <row r="3570" spans="1:6" x14ac:dyDescent="0.2">
      <c r="A3570" s="2"/>
      <c r="B3570" s="3"/>
      <c r="C3570" s="3"/>
      <c r="D3570" s="3"/>
      <c r="E3570" s="7"/>
      <c r="F3570" s="9"/>
    </row>
    <row r="3571" spans="1:6" x14ac:dyDescent="0.2">
      <c r="A3571" s="2"/>
      <c r="B3571" s="3"/>
      <c r="C3571" s="3"/>
      <c r="D3571" s="3"/>
      <c r="E3571" s="7"/>
      <c r="F3571" s="9"/>
    </row>
    <row r="3572" spans="1:6" x14ac:dyDescent="0.2">
      <c r="A3572" s="2"/>
      <c r="B3572" s="3"/>
      <c r="C3572" s="3"/>
      <c r="D3572" s="3"/>
      <c r="E3572" s="7"/>
      <c r="F3572" s="9"/>
    </row>
    <row r="3573" spans="1:6" x14ac:dyDescent="0.2">
      <c r="A3573" s="2"/>
      <c r="B3573" s="3"/>
      <c r="C3573" s="3"/>
      <c r="D3573" s="3"/>
      <c r="E3573" s="7"/>
      <c r="F3573" s="9"/>
    </row>
    <row r="3574" spans="1:6" x14ac:dyDescent="0.2">
      <c r="A3574" s="2"/>
      <c r="B3574" s="3"/>
      <c r="C3574" s="3"/>
      <c r="D3574" s="3"/>
      <c r="E3574" s="7"/>
      <c r="F3574" s="9"/>
    </row>
    <row r="3575" spans="1:6" x14ac:dyDescent="0.2">
      <c r="A3575" s="2"/>
      <c r="B3575" s="3"/>
      <c r="C3575" s="3"/>
      <c r="D3575" s="3"/>
      <c r="E3575" s="7"/>
      <c r="F3575" s="9"/>
    </row>
    <row r="3576" spans="1:6" x14ac:dyDescent="0.2">
      <c r="A3576" s="2"/>
      <c r="B3576" s="3"/>
      <c r="C3576" s="3"/>
      <c r="D3576" s="3"/>
      <c r="E3576" s="7"/>
      <c r="F3576" s="9"/>
    </row>
    <row r="3577" spans="1:6" x14ac:dyDescent="0.2">
      <c r="A3577" s="2"/>
      <c r="B3577" s="3"/>
      <c r="C3577" s="3"/>
      <c r="D3577" s="3"/>
      <c r="E3577" s="7"/>
      <c r="F3577" s="9"/>
    </row>
    <row r="3578" spans="1:6" x14ac:dyDescent="0.2">
      <c r="A3578" s="2"/>
      <c r="B3578" s="3"/>
      <c r="C3578" s="3"/>
      <c r="D3578" s="3"/>
      <c r="E3578" s="7"/>
      <c r="F3578" s="9"/>
    </row>
    <row r="3579" spans="1:6" x14ac:dyDescent="0.2">
      <c r="A3579" s="2"/>
      <c r="B3579" s="3"/>
      <c r="C3579" s="3"/>
      <c r="D3579" s="3"/>
      <c r="E3579" s="7"/>
      <c r="F3579" s="9"/>
    </row>
    <row r="3580" spans="1:6" x14ac:dyDescent="0.2">
      <c r="A3580" s="2"/>
      <c r="B3580" s="3"/>
      <c r="C3580" s="3"/>
      <c r="D3580" s="3"/>
      <c r="E3580" s="7"/>
      <c r="F3580" s="9"/>
    </row>
    <row r="3581" spans="1:6" x14ac:dyDescent="0.2">
      <c r="A3581" s="2"/>
      <c r="B3581" s="3"/>
      <c r="C3581" s="3"/>
      <c r="D3581" s="3"/>
      <c r="E3581" s="7"/>
      <c r="F3581" s="9"/>
    </row>
    <row r="3582" spans="1:6" x14ac:dyDescent="0.2">
      <c r="A3582" s="2"/>
      <c r="B3582" s="3"/>
      <c r="C3582" s="3"/>
      <c r="D3582" s="3"/>
      <c r="E3582" s="7"/>
      <c r="F3582" s="9"/>
    </row>
    <row r="3583" spans="1:6" x14ac:dyDescent="0.2">
      <c r="A3583" s="2"/>
      <c r="B3583" s="3"/>
      <c r="C3583" s="3"/>
      <c r="D3583" s="3"/>
      <c r="E3583" s="7"/>
      <c r="F3583" s="9"/>
    </row>
    <row r="3584" spans="1:6" x14ac:dyDescent="0.2">
      <c r="A3584" s="2"/>
      <c r="B3584" s="3"/>
      <c r="C3584" s="3"/>
      <c r="D3584" s="3"/>
      <c r="E3584" s="7"/>
      <c r="F3584" s="9"/>
    </row>
    <row r="3585" spans="1:6" x14ac:dyDescent="0.2">
      <c r="A3585" s="2"/>
      <c r="B3585" s="3"/>
      <c r="C3585" s="3"/>
      <c r="D3585" s="3"/>
      <c r="E3585" s="7"/>
      <c r="F3585" s="9"/>
    </row>
    <row r="3586" spans="1:6" x14ac:dyDescent="0.2">
      <c r="A3586" s="2"/>
      <c r="B3586" s="3"/>
      <c r="C3586" s="3"/>
      <c r="D3586" s="3"/>
      <c r="E3586" s="7"/>
      <c r="F3586" s="9"/>
    </row>
    <row r="3587" spans="1:6" x14ac:dyDescent="0.2">
      <c r="A3587" s="2"/>
      <c r="B3587" s="3"/>
      <c r="C3587" s="3"/>
      <c r="D3587" s="3"/>
      <c r="E3587" s="7"/>
      <c r="F3587" s="9"/>
    </row>
    <row r="3588" spans="1:6" x14ac:dyDescent="0.2">
      <c r="A3588" s="2"/>
      <c r="B3588" s="3"/>
      <c r="C3588" s="3"/>
      <c r="D3588" s="3"/>
      <c r="E3588" s="7"/>
      <c r="F3588" s="9"/>
    </row>
    <row r="3589" spans="1:6" x14ac:dyDescent="0.2">
      <c r="A3589" s="2"/>
      <c r="B3589" s="3"/>
      <c r="C3589" s="3"/>
      <c r="D3589" s="3"/>
      <c r="E3589" s="7"/>
      <c r="F3589" s="9"/>
    </row>
    <row r="3590" spans="1:6" x14ac:dyDescent="0.2">
      <c r="A3590" s="2"/>
      <c r="B3590" s="3"/>
      <c r="C3590" s="3"/>
      <c r="D3590" s="3"/>
      <c r="E3590" s="7"/>
      <c r="F3590" s="9"/>
    </row>
    <row r="3591" spans="1:6" x14ac:dyDescent="0.2">
      <c r="A3591" s="2"/>
      <c r="B3591" s="3"/>
      <c r="C3591" s="3"/>
      <c r="D3591" s="3"/>
      <c r="E3591" s="7"/>
      <c r="F3591" s="9"/>
    </row>
    <row r="3592" spans="1:6" x14ac:dyDescent="0.2">
      <c r="A3592" s="2"/>
      <c r="B3592" s="3"/>
      <c r="C3592" s="3"/>
      <c r="D3592" s="3"/>
      <c r="E3592" s="7"/>
      <c r="F3592" s="9"/>
    </row>
    <row r="3593" spans="1:6" x14ac:dyDescent="0.2">
      <c r="A3593" s="2"/>
      <c r="B3593" s="3"/>
      <c r="C3593" s="3"/>
      <c r="D3593" s="3"/>
      <c r="E3593" s="7"/>
      <c r="F3593" s="9"/>
    </row>
    <row r="3594" spans="1:6" x14ac:dyDescent="0.2">
      <c r="A3594" s="2"/>
      <c r="B3594" s="3"/>
      <c r="C3594" s="3"/>
      <c r="D3594" s="3"/>
      <c r="E3594" s="7"/>
      <c r="F3594" s="9"/>
    </row>
    <row r="3595" spans="1:6" x14ac:dyDescent="0.2">
      <c r="A3595" s="2"/>
      <c r="B3595" s="3"/>
      <c r="C3595" s="3"/>
      <c r="D3595" s="3"/>
      <c r="E3595" s="7"/>
      <c r="F3595" s="9"/>
    </row>
    <row r="3596" spans="1:6" x14ac:dyDescent="0.2">
      <c r="A3596" s="2"/>
      <c r="B3596" s="3"/>
      <c r="C3596" s="3"/>
      <c r="D3596" s="3"/>
      <c r="E3596" s="7"/>
      <c r="F3596" s="9"/>
    </row>
    <row r="3597" spans="1:6" x14ac:dyDescent="0.2">
      <c r="A3597" s="2"/>
      <c r="B3597" s="3"/>
      <c r="C3597" s="3"/>
      <c r="D3597" s="3"/>
      <c r="E3597" s="7"/>
      <c r="F3597" s="9"/>
    </row>
    <row r="3598" spans="1:6" x14ac:dyDescent="0.2">
      <c r="A3598" s="2"/>
      <c r="B3598" s="3"/>
      <c r="C3598" s="3"/>
      <c r="D3598" s="3"/>
      <c r="E3598" s="7"/>
      <c r="F3598" s="9"/>
    </row>
    <row r="3599" spans="1:6" x14ac:dyDescent="0.2">
      <c r="A3599" s="2"/>
      <c r="B3599" s="3"/>
      <c r="C3599" s="3"/>
      <c r="D3599" s="3"/>
      <c r="E3599" s="7"/>
      <c r="F3599" s="9"/>
    </row>
    <row r="3600" spans="1:6" x14ac:dyDescent="0.2">
      <c r="A3600" s="2"/>
      <c r="B3600" s="3"/>
      <c r="C3600" s="3"/>
      <c r="D3600" s="3"/>
      <c r="E3600" s="7"/>
      <c r="F3600" s="9"/>
    </row>
    <row r="3601" spans="1:6" x14ac:dyDescent="0.2">
      <c r="A3601" s="2"/>
      <c r="B3601" s="3"/>
      <c r="C3601" s="3"/>
      <c r="D3601" s="3"/>
      <c r="E3601" s="7"/>
      <c r="F3601" s="9"/>
    </row>
    <row r="3602" spans="1:6" x14ac:dyDescent="0.2">
      <c r="A3602" s="2"/>
      <c r="B3602" s="3"/>
      <c r="C3602" s="3"/>
      <c r="D3602" s="3"/>
      <c r="E3602" s="7"/>
      <c r="F3602" s="9"/>
    </row>
    <row r="3603" spans="1:6" x14ac:dyDescent="0.2">
      <c r="A3603" s="2"/>
      <c r="B3603" s="3"/>
      <c r="C3603" s="3"/>
      <c r="D3603" s="3"/>
      <c r="E3603" s="7"/>
      <c r="F3603" s="9"/>
    </row>
    <row r="3604" spans="1:6" x14ac:dyDescent="0.2">
      <c r="A3604" s="2"/>
      <c r="B3604" s="3"/>
      <c r="C3604" s="3"/>
      <c r="D3604" s="3"/>
      <c r="E3604" s="7"/>
      <c r="F3604" s="9"/>
    </row>
    <row r="3605" spans="1:6" x14ac:dyDescent="0.2">
      <c r="A3605" s="2"/>
      <c r="B3605" s="3"/>
      <c r="C3605" s="3"/>
      <c r="D3605" s="3"/>
      <c r="E3605" s="7"/>
      <c r="F3605" s="9"/>
    </row>
    <row r="3606" spans="1:6" x14ac:dyDescent="0.2">
      <c r="A3606" s="2"/>
      <c r="B3606" s="3"/>
      <c r="C3606" s="3"/>
      <c r="D3606" s="3"/>
      <c r="E3606" s="7"/>
      <c r="F3606" s="9"/>
    </row>
    <row r="3607" spans="1:6" x14ac:dyDescent="0.2">
      <c r="A3607" s="2"/>
      <c r="B3607" s="3"/>
      <c r="C3607" s="3"/>
      <c r="D3607" s="3"/>
      <c r="E3607" s="7"/>
      <c r="F3607" s="9"/>
    </row>
    <row r="3608" spans="1:6" x14ac:dyDescent="0.2">
      <c r="A3608" s="2"/>
      <c r="B3608" s="3"/>
      <c r="C3608" s="3"/>
      <c r="D3608" s="3"/>
      <c r="E3608" s="7"/>
      <c r="F3608" s="9"/>
    </row>
    <row r="3609" spans="1:6" x14ac:dyDescent="0.2">
      <c r="A3609" s="2"/>
      <c r="B3609" s="3"/>
      <c r="C3609" s="3"/>
      <c r="D3609" s="3"/>
      <c r="E3609" s="7"/>
      <c r="F3609" s="9"/>
    </row>
    <row r="3610" spans="1:6" x14ac:dyDescent="0.2">
      <c r="A3610" s="2"/>
      <c r="B3610" s="3"/>
      <c r="C3610" s="3"/>
      <c r="D3610" s="3"/>
      <c r="E3610" s="7"/>
      <c r="F3610" s="9"/>
    </row>
    <row r="3611" spans="1:6" x14ac:dyDescent="0.2">
      <c r="A3611" s="2"/>
      <c r="B3611" s="3"/>
      <c r="C3611" s="3"/>
      <c r="D3611" s="3"/>
      <c r="E3611" s="7"/>
      <c r="F3611" s="9"/>
    </row>
    <row r="3612" spans="1:6" x14ac:dyDescent="0.2">
      <c r="A3612" s="2"/>
      <c r="B3612" s="3"/>
      <c r="C3612" s="3"/>
      <c r="D3612" s="3"/>
      <c r="E3612" s="7"/>
      <c r="F3612" s="9"/>
    </row>
    <row r="3613" spans="1:6" x14ac:dyDescent="0.2">
      <c r="A3613" s="2"/>
      <c r="B3613" s="3"/>
      <c r="C3613" s="3"/>
      <c r="D3613" s="3"/>
      <c r="E3613" s="7"/>
      <c r="F3613" s="9"/>
    </row>
    <row r="3614" spans="1:6" x14ac:dyDescent="0.2">
      <c r="A3614" s="2"/>
      <c r="B3614" s="3"/>
      <c r="C3614" s="3"/>
      <c r="D3614" s="3"/>
      <c r="E3614" s="7"/>
      <c r="F3614" s="9"/>
    </row>
    <row r="3615" spans="1:6" x14ac:dyDescent="0.2">
      <c r="A3615" s="2"/>
      <c r="B3615" s="3"/>
      <c r="C3615" s="3"/>
      <c r="D3615" s="3"/>
      <c r="E3615" s="7"/>
      <c r="F3615" s="9"/>
    </row>
    <row r="3616" spans="1:6" x14ac:dyDescent="0.2">
      <c r="A3616" s="2"/>
      <c r="B3616" s="3"/>
      <c r="C3616" s="3"/>
      <c r="D3616" s="3"/>
      <c r="E3616" s="7"/>
      <c r="F3616" s="9"/>
    </row>
    <row r="3617" spans="1:6" x14ac:dyDescent="0.2">
      <c r="A3617" s="2"/>
      <c r="B3617" s="3"/>
      <c r="C3617" s="3"/>
      <c r="D3617" s="3"/>
      <c r="E3617" s="7"/>
      <c r="F3617" s="9"/>
    </row>
    <row r="3618" spans="1:6" x14ac:dyDescent="0.2">
      <c r="A3618" s="2"/>
      <c r="B3618" s="3"/>
      <c r="C3618" s="3"/>
      <c r="D3618" s="3"/>
      <c r="E3618" s="7"/>
      <c r="F3618" s="9"/>
    </row>
    <row r="3619" spans="1:6" x14ac:dyDescent="0.2">
      <c r="A3619" s="2"/>
      <c r="B3619" s="3"/>
      <c r="C3619" s="3"/>
      <c r="D3619" s="3"/>
      <c r="E3619" s="7"/>
      <c r="F3619" s="9"/>
    </row>
    <row r="3620" spans="1:6" x14ac:dyDescent="0.2">
      <c r="A3620" s="2"/>
      <c r="B3620" s="3"/>
      <c r="C3620" s="3"/>
      <c r="D3620" s="3"/>
      <c r="E3620" s="7"/>
      <c r="F3620" s="9"/>
    </row>
    <row r="3621" spans="1:6" x14ac:dyDescent="0.2">
      <c r="A3621" s="2"/>
      <c r="B3621" s="3"/>
      <c r="C3621" s="3"/>
      <c r="D3621" s="3"/>
      <c r="E3621" s="7"/>
      <c r="F3621" s="9"/>
    </row>
    <row r="3622" spans="1:6" x14ac:dyDescent="0.2">
      <c r="A3622" s="2"/>
      <c r="B3622" s="3"/>
      <c r="C3622" s="3"/>
      <c r="D3622" s="3"/>
      <c r="E3622" s="7"/>
      <c r="F3622" s="9"/>
    </row>
    <row r="3623" spans="1:6" x14ac:dyDescent="0.2">
      <c r="A3623" s="2"/>
      <c r="B3623" s="3"/>
      <c r="C3623" s="3"/>
      <c r="D3623" s="3"/>
      <c r="E3623" s="7"/>
      <c r="F3623" s="9"/>
    </row>
    <row r="3624" spans="1:6" x14ac:dyDescent="0.2">
      <c r="A3624" s="2"/>
      <c r="B3624" s="3"/>
      <c r="C3624" s="3"/>
      <c r="D3624" s="3"/>
      <c r="E3624" s="7"/>
      <c r="F3624" s="9"/>
    </row>
    <row r="3625" spans="1:6" x14ac:dyDescent="0.2">
      <c r="A3625" s="2"/>
      <c r="B3625" s="3"/>
      <c r="C3625" s="3"/>
      <c r="D3625" s="3"/>
      <c r="E3625" s="7"/>
      <c r="F3625" s="9"/>
    </row>
    <row r="3626" spans="1:6" x14ac:dyDescent="0.2">
      <c r="A3626" s="2"/>
      <c r="B3626" s="3"/>
      <c r="C3626" s="3"/>
      <c r="D3626" s="3"/>
      <c r="E3626" s="7"/>
      <c r="F3626" s="9"/>
    </row>
    <row r="3627" spans="1:6" x14ac:dyDescent="0.2">
      <c r="A3627" s="2"/>
      <c r="B3627" s="3"/>
      <c r="C3627" s="3"/>
      <c r="D3627" s="3"/>
      <c r="E3627" s="7"/>
      <c r="F3627" s="9"/>
    </row>
    <row r="3628" spans="1:6" x14ac:dyDescent="0.2">
      <c r="A3628" s="2"/>
      <c r="B3628" s="3"/>
      <c r="C3628" s="3"/>
      <c r="D3628" s="3"/>
      <c r="E3628" s="7"/>
      <c r="F3628" s="9"/>
    </row>
    <row r="3629" spans="1:6" x14ac:dyDescent="0.2">
      <c r="A3629" s="2"/>
      <c r="B3629" s="3"/>
      <c r="C3629" s="3"/>
      <c r="D3629" s="3"/>
      <c r="E3629" s="7"/>
      <c r="F3629" s="9"/>
    </row>
    <row r="3630" spans="1:6" x14ac:dyDescent="0.2">
      <c r="A3630" s="2"/>
      <c r="B3630" s="3"/>
      <c r="C3630" s="3"/>
      <c r="D3630" s="3"/>
      <c r="E3630" s="7"/>
      <c r="F3630" s="9"/>
    </row>
    <row r="3631" spans="1:6" x14ac:dyDescent="0.2">
      <c r="A3631" s="2"/>
      <c r="B3631" s="3"/>
      <c r="C3631" s="3"/>
      <c r="D3631" s="3"/>
      <c r="E3631" s="7"/>
      <c r="F3631" s="9"/>
    </row>
    <row r="3632" spans="1:6" x14ac:dyDescent="0.2">
      <c r="A3632" s="2"/>
      <c r="B3632" s="3"/>
      <c r="C3632" s="3"/>
      <c r="D3632" s="3"/>
      <c r="E3632" s="7"/>
      <c r="F3632" s="9"/>
    </row>
    <row r="3633" spans="1:6" x14ac:dyDescent="0.2">
      <c r="A3633" s="2"/>
      <c r="B3633" s="3"/>
      <c r="C3633" s="3"/>
      <c r="D3633" s="3"/>
      <c r="E3633" s="7"/>
      <c r="F3633" s="9"/>
    </row>
    <row r="3634" spans="1:6" x14ac:dyDescent="0.2">
      <c r="A3634" s="2"/>
      <c r="B3634" s="3"/>
      <c r="C3634" s="3"/>
      <c r="D3634" s="3"/>
      <c r="E3634" s="7"/>
      <c r="F3634" s="9"/>
    </row>
    <row r="3635" spans="1:6" x14ac:dyDescent="0.2">
      <c r="A3635" s="2"/>
      <c r="B3635" s="3"/>
      <c r="C3635" s="3"/>
      <c r="D3635" s="3"/>
      <c r="E3635" s="7"/>
      <c r="F3635" s="9"/>
    </row>
    <row r="3636" spans="1:6" x14ac:dyDescent="0.2">
      <c r="A3636" s="2"/>
      <c r="B3636" s="3"/>
      <c r="C3636" s="3"/>
      <c r="D3636" s="3"/>
      <c r="E3636" s="7"/>
      <c r="F3636" s="9"/>
    </row>
    <row r="3637" spans="1:6" x14ac:dyDescent="0.2">
      <c r="A3637" s="2"/>
      <c r="B3637" s="3"/>
      <c r="C3637" s="3"/>
      <c r="D3637" s="3"/>
      <c r="E3637" s="7"/>
      <c r="F3637" s="9"/>
    </row>
    <row r="3638" spans="1:6" x14ac:dyDescent="0.2">
      <c r="A3638" s="2"/>
      <c r="B3638" s="3"/>
      <c r="C3638" s="3"/>
      <c r="D3638" s="3"/>
      <c r="E3638" s="7"/>
      <c r="F3638" s="9"/>
    </row>
    <row r="3639" spans="1:6" x14ac:dyDescent="0.2">
      <c r="A3639" s="2"/>
      <c r="B3639" s="3"/>
      <c r="C3639" s="3"/>
      <c r="D3639" s="3"/>
      <c r="E3639" s="7"/>
      <c r="F3639" s="9"/>
    </row>
    <row r="3640" spans="1:6" x14ac:dyDescent="0.2">
      <c r="A3640" s="2"/>
      <c r="B3640" s="3"/>
      <c r="C3640" s="3"/>
      <c r="D3640" s="3"/>
      <c r="E3640" s="7"/>
      <c r="F3640" s="9"/>
    </row>
    <row r="3641" spans="1:6" x14ac:dyDescent="0.2">
      <c r="A3641" s="2"/>
      <c r="B3641" s="3"/>
      <c r="C3641" s="3"/>
      <c r="D3641" s="3"/>
      <c r="E3641" s="7"/>
      <c r="F3641" s="9"/>
    </row>
    <row r="3642" spans="1:6" x14ac:dyDescent="0.2">
      <c r="A3642" s="2"/>
      <c r="B3642" s="3"/>
      <c r="C3642" s="3"/>
      <c r="D3642" s="3"/>
      <c r="E3642" s="7"/>
      <c r="F3642" s="9"/>
    </row>
    <row r="3643" spans="1:6" x14ac:dyDescent="0.2">
      <c r="A3643" s="2"/>
      <c r="B3643" s="3"/>
      <c r="C3643" s="3"/>
      <c r="D3643" s="3"/>
      <c r="E3643" s="7"/>
      <c r="F3643" s="9"/>
    </row>
    <row r="3644" spans="1:6" x14ac:dyDescent="0.2">
      <c r="A3644" s="2"/>
      <c r="B3644" s="3"/>
      <c r="C3644" s="3"/>
      <c r="D3644" s="3"/>
      <c r="E3644" s="7"/>
      <c r="F3644" s="9"/>
    </row>
    <row r="3645" spans="1:6" x14ac:dyDescent="0.2">
      <c r="A3645" s="2"/>
      <c r="B3645" s="3"/>
      <c r="C3645" s="3"/>
      <c r="D3645" s="3"/>
      <c r="E3645" s="7"/>
      <c r="F3645" s="9"/>
    </row>
    <row r="3646" spans="1:6" x14ac:dyDescent="0.2">
      <c r="A3646" s="2"/>
      <c r="B3646" s="3"/>
      <c r="C3646" s="3"/>
      <c r="D3646" s="3"/>
      <c r="E3646" s="7"/>
      <c r="F3646" s="9"/>
    </row>
    <row r="3647" spans="1:6" x14ac:dyDescent="0.2">
      <c r="A3647" s="2"/>
      <c r="B3647" s="3"/>
      <c r="C3647" s="3"/>
      <c r="D3647" s="3"/>
      <c r="E3647" s="7"/>
      <c r="F3647" s="9"/>
    </row>
    <row r="3648" spans="1:6" x14ac:dyDescent="0.2">
      <c r="A3648" s="2"/>
      <c r="B3648" s="3"/>
      <c r="C3648" s="3"/>
      <c r="D3648" s="3"/>
      <c r="E3648" s="7"/>
      <c r="F3648" s="9"/>
    </row>
    <row r="3649" spans="1:6" x14ac:dyDescent="0.2">
      <c r="A3649" s="2"/>
      <c r="B3649" s="3"/>
      <c r="C3649" s="3"/>
      <c r="D3649" s="3"/>
      <c r="E3649" s="7"/>
      <c r="F3649" s="9"/>
    </row>
    <row r="3650" spans="1:6" x14ac:dyDescent="0.2">
      <c r="A3650" s="2"/>
      <c r="B3650" s="3"/>
      <c r="C3650" s="3"/>
      <c r="D3650" s="3"/>
      <c r="E3650" s="7"/>
      <c r="F3650" s="9"/>
    </row>
    <row r="3651" spans="1:6" x14ac:dyDescent="0.2">
      <c r="A3651" s="2"/>
      <c r="B3651" s="3"/>
      <c r="C3651" s="3"/>
      <c r="D3651" s="3"/>
      <c r="E3651" s="7"/>
      <c r="F3651" s="9"/>
    </row>
    <row r="3652" spans="1:6" x14ac:dyDescent="0.2">
      <c r="A3652" s="2"/>
      <c r="B3652" s="3"/>
      <c r="C3652" s="3"/>
      <c r="D3652" s="3"/>
      <c r="E3652" s="7"/>
      <c r="F3652" s="9"/>
    </row>
    <row r="3653" spans="1:6" x14ac:dyDescent="0.2">
      <c r="A3653" s="2"/>
      <c r="B3653" s="3"/>
      <c r="C3653" s="3"/>
      <c r="D3653" s="3"/>
      <c r="E3653" s="7"/>
      <c r="F3653" s="9"/>
    </row>
    <row r="3654" spans="1:6" x14ac:dyDescent="0.2">
      <c r="A3654" s="2"/>
      <c r="B3654" s="3"/>
      <c r="C3654" s="3"/>
      <c r="D3654" s="3"/>
      <c r="E3654" s="7"/>
      <c r="F3654" s="9"/>
    </row>
    <row r="3655" spans="1:6" x14ac:dyDescent="0.2">
      <c r="A3655" s="2"/>
      <c r="B3655" s="3"/>
      <c r="C3655" s="3"/>
      <c r="D3655" s="3"/>
      <c r="E3655" s="7"/>
      <c r="F3655" s="9"/>
    </row>
    <row r="3656" spans="1:6" x14ac:dyDescent="0.2">
      <c r="A3656" s="2"/>
      <c r="B3656" s="3"/>
      <c r="C3656" s="3"/>
      <c r="D3656" s="3"/>
      <c r="E3656" s="7"/>
      <c r="F3656" s="9"/>
    </row>
    <row r="3657" spans="1:6" x14ac:dyDescent="0.2">
      <c r="A3657" s="2"/>
      <c r="B3657" s="3"/>
      <c r="C3657" s="3"/>
      <c r="D3657" s="3"/>
      <c r="E3657" s="7"/>
      <c r="F3657" s="9"/>
    </row>
    <row r="3658" spans="1:6" x14ac:dyDescent="0.2">
      <c r="A3658" s="2"/>
      <c r="B3658" s="3"/>
      <c r="C3658" s="3"/>
      <c r="D3658" s="3"/>
      <c r="E3658" s="7"/>
      <c r="F3658" s="9"/>
    </row>
    <row r="3659" spans="1:6" x14ac:dyDescent="0.2">
      <c r="A3659" s="2"/>
      <c r="B3659" s="3"/>
      <c r="C3659" s="3"/>
      <c r="D3659" s="3"/>
      <c r="E3659" s="7"/>
      <c r="F3659" s="9"/>
    </row>
    <row r="3660" spans="1:6" x14ac:dyDescent="0.2">
      <c r="A3660" s="2"/>
      <c r="B3660" s="3"/>
      <c r="C3660" s="3"/>
      <c r="D3660" s="3"/>
      <c r="E3660" s="7"/>
      <c r="F3660" s="9"/>
    </row>
    <row r="3661" spans="1:6" x14ac:dyDescent="0.2">
      <c r="A3661" s="2"/>
      <c r="B3661" s="3"/>
      <c r="C3661" s="3"/>
      <c r="D3661" s="3"/>
      <c r="E3661" s="7"/>
      <c r="F3661" s="9"/>
    </row>
    <row r="3662" spans="1:6" x14ac:dyDescent="0.2">
      <c r="A3662" s="2"/>
      <c r="B3662" s="3"/>
      <c r="C3662" s="3"/>
      <c r="D3662" s="3"/>
      <c r="E3662" s="7"/>
      <c r="F3662" s="9"/>
    </row>
    <row r="3663" spans="1:6" x14ac:dyDescent="0.2">
      <c r="A3663" s="2"/>
      <c r="B3663" s="3"/>
      <c r="C3663" s="3"/>
      <c r="D3663" s="3"/>
      <c r="E3663" s="7"/>
      <c r="F3663" s="9"/>
    </row>
    <row r="3664" spans="1:6" x14ac:dyDescent="0.2">
      <c r="A3664" s="2"/>
      <c r="B3664" s="3"/>
      <c r="C3664" s="3"/>
      <c r="D3664" s="3"/>
      <c r="E3664" s="7"/>
      <c r="F3664" s="9"/>
    </row>
    <row r="3665" spans="1:6" x14ac:dyDescent="0.2">
      <c r="A3665" s="2"/>
      <c r="B3665" s="3"/>
      <c r="C3665" s="3"/>
      <c r="D3665" s="3"/>
      <c r="E3665" s="7"/>
      <c r="F3665" s="9"/>
    </row>
    <row r="3666" spans="1:6" x14ac:dyDescent="0.2">
      <c r="A3666" s="2"/>
      <c r="B3666" s="3"/>
      <c r="C3666" s="3"/>
      <c r="D3666" s="3"/>
      <c r="E3666" s="7"/>
      <c r="F3666" s="9"/>
    </row>
    <row r="3667" spans="1:6" x14ac:dyDescent="0.2">
      <c r="A3667" s="2"/>
      <c r="B3667" s="3"/>
      <c r="C3667" s="3"/>
      <c r="D3667" s="3"/>
      <c r="E3667" s="7"/>
      <c r="F3667" s="9"/>
    </row>
    <row r="3668" spans="1:6" x14ac:dyDescent="0.2">
      <c r="A3668" s="2"/>
      <c r="B3668" s="3"/>
      <c r="C3668" s="3"/>
      <c r="D3668" s="3"/>
      <c r="E3668" s="7"/>
      <c r="F3668" s="9"/>
    </row>
    <row r="3669" spans="1:6" x14ac:dyDescent="0.2">
      <c r="A3669" s="2"/>
      <c r="B3669" s="3"/>
      <c r="C3669" s="3"/>
      <c r="D3669" s="3"/>
      <c r="E3669" s="7"/>
      <c r="F3669" s="9"/>
    </row>
    <row r="3670" spans="1:6" x14ac:dyDescent="0.2">
      <c r="A3670" s="2"/>
      <c r="B3670" s="3"/>
      <c r="C3670" s="3"/>
      <c r="D3670" s="3"/>
      <c r="E3670" s="7"/>
      <c r="F3670" s="9"/>
    </row>
    <row r="3671" spans="1:6" x14ac:dyDescent="0.2">
      <c r="A3671" s="2"/>
      <c r="B3671" s="3"/>
      <c r="C3671" s="3"/>
      <c r="D3671" s="3"/>
      <c r="E3671" s="7"/>
      <c r="F3671" s="9"/>
    </row>
    <row r="3672" spans="1:6" x14ac:dyDescent="0.2">
      <c r="A3672" s="2"/>
      <c r="B3672" s="3"/>
      <c r="C3672" s="3"/>
      <c r="D3672" s="3"/>
      <c r="E3672" s="7"/>
      <c r="F3672" s="9"/>
    </row>
    <row r="3673" spans="1:6" x14ac:dyDescent="0.2">
      <c r="A3673" s="2"/>
      <c r="B3673" s="3"/>
      <c r="C3673" s="3"/>
      <c r="D3673" s="3"/>
      <c r="E3673" s="7"/>
      <c r="F3673" s="9"/>
    </row>
    <row r="3674" spans="1:6" x14ac:dyDescent="0.2">
      <c r="A3674" s="2"/>
      <c r="B3674" s="3"/>
      <c r="C3674" s="3"/>
      <c r="D3674" s="3"/>
      <c r="E3674" s="7"/>
      <c r="F3674" s="9"/>
    </row>
    <row r="3675" spans="1:6" x14ac:dyDescent="0.2">
      <c r="A3675" s="2"/>
      <c r="B3675" s="3"/>
      <c r="C3675" s="3"/>
      <c r="D3675" s="3"/>
      <c r="E3675" s="7"/>
      <c r="F3675" s="9"/>
    </row>
    <row r="3676" spans="1:6" x14ac:dyDescent="0.2">
      <c r="A3676" s="2"/>
      <c r="B3676" s="3"/>
      <c r="C3676" s="3"/>
      <c r="D3676" s="3"/>
      <c r="E3676" s="7"/>
      <c r="F3676" s="9"/>
    </row>
    <row r="3677" spans="1:6" x14ac:dyDescent="0.2">
      <c r="A3677" s="2"/>
      <c r="B3677" s="3"/>
      <c r="C3677" s="3"/>
      <c r="D3677" s="3"/>
      <c r="E3677" s="7"/>
      <c r="F3677" s="9"/>
    </row>
    <row r="3678" spans="1:6" x14ac:dyDescent="0.2">
      <c r="A3678" s="2"/>
      <c r="B3678" s="3"/>
      <c r="C3678" s="3"/>
      <c r="D3678" s="3"/>
      <c r="E3678" s="7"/>
      <c r="F3678" s="9"/>
    </row>
    <row r="3679" spans="1:6" x14ac:dyDescent="0.2">
      <c r="A3679" s="2"/>
      <c r="B3679" s="3"/>
      <c r="C3679" s="3"/>
      <c r="D3679" s="3"/>
      <c r="E3679" s="7"/>
      <c r="F3679" s="9"/>
    </row>
    <row r="3680" spans="1:6" x14ac:dyDescent="0.2">
      <c r="A3680" s="2"/>
      <c r="B3680" s="3"/>
      <c r="C3680" s="3"/>
      <c r="D3680" s="3"/>
      <c r="E3680" s="7"/>
      <c r="F3680" s="9"/>
    </row>
    <row r="3681" spans="1:6" x14ac:dyDescent="0.2">
      <c r="A3681" s="2"/>
      <c r="B3681" s="3"/>
      <c r="C3681" s="3"/>
      <c r="D3681" s="3"/>
      <c r="E3681" s="7"/>
      <c r="F3681" s="9"/>
    </row>
    <row r="3682" spans="1:6" x14ac:dyDescent="0.2">
      <c r="A3682" s="2"/>
      <c r="B3682" s="3"/>
      <c r="C3682" s="3"/>
      <c r="D3682" s="3"/>
      <c r="E3682" s="7"/>
      <c r="F3682" s="9"/>
    </row>
    <row r="3683" spans="1:6" x14ac:dyDescent="0.2">
      <c r="A3683" s="2"/>
      <c r="B3683" s="3"/>
      <c r="C3683" s="3"/>
      <c r="D3683" s="3"/>
      <c r="E3683" s="7"/>
      <c r="F3683" s="9"/>
    </row>
    <row r="3684" spans="1:6" x14ac:dyDescent="0.2">
      <c r="A3684" s="2"/>
      <c r="B3684" s="3"/>
      <c r="C3684" s="3"/>
      <c r="D3684" s="3"/>
      <c r="E3684" s="7"/>
      <c r="F3684" s="9"/>
    </row>
    <row r="3685" spans="1:6" x14ac:dyDescent="0.2">
      <c r="A3685" s="2"/>
      <c r="B3685" s="3"/>
      <c r="C3685" s="3"/>
      <c r="D3685" s="3"/>
      <c r="E3685" s="7"/>
      <c r="F3685" s="9"/>
    </row>
    <row r="3686" spans="1:6" x14ac:dyDescent="0.2">
      <c r="A3686" s="2"/>
      <c r="B3686" s="3"/>
      <c r="C3686" s="3"/>
      <c r="D3686" s="3"/>
      <c r="E3686" s="7"/>
      <c r="F3686" s="9"/>
    </row>
    <row r="3687" spans="1:6" x14ac:dyDescent="0.2">
      <c r="A3687" s="2"/>
      <c r="B3687" s="3"/>
      <c r="C3687" s="3"/>
      <c r="D3687" s="3"/>
      <c r="E3687" s="7"/>
      <c r="F3687" s="9"/>
    </row>
    <row r="3688" spans="1:6" x14ac:dyDescent="0.2">
      <c r="A3688" s="2"/>
      <c r="B3688" s="3"/>
      <c r="C3688" s="3"/>
      <c r="D3688" s="3"/>
      <c r="E3688" s="7"/>
      <c r="F3688" s="9"/>
    </row>
    <row r="3689" spans="1:6" x14ac:dyDescent="0.2">
      <c r="A3689" s="2"/>
      <c r="B3689" s="3"/>
      <c r="C3689" s="3"/>
      <c r="D3689" s="3"/>
      <c r="E3689" s="7"/>
      <c r="F3689" s="9"/>
    </row>
    <row r="3690" spans="1:6" x14ac:dyDescent="0.2">
      <c r="A3690" s="2"/>
      <c r="B3690" s="3"/>
      <c r="C3690" s="3"/>
      <c r="D3690" s="3"/>
      <c r="E3690" s="7"/>
      <c r="F3690" s="9"/>
    </row>
    <row r="3691" spans="1:6" x14ac:dyDescent="0.2">
      <c r="A3691" s="2"/>
      <c r="B3691" s="3"/>
      <c r="C3691" s="3"/>
      <c r="D3691" s="3"/>
      <c r="E3691" s="7"/>
      <c r="F3691" s="9"/>
    </row>
    <row r="3692" spans="1:6" x14ac:dyDescent="0.2">
      <c r="A3692" s="2"/>
      <c r="B3692" s="3"/>
      <c r="C3692" s="3"/>
      <c r="D3692" s="3"/>
      <c r="E3692" s="7"/>
      <c r="F3692" s="9"/>
    </row>
    <row r="3693" spans="1:6" x14ac:dyDescent="0.2">
      <c r="A3693" s="2"/>
      <c r="B3693" s="3"/>
      <c r="C3693" s="3"/>
      <c r="D3693" s="3"/>
      <c r="E3693" s="7"/>
      <c r="F3693" s="9"/>
    </row>
    <row r="3694" spans="1:6" x14ac:dyDescent="0.2">
      <c r="A3694" s="2"/>
      <c r="B3694" s="3"/>
      <c r="C3694" s="3"/>
      <c r="D3694" s="3"/>
      <c r="E3694" s="7"/>
      <c r="F3694" s="9"/>
    </row>
    <row r="3695" spans="1:6" x14ac:dyDescent="0.2">
      <c r="A3695" s="2"/>
      <c r="B3695" s="3"/>
      <c r="C3695" s="3"/>
      <c r="D3695" s="3"/>
      <c r="E3695" s="7"/>
      <c r="F3695" s="9"/>
    </row>
    <row r="3696" spans="1:6" x14ac:dyDescent="0.2">
      <c r="A3696" s="2"/>
      <c r="B3696" s="3"/>
      <c r="C3696" s="3"/>
      <c r="D3696" s="3"/>
      <c r="E3696" s="7"/>
      <c r="F3696" s="9"/>
    </row>
    <row r="3697" spans="1:6" x14ac:dyDescent="0.2">
      <c r="A3697" s="2"/>
      <c r="B3697" s="3"/>
      <c r="C3697" s="3"/>
      <c r="D3697" s="3"/>
      <c r="E3697" s="7"/>
      <c r="F3697" s="9"/>
    </row>
    <row r="3698" spans="1:6" x14ac:dyDescent="0.2">
      <c r="A3698" s="2"/>
      <c r="B3698" s="3"/>
      <c r="C3698" s="3"/>
      <c r="D3698" s="3"/>
      <c r="E3698" s="7"/>
      <c r="F3698" s="9"/>
    </row>
    <row r="3699" spans="1:6" x14ac:dyDescent="0.2">
      <c r="A3699" s="2"/>
      <c r="B3699" s="3"/>
      <c r="C3699" s="3"/>
      <c r="D3699" s="3"/>
      <c r="E3699" s="7"/>
      <c r="F3699" s="9"/>
    </row>
    <row r="3700" spans="1:6" x14ac:dyDescent="0.2">
      <c r="A3700" s="2"/>
      <c r="B3700" s="3"/>
      <c r="C3700" s="3"/>
      <c r="D3700" s="3"/>
      <c r="E3700" s="7"/>
      <c r="F3700" s="9"/>
    </row>
    <row r="3701" spans="1:6" x14ac:dyDescent="0.2">
      <c r="A3701" s="2"/>
      <c r="B3701" s="3"/>
      <c r="C3701" s="3"/>
      <c r="D3701" s="3"/>
      <c r="E3701" s="7"/>
      <c r="F3701" s="9"/>
    </row>
    <row r="3702" spans="1:6" x14ac:dyDescent="0.2">
      <c r="A3702" s="2"/>
      <c r="B3702" s="3"/>
      <c r="C3702" s="3"/>
      <c r="D3702" s="3"/>
      <c r="E3702" s="7"/>
      <c r="F3702" s="9"/>
    </row>
    <row r="3703" spans="1:6" x14ac:dyDescent="0.2">
      <c r="A3703" s="2"/>
      <c r="B3703" s="3"/>
      <c r="C3703" s="3"/>
      <c r="D3703" s="3"/>
      <c r="E3703" s="7"/>
      <c r="F3703" s="9"/>
    </row>
    <row r="3704" spans="1:6" x14ac:dyDescent="0.2">
      <c r="A3704" s="2"/>
      <c r="B3704" s="3"/>
      <c r="C3704" s="3"/>
      <c r="D3704" s="3"/>
      <c r="E3704" s="7"/>
      <c r="F3704" s="9"/>
    </row>
    <row r="3705" spans="1:6" x14ac:dyDescent="0.2">
      <c r="A3705" s="2"/>
      <c r="B3705" s="3"/>
      <c r="C3705" s="3"/>
      <c r="D3705" s="3"/>
      <c r="E3705" s="7"/>
      <c r="F3705" s="9"/>
    </row>
    <row r="3706" spans="1:6" x14ac:dyDescent="0.2">
      <c r="A3706" s="2"/>
      <c r="B3706" s="3"/>
      <c r="C3706" s="3"/>
      <c r="D3706" s="3"/>
      <c r="E3706" s="7"/>
      <c r="F3706" s="9"/>
    </row>
    <row r="3707" spans="1:6" x14ac:dyDescent="0.2">
      <c r="A3707" s="2"/>
      <c r="B3707" s="3"/>
      <c r="C3707" s="3"/>
      <c r="D3707" s="3"/>
      <c r="E3707" s="7"/>
      <c r="F3707" s="9"/>
    </row>
    <row r="3708" spans="1:6" x14ac:dyDescent="0.2">
      <c r="A3708" s="2"/>
      <c r="B3708" s="3"/>
      <c r="C3708" s="3"/>
      <c r="D3708" s="3"/>
      <c r="E3708" s="7"/>
      <c r="F3708" s="9"/>
    </row>
    <row r="3709" spans="1:6" x14ac:dyDescent="0.2">
      <c r="A3709" s="2"/>
      <c r="B3709" s="3"/>
      <c r="C3709" s="3"/>
      <c r="D3709" s="3"/>
      <c r="E3709" s="7"/>
      <c r="F3709" s="9"/>
    </row>
    <row r="3710" spans="1:6" x14ac:dyDescent="0.2">
      <c r="A3710" s="2"/>
      <c r="B3710" s="3"/>
      <c r="C3710" s="3"/>
      <c r="D3710" s="3"/>
      <c r="E3710" s="7"/>
      <c r="F3710" s="9"/>
    </row>
    <row r="3711" spans="1:6" x14ac:dyDescent="0.2">
      <c r="A3711" s="2"/>
      <c r="B3711" s="3"/>
      <c r="C3711" s="3"/>
      <c r="D3711" s="3"/>
      <c r="E3711" s="7"/>
      <c r="F3711" s="9"/>
    </row>
    <row r="3712" spans="1:6" x14ac:dyDescent="0.2">
      <c r="A3712" s="2"/>
      <c r="B3712" s="3"/>
      <c r="C3712" s="3"/>
      <c r="D3712" s="3"/>
      <c r="E3712" s="7"/>
      <c r="F3712" s="9"/>
    </row>
    <row r="3713" spans="1:6" x14ac:dyDescent="0.2">
      <c r="A3713" s="2"/>
      <c r="B3713" s="3"/>
      <c r="C3713" s="3"/>
      <c r="D3713" s="3"/>
      <c r="E3713" s="7"/>
      <c r="F3713" s="9"/>
    </row>
    <row r="3714" spans="1:6" x14ac:dyDescent="0.2">
      <c r="A3714" s="2"/>
      <c r="B3714" s="3"/>
      <c r="C3714" s="3"/>
      <c r="D3714" s="3"/>
      <c r="E3714" s="7"/>
      <c r="F3714" s="9"/>
    </row>
    <row r="3715" spans="1:6" x14ac:dyDescent="0.2">
      <c r="A3715" s="2"/>
      <c r="B3715" s="3"/>
      <c r="C3715" s="3"/>
      <c r="D3715" s="3"/>
      <c r="E3715" s="7"/>
      <c r="F3715" s="9"/>
    </row>
    <row r="3716" spans="1:6" x14ac:dyDescent="0.2">
      <c r="A3716" s="2"/>
      <c r="B3716" s="3"/>
      <c r="C3716" s="3"/>
      <c r="D3716" s="3"/>
      <c r="E3716" s="7"/>
      <c r="F3716" s="9"/>
    </row>
    <row r="3717" spans="1:6" x14ac:dyDescent="0.2">
      <c r="A3717" s="2"/>
      <c r="B3717" s="3"/>
      <c r="C3717" s="3"/>
      <c r="D3717" s="3"/>
      <c r="E3717" s="7"/>
      <c r="F3717" s="9"/>
    </row>
    <row r="3718" spans="1:6" x14ac:dyDescent="0.2">
      <c r="A3718" s="2"/>
      <c r="B3718" s="3"/>
      <c r="C3718" s="3"/>
      <c r="D3718" s="3"/>
      <c r="E3718" s="7"/>
      <c r="F3718" s="9"/>
    </row>
    <row r="3719" spans="1:6" x14ac:dyDescent="0.2">
      <c r="A3719" s="2"/>
      <c r="B3719" s="3"/>
      <c r="C3719" s="3"/>
      <c r="D3719" s="3"/>
      <c r="E3719" s="7"/>
      <c r="F3719" s="9"/>
    </row>
    <row r="3720" spans="1:6" x14ac:dyDescent="0.2">
      <c r="A3720" s="2"/>
      <c r="B3720" s="3"/>
      <c r="C3720" s="3"/>
      <c r="D3720" s="3"/>
      <c r="E3720" s="7"/>
      <c r="F3720" s="9"/>
    </row>
    <row r="3721" spans="1:6" x14ac:dyDescent="0.2">
      <c r="A3721" s="2"/>
      <c r="B3721" s="3"/>
      <c r="C3721" s="3"/>
      <c r="D3721" s="3"/>
      <c r="E3721" s="7"/>
      <c r="F3721" s="9"/>
    </row>
    <row r="3722" spans="1:6" x14ac:dyDescent="0.2">
      <c r="A3722" s="2"/>
      <c r="B3722" s="3"/>
      <c r="C3722" s="3"/>
      <c r="D3722" s="3"/>
      <c r="E3722" s="7"/>
      <c r="F3722" s="9"/>
    </row>
    <row r="3723" spans="1:6" x14ac:dyDescent="0.2">
      <c r="A3723" s="2"/>
      <c r="B3723" s="3"/>
      <c r="C3723" s="3"/>
      <c r="D3723" s="3"/>
      <c r="E3723" s="7"/>
      <c r="F3723" s="9"/>
    </row>
    <row r="3724" spans="1:6" x14ac:dyDescent="0.2">
      <c r="A3724" s="2"/>
      <c r="B3724" s="3"/>
      <c r="C3724" s="3"/>
      <c r="D3724" s="3"/>
      <c r="E3724" s="7"/>
      <c r="F3724" s="9"/>
    </row>
    <row r="3725" spans="1:6" x14ac:dyDescent="0.2">
      <c r="A3725" s="2"/>
      <c r="B3725" s="3"/>
      <c r="C3725" s="3"/>
      <c r="D3725" s="3"/>
      <c r="E3725" s="7"/>
      <c r="F3725" s="9"/>
    </row>
    <row r="3726" spans="1:6" x14ac:dyDescent="0.2">
      <c r="A3726" s="2"/>
      <c r="B3726" s="3"/>
      <c r="C3726" s="3"/>
      <c r="D3726" s="3"/>
      <c r="E3726" s="7"/>
      <c r="F3726" s="9"/>
    </row>
    <row r="3727" spans="1:6" x14ac:dyDescent="0.2">
      <c r="A3727" s="2"/>
      <c r="B3727" s="3"/>
      <c r="C3727" s="3"/>
      <c r="D3727" s="3"/>
      <c r="E3727" s="7"/>
      <c r="F3727" s="9"/>
    </row>
    <row r="3728" spans="1:6" x14ac:dyDescent="0.2">
      <c r="A3728" s="2"/>
      <c r="B3728" s="3"/>
      <c r="C3728" s="3"/>
      <c r="D3728" s="3"/>
      <c r="E3728" s="7"/>
      <c r="F3728" s="9"/>
    </row>
    <row r="3729" spans="1:6" x14ac:dyDescent="0.2">
      <c r="A3729" s="2"/>
      <c r="B3729" s="3"/>
      <c r="C3729" s="3"/>
      <c r="D3729" s="3"/>
      <c r="E3729" s="7"/>
      <c r="F3729" s="9"/>
    </row>
    <row r="3730" spans="1:6" x14ac:dyDescent="0.2">
      <c r="A3730" s="2"/>
      <c r="B3730" s="3"/>
      <c r="C3730" s="3"/>
      <c r="D3730" s="3"/>
      <c r="E3730" s="7"/>
      <c r="F3730" s="9"/>
    </row>
    <row r="3731" spans="1:6" x14ac:dyDescent="0.2">
      <c r="A3731" s="2"/>
      <c r="B3731" s="3"/>
      <c r="C3731" s="3"/>
      <c r="D3731" s="3"/>
      <c r="E3731" s="7"/>
      <c r="F3731" s="9"/>
    </row>
    <row r="3732" spans="1:6" x14ac:dyDescent="0.2">
      <c r="A3732" s="2"/>
      <c r="B3732" s="3"/>
      <c r="C3732" s="3"/>
      <c r="D3732" s="3"/>
      <c r="E3732" s="7"/>
      <c r="F3732" s="9"/>
    </row>
    <row r="3733" spans="1:6" x14ac:dyDescent="0.2">
      <c r="A3733" s="2"/>
      <c r="B3733" s="3"/>
      <c r="C3733" s="3"/>
      <c r="D3733" s="3"/>
      <c r="E3733" s="7"/>
      <c r="F3733" s="9"/>
    </row>
    <row r="3734" spans="1:6" x14ac:dyDescent="0.2">
      <c r="A3734" s="2"/>
      <c r="B3734" s="3"/>
      <c r="C3734" s="3"/>
      <c r="D3734" s="3"/>
      <c r="E3734" s="7"/>
      <c r="F3734" s="9"/>
    </row>
    <row r="3735" spans="1:6" x14ac:dyDescent="0.2">
      <c r="A3735" s="2"/>
      <c r="B3735" s="3"/>
      <c r="C3735" s="3"/>
      <c r="D3735" s="3"/>
      <c r="E3735" s="7"/>
      <c r="F3735" s="9"/>
    </row>
    <row r="3736" spans="1:6" x14ac:dyDescent="0.2">
      <c r="A3736" s="2"/>
      <c r="B3736" s="3"/>
      <c r="C3736" s="3"/>
      <c r="D3736" s="3"/>
      <c r="E3736" s="7"/>
      <c r="F3736" s="9"/>
    </row>
    <row r="3737" spans="1:6" x14ac:dyDescent="0.2">
      <c r="A3737" s="2"/>
      <c r="B3737" s="3"/>
      <c r="C3737" s="3"/>
      <c r="D3737" s="3"/>
      <c r="E3737" s="7"/>
      <c r="F3737" s="9"/>
    </row>
    <row r="3738" spans="1:6" x14ac:dyDescent="0.2">
      <c r="A3738" s="2"/>
      <c r="B3738" s="3"/>
      <c r="C3738" s="3"/>
      <c r="D3738" s="3"/>
      <c r="E3738" s="7"/>
      <c r="F3738" s="9"/>
    </row>
    <row r="3739" spans="1:6" x14ac:dyDescent="0.2">
      <c r="A3739" s="2"/>
      <c r="B3739" s="3"/>
      <c r="C3739" s="3"/>
      <c r="D3739" s="3"/>
      <c r="E3739" s="7"/>
      <c r="F3739" s="9"/>
    </row>
    <row r="3740" spans="1:6" x14ac:dyDescent="0.2">
      <c r="A3740" s="2"/>
      <c r="B3740" s="3"/>
      <c r="C3740" s="3"/>
      <c r="D3740" s="3"/>
      <c r="E3740" s="7"/>
      <c r="F3740" s="9"/>
    </row>
    <row r="3741" spans="1:6" x14ac:dyDescent="0.2">
      <c r="A3741" s="2"/>
      <c r="B3741" s="3"/>
      <c r="C3741" s="3"/>
      <c r="D3741" s="3"/>
      <c r="E3741" s="7"/>
      <c r="F3741" s="9"/>
    </row>
    <row r="3742" spans="1:6" x14ac:dyDescent="0.2">
      <c r="A3742" s="2"/>
      <c r="B3742" s="3"/>
      <c r="C3742" s="3"/>
      <c r="D3742" s="3"/>
      <c r="E3742" s="7"/>
      <c r="F3742" s="9"/>
    </row>
    <row r="3743" spans="1:6" x14ac:dyDescent="0.2">
      <c r="A3743" s="2"/>
      <c r="B3743" s="3"/>
      <c r="C3743" s="3"/>
      <c r="D3743" s="3"/>
      <c r="E3743" s="7"/>
      <c r="F3743" s="9"/>
    </row>
    <row r="3744" spans="1:6" x14ac:dyDescent="0.2">
      <c r="A3744" s="2"/>
      <c r="B3744" s="3"/>
      <c r="C3744" s="3"/>
      <c r="D3744" s="3"/>
      <c r="E3744" s="7"/>
      <c r="F3744" s="9"/>
    </row>
    <row r="3745" spans="1:6" x14ac:dyDescent="0.2">
      <c r="A3745" s="2"/>
      <c r="B3745" s="3"/>
      <c r="C3745" s="3"/>
      <c r="D3745" s="3"/>
      <c r="E3745" s="7"/>
      <c r="F3745" s="9"/>
    </row>
    <row r="3746" spans="1:6" x14ac:dyDescent="0.2">
      <c r="A3746" s="2"/>
      <c r="B3746" s="3"/>
      <c r="C3746" s="3"/>
      <c r="D3746" s="3"/>
      <c r="E3746" s="7"/>
      <c r="F3746" s="9"/>
    </row>
    <row r="3747" spans="1:6" x14ac:dyDescent="0.2">
      <c r="A3747" s="2"/>
      <c r="B3747" s="3"/>
      <c r="C3747" s="3"/>
      <c r="D3747" s="3"/>
      <c r="E3747" s="7"/>
      <c r="F3747" s="9"/>
    </row>
    <row r="3748" spans="1:6" x14ac:dyDescent="0.2">
      <c r="A3748" s="2"/>
      <c r="B3748" s="3"/>
      <c r="C3748" s="3"/>
      <c r="D3748" s="3"/>
      <c r="E3748" s="7"/>
      <c r="F3748" s="9"/>
    </row>
    <row r="3749" spans="1:6" x14ac:dyDescent="0.2">
      <c r="A3749" s="2"/>
      <c r="B3749" s="3"/>
      <c r="C3749" s="3"/>
      <c r="D3749" s="3"/>
      <c r="E3749" s="7"/>
      <c r="F3749" s="9"/>
    </row>
    <row r="3750" spans="1:6" x14ac:dyDescent="0.2">
      <c r="A3750" s="2"/>
      <c r="B3750" s="3"/>
      <c r="C3750" s="3"/>
      <c r="D3750" s="3"/>
      <c r="E3750" s="7"/>
      <c r="F3750" s="9"/>
    </row>
    <row r="3751" spans="1:6" x14ac:dyDescent="0.2">
      <c r="A3751" s="2"/>
      <c r="B3751" s="3"/>
      <c r="C3751" s="3"/>
      <c r="D3751" s="3"/>
      <c r="E3751" s="7"/>
      <c r="F3751" s="9"/>
    </row>
    <row r="3752" spans="1:6" x14ac:dyDescent="0.2">
      <c r="A3752" s="2"/>
      <c r="B3752" s="3"/>
      <c r="C3752" s="3"/>
      <c r="D3752" s="3"/>
      <c r="E3752" s="7"/>
      <c r="F3752" s="9"/>
    </row>
    <row r="3753" spans="1:6" x14ac:dyDescent="0.2">
      <c r="A3753" s="2"/>
      <c r="B3753" s="3"/>
      <c r="C3753" s="3"/>
      <c r="D3753" s="3"/>
      <c r="E3753" s="7"/>
      <c r="F3753" s="9"/>
    </row>
    <row r="3754" spans="1:6" x14ac:dyDescent="0.2">
      <c r="A3754" s="2"/>
      <c r="B3754" s="3"/>
      <c r="C3754" s="3"/>
      <c r="D3754" s="3"/>
      <c r="E3754" s="7"/>
      <c r="F3754" s="9"/>
    </row>
    <row r="3755" spans="1:6" x14ac:dyDescent="0.2">
      <c r="A3755" s="2"/>
      <c r="B3755" s="3"/>
      <c r="C3755" s="3"/>
      <c r="D3755" s="3"/>
      <c r="E3755" s="7"/>
      <c r="F3755" s="9"/>
    </row>
    <row r="3756" spans="1:6" x14ac:dyDescent="0.2">
      <c r="A3756" s="2"/>
      <c r="B3756" s="3"/>
      <c r="C3756" s="3"/>
      <c r="D3756" s="3"/>
      <c r="E3756" s="7"/>
      <c r="F3756" s="9"/>
    </row>
    <row r="3757" spans="1:6" x14ac:dyDescent="0.2">
      <c r="A3757" s="2"/>
      <c r="B3757" s="3"/>
      <c r="C3757" s="3"/>
      <c r="D3757" s="3"/>
      <c r="E3757" s="7"/>
      <c r="F3757" s="9"/>
    </row>
    <row r="3758" spans="1:6" x14ac:dyDescent="0.2">
      <c r="A3758" s="2"/>
      <c r="B3758" s="3"/>
      <c r="C3758" s="3"/>
      <c r="D3758" s="3"/>
      <c r="E3758" s="7"/>
      <c r="F3758" s="9"/>
    </row>
    <row r="3759" spans="1:6" x14ac:dyDescent="0.2">
      <c r="A3759" s="2"/>
      <c r="B3759" s="3"/>
      <c r="C3759" s="3"/>
      <c r="D3759" s="3"/>
      <c r="E3759" s="7"/>
      <c r="F3759" s="9"/>
    </row>
    <row r="3760" spans="1:6" x14ac:dyDescent="0.2">
      <c r="A3760" s="2"/>
      <c r="B3760" s="3"/>
      <c r="C3760" s="3"/>
      <c r="D3760" s="3"/>
      <c r="E3760" s="7"/>
      <c r="F3760" s="9"/>
    </row>
    <row r="3761" spans="1:6" x14ac:dyDescent="0.2">
      <c r="A3761" s="2"/>
      <c r="B3761" s="3"/>
      <c r="C3761" s="3"/>
      <c r="D3761" s="3"/>
      <c r="E3761" s="7"/>
      <c r="F3761" s="9"/>
    </row>
    <row r="3762" spans="1:6" x14ac:dyDescent="0.2">
      <c r="A3762" s="2"/>
      <c r="B3762" s="3"/>
      <c r="C3762" s="3"/>
      <c r="D3762" s="3"/>
      <c r="E3762" s="7"/>
      <c r="F3762" s="9"/>
    </row>
    <row r="3763" spans="1:6" x14ac:dyDescent="0.2">
      <c r="A3763" s="2"/>
      <c r="B3763" s="3"/>
      <c r="C3763" s="3"/>
      <c r="D3763" s="3"/>
      <c r="E3763" s="7"/>
      <c r="F3763" s="9"/>
    </row>
    <row r="3764" spans="1:6" x14ac:dyDescent="0.2">
      <c r="A3764" s="2"/>
      <c r="B3764" s="3"/>
      <c r="C3764" s="3"/>
      <c r="D3764" s="3"/>
      <c r="E3764" s="7"/>
      <c r="F3764" s="9"/>
    </row>
    <row r="3765" spans="1:6" x14ac:dyDescent="0.2">
      <c r="A3765" s="2"/>
      <c r="B3765" s="3"/>
      <c r="C3765" s="3"/>
      <c r="D3765" s="3"/>
      <c r="E3765" s="7"/>
      <c r="F3765" s="9"/>
    </row>
    <row r="3766" spans="1:6" x14ac:dyDescent="0.2">
      <c r="A3766" s="2"/>
      <c r="B3766" s="3"/>
      <c r="C3766" s="3"/>
      <c r="D3766" s="3"/>
      <c r="E3766" s="7"/>
      <c r="F3766" s="9"/>
    </row>
    <row r="3767" spans="1:6" x14ac:dyDescent="0.2">
      <c r="A3767" s="2"/>
      <c r="B3767" s="3"/>
      <c r="C3767" s="3"/>
      <c r="D3767" s="3"/>
      <c r="E3767" s="7"/>
      <c r="F3767" s="9"/>
    </row>
    <row r="3768" spans="1:6" x14ac:dyDescent="0.2">
      <c r="A3768" s="2"/>
      <c r="B3768" s="3"/>
      <c r="C3768" s="3"/>
      <c r="D3768" s="3"/>
      <c r="E3768" s="7"/>
      <c r="F3768" s="9"/>
    </row>
    <row r="3769" spans="1:6" x14ac:dyDescent="0.2">
      <c r="A3769" s="2"/>
      <c r="B3769" s="3"/>
      <c r="C3769" s="3"/>
      <c r="D3769" s="3"/>
      <c r="E3769" s="7"/>
      <c r="F3769" s="9"/>
    </row>
    <row r="3770" spans="1:6" x14ac:dyDescent="0.2">
      <c r="A3770" s="2"/>
      <c r="B3770" s="3"/>
      <c r="C3770" s="3"/>
      <c r="D3770" s="3"/>
      <c r="E3770" s="7"/>
      <c r="F3770" s="9"/>
    </row>
    <row r="3771" spans="1:6" x14ac:dyDescent="0.2">
      <c r="A3771" s="2"/>
      <c r="B3771" s="3"/>
      <c r="C3771" s="3"/>
      <c r="D3771" s="3"/>
      <c r="E3771" s="7"/>
      <c r="F3771" s="9"/>
    </row>
    <row r="3772" spans="1:6" x14ac:dyDescent="0.2">
      <c r="A3772" s="2"/>
      <c r="B3772" s="3"/>
      <c r="C3772" s="3"/>
      <c r="D3772" s="3"/>
      <c r="E3772" s="7"/>
      <c r="F3772" s="9"/>
    </row>
    <row r="3773" spans="1:6" x14ac:dyDescent="0.2">
      <c r="A3773" s="2"/>
      <c r="B3773" s="3"/>
      <c r="C3773" s="3"/>
      <c r="D3773" s="3"/>
      <c r="E3773" s="7"/>
      <c r="F3773" s="9"/>
    </row>
    <row r="3774" spans="1:6" x14ac:dyDescent="0.2">
      <c r="A3774" s="2"/>
      <c r="B3774" s="3"/>
      <c r="C3774" s="3"/>
      <c r="D3774" s="3"/>
      <c r="E3774" s="7"/>
      <c r="F3774" s="9"/>
    </row>
    <row r="3775" spans="1:6" x14ac:dyDescent="0.2">
      <c r="A3775" s="2"/>
      <c r="B3775" s="3"/>
      <c r="C3775" s="3"/>
      <c r="D3775" s="3"/>
      <c r="E3775" s="7"/>
      <c r="F3775" s="9"/>
    </row>
    <row r="3776" spans="1:6" x14ac:dyDescent="0.2">
      <c r="A3776" s="2"/>
      <c r="B3776" s="3"/>
      <c r="C3776" s="3"/>
      <c r="D3776" s="3"/>
      <c r="E3776" s="7"/>
      <c r="F3776" s="9"/>
    </row>
    <row r="3777" spans="1:6" x14ac:dyDescent="0.2">
      <c r="A3777" s="2"/>
      <c r="B3777" s="3"/>
      <c r="C3777" s="3"/>
      <c r="D3777" s="3"/>
      <c r="E3777" s="7"/>
      <c r="F3777" s="9"/>
    </row>
    <row r="3778" spans="1:6" x14ac:dyDescent="0.2">
      <c r="A3778" s="2"/>
      <c r="B3778" s="3"/>
      <c r="C3778" s="3"/>
      <c r="D3778" s="3"/>
      <c r="E3778" s="7"/>
      <c r="F3778" s="9"/>
    </row>
    <row r="3779" spans="1:6" x14ac:dyDescent="0.2">
      <c r="A3779" s="2"/>
      <c r="B3779" s="3"/>
      <c r="C3779" s="3"/>
      <c r="D3779" s="3"/>
      <c r="E3779" s="7"/>
      <c r="F3779" s="9"/>
    </row>
    <row r="3780" spans="1:6" x14ac:dyDescent="0.2">
      <c r="A3780" s="2"/>
      <c r="B3780" s="3"/>
      <c r="C3780" s="3"/>
      <c r="D3780" s="3"/>
      <c r="E3780" s="7"/>
      <c r="F3780" s="9"/>
    </row>
    <row r="3781" spans="1:6" x14ac:dyDescent="0.2">
      <c r="A3781" s="2"/>
      <c r="B3781" s="3"/>
      <c r="C3781" s="3"/>
      <c r="D3781" s="3"/>
      <c r="E3781" s="7"/>
      <c r="F3781" s="9"/>
    </row>
    <row r="3782" spans="1:6" x14ac:dyDescent="0.2">
      <c r="A3782" s="2"/>
      <c r="B3782" s="3"/>
      <c r="C3782" s="3"/>
      <c r="D3782" s="3"/>
      <c r="E3782" s="7"/>
      <c r="F3782" s="9"/>
    </row>
    <row r="3783" spans="1:6" x14ac:dyDescent="0.2">
      <c r="A3783" s="2"/>
      <c r="B3783" s="3"/>
      <c r="C3783" s="3"/>
      <c r="D3783" s="3"/>
      <c r="E3783" s="7"/>
      <c r="F3783" s="9"/>
    </row>
    <row r="3784" spans="1:6" x14ac:dyDescent="0.2">
      <c r="A3784" s="2"/>
      <c r="B3784" s="3"/>
      <c r="C3784" s="3"/>
      <c r="D3784" s="3"/>
      <c r="E3784" s="7"/>
      <c r="F3784" s="9"/>
    </row>
    <row r="3785" spans="1:6" x14ac:dyDescent="0.2">
      <c r="A3785" s="2"/>
      <c r="B3785" s="3"/>
      <c r="C3785" s="3"/>
      <c r="D3785" s="3"/>
      <c r="E3785" s="7"/>
      <c r="F3785" s="9"/>
    </row>
    <row r="3786" spans="1:6" x14ac:dyDescent="0.2">
      <c r="A3786" s="2"/>
      <c r="B3786" s="3"/>
      <c r="C3786" s="3"/>
      <c r="D3786" s="3"/>
      <c r="E3786" s="7"/>
      <c r="F3786" s="9"/>
    </row>
    <row r="3787" spans="1:6" x14ac:dyDescent="0.2">
      <c r="A3787" s="2"/>
      <c r="B3787" s="3"/>
      <c r="C3787" s="3"/>
      <c r="D3787" s="3"/>
      <c r="E3787" s="7"/>
      <c r="F3787" s="9"/>
    </row>
    <row r="3788" spans="1:6" x14ac:dyDescent="0.2">
      <c r="A3788" s="2"/>
      <c r="B3788" s="3"/>
      <c r="C3788" s="3"/>
      <c r="D3788" s="3"/>
      <c r="E3788" s="7"/>
      <c r="F3788" s="9"/>
    </row>
    <row r="3789" spans="1:6" x14ac:dyDescent="0.2">
      <c r="A3789" s="2"/>
      <c r="B3789" s="3"/>
      <c r="C3789" s="3"/>
      <c r="D3789" s="3"/>
      <c r="E3789" s="7"/>
      <c r="F3789" s="9"/>
    </row>
    <row r="3790" spans="1:6" x14ac:dyDescent="0.2">
      <c r="A3790" s="2"/>
      <c r="B3790" s="3"/>
      <c r="C3790" s="3"/>
      <c r="D3790" s="3"/>
      <c r="E3790" s="7"/>
      <c r="F3790" s="9"/>
    </row>
    <row r="3791" spans="1:6" x14ac:dyDescent="0.2">
      <c r="A3791" s="2"/>
      <c r="B3791" s="3"/>
      <c r="C3791" s="3"/>
      <c r="D3791" s="3"/>
      <c r="E3791" s="7"/>
      <c r="F3791" s="9"/>
    </row>
    <row r="3792" spans="1:6" x14ac:dyDescent="0.2">
      <c r="A3792" s="2"/>
      <c r="B3792" s="3"/>
      <c r="C3792" s="3"/>
      <c r="D3792" s="3"/>
      <c r="E3792" s="7"/>
      <c r="F3792" s="9"/>
    </row>
    <row r="3793" spans="1:6" x14ac:dyDescent="0.2">
      <c r="A3793" s="2"/>
      <c r="B3793" s="3"/>
      <c r="C3793" s="3"/>
      <c r="D3793" s="3"/>
      <c r="E3793" s="7"/>
      <c r="F3793" s="9"/>
    </row>
    <row r="3794" spans="1:6" x14ac:dyDescent="0.2">
      <c r="A3794" s="2"/>
      <c r="B3794" s="3"/>
      <c r="C3794" s="3"/>
      <c r="D3794" s="3"/>
      <c r="E3794" s="7"/>
      <c r="F3794" s="9"/>
    </row>
    <row r="3795" spans="1:6" x14ac:dyDescent="0.2">
      <c r="A3795" s="2"/>
      <c r="B3795" s="3"/>
      <c r="C3795" s="3"/>
      <c r="D3795" s="3"/>
      <c r="E3795" s="7"/>
      <c r="F3795" s="9"/>
    </row>
    <row r="3796" spans="1:6" x14ac:dyDescent="0.2">
      <c r="A3796" s="2"/>
      <c r="B3796" s="3"/>
      <c r="C3796" s="3"/>
      <c r="D3796" s="3"/>
      <c r="E3796" s="7"/>
      <c r="F3796" s="9"/>
    </row>
    <row r="3797" spans="1:6" x14ac:dyDescent="0.2">
      <c r="A3797" s="2"/>
      <c r="B3797" s="3"/>
      <c r="C3797" s="3"/>
      <c r="D3797" s="3"/>
      <c r="E3797" s="7"/>
      <c r="F3797" s="9"/>
    </row>
    <row r="3798" spans="1:6" x14ac:dyDescent="0.2">
      <c r="A3798" s="2"/>
      <c r="B3798" s="3"/>
      <c r="C3798" s="3"/>
      <c r="D3798" s="3"/>
      <c r="E3798" s="7"/>
      <c r="F3798" s="9"/>
    </row>
    <row r="3799" spans="1:6" x14ac:dyDescent="0.2">
      <c r="A3799" s="2"/>
      <c r="B3799" s="3"/>
      <c r="C3799" s="3"/>
      <c r="D3799" s="3"/>
      <c r="E3799" s="7"/>
      <c r="F3799" s="9"/>
    </row>
    <row r="3800" spans="1:6" x14ac:dyDescent="0.2">
      <c r="A3800" s="2"/>
      <c r="B3800" s="3"/>
      <c r="C3800" s="3"/>
      <c r="D3800" s="3"/>
      <c r="E3800" s="7"/>
      <c r="F3800" s="9"/>
    </row>
    <row r="3801" spans="1:6" x14ac:dyDescent="0.2">
      <c r="A3801" s="2"/>
      <c r="B3801" s="3"/>
      <c r="C3801" s="3"/>
      <c r="D3801" s="3"/>
      <c r="E3801" s="7"/>
      <c r="F3801" s="9"/>
    </row>
    <row r="3802" spans="1:6" x14ac:dyDescent="0.2">
      <c r="A3802" s="2"/>
      <c r="B3802" s="3"/>
      <c r="C3802" s="3"/>
      <c r="D3802" s="3"/>
      <c r="E3802" s="7"/>
      <c r="F3802" s="9"/>
    </row>
    <row r="3803" spans="1:6" x14ac:dyDescent="0.2">
      <c r="A3803" s="2"/>
      <c r="B3803" s="3"/>
      <c r="C3803" s="3"/>
      <c r="D3803" s="3"/>
      <c r="E3803" s="7"/>
      <c r="F3803" s="9"/>
    </row>
    <row r="3804" spans="1:6" x14ac:dyDescent="0.2">
      <c r="A3804" s="2"/>
      <c r="B3804" s="3"/>
      <c r="C3804" s="3"/>
      <c r="D3804" s="3"/>
      <c r="E3804" s="7"/>
      <c r="F3804" s="9"/>
    </row>
    <row r="3805" spans="1:6" x14ac:dyDescent="0.2">
      <c r="A3805" s="2"/>
      <c r="B3805" s="3"/>
      <c r="C3805" s="3"/>
      <c r="D3805" s="3"/>
      <c r="E3805" s="7"/>
      <c r="F3805" s="9"/>
    </row>
    <row r="3806" spans="1:6" x14ac:dyDescent="0.2">
      <c r="A3806" s="2"/>
      <c r="B3806" s="3"/>
      <c r="C3806" s="3"/>
      <c r="D3806" s="3"/>
      <c r="E3806" s="7"/>
      <c r="F3806" s="9"/>
    </row>
    <row r="3807" spans="1:6" x14ac:dyDescent="0.2">
      <c r="A3807" s="2"/>
      <c r="B3807" s="3"/>
      <c r="C3807" s="3"/>
      <c r="D3807" s="3"/>
      <c r="E3807" s="7"/>
      <c r="F3807" s="9"/>
    </row>
    <row r="3808" spans="1:6" x14ac:dyDescent="0.2">
      <c r="A3808" s="2"/>
      <c r="B3808" s="3"/>
      <c r="C3808" s="3"/>
      <c r="D3808" s="3"/>
      <c r="E3808" s="7"/>
      <c r="F3808" s="9"/>
    </row>
    <row r="3809" spans="1:6" x14ac:dyDescent="0.2">
      <c r="A3809" s="2"/>
      <c r="B3809" s="3"/>
      <c r="C3809" s="3"/>
      <c r="D3809" s="3"/>
      <c r="E3809" s="7"/>
      <c r="F3809" s="9"/>
    </row>
    <row r="3810" spans="1:6" x14ac:dyDescent="0.2">
      <c r="A3810" s="2"/>
      <c r="B3810" s="3"/>
      <c r="C3810" s="3"/>
      <c r="D3810" s="3"/>
      <c r="E3810" s="7"/>
      <c r="F3810" s="9"/>
    </row>
    <row r="3811" spans="1:6" x14ac:dyDescent="0.2">
      <c r="A3811" s="2"/>
      <c r="B3811" s="3"/>
      <c r="C3811" s="3"/>
      <c r="D3811" s="3"/>
      <c r="E3811" s="7"/>
      <c r="F3811" s="9"/>
    </row>
    <row r="3812" spans="1:6" x14ac:dyDescent="0.2">
      <c r="A3812" s="2"/>
      <c r="B3812" s="3"/>
      <c r="C3812" s="3"/>
      <c r="D3812" s="3"/>
      <c r="E3812" s="7"/>
      <c r="F3812" s="9"/>
    </row>
    <row r="3813" spans="1:6" x14ac:dyDescent="0.2">
      <c r="A3813" s="2"/>
      <c r="B3813" s="3"/>
      <c r="C3813" s="3"/>
      <c r="D3813" s="3"/>
      <c r="E3813" s="7"/>
      <c r="F3813" s="9"/>
    </row>
    <row r="3814" spans="1:6" x14ac:dyDescent="0.2">
      <c r="A3814" s="2"/>
      <c r="B3814" s="3"/>
      <c r="C3814" s="3"/>
      <c r="D3814" s="3"/>
      <c r="E3814" s="7"/>
      <c r="F3814" s="9"/>
    </row>
    <row r="3815" spans="1:6" x14ac:dyDescent="0.2">
      <c r="A3815" s="2"/>
      <c r="B3815" s="3"/>
      <c r="C3815" s="3"/>
      <c r="D3815" s="3"/>
      <c r="E3815" s="7"/>
      <c r="F3815" s="9"/>
    </row>
    <row r="3816" spans="1:6" x14ac:dyDescent="0.2">
      <c r="A3816" s="2"/>
      <c r="B3816" s="3"/>
      <c r="C3816" s="3"/>
      <c r="D3816" s="3"/>
      <c r="E3816" s="7"/>
      <c r="F3816" s="9"/>
    </row>
    <row r="3817" spans="1:6" x14ac:dyDescent="0.2">
      <c r="A3817" s="2"/>
      <c r="B3817" s="3"/>
      <c r="C3817" s="3"/>
      <c r="D3817" s="3"/>
      <c r="E3817" s="7"/>
      <c r="F3817" s="9"/>
    </row>
    <row r="3818" spans="1:6" x14ac:dyDescent="0.2">
      <c r="A3818" s="2"/>
      <c r="B3818" s="3"/>
      <c r="C3818" s="3"/>
      <c r="D3818" s="3"/>
      <c r="E3818" s="7"/>
      <c r="F3818" s="9"/>
    </row>
    <row r="3819" spans="1:6" x14ac:dyDescent="0.2">
      <c r="A3819" s="2"/>
      <c r="B3819" s="3"/>
      <c r="C3819" s="3"/>
      <c r="D3819" s="3"/>
      <c r="E3819" s="7"/>
      <c r="F3819" s="9"/>
    </row>
    <row r="3820" spans="1:6" x14ac:dyDescent="0.2">
      <c r="A3820" s="2"/>
      <c r="B3820" s="3"/>
      <c r="C3820" s="3"/>
      <c r="D3820" s="3"/>
      <c r="E3820" s="7"/>
      <c r="F3820" s="9"/>
    </row>
    <row r="3821" spans="1:6" x14ac:dyDescent="0.2">
      <c r="A3821" s="2"/>
      <c r="B3821" s="3"/>
      <c r="C3821" s="3"/>
      <c r="D3821" s="3"/>
      <c r="E3821" s="7"/>
      <c r="F3821" s="9"/>
    </row>
    <row r="3822" spans="1:6" x14ac:dyDescent="0.2">
      <c r="A3822" s="2"/>
      <c r="B3822" s="3"/>
      <c r="C3822" s="3"/>
      <c r="D3822" s="3"/>
      <c r="E3822" s="7"/>
      <c r="F3822" s="9"/>
    </row>
    <row r="3823" spans="1:6" x14ac:dyDescent="0.2">
      <c r="A3823" s="2"/>
      <c r="B3823" s="3"/>
      <c r="C3823" s="3"/>
      <c r="D3823" s="3"/>
      <c r="E3823" s="7"/>
      <c r="F3823" s="9"/>
    </row>
    <row r="3824" spans="1:6" x14ac:dyDescent="0.2">
      <c r="A3824" s="2"/>
      <c r="B3824" s="3"/>
      <c r="C3824" s="3"/>
      <c r="D3824" s="3"/>
      <c r="E3824" s="7"/>
      <c r="F3824" s="9"/>
    </row>
    <row r="3825" spans="1:6" x14ac:dyDescent="0.2">
      <c r="A3825" s="2"/>
      <c r="B3825" s="3"/>
      <c r="C3825" s="3"/>
      <c r="D3825" s="3"/>
      <c r="E3825" s="7"/>
      <c r="F3825" s="9"/>
    </row>
    <row r="3826" spans="1:6" x14ac:dyDescent="0.2">
      <c r="A3826" s="2"/>
      <c r="B3826" s="3"/>
      <c r="C3826" s="3"/>
      <c r="D3826" s="3"/>
      <c r="E3826" s="7"/>
      <c r="F3826" s="9"/>
    </row>
    <row r="3827" spans="1:6" x14ac:dyDescent="0.2">
      <c r="A3827" s="2"/>
      <c r="B3827" s="3"/>
      <c r="C3827" s="3"/>
      <c r="D3827" s="3"/>
      <c r="E3827" s="7"/>
      <c r="F3827" s="9"/>
    </row>
    <row r="3828" spans="1:6" x14ac:dyDescent="0.2">
      <c r="A3828" s="2"/>
      <c r="B3828" s="3"/>
      <c r="C3828" s="3"/>
      <c r="D3828" s="3"/>
      <c r="E3828" s="7"/>
      <c r="F3828" s="9"/>
    </row>
    <row r="3829" spans="1:6" x14ac:dyDescent="0.2">
      <c r="A3829" s="2"/>
      <c r="B3829" s="3"/>
      <c r="C3829" s="3"/>
      <c r="D3829" s="3"/>
      <c r="E3829" s="7"/>
      <c r="F3829" s="9"/>
    </row>
    <row r="3830" spans="1:6" x14ac:dyDescent="0.2">
      <c r="A3830" s="2"/>
      <c r="B3830" s="3"/>
      <c r="C3830" s="3"/>
      <c r="D3830" s="3"/>
      <c r="E3830" s="7"/>
      <c r="F3830" s="9"/>
    </row>
    <row r="3831" spans="1:6" x14ac:dyDescent="0.2">
      <c r="A3831" s="2"/>
      <c r="B3831" s="3"/>
      <c r="C3831" s="3"/>
      <c r="D3831" s="3"/>
      <c r="E3831" s="7"/>
      <c r="F3831" s="9"/>
    </row>
    <row r="3832" spans="1:6" x14ac:dyDescent="0.2">
      <c r="A3832" s="2"/>
      <c r="B3832" s="3"/>
      <c r="C3832" s="3"/>
      <c r="D3832" s="3"/>
      <c r="E3832" s="7"/>
      <c r="F3832" s="9"/>
    </row>
    <row r="3833" spans="1:6" x14ac:dyDescent="0.2">
      <c r="A3833" s="2"/>
      <c r="B3833" s="3"/>
      <c r="C3833" s="3"/>
      <c r="D3833" s="3"/>
      <c r="E3833" s="7"/>
      <c r="F3833" s="9"/>
    </row>
    <row r="3834" spans="1:6" x14ac:dyDescent="0.2">
      <c r="A3834" s="2"/>
      <c r="B3834" s="3"/>
      <c r="C3834" s="3"/>
      <c r="D3834" s="3"/>
      <c r="E3834" s="7"/>
      <c r="F3834" s="9"/>
    </row>
    <row r="3835" spans="1:6" x14ac:dyDescent="0.2">
      <c r="A3835" s="2"/>
      <c r="B3835" s="3"/>
      <c r="C3835" s="3"/>
      <c r="D3835" s="3"/>
      <c r="E3835" s="7"/>
      <c r="F3835" s="9"/>
    </row>
    <row r="3836" spans="1:6" x14ac:dyDescent="0.2">
      <c r="A3836" s="2"/>
      <c r="B3836" s="3"/>
      <c r="C3836" s="3"/>
      <c r="D3836" s="3"/>
      <c r="E3836" s="7"/>
      <c r="F3836" s="9"/>
    </row>
    <row r="3837" spans="1:6" x14ac:dyDescent="0.2">
      <c r="A3837" s="2"/>
      <c r="B3837" s="3"/>
      <c r="C3837" s="3"/>
      <c r="D3837" s="3"/>
      <c r="E3837" s="7"/>
      <c r="F3837" s="9"/>
    </row>
    <row r="3838" spans="1:6" x14ac:dyDescent="0.2">
      <c r="A3838" s="2"/>
      <c r="B3838" s="3"/>
      <c r="C3838" s="3"/>
      <c r="D3838" s="3"/>
      <c r="E3838" s="7"/>
      <c r="F3838" s="9"/>
    </row>
    <row r="3839" spans="1:6" x14ac:dyDescent="0.2">
      <c r="A3839" s="2"/>
      <c r="B3839" s="3"/>
      <c r="C3839" s="3"/>
      <c r="D3839" s="3"/>
      <c r="E3839" s="7"/>
      <c r="F3839" s="9"/>
    </row>
    <row r="3840" spans="1:6" x14ac:dyDescent="0.2">
      <c r="A3840" s="2"/>
      <c r="B3840" s="3"/>
      <c r="C3840" s="3"/>
      <c r="D3840" s="3"/>
      <c r="E3840" s="7"/>
      <c r="F3840" s="9"/>
    </row>
    <row r="3841" spans="1:6" x14ac:dyDescent="0.2">
      <c r="A3841" s="2"/>
      <c r="B3841" s="3"/>
      <c r="C3841" s="3"/>
      <c r="D3841" s="3"/>
      <c r="E3841" s="7"/>
      <c r="F3841" s="9"/>
    </row>
    <row r="3842" spans="1:6" x14ac:dyDescent="0.2">
      <c r="A3842" s="2"/>
      <c r="B3842" s="3"/>
      <c r="C3842" s="3"/>
      <c r="D3842" s="3"/>
      <c r="E3842" s="7"/>
      <c r="F3842" s="9"/>
    </row>
    <row r="3843" spans="1:6" x14ac:dyDescent="0.2">
      <c r="A3843" s="2"/>
      <c r="B3843" s="3"/>
      <c r="C3843" s="3"/>
      <c r="D3843" s="3"/>
      <c r="E3843" s="7"/>
      <c r="F3843" s="9"/>
    </row>
    <row r="3844" spans="1:6" x14ac:dyDescent="0.2">
      <c r="A3844" s="2"/>
      <c r="B3844" s="3"/>
      <c r="C3844" s="3"/>
      <c r="D3844" s="3"/>
      <c r="E3844" s="7"/>
      <c r="F3844" s="9"/>
    </row>
    <row r="3845" spans="1:6" x14ac:dyDescent="0.2">
      <c r="A3845" s="2"/>
      <c r="B3845" s="3"/>
      <c r="C3845" s="3"/>
      <c r="D3845" s="3"/>
      <c r="E3845" s="7"/>
      <c r="F3845" s="9"/>
    </row>
    <row r="3846" spans="1:6" x14ac:dyDescent="0.2">
      <c r="A3846" s="2"/>
      <c r="B3846" s="3"/>
      <c r="C3846" s="3"/>
      <c r="D3846" s="3"/>
      <c r="E3846" s="7"/>
      <c r="F3846" s="9"/>
    </row>
    <row r="3847" spans="1:6" x14ac:dyDescent="0.2">
      <c r="A3847" s="2"/>
      <c r="B3847" s="3"/>
      <c r="C3847" s="3"/>
      <c r="D3847" s="3"/>
      <c r="E3847" s="7"/>
      <c r="F3847" s="9"/>
    </row>
    <row r="3848" spans="1:6" x14ac:dyDescent="0.2">
      <c r="A3848" s="2"/>
      <c r="B3848" s="3"/>
      <c r="C3848" s="3"/>
      <c r="D3848" s="3"/>
      <c r="E3848" s="7"/>
      <c r="F3848" s="9"/>
    </row>
    <row r="3849" spans="1:6" x14ac:dyDescent="0.2">
      <c r="A3849" s="2"/>
      <c r="B3849" s="3"/>
      <c r="C3849" s="3"/>
      <c r="D3849" s="3"/>
      <c r="E3849" s="7"/>
      <c r="F3849" s="9"/>
    </row>
    <row r="3850" spans="1:6" x14ac:dyDescent="0.2">
      <c r="A3850" s="2"/>
      <c r="B3850" s="3"/>
      <c r="C3850" s="3"/>
      <c r="D3850" s="3"/>
      <c r="E3850" s="7"/>
      <c r="F3850" s="9"/>
    </row>
    <row r="3851" spans="1:6" x14ac:dyDescent="0.2">
      <c r="A3851" s="2"/>
      <c r="B3851" s="3"/>
      <c r="C3851" s="3"/>
      <c r="D3851" s="3"/>
      <c r="E3851" s="7"/>
      <c r="F3851" s="9"/>
    </row>
    <row r="3852" spans="1:6" x14ac:dyDescent="0.2">
      <c r="A3852" s="2"/>
      <c r="B3852" s="3"/>
      <c r="C3852" s="3"/>
      <c r="D3852" s="3"/>
      <c r="E3852" s="7"/>
      <c r="F3852" s="9"/>
    </row>
    <row r="3853" spans="1:6" x14ac:dyDescent="0.2">
      <c r="A3853" s="2"/>
      <c r="B3853" s="3"/>
      <c r="C3853" s="3"/>
      <c r="D3853" s="3"/>
      <c r="E3853" s="7"/>
      <c r="F3853" s="9"/>
    </row>
    <row r="3854" spans="1:6" x14ac:dyDescent="0.2">
      <c r="A3854" s="2"/>
      <c r="B3854" s="3"/>
      <c r="C3854" s="3"/>
      <c r="D3854" s="3"/>
      <c r="E3854" s="7"/>
      <c r="F3854" s="9"/>
    </row>
    <row r="3855" spans="1:6" x14ac:dyDescent="0.2">
      <c r="A3855" s="2"/>
      <c r="B3855" s="3"/>
      <c r="C3855" s="3"/>
      <c r="D3855" s="3"/>
      <c r="E3855" s="7"/>
      <c r="F3855" s="9"/>
    </row>
    <row r="3856" spans="1:6" x14ac:dyDescent="0.2">
      <c r="A3856" s="2"/>
      <c r="B3856" s="3"/>
      <c r="C3856" s="3"/>
      <c r="D3856" s="3"/>
      <c r="E3856" s="7"/>
      <c r="F3856" s="9"/>
    </row>
    <row r="3857" spans="1:6" x14ac:dyDescent="0.2">
      <c r="A3857" s="2"/>
      <c r="B3857" s="3"/>
      <c r="C3857" s="3"/>
      <c r="D3857" s="3"/>
      <c r="E3857" s="7"/>
      <c r="F3857" s="9"/>
    </row>
    <row r="3858" spans="1:6" x14ac:dyDescent="0.2">
      <c r="A3858" s="2"/>
      <c r="B3858" s="3"/>
      <c r="C3858" s="3"/>
      <c r="D3858" s="3"/>
      <c r="E3858" s="7"/>
      <c r="F3858" s="9"/>
    </row>
    <row r="3859" spans="1:6" x14ac:dyDescent="0.2">
      <c r="A3859" s="2"/>
      <c r="B3859" s="3"/>
      <c r="C3859" s="3"/>
      <c r="D3859" s="3"/>
      <c r="E3859" s="7"/>
      <c r="F3859" s="9"/>
    </row>
    <row r="3860" spans="1:6" x14ac:dyDescent="0.2">
      <c r="A3860" s="2"/>
      <c r="B3860" s="3"/>
      <c r="C3860" s="3"/>
      <c r="D3860" s="3"/>
      <c r="E3860" s="7"/>
      <c r="F3860" s="9"/>
    </row>
    <row r="3861" spans="1:6" x14ac:dyDescent="0.2">
      <c r="A3861" s="2"/>
      <c r="B3861" s="3"/>
      <c r="C3861" s="3"/>
      <c r="D3861" s="3"/>
      <c r="E3861" s="7"/>
      <c r="F3861" s="9"/>
    </row>
    <row r="3862" spans="1:6" x14ac:dyDescent="0.2">
      <c r="A3862" s="2"/>
      <c r="B3862" s="3"/>
      <c r="C3862" s="3"/>
      <c r="D3862" s="3"/>
      <c r="E3862" s="7"/>
      <c r="F3862" s="9"/>
    </row>
    <row r="3863" spans="1:6" x14ac:dyDescent="0.2">
      <c r="A3863" s="2"/>
      <c r="B3863" s="3"/>
      <c r="C3863" s="3"/>
      <c r="D3863" s="3"/>
      <c r="E3863" s="7"/>
      <c r="F3863" s="9"/>
    </row>
    <row r="3864" spans="1:6" x14ac:dyDescent="0.2">
      <c r="A3864" s="2"/>
      <c r="B3864" s="3"/>
      <c r="C3864" s="3"/>
      <c r="D3864" s="3"/>
      <c r="E3864" s="7"/>
      <c r="F3864" s="9"/>
    </row>
    <row r="3865" spans="1:6" x14ac:dyDescent="0.2">
      <c r="A3865" s="2"/>
      <c r="B3865" s="3"/>
      <c r="C3865" s="3"/>
      <c r="D3865" s="3"/>
      <c r="E3865" s="7"/>
      <c r="F3865" s="9"/>
    </row>
    <row r="3866" spans="1:6" x14ac:dyDescent="0.2">
      <c r="A3866" s="2"/>
      <c r="B3866" s="3"/>
      <c r="C3866" s="3"/>
      <c r="D3866" s="3"/>
      <c r="E3866" s="7"/>
      <c r="F3866" s="9"/>
    </row>
    <row r="3867" spans="1:6" x14ac:dyDescent="0.2">
      <c r="A3867" s="2"/>
      <c r="B3867" s="3"/>
      <c r="C3867" s="3"/>
      <c r="D3867" s="3"/>
      <c r="E3867" s="7"/>
      <c r="F3867" s="9"/>
    </row>
    <row r="3868" spans="1:6" x14ac:dyDescent="0.2">
      <c r="A3868" s="2"/>
      <c r="B3868" s="3"/>
      <c r="C3868" s="3"/>
      <c r="D3868" s="3"/>
      <c r="E3868" s="7"/>
      <c r="F3868" s="9"/>
    </row>
    <row r="3869" spans="1:6" x14ac:dyDescent="0.2">
      <c r="A3869" s="2"/>
      <c r="B3869" s="3"/>
      <c r="C3869" s="3"/>
      <c r="D3869" s="3"/>
      <c r="E3869" s="7"/>
      <c r="F3869" s="9"/>
    </row>
    <row r="3870" spans="1:6" x14ac:dyDescent="0.2">
      <c r="A3870" s="2"/>
      <c r="B3870" s="3"/>
      <c r="C3870" s="3"/>
      <c r="D3870" s="3"/>
      <c r="E3870" s="7"/>
      <c r="F3870" s="9"/>
    </row>
    <row r="3871" spans="1:6" x14ac:dyDescent="0.2">
      <c r="A3871" s="2"/>
      <c r="B3871" s="3"/>
      <c r="C3871" s="3"/>
      <c r="D3871" s="3"/>
      <c r="E3871" s="7"/>
      <c r="F3871" s="9"/>
    </row>
    <row r="3872" spans="1:6" x14ac:dyDescent="0.2">
      <c r="A3872" s="2"/>
      <c r="B3872" s="3"/>
      <c r="C3872" s="3"/>
      <c r="D3872" s="3"/>
      <c r="E3872" s="7"/>
      <c r="F3872" s="9"/>
    </row>
    <row r="3873" spans="1:6" x14ac:dyDescent="0.2">
      <c r="A3873" s="2"/>
      <c r="B3873" s="3"/>
      <c r="C3873" s="3"/>
      <c r="D3873" s="3"/>
      <c r="E3873" s="7"/>
      <c r="F3873" s="9"/>
    </row>
    <row r="3874" spans="1:6" x14ac:dyDescent="0.2">
      <c r="A3874" s="2"/>
      <c r="B3874" s="3"/>
      <c r="C3874" s="3"/>
      <c r="D3874" s="3"/>
      <c r="E3874" s="7"/>
      <c r="F3874" s="9"/>
    </row>
    <row r="3875" spans="1:6" x14ac:dyDescent="0.2">
      <c r="A3875" s="2"/>
      <c r="B3875" s="3"/>
      <c r="C3875" s="3"/>
      <c r="D3875" s="3"/>
      <c r="E3875" s="7"/>
      <c r="F3875" s="9"/>
    </row>
    <row r="3876" spans="1:6" x14ac:dyDescent="0.2">
      <c r="A3876" s="2"/>
      <c r="B3876" s="3"/>
      <c r="C3876" s="3"/>
      <c r="D3876" s="3"/>
      <c r="E3876" s="7"/>
      <c r="F3876" s="9"/>
    </row>
    <row r="3877" spans="1:6" x14ac:dyDescent="0.2">
      <c r="A3877" s="2"/>
      <c r="B3877" s="3"/>
      <c r="C3877" s="3"/>
      <c r="D3877" s="3"/>
      <c r="E3877" s="7"/>
      <c r="F3877" s="9"/>
    </row>
    <row r="3878" spans="1:6" x14ac:dyDescent="0.2">
      <c r="A3878" s="2"/>
      <c r="B3878" s="3"/>
      <c r="C3878" s="3"/>
      <c r="D3878" s="3"/>
      <c r="E3878" s="7"/>
      <c r="F3878" s="9"/>
    </row>
    <row r="3879" spans="1:6" x14ac:dyDescent="0.2">
      <c r="A3879" s="2"/>
      <c r="B3879" s="3"/>
      <c r="C3879" s="3"/>
      <c r="D3879" s="3"/>
      <c r="E3879" s="7"/>
      <c r="F3879" s="9"/>
    </row>
    <row r="3880" spans="1:6" x14ac:dyDescent="0.2">
      <c r="A3880" s="2"/>
      <c r="B3880" s="3"/>
      <c r="C3880" s="3"/>
      <c r="D3880" s="3"/>
      <c r="E3880" s="7"/>
      <c r="F3880" s="9"/>
    </row>
    <row r="3881" spans="1:6" x14ac:dyDescent="0.2">
      <c r="A3881" s="2"/>
      <c r="B3881" s="3"/>
      <c r="C3881" s="3"/>
      <c r="D3881" s="3"/>
      <c r="E3881" s="7"/>
      <c r="F3881" s="9"/>
    </row>
    <row r="3882" spans="1:6" x14ac:dyDescent="0.2">
      <c r="A3882" s="2"/>
      <c r="B3882" s="3"/>
      <c r="C3882" s="3"/>
      <c r="D3882" s="3"/>
      <c r="E3882" s="7"/>
      <c r="F3882" s="9"/>
    </row>
    <row r="3883" spans="1:6" x14ac:dyDescent="0.2">
      <c r="A3883" s="2"/>
      <c r="B3883" s="3"/>
      <c r="C3883" s="3"/>
      <c r="D3883" s="3"/>
      <c r="E3883" s="7"/>
      <c r="F3883" s="9"/>
    </row>
    <row r="3884" spans="1:6" x14ac:dyDescent="0.2">
      <c r="A3884" s="2"/>
      <c r="B3884" s="3"/>
      <c r="C3884" s="3"/>
      <c r="D3884" s="3"/>
      <c r="E3884" s="7"/>
      <c r="F3884" s="9"/>
    </row>
    <row r="3885" spans="1:6" x14ac:dyDescent="0.2">
      <c r="A3885" s="2"/>
      <c r="B3885" s="3"/>
      <c r="C3885" s="3"/>
      <c r="D3885" s="3"/>
      <c r="E3885" s="7"/>
      <c r="F3885" s="9"/>
    </row>
    <row r="3886" spans="1:6" x14ac:dyDescent="0.2">
      <c r="A3886" s="2"/>
      <c r="B3886" s="3"/>
      <c r="C3886" s="3"/>
      <c r="D3886" s="3"/>
      <c r="E3886" s="7"/>
      <c r="F3886" s="9"/>
    </row>
    <row r="3887" spans="1:6" x14ac:dyDescent="0.2">
      <c r="A3887" s="2"/>
      <c r="B3887" s="3"/>
      <c r="C3887" s="3"/>
      <c r="D3887" s="3"/>
      <c r="E3887" s="7"/>
      <c r="F3887" s="9"/>
    </row>
    <row r="3888" spans="1:6" x14ac:dyDescent="0.2">
      <c r="A3888" s="2"/>
      <c r="B3888" s="3"/>
      <c r="C3888" s="3"/>
      <c r="D3888" s="3"/>
      <c r="E3888" s="7"/>
      <c r="F3888" s="9"/>
    </row>
    <row r="3889" spans="1:6" x14ac:dyDescent="0.2">
      <c r="A3889" s="2"/>
      <c r="B3889" s="3"/>
      <c r="C3889" s="3"/>
      <c r="D3889" s="3"/>
      <c r="E3889" s="7"/>
      <c r="F3889" s="9"/>
    </row>
    <row r="3890" spans="1:6" x14ac:dyDescent="0.2">
      <c r="A3890" s="2"/>
      <c r="B3890" s="3"/>
      <c r="C3890" s="3"/>
      <c r="D3890" s="3"/>
      <c r="E3890" s="7"/>
      <c r="F3890" s="9"/>
    </row>
    <row r="3891" spans="1:6" x14ac:dyDescent="0.2">
      <c r="A3891" s="2"/>
      <c r="B3891" s="3"/>
      <c r="C3891" s="3"/>
      <c r="D3891" s="3"/>
      <c r="E3891" s="7"/>
      <c r="F3891" s="9"/>
    </row>
    <row r="3892" spans="1:6" x14ac:dyDescent="0.2">
      <c r="A3892" s="2"/>
      <c r="B3892" s="3"/>
      <c r="C3892" s="3"/>
      <c r="D3892" s="3"/>
      <c r="E3892" s="7"/>
      <c r="F3892" s="9"/>
    </row>
    <row r="3893" spans="1:6" x14ac:dyDescent="0.2">
      <c r="A3893" s="2"/>
      <c r="B3893" s="3"/>
      <c r="C3893" s="3"/>
      <c r="D3893" s="3"/>
      <c r="E3893" s="7"/>
      <c r="F3893" s="9"/>
    </row>
    <row r="3894" spans="1:6" x14ac:dyDescent="0.2">
      <c r="A3894" s="2"/>
      <c r="B3894" s="3"/>
      <c r="C3894" s="3"/>
      <c r="D3894" s="3"/>
      <c r="E3894" s="7"/>
      <c r="F3894" s="9"/>
    </row>
    <row r="3895" spans="1:6" x14ac:dyDescent="0.2">
      <c r="A3895" s="2"/>
      <c r="B3895" s="3"/>
      <c r="C3895" s="3"/>
      <c r="D3895" s="3"/>
      <c r="E3895" s="7"/>
      <c r="F3895" s="9"/>
    </row>
    <row r="3896" spans="1:6" x14ac:dyDescent="0.2">
      <c r="A3896" s="2"/>
      <c r="B3896" s="3"/>
      <c r="C3896" s="3"/>
      <c r="D3896" s="3"/>
      <c r="E3896" s="7"/>
      <c r="F3896" s="9"/>
    </row>
    <row r="3897" spans="1:6" x14ac:dyDescent="0.2">
      <c r="A3897" s="2"/>
      <c r="B3897" s="3"/>
      <c r="C3897" s="3"/>
      <c r="D3897" s="3"/>
      <c r="E3897" s="7"/>
      <c r="F3897" s="9"/>
    </row>
    <row r="3898" spans="1:6" x14ac:dyDescent="0.2">
      <c r="A3898" s="2"/>
      <c r="B3898" s="3"/>
      <c r="C3898" s="3"/>
      <c r="D3898" s="3"/>
      <c r="E3898" s="7"/>
      <c r="F3898" s="9"/>
    </row>
    <row r="3899" spans="1:6" x14ac:dyDescent="0.2">
      <c r="A3899" s="2"/>
      <c r="B3899" s="3"/>
      <c r="C3899" s="3"/>
      <c r="D3899" s="3"/>
      <c r="E3899" s="7"/>
      <c r="F3899" s="9"/>
    </row>
    <row r="3900" spans="1:6" x14ac:dyDescent="0.2">
      <c r="A3900" s="2"/>
      <c r="B3900" s="3"/>
      <c r="C3900" s="3"/>
      <c r="D3900" s="3"/>
      <c r="E3900" s="7"/>
      <c r="F3900" s="9"/>
    </row>
    <row r="3901" spans="1:6" x14ac:dyDescent="0.2">
      <c r="A3901" s="2"/>
      <c r="B3901" s="3"/>
      <c r="C3901" s="3"/>
      <c r="D3901" s="3"/>
      <c r="E3901" s="7"/>
      <c r="F3901" s="9"/>
    </row>
    <row r="3902" spans="1:6" x14ac:dyDescent="0.2">
      <c r="A3902" s="2"/>
      <c r="B3902" s="3"/>
      <c r="C3902" s="3"/>
      <c r="D3902" s="3"/>
      <c r="E3902" s="7"/>
      <c r="F3902" s="9"/>
    </row>
    <row r="3903" spans="1:6" x14ac:dyDescent="0.2">
      <c r="A3903" s="2"/>
      <c r="B3903" s="3"/>
      <c r="C3903" s="3"/>
      <c r="D3903" s="3"/>
      <c r="E3903" s="7"/>
      <c r="F3903" s="9"/>
    </row>
    <row r="3904" spans="1:6" x14ac:dyDescent="0.2">
      <c r="A3904" s="2"/>
      <c r="B3904" s="3"/>
      <c r="C3904" s="3"/>
      <c r="D3904" s="3"/>
      <c r="E3904" s="7"/>
      <c r="F3904" s="9"/>
    </row>
    <row r="3905" spans="1:6" x14ac:dyDescent="0.2">
      <c r="A3905" s="2"/>
      <c r="B3905" s="3"/>
      <c r="C3905" s="3"/>
      <c r="D3905" s="3"/>
      <c r="E3905" s="7"/>
      <c r="F3905" s="9"/>
    </row>
    <row r="3906" spans="1:6" x14ac:dyDescent="0.2">
      <c r="A3906" s="2"/>
      <c r="B3906" s="3"/>
      <c r="C3906" s="3"/>
      <c r="D3906" s="3"/>
      <c r="E3906" s="7"/>
      <c r="F3906" s="9"/>
    </row>
    <row r="3907" spans="1:6" x14ac:dyDescent="0.2">
      <c r="A3907" s="2"/>
      <c r="B3907" s="3"/>
      <c r="C3907" s="3"/>
      <c r="D3907" s="3"/>
      <c r="E3907" s="7"/>
      <c r="F3907" s="9"/>
    </row>
    <row r="3908" spans="1:6" x14ac:dyDescent="0.2">
      <c r="A3908" s="2"/>
      <c r="B3908" s="3"/>
      <c r="C3908" s="3"/>
      <c r="D3908" s="3"/>
      <c r="E3908" s="7"/>
      <c r="F3908" s="9"/>
    </row>
    <row r="3909" spans="1:6" x14ac:dyDescent="0.2">
      <c r="A3909" s="2"/>
      <c r="B3909" s="3"/>
      <c r="C3909" s="3"/>
      <c r="D3909" s="3"/>
      <c r="E3909" s="7"/>
      <c r="F3909" s="9"/>
    </row>
    <row r="3910" spans="1:6" x14ac:dyDescent="0.2">
      <c r="A3910" s="2"/>
      <c r="B3910" s="3"/>
      <c r="C3910" s="3"/>
      <c r="D3910" s="3"/>
      <c r="E3910" s="7"/>
      <c r="F3910" s="9"/>
    </row>
    <row r="3911" spans="1:6" x14ac:dyDescent="0.2">
      <c r="A3911" s="2"/>
      <c r="B3911" s="3"/>
      <c r="C3911" s="3"/>
      <c r="D3911" s="3"/>
      <c r="E3911" s="7"/>
      <c r="F3911" s="9"/>
    </row>
    <row r="3912" spans="1:6" x14ac:dyDescent="0.2">
      <c r="A3912" s="2"/>
      <c r="B3912" s="3"/>
      <c r="C3912" s="3"/>
      <c r="D3912" s="3"/>
      <c r="E3912" s="7"/>
      <c r="F3912" s="9"/>
    </row>
    <row r="3913" spans="1:6" x14ac:dyDescent="0.2">
      <c r="A3913" s="2"/>
      <c r="B3913" s="3"/>
      <c r="C3913" s="3"/>
      <c r="D3913" s="3"/>
      <c r="E3913" s="7"/>
      <c r="F3913" s="9"/>
    </row>
    <row r="3914" spans="1:6" x14ac:dyDescent="0.2">
      <c r="A3914" s="2"/>
      <c r="B3914" s="3"/>
      <c r="C3914" s="3"/>
      <c r="D3914" s="3"/>
      <c r="E3914" s="7"/>
      <c r="F3914" s="9"/>
    </row>
    <row r="3915" spans="1:6" x14ac:dyDescent="0.2">
      <c r="A3915" s="2"/>
      <c r="B3915" s="3"/>
      <c r="C3915" s="3"/>
      <c r="D3915" s="3"/>
      <c r="E3915" s="7"/>
      <c r="F3915" s="9"/>
    </row>
    <row r="3916" spans="1:6" x14ac:dyDescent="0.2">
      <c r="A3916" s="2"/>
      <c r="B3916" s="3"/>
      <c r="C3916" s="3"/>
      <c r="D3916" s="3"/>
      <c r="E3916" s="7"/>
      <c r="F3916" s="9"/>
    </row>
    <row r="3917" spans="1:6" x14ac:dyDescent="0.2">
      <c r="A3917" s="2"/>
      <c r="B3917" s="3"/>
      <c r="C3917" s="3"/>
      <c r="D3917" s="3"/>
      <c r="E3917" s="7"/>
      <c r="F3917" s="9"/>
    </row>
    <row r="3918" spans="1:6" x14ac:dyDescent="0.2">
      <c r="A3918" s="2"/>
      <c r="B3918" s="3"/>
      <c r="C3918" s="3"/>
      <c r="D3918" s="3"/>
      <c r="E3918" s="7"/>
      <c r="F3918" s="9"/>
    </row>
    <row r="3919" spans="1:6" x14ac:dyDescent="0.2">
      <c r="A3919" s="2"/>
      <c r="B3919" s="3"/>
      <c r="C3919" s="3"/>
      <c r="D3919" s="3"/>
      <c r="E3919" s="7"/>
      <c r="F3919" s="9"/>
    </row>
    <row r="3920" spans="1:6" x14ac:dyDescent="0.2">
      <c r="A3920" s="2"/>
      <c r="B3920" s="3"/>
      <c r="C3920" s="3"/>
      <c r="D3920" s="3"/>
      <c r="E3920" s="7"/>
      <c r="F3920" s="9"/>
    </row>
    <row r="3921" spans="1:6" x14ac:dyDescent="0.2">
      <c r="A3921" s="2"/>
      <c r="B3921" s="3"/>
      <c r="C3921" s="3"/>
      <c r="D3921" s="3"/>
      <c r="E3921" s="7"/>
      <c r="F3921" s="9"/>
    </row>
    <row r="3922" spans="1:6" x14ac:dyDescent="0.2">
      <c r="A3922" s="2"/>
      <c r="B3922" s="3"/>
      <c r="C3922" s="3"/>
      <c r="D3922" s="3"/>
      <c r="E3922" s="7"/>
      <c r="F3922" s="9"/>
    </row>
    <row r="3923" spans="1:6" x14ac:dyDescent="0.2">
      <c r="A3923" s="2"/>
      <c r="B3923" s="3"/>
      <c r="C3923" s="3"/>
      <c r="D3923" s="3"/>
      <c r="E3923" s="7"/>
      <c r="F3923" s="9"/>
    </row>
    <row r="3924" spans="1:6" x14ac:dyDescent="0.2">
      <c r="A3924" s="2"/>
      <c r="B3924" s="3"/>
      <c r="C3924" s="3"/>
      <c r="D3924" s="3"/>
      <c r="E3924" s="7"/>
      <c r="F3924" s="9"/>
    </row>
    <row r="3925" spans="1:6" x14ac:dyDescent="0.2">
      <c r="A3925" s="2"/>
      <c r="B3925" s="3"/>
      <c r="C3925" s="3"/>
      <c r="D3925" s="3"/>
      <c r="E3925" s="7"/>
      <c r="F3925" s="9"/>
    </row>
    <row r="3926" spans="1:6" x14ac:dyDescent="0.2">
      <c r="A3926" s="2"/>
      <c r="B3926" s="3"/>
      <c r="C3926" s="3"/>
      <c r="D3926" s="3"/>
      <c r="E3926" s="7"/>
      <c r="F3926" s="9"/>
    </row>
    <row r="3927" spans="1:6" x14ac:dyDescent="0.2">
      <c r="A3927" s="2"/>
      <c r="B3927" s="3"/>
      <c r="C3927" s="3"/>
      <c r="D3927" s="3"/>
      <c r="E3927" s="7"/>
      <c r="F3927" s="9"/>
    </row>
    <row r="3928" spans="1:6" x14ac:dyDescent="0.2">
      <c r="A3928" s="2"/>
      <c r="B3928" s="3"/>
      <c r="C3928" s="3"/>
      <c r="D3928" s="3"/>
      <c r="E3928" s="7"/>
      <c r="F3928" s="9"/>
    </row>
    <row r="3929" spans="1:6" x14ac:dyDescent="0.2">
      <c r="A3929" s="2"/>
      <c r="B3929" s="3"/>
      <c r="C3929" s="3"/>
      <c r="D3929" s="3"/>
      <c r="E3929" s="7"/>
      <c r="F3929" s="9"/>
    </row>
    <row r="3930" spans="1:6" x14ac:dyDescent="0.2">
      <c r="A3930" s="2"/>
      <c r="B3930" s="3"/>
      <c r="C3930" s="3"/>
      <c r="D3930" s="3"/>
      <c r="E3930" s="7"/>
      <c r="F3930" s="9"/>
    </row>
    <row r="3931" spans="1:6" x14ac:dyDescent="0.2">
      <c r="A3931" s="2"/>
      <c r="B3931" s="3"/>
      <c r="C3931" s="3"/>
      <c r="D3931" s="3"/>
      <c r="E3931" s="7"/>
      <c r="F3931" s="9"/>
    </row>
    <row r="3932" spans="1:6" x14ac:dyDescent="0.2">
      <c r="A3932" s="2"/>
      <c r="B3932" s="3"/>
      <c r="C3932" s="3"/>
      <c r="D3932" s="3"/>
      <c r="E3932" s="7"/>
      <c r="F3932" s="9"/>
    </row>
    <row r="3933" spans="1:6" x14ac:dyDescent="0.2">
      <c r="A3933" s="2"/>
      <c r="B3933" s="3"/>
      <c r="C3933" s="3"/>
      <c r="D3933" s="3"/>
      <c r="E3933" s="7"/>
      <c r="F3933" s="9"/>
    </row>
    <row r="3934" spans="1:6" x14ac:dyDescent="0.2">
      <c r="A3934" s="2"/>
      <c r="B3934" s="3"/>
      <c r="C3934" s="3"/>
      <c r="D3934" s="3"/>
      <c r="E3934" s="7"/>
      <c r="F3934" s="9"/>
    </row>
    <row r="3935" spans="1:6" x14ac:dyDescent="0.2">
      <c r="A3935" s="2"/>
      <c r="B3935" s="3"/>
      <c r="C3935" s="3"/>
      <c r="D3935" s="3"/>
      <c r="E3935" s="7"/>
      <c r="F3935" s="9"/>
    </row>
    <row r="3936" spans="1:6" x14ac:dyDescent="0.2">
      <c r="A3936" s="2"/>
      <c r="B3936" s="3"/>
      <c r="C3936" s="3"/>
      <c r="D3936" s="3"/>
      <c r="E3936" s="7"/>
      <c r="F3936" s="9"/>
    </row>
    <row r="3937" spans="1:6" x14ac:dyDescent="0.2">
      <c r="A3937" s="2"/>
      <c r="B3937" s="3"/>
      <c r="C3937" s="3"/>
      <c r="D3937" s="3"/>
      <c r="E3937" s="7"/>
      <c r="F3937" s="9"/>
    </row>
    <row r="3938" spans="1:6" x14ac:dyDescent="0.2">
      <c r="A3938" s="2"/>
      <c r="B3938" s="3"/>
      <c r="C3938" s="3"/>
      <c r="D3938" s="3"/>
      <c r="E3938" s="7"/>
      <c r="F3938" s="9"/>
    </row>
    <row r="3939" spans="1:6" x14ac:dyDescent="0.2">
      <c r="A3939" s="2"/>
      <c r="B3939" s="3"/>
      <c r="C3939" s="3"/>
      <c r="D3939" s="3"/>
      <c r="E3939" s="7"/>
      <c r="F3939" s="9"/>
    </row>
    <row r="3940" spans="1:6" x14ac:dyDescent="0.2">
      <c r="A3940" s="2"/>
      <c r="B3940" s="3"/>
      <c r="C3940" s="3"/>
      <c r="D3940" s="3"/>
      <c r="E3940" s="7"/>
      <c r="F3940" s="9"/>
    </row>
    <row r="3941" spans="1:6" x14ac:dyDescent="0.2">
      <c r="A3941" s="2"/>
      <c r="B3941" s="3"/>
      <c r="C3941" s="3"/>
      <c r="D3941" s="3"/>
      <c r="E3941" s="7"/>
      <c r="F3941" s="9"/>
    </row>
    <row r="3942" spans="1:6" x14ac:dyDescent="0.2">
      <c r="A3942" s="2"/>
      <c r="B3942" s="3"/>
      <c r="C3942" s="3"/>
      <c r="D3942" s="3"/>
      <c r="E3942" s="7"/>
      <c r="F3942" s="9"/>
    </row>
    <row r="3943" spans="1:6" x14ac:dyDescent="0.2">
      <c r="A3943" s="2"/>
      <c r="B3943" s="3"/>
      <c r="C3943" s="3"/>
      <c r="D3943" s="3"/>
      <c r="E3943" s="7"/>
      <c r="F3943" s="9"/>
    </row>
    <row r="3944" spans="1:6" x14ac:dyDescent="0.2">
      <c r="A3944" s="2"/>
      <c r="B3944" s="3"/>
      <c r="C3944" s="3"/>
      <c r="D3944" s="3"/>
      <c r="E3944" s="7"/>
      <c r="F3944" s="9"/>
    </row>
    <row r="3945" spans="1:6" x14ac:dyDescent="0.2">
      <c r="A3945" s="2"/>
      <c r="B3945" s="3"/>
      <c r="C3945" s="3"/>
      <c r="D3945" s="3"/>
      <c r="E3945" s="7"/>
      <c r="F3945" s="9"/>
    </row>
    <row r="3946" spans="1:6" x14ac:dyDescent="0.2">
      <c r="A3946" s="2"/>
      <c r="B3946" s="3"/>
      <c r="C3946" s="3"/>
      <c r="D3946" s="3"/>
      <c r="E3946" s="7"/>
      <c r="F3946" s="9"/>
    </row>
    <row r="3947" spans="1:6" x14ac:dyDescent="0.2">
      <c r="A3947" s="2"/>
      <c r="B3947" s="3"/>
      <c r="C3947" s="3"/>
      <c r="D3947" s="3"/>
      <c r="E3947" s="7"/>
      <c r="F3947" s="9"/>
    </row>
    <row r="3948" spans="1:6" x14ac:dyDescent="0.2">
      <c r="A3948" s="2"/>
      <c r="B3948" s="3"/>
      <c r="C3948" s="3"/>
      <c r="D3948" s="3"/>
      <c r="E3948" s="7"/>
      <c r="F3948" s="9"/>
    </row>
    <row r="3949" spans="1:6" x14ac:dyDescent="0.2">
      <c r="A3949" s="2"/>
      <c r="B3949" s="3"/>
      <c r="C3949" s="3"/>
      <c r="D3949" s="3"/>
      <c r="E3949" s="7"/>
      <c r="F3949" s="9"/>
    </row>
    <row r="3950" spans="1:6" x14ac:dyDescent="0.2">
      <c r="A3950" s="2"/>
      <c r="B3950" s="3"/>
      <c r="C3950" s="3"/>
      <c r="D3950" s="3"/>
      <c r="E3950" s="7"/>
      <c r="F3950" s="9"/>
    </row>
    <row r="3951" spans="1:6" x14ac:dyDescent="0.2">
      <c r="A3951" s="2"/>
      <c r="B3951" s="3"/>
      <c r="C3951" s="3"/>
      <c r="D3951" s="3"/>
      <c r="E3951" s="7"/>
      <c r="F3951" s="9"/>
    </row>
    <row r="3952" spans="1:6" x14ac:dyDescent="0.2">
      <c r="A3952" s="2"/>
      <c r="B3952" s="3"/>
      <c r="C3952" s="3"/>
      <c r="D3952" s="3"/>
      <c r="E3952" s="7"/>
      <c r="F3952" s="9"/>
    </row>
    <row r="3953" spans="1:6" x14ac:dyDescent="0.2">
      <c r="A3953" s="2"/>
      <c r="B3953" s="3"/>
      <c r="C3953" s="3"/>
      <c r="D3953" s="3"/>
      <c r="E3953" s="7"/>
      <c r="F3953" s="9"/>
    </row>
    <row r="3954" spans="1:6" x14ac:dyDescent="0.2">
      <c r="A3954" s="2"/>
      <c r="B3954" s="3"/>
      <c r="C3954" s="3"/>
      <c r="D3954" s="3"/>
      <c r="E3954" s="7"/>
      <c r="F3954" s="9"/>
    </row>
    <row r="3955" spans="1:6" x14ac:dyDescent="0.2">
      <c r="A3955" s="2"/>
      <c r="B3955" s="3"/>
      <c r="C3955" s="3"/>
      <c r="D3955" s="3"/>
      <c r="E3955" s="7"/>
      <c r="F3955" s="9"/>
    </row>
    <row r="3956" spans="1:6" x14ac:dyDescent="0.2">
      <c r="A3956" s="2"/>
      <c r="B3956" s="3"/>
      <c r="C3956" s="3"/>
      <c r="D3956" s="3"/>
      <c r="E3956" s="7"/>
      <c r="F3956" s="9"/>
    </row>
    <row r="3957" spans="1:6" x14ac:dyDescent="0.2">
      <c r="A3957" s="2"/>
      <c r="B3957" s="3"/>
      <c r="C3957" s="3"/>
      <c r="D3957" s="3"/>
      <c r="E3957" s="7"/>
      <c r="F3957" s="9"/>
    </row>
    <row r="3958" spans="1:6" x14ac:dyDescent="0.2">
      <c r="A3958" s="2"/>
      <c r="B3958" s="3"/>
      <c r="C3958" s="3"/>
      <c r="D3958" s="3"/>
      <c r="E3958" s="7"/>
      <c r="F3958" s="9"/>
    </row>
    <row r="3959" spans="1:6" x14ac:dyDescent="0.2">
      <c r="A3959" s="2"/>
      <c r="B3959" s="3"/>
      <c r="C3959" s="3"/>
      <c r="D3959" s="3"/>
      <c r="E3959" s="7"/>
      <c r="F3959" s="9"/>
    </row>
    <row r="3960" spans="1:6" x14ac:dyDescent="0.2">
      <c r="A3960" s="2"/>
      <c r="B3960" s="3"/>
      <c r="C3960" s="3"/>
      <c r="D3960" s="3"/>
      <c r="E3960" s="7"/>
      <c r="F3960" s="9"/>
    </row>
    <row r="3961" spans="1:6" x14ac:dyDescent="0.2">
      <c r="A3961" s="2"/>
      <c r="B3961" s="3"/>
      <c r="C3961" s="3"/>
      <c r="D3961" s="3"/>
      <c r="E3961" s="7"/>
      <c r="F3961" s="9"/>
    </row>
    <row r="3962" spans="1:6" x14ac:dyDescent="0.2">
      <c r="A3962" s="2"/>
      <c r="B3962" s="3"/>
      <c r="C3962" s="3"/>
      <c r="D3962" s="3"/>
      <c r="E3962" s="7"/>
      <c r="F3962" s="9"/>
    </row>
    <row r="3963" spans="1:6" x14ac:dyDescent="0.2">
      <c r="A3963" s="2"/>
      <c r="B3963" s="3"/>
      <c r="C3963" s="3"/>
      <c r="D3963" s="3"/>
      <c r="E3963" s="7"/>
      <c r="F3963" s="9"/>
    </row>
    <row r="3964" spans="1:6" x14ac:dyDescent="0.2">
      <c r="A3964" s="2"/>
      <c r="B3964" s="3"/>
      <c r="C3964" s="3"/>
      <c r="D3964" s="3"/>
      <c r="E3964" s="7"/>
      <c r="F3964" s="9"/>
    </row>
    <row r="3965" spans="1:6" x14ac:dyDescent="0.2">
      <c r="A3965" s="2"/>
      <c r="B3965" s="3"/>
      <c r="C3965" s="3"/>
      <c r="D3965" s="3"/>
      <c r="E3965" s="7"/>
      <c r="F3965" s="9"/>
    </row>
    <row r="3966" spans="1:6" x14ac:dyDescent="0.2">
      <c r="A3966" s="2"/>
      <c r="B3966" s="3"/>
      <c r="C3966" s="3"/>
      <c r="D3966" s="3"/>
      <c r="E3966" s="7"/>
      <c r="F3966" s="9"/>
    </row>
    <row r="3967" spans="1:6" x14ac:dyDescent="0.2">
      <c r="A3967" s="2"/>
      <c r="B3967" s="3"/>
      <c r="C3967" s="3"/>
      <c r="D3967" s="3"/>
      <c r="E3967" s="7"/>
      <c r="F3967" s="9"/>
    </row>
    <row r="3968" spans="1:6" x14ac:dyDescent="0.2">
      <c r="A3968" s="2"/>
      <c r="B3968" s="3"/>
      <c r="C3968" s="3"/>
      <c r="D3968" s="3"/>
      <c r="E3968" s="7"/>
      <c r="F3968" s="9"/>
    </row>
    <row r="3969" spans="1:6" x14ac:dyDescent="0.2">
      <c r="A3969" s="2"/>
      <c r="B3969" s="3"/>
      <c r="C3969" s="3"/>
      <c r="D3969" s="3"/>
      <c r="E3969" s="7"/>
      <c r="F3969" s="9"/>
    </row>
    <row r="3970" spans="1:6" x14ac:dyDescent="0.2">
      <c r="A3970" s="2"/>
      <c r="B3970" s="3"/>
      <c r="C3970" s="3"/>
      <c r="D3970" s="3"/>
      <c r="E3970" s="7"/>
      <c r="F3970" s="9"/>
    </row>
    <row r="3971" spans="1:6" x14ac:dyDescent="0.2">
      <c r="A3971" s="2"/>
      <c r="B3971" s="3"/>
      <c r="C3971" s="3"/>
      <c r="D3971" s="3"/>
      <c r="E3971" s="7"/>
      <c r="F3971" s="9"/>
    </row>
    <row r="3972" spans="1:6" x14ac:dyDescent="0.2">
      <c r="A3972" s="2"/>
      <c r="B3972" s="3"/>
      <c r="C3972" s="3"/>
      <c r="D3972" s="3"/>
      <c r="E3972" s="7"/>
      <c r="F3972" s="9"/>
    </row>
    <row r="3973" spans="1:6" x14ac:dyDescent="0.2">
      <c r="A3973" s="2"/>
      <c r="B3973" s="3"/>
      <c r="C3973" s="3"/>
      <c r="D3973" s="3"/>
      <c r="E3973" s="7"/>
      <c r="F3973" s="9"/>
    </row>
    <row r="3974" spans="1:6" x14ac:dyDescent="0.2">
      <c r="A3974" s="2"/>
      <c r="B3974" s="3"/>
      <c r="C3974" s="3"/>
      <c r="D3974" s="3"/>
      <c r="E3974" s="7"/>
      <c r="F3974" s="9"/>
    </row>
    <row r="3975" spans="1:6" x14ac:dyDescent="0.2">
      <c r="A3975" s="2"/>
      <c r="B3975" s="3"/>
      <c r="C3975" s="3"/>
      <c r="D3975" s="3"/>
      <c r="E3975" s="7"/>
      <c r="F3975" s="9"/>
    </row>
    <row r="3976" spans="1:6" x14ac:dyDescent="0.2">
      <c r="A3976" s="2"/>
      <c r="B3976" s="3"/>
      <c r="C3976" s="3"/>
      <c r="D3976" s="3"/>
      <c r="E3976" s="7"/>
      <c r="F3976" s="9"/>
    </row>
    <row r="3977" spans="1:6" x14ac:dyDescent="0.2">
      <c r="A3977" s="2"/>
      <c r="B3977" s="3"/>
      <c r="C3977" s="3"/>
      <c r="D3977" s="3"/>
      <c r="E3977" s="7"/>
      <c r="F3977" s="9"/>
    </row>
    <row r="3978" spans="1:6" x14ac:dyDescent="0.2">
      <c r="A3978" s="2"/>
      <c r="B3978" s="3"/>
      <c r="C3978" s="3"/>
      <c r="D3978" s="3"/>
      <c r="E3978" s="7"/>
      <c r="F3978" s="9"/>
    </row>
    <row r="3979" spans="1:6" x14ac:dyDescent="0.2">
      <c r="A3979" s="2"/>
      <c r="B3979" s="3"/>
      <c r="C3979" s="3"/>
      <c r="D3979" s="3"/>
      <c r="E3979" s="7"/>
      <c r="F3979" s="9"/>
    </row>
    <row r="3980" spans="1:6" x14ac:dyDescent="0.2">
      <c r="A3980" s="2"/>
      <c r="B3980" s="3"/>
      <c r="C3980" s="3"/>
      <c r="D3980" s="3"/>
      <c r="E3980" s="7"/>
      <c r="F3980" s="9"/>
    </row>
    <row r="3981" spans="1:6" x14ac:dyDescent="0.2">
      <c r="A3981" s="2"/>
      <c r="B3981" s="3"/>
      <c r="C3981" s="3"/>
      <c r="D3981" s="3"/>
      <c r="E3981" s="7"/>
      <c r="F3981" s="9"/>
    </row>
    <row r="3982" spans="1:6" x14ac:dyDescent="0.2">
      <c r="A3982" s="2"/>
      <c r="B3982" s="3"/>
      <c r="C3982" s="3"/>
      <c r="D3982" s="3"/>
      <c r="E3982" s="7"/>
      <c r="F3982" s="9"/>
    </row>
    <row r="3983" spans="1:6" x14ac:dyDescent="0.2">
      <c r="A3983" s="2"/>
      <c r="B3983" s="3"/>
      <c r="C3983" s="3"/>
      <c r="D3983" s="3"/>
      <c r="E3983" s="7"/>
      <c r="F3983" s="9"/>
    </row>
    <row r="3984" spans="1:6" x14ac:dyDescent="0.2">
      <c r="A3984" s="2"/>
      <c r="B3984" s="3"/>
      <c r="C3984" s="3"/>
      <c r="D3984" s="3"/>
      <c r="E3984" s="7"/>
      <c r="F3984" s="9"/>
    </row>
    <row r="3985" spans="1:6" x14ac:dyDescent="0.2">
      <c r="A3985" s="2"/>
      <c r="B3985" s="3"/>
      <c r="C3985" s="3"/>
      <c r="D3985" s="3"/>
      <c r="E3985" s="7"/>
      <c r="F3985" s="9"/>
    </row>
    <row r="3986" spans="1:6" x14ac:dyDescent="0.2">
      <c r="A3986" s="2"/>
      <c r="B3986" s="3"/>
      <c r="C3986" s="3"/>
      <c r="D3986" s="3"/>
      <c r="E3986" s="7"/>
      <c r="F3986" s="9"/>
    </row>
    <row r="3987" spans="1:6" x14ac:dyDescent="0.2">
      <c r="A3987" s="2"/>
      <c r="B3987" s="3"/>
      <c r="C3987" s="3"/>
      <c r="D3987" s="3"/>
      <c r="E3987" s="7"/>
      <c r="F3987" s="9"/>
    </row>
    <row r="3988" spans="1:6" x14ac:dyDescent="0.2">
      <c r="A3988" s="2"/>
      <c r="B3988" s="3"/>
      <c r="C3988" s="3"/>
      <c r="D3988" s="3"/>
      <c r="E3988" s="7"/>
      <c r="F3988" s="9"/>
    </row>
    <row r="3989" spans="1:6" x14ac:dyDescent="0.2">
      <c r="A3989" s="2"/>
      <c r="B3989" s="3"/>
      <c r="C3989" s="3"/>
      <c r="D3989" s="3"/>
      <c r="E3989" s="7"/>
      <c r="F3989" s="9"/>
    </row>
    <row r="3990" spans="1:6" x14ac:dyDescent="0.2">
      <c r="A3990" s="2"/>
      <c r="B3990" s="3"/>
      <c r="C3990" s="3"/>
      <c r="D3990" s="3"/>
      <c r="E3990" s="7"/>
      <c r="F3990" s="9"/>
    </row>
    <row r="3991" spans="1:6" x14ac:dyDescent="0.2">
      <c r="A3991" s="2"/>
      <c r="B3991" s="3"/>
      <c r="C3991" s="3"/>
      <c r="D3991" s="3"/>
      <c r="E3991" s="7"/>
      <c r="F3991" s="9"/>
    </row>
    <row r="3992" spans="1:6" x14ac:dyDescent="0.2">
      <c r="A3992" s="2"/>
      <c r="B3992" s="3"/>
      <c r="C3992" s="3"/>
      <c r="D3992" s="3"/>
      <c r="E3992" s="7"/>
      <c r="F3992" s="9"/>
    </row>
    <row r="3993" spans="1:6" x14ac:dyDescent="0.2">
      <c r="A3993" s="2"/>
      <c r="B3993" s="3"/>
      <c r="C3993" s="3"/>
      <c r="D3993" s="3"/>
      <c r="E3993" s="7"/>
      <c r="F3993" s="9"/>
    </row>
    <row r="3994" spans="1:6" x14ac:dyDescent="0.2">
      <c r="A3994" s="2"/>
      <c r="B3994" s="3"/>
      <c r="C3994" s="3"/>
      <c r="D3994" s="3"/>
      <c r="E3994" s="7"/>
      <c r="F3994" s="9"/>
    </row>
    <row r="3995" spans="1:6" x14ac:dyDescent="0.2">
      <c r="A3995" s="2"/>
      <c r="B3995" s="3"/>
      <c r="C3995" s="3"/>
      <c r="D3995" s="3"/>
      <c r="E3995" s="7"/>
      <c r="F3995" s="9"/>
    </row>
    <row r="3996" spans="1:6" x14ac:dyDescent="0.2">
      <c r="A3996" s="2"/>
      <c r="B3996" s="3"/>
      <c r="C3996" s="3"/>
      <c r="D3996" s="3"/>
      <c r="E3996" s="7"/>
      <c r="F3996" s="9"/>
    </row>
    <row r="3997" spans="1:6" x14ac:dyDescent="0.2">
      <c r="A3997" s="2"/>
      <c r="B3997" s="3"/>
      <c r="C3997" s="3"/>
      <c r="D3997" s="3"/>
      <c r="E3997" s="7"/>
      <c r="F3997" s="9"/>
    </row>
    <row r="3998" spans="1:6" x14ac:dyDescent="0.2">
      <c r="A3998" s="2"/>
      <c r="B3998" s="3"/>
      <c r="C3998" s="3"/>
      <c r="D3998" s="3"/>
      <c r="E3998" s="7"/>
      <c r="F3998" s="9"/>
    </row>
    <row r="3999" spans="1:6" x14ac:dyDescent="0.2">
      <c r="A3999" s="2"/>
      <c r="B3999" s="3"/>
      <c r="C3999" s="3"/>
      <c r="D3999" s="3"/>
      <c r="E3999" s="7"/>
      <c r="F3999" s="9"/>
    </row>
    <row r="4000" spans="1:6" x14ac:dyDescent="0.2">
      <c r="A4000" s="2"/>
      <c r="B4000" s="3"/>
      <c r="C4000" s="3"/>
      <c r="D4000" s="3"/>
      <c r="E4000" s="7"/>
      <c r="F4000" s="9"/>
    </row>
    <row r="4001" spans="1:6" x14ac:dyDescent="0.2">
      <c r="A4001" s="2"/>
      <c r="B4001" s="3"/>
      <c r="C4001" s="3"/>
      <c r="D4001" s="3"/>
      <c r="E4001" s="7"/>
      <c r="F4001" s="9"/>
    </row>
    <row r="4002" spans="1:6" x14ac:dyDescent="0.2">
      <c r="A4002" s="2"/>
      <c r="B4002" s="3"/>
      <c r="C4002" s="3"/>
      <c r="D4002" s="3"/>
      <c r="E4002" s="7"/>
      <c r="F4002" s="9"/>
    </row>
    <row r="4003" spans="1:6" x14ac:dyDescent="0.2">
      <c r="A4003" s="2"/>
      <c r="B4003" s="3"/>
      <c r="C4003" s="3"/>
      <c r="D4003" s="3"/>
      <c r="E4003" s="7"/>
      <c r="F4003" s="9"/>
    </row>
    <row r="4004" spans="1:6" x14ac:dyDescent="0.2">
      <c r="A4004" s="2"/>
      <c r="B4004" s="3"/>
      <c r="C4004" s="3"/>
      <c r="D4004" s="3"/>
      <c r="E4004" s="7"/>
      <c r="F4004" s="9"/>
    </row>
    <row r="4005" spans="1:6" x14ac:dyDescent="0.2">
      <c r="A4005" s="2"/>
      <c r="B4005" s="3"/>
      <c r="C4005" s="3"/>
      <c r="D4005" s="3"/>
      <c r="E4005" s="7"/>
      <c r="F4005" s="9"/>
    </row>
    <row r="4006" spans="1:6" x14ac:dyDescent="0.2">
      <c r="A4006" s="2"/>
      <c r="B4006" s="3"/>
      <c r="C4006" s="3"/>
      <c r="D4006" s="3"/>
      <c r="E4006" s="7"/>
      <c r="F4006" s="9"/>
    </row>
    <row r="4007" spans="1:6" x14ac:dyDescent="0.2">
      <c r="A4007" s="2"/>
      <c r="B4007" s="3"/>
      <c r="C4007" s="3"/>
      <c r="D4007" s="3"/>
      <c r="E4007" s="7"/>
      <c r="F4007" s="9"/>
    </row>
    <row r="4008" spans="1:6" x14ac:dyDescent="0.2">
      <c r="A4008" s="2"/>
      <c r="B4008" s="3"/>
      <c r="C4008" s="3"/>
      <c r="D4008" s="3"/>
      <c r="E4008" s="7"/>
      <c r="F4008" s="9"/>
    </row>
    <row r="4009" spans="1:6" x14ac:dyDescent="0.2">
      <c r="A4009" s="2"/>
      <c r="B4009" s="3"/>
      <c r="C4009" s="3"/>
      <c r="D4009" s="3"/>
      <c r="E4009" s="7"/>
      <c r="F4009" s="9"/>
    </row>
    <row r="4010" spans="1:6" x14ac:dyDescent="0.2">
      <c r="A4010" s="2"/>
      <c r="B4010" s="3"/>
      <c r="C4010" s="3"/>
      <c r="D4010" s="3"/>
      <c r="E4010" s="7"/>
      <c r="F4010" s="9"/>
    </row>
    <row r="4011" spans="1:6" x14ac:dyDescent="0.2">
      <c r="A4011" s="2"/>
      <c r="B4011" s="3"/>
      <c r="C4011" s="3"/>
      <c r="D4011" s="3"/>
      <c r="E4011" s="7"/>
      <c r="F4011" s="9"/>
    </row>
    <row r="4012" spans="1:6" x14ac:dyDescent="0.2">
      <c r="A4012" s="2"/>
      <c r="B4012" s="3"/>
      <c r="C4012" s="3"/>
      <c r="D4012" s="3"/>
      <c r="E4012" s="7"/>
      <c r="F4012" s="9"/>
    </row>
    <row r="4013" spans="1:6" x14ac:dyDescent="0.2">
      <c r="A4013" s="2"/>
      <c r="B4013" s="3"/>
      <c r="C4013" s="3"/>
      <c r="D4013" s="3"/>
      <c r="E4013" s="7"/>
      <c r="F4013" s="9"/>
    </row>
    <row r="4014" spans="1:6" x14ac:dyDescent="0.2">
      <c r="A4014" s="2"/>
      <c r="B4014" s="3"/>
      <c r="C4014" s="3"/>
      <c r="D4014" s="3"/>
      <c r="E4014" s="7"/>
      <c r="F4014" s="9"/>
    </row>
    <row r="4015" spans="1:6" x14ac:dyDescent="0.2">
      <c r="A4015" s="2"/>
      <c r="B4015" s="3"/>
      <c r="C4015" s="3"/>
      <c r="D4015" s="3"/>
      <c r="E4015" s="7"/>
      <c r="F4015" s="9"/>
    </row>
    <row r="4016" spans="1:6" x14ac:dyDescent="0.2">
      <c r="A4016" s="2"/>
      <c r="B4016" s="3"/>
      <c r="C4016" s="3"/>
      <c r="D4016" s="3"/>
      <c r="E4016" s="7"/>
      <c r="F4016" s="9"/>
    </row>
    <row r="4017" spans="1:6" x14ac:dyDescent="0.2">
      <c r="A4017" s="2"/>
      <c r="B4017" s="3"/>
      <c r="C4017" s="3"/>
      <c r="D4017" s="3"/>
      <c r="E4017" s="7"/>
      <c r="F4017" s="9"/>
    </row>
    <row r="4018" spans="1:6" x14ac:dyDescent="0.2">
      <c r="A4018" s="2"/>
      <c r="B4018" s="3"/>
      <c r="C4018" s="3"/>
      <c r="D4018" s="3"/>
      <c r="E4018" s="7"/>
      <c r="F4018" s="9"/>
    </row>
    <row r="4019" spans="1:6" x14ac:dyDescent="0.2">
      <c r="A4019" s="2"/>
      <c r="B4019" s="3"/>
      <c r="C4019" s="3"/>
      <c r="D4019" s="3"/>
      <c r="E4019" s="7"/>
      <c r="F4019" s="9"/>
    </row>
    <row r="4020" spans="1:6" x14ac:dyDescent="0.2">
      <c r="A4020" s="2"/>
      <c r="B4020" s="3"/>
      <c r="C4020" s="3"/>
      <c r="D4020" s="3"/>
      <c r="E4020" s="7"/>
      <c r="F4020" s="9"/>
    </row>
    <row r="4021" spans="1:6" x14ac:dyDescent="0.2">
      <c r="A4021" s="2"/>
      <c r="B4021" s="3"/>
      <c r="C4021" s="3"/>
      <c r="D4021" s="3"/>
      <c r="E4021" s="7"/>
      <c r="F4021" s="9"/>
    </row>
    <row r="4022" spans="1:6" x14ac:dyDescent="0.2">
      <c r="A4022" s="2"/>
      <c r="B4022" s="3"/>
      <c r="C4022" s="3"/>
      <c r="D4022" s="3"/>
      <c r="E4022" s="7"/>
      <c r="F4022" s="9"/>
    </row>
    <row r="4023" spans="1:6" x14ac:dyDescent="0.2">
      <c r="A4023" s="2"/>
      <c r="B4023" s="3"/>
      <c r="C4023" s="3"/>
      <c r="D4023" s="3"/>
      <c r="E4023" s="7"/>
      <c r="F4023" s="9"/>
    </row>
    <row r="4024" spans="1:6" x14ac:dyDescent="0.2">
      <c r="A4024" s="2"/>
      <c r="B4024" s="3"/>
      <c r="C4024" s="3"/>
      <c r="D4024" s="3"/>
      <c r="E4024" s="7"/>
      <c r="F4024" s="9"/>
    </row>
    <row r="4025" spans="1:6" x14ac:dyDescent="0.2">
      <c r="A4025" s="2"/>
      <c r="B4025" s="3"/>
      <c r="C4025" s="3"/>
      <c r="D4025" s="3"/>
      <c r="E4025" s="7"/>
      <c r="F4025" s="9"/>
    </row>
    <row r="4026" spans="1:6" x14ac:dyDescent="0.2">
      <c r="A4026" s="2"/>
      <c r="B4026" s="3"/>
      <c r="C4026" s="3"/>
      <c r="D4026" s="3"/>
      <c r="E4026" s="7"/>
      <c r="F4026" s="9"/>
    </row>
    <row r="4027" spans="1:6" x14ac:dyDescent="0.2">
      <c r="A4027" s="2"/>
      <c r="B4027" s="3"/>
      <c r="C4027" s="3"/>
      <c r="D4027" s="3"/>
      <c r="E4027" s="7"/>
      <c r="F4027" s="9"/>
    </row>
    <row r="4028" spans="1:6" x14ac:dyDescent="0.2">
      <c r="A4028" s="2"/>
      <c r="B4028" s="3"/>
      <c r="C4028" s="3"/>
      <c r="D4028" s="3"/>
      <c r="E4028" s="7"/>
      <c r="F4028" s="9"/>
    </row>
    <row r="4029" spans="1:6" x14ac:dyDescent="0.2">
      <c r="A4029" s="2"/>
      <c r="B4029" s="3"/>
      <c r="C4029" s="3"/>
      <c r="D4029" s="3"/>
      <c r="E4029" s="7"/>
      <c r="F4029" s="9"/>
    </row>
    <row r="4030" spans="1:6" x14ac:dyDescent="0.2">
      <c r="A4030" s="2"/>
      <c r="B4030" s="3"/>
      <c r="C4030" s="3"/>
      <c r="D4030" s="3"/>
      <c r="E4030" s="7"/>
      <c r="F4030" s="9"/>
    </row>
    <row r="4031" spans="1:6" x14ac:dyDescent="0.2">
      <c r="A4031" s="2"/>
      <c r="B4031" s="3"/>
      <c r="C4031" s="3"/>
      <c r="D4031" s="3"/>
      <c r="E4031" s="7"/>
      <c r="F4031" s="9"/>
    </row>
    <row r="4032" spans="1:6" x14ac:dyDescent="0.2">
      <c r="A4032" s="2"/>
      <c r="B4032" s="3"/>
      <c r="C4032" s="3"/>
      <c r="D4032" s="3"/>
      <c r="E4032" s="7"/>
      <c r="F4032" s="9"/>
    </row>
    <row r="4033" spans="1:6" x14ac:dyDescent="0.2">
      <c r="A4033" s="2"/>
      <c r="B4033" s="3"/>
      <c r="C4033" s="3"/>
      <c r="D4033" s="3"/>
      <c r="E4033" s="7"/>
      <c r="F4033" s="9"/>
    </row>
    <row r="4034" spans="1:6" x14ac:dyDescent="0.2">
      <c r="A4034" s="2"/>
      <c r="B4034" s="3"/>
      <c r="C4034" s="3"/>
      <c r="D4034" s="3"/>
      <c r="E4034" s="7"/>
      <c r="F4034" s="9"/>
    </row>
    <row r="4035" spans="1:6" x14ac:dyDescent="0.2">
      <c r="A4035" s="2"/>
      <c r="B4035" s="3"/>
      <c r="C4035" s="3"/>
      <c r="D4035" s="3"/>
      <c r="E4035" s="7"/>
      <c r="F4035" s="9"/>
    </row>
    <row r="4036" spans="1:6" x14ac:dyDescent="0.2">
      <c r="A4036" s="2"/>
      <c r="B4036" s="3"/>
      <c r="C4036" s="3"/>
      <c r="D4036" s="3"/>
      <c r="E4036" s="7"/>
      <c r="F4036" s="9"/>
    </row>
    <row r="4037" spans="1:6" x14ac:dyDescent="0.2">
      <c r="A4037" s="2"/>
      <c r="B4037" s="3"/>
      <c r="C4037" s="3"/>
      <c r="D4037" s="3"/>
      <c r="E4037" s="7"/>
      <c r="F4037" s="9"/>
    </row>
    <row r="4038" spans="1:6" x14ac:dyDescent="0.2">
      <c r="A4038" s="2"/>
      <c r="B4038" s="3"/>
      <c r="C4038" s="3"/>
      <c r="D4038" s="3"/>
      <c r="E4038" s="7"/>
      <c r="F4038" s="9"/>
    </row>
    <row r="4039" spans="1:6" x14ac:dyDescent="0.2">
      <c r="A4039" s="2"/>
      <c r="B4039" s="3"/>
      <c r="C4039" s="3"/>
      <c r="D4039" s="3"/>
      <c r="E4039" s="7"/>
      <c r="F4039" s="9"/>
    </row>
    <row r="4040" spans="1:6" x14ac:dyDescent="0.2">
      <c r="A4040" s="2"/>
      <c r="B4040" s="3"/>
      <c r="C4040" s="3"/>
      <c r="D4040" s="3"/>
      <c r="E4040" s="7"/>
      <c r="F4040" s="9"/>
    </row>
    <row r="4041" spans="1:6" x14ac:dyDescent="0.2">
      <c r="A4041" s="2"/>
      <c r="B4041" s="3"/>
      <c r="C4041" s="3"/>
      <c r="D4041" s="3"/>
      <c r="E4041" s="7"/>
      <c r="F4041" s="9"/>
    </row>
    <row r="4042" spans="1:6" x14ac:dyDescent="0.2">
      <c r="A4042" s="2"/>
      <c r="B4042" s="3"/>
      <c r="C4042" s="3"/>
      <c r="D4042" s="3"/>
      <c r="E4042" s="7"/>
      <c r="F4042" s="9"/>
    </row>
    <row r="4043" spans="1:6" x14ac:dyDescent="0.2">
      <c r="A4043" s="2"/>
      <c r="B4043" s="3"/>
      <c r="C4043" s="3"/>
      <c r="D4043" s="3"/>
      <c r="E4043" s="7"/>
      <c r="F4043" s="9"/>
    </row>
    <row r="4044" spans="1:6" x14ac:dyDescent="0.2">
      <c r="A4044" s="2"/>
      <c r="B4044" s="3"/>
      <c r="C4044" s="3"/>
      <c r="D4044" s="3"/>
      <c r="E4044" s="7"/>
      <c r="F4044" s="9"/>
    </row>
    <row r="4045" spans="1:6" x14ac:dyDescent="0.2">
      <c r="A4045" s="2"/>
      <c r="B4045" s="3"/>
      <c r="C4045" s="3"/>
      <c r="D4045" s="3"/>
      <c r="E4045" s="7"/>
      <c r="F4045" s="9"/>
    </row>
    <row r="4046" spans="1:6" x14ac:dyDescent="0.2">
      <c r="A4046" s="2"/>
      <c r="B4046" s="3"/>
      <c r="C4046" s="3"/>
      <c r="D4046" s="3"/>
      <c r="E4046" s="7"/>
      <c r="F4046" s="9"/>
    </row>
    <row r="4047" spans="1:6" x14ac:dyDescent="0.2">
      <c r="A4047" s="2"/>
      <c r="B4047" s="3"/>
      <c r="C4047" s="3"/>
      <c r="D4047" s="3"/>
      <c r="E4047" s="7"/>
      <c r="F4047" s="9"/>
    </row>
    <row r="4048" spans="1:6" x14ac:dyDescent="0.2">
      <c r="A4048" s="2"/>
      <c r="B4048" s="3"/>
      <c r="C4048" s="3"/>
      <c r="D4048" s="3"/>
      <c r="E4048" s="7"/>
      <c r="F4048" s="9"/>
    </row>
    <row r="4049" spans="1:6" x14ac:dyDescent="0.2">
      <c r="A4049" s="2"/>
      <c r="B4049" s="3"/>
      <c r="C4049" s="3"/>
      <c r="D4049" s="3"/>
      <c r="E4049" s="7"/>
      <c r="F4049" s="9"/>
    </row>
    <row r="4050" spans="1:6" x14ac:dyDescent="0.2">
      <c r="A4050" s="2"/>
      <c r="B4050" s="3"/>
      <c r="C4050" s="3"/>
      <c r="D4050" s="3"/>
      <c r="E4050" s="7"/>
      <c r="F4050" s="9"/>
    </row>
    <row r="4051" spans="1:6" x14ac:dyDescent="0.2">
      <c r="A4051" s="2"/>
      <c r="B4051" s="3"/>
      <c r="C4051" s="3"/>
      <c r="D4051" s="3"/>
      <c r="E4051" s="7"/>
      <c r="F4051" s="9"/>
    </row>
    <row r="4052" spans="1:6" x14ac:dyDescent="0.2">
      <c r="A4052" s="2"/>
      <c r="B4052" s="3"/>
      <c r="C4052" s="3"/>
      <c r="D4052" s="3"/>
      <c r="E4052" s="7"/>
      <c r="F4052" s="9"/>
    </row>
    <row r="4053" spans="1:6" x14ac:dyDescent="0.2">
      <c r="A4053" s="2"/>
      <c r="B4053" s="3"/>
      <c r="C4053" s="3"/>
      <c r="D4053" s="3"/>
      <c r="E4053" s="7"/>
      <c r="F4053" s="9"/>
    </row>
    <row r="4054" spans="1:6" x14ac:dyDescent="0.2">
      <c r="A4054" s="2"/>
      <c r="B4054" s="3"/>
      <c r="C4054" s="3"/>
      <c r="D4054" s="3"/>
      <c r="E4054" s="7"/>
      <c r="F4054" s="9"/>
    </row>
    <row r="4055" spans="1:6" x14ac:dyDescent="0.2">
      <c r="A4055" s="2"/>
      <c r="B4055" s="3"/>
      <c r="C4055" s="3"/>
      <c r="D4055" s="3"/>
      <c r="E4055" s="7"/>
      <c r="F4055" s="9"/>
    </row>
    <row r="4056" spans="1:6" x14ac:dyDescent="0.2">
      <c r="A4056" s="2"/>
      <c r="B4056" s="3"/>
      <c r="C4056" s="3"/>
      <c r="D4056" s="3"/>
      <c r="E4056" s="7"/>
      <c r="F4056" s="9"/>
    </row>
    <row r="4057" spans="1:6" x14ac:dyDescent="0.2">
      <c r="A4057" s="2"/>
      <c r="B4057" s="3"/>
      <c r="C4057" s="3"/>
      <c r="D4057" s="3"/>
      <c r="E4057" s="7"/>
      <c r="F4057" s="9"/>
    </row>
    <row r="4058" spans="1:6" x14ac:dyDescent="0.2">
      <c r="A4058" s="2"/>
      <c r="B4058" s="3"/>
      <c r="C4058" s="3"/>
      <c r="D4058" s="3"/>
      <c r="E4058" s="7"/>
      <c r="F4058" s="9"/>
    </row>
    <row r="4059" spans="1:6" x14ac:dyDescent="0.2">
      <c r="A4059" s="2"/>
      <c r="B4059" s="3"/>
      <c r="C4059" s="3"/>
      <c r="D4059" s="3"/>
      <c r="E4059" s="7"/>
      <c r="F4059" s="9"/>
    </row>
    <row r="4060" spans="1:6" x14ac:dyDescent="0.2">
      <c r="A4060" s="2"/>
      <c r="B4060" s="3"/>
      <c r="C4060" s="3"/>
      <c r="D4060" s="3"/>
      <c r="E4060" s="7"/>
      <c r="F4060" s="9"/>
    </row>
    <row r="4061" spans="1:6" x14ac:dyDescent="0.2">
      <c r="A4061" s="2"/>
      <c r="B4061" s="3"/>
      <c r="C4061" s="3"/>
      <c r="D4061" s="3"/>
      <c r="E4061" s="7"/>
      <c r="F4061" s="9"/>
    </row>
    <row r="4062" spans="1:6" x14ac:dyDescent="0.2">
      <c r="A4062" s="2"/>
      <c r="B4062" s="3"/>
      <c r="C4062" s="3"/>
      <c r="D4062" s="3"/>
      <c r="E4062" s="7"/>
      <c r="F4062" s="9"/>
    </row>
    <row r="4063" spans="1:6" x14ac:dyDescent="0.2">
      <c r="A4063" s="2"/>
      <c r="B4063" s="3"/>
      <c r="C4063" s="3"/>
      <c r="D4063" s="3"/>
      <c r="E4063" s="7"/>
      <c r="F4063" s="9"/>
    </row>
    <row r="4064" spans="1:6" x14ac:dyDescent="0.2">
      <c r="A4064" s="2"/>
      <c r="B4064" s="3"/>
      <c r="C4064" s="3"/>
      <c r="D4064" s="3"/>
      <c r="E4064" s="7"/>
      <c r="F4064" s="9"/>
    </row>
    <row r="4065" spans="1:6" x14ac:dyDescent="0.2">
      <c r="A4065" s="2"/>
      <c r="B4065" s="3"/>
      <c r="C4065" s="3"/>
      <c r="D4065" s="3"/>
      <c r="E4065" s="7"/>
      <c r="F4065" s="9"/>
    </row>
    <row r="4066" spans="1:6" x14ac:dyDescent="0.2">
      <c r="A4066" s="2"/>
      <c r="B4066" s="3"/>
      <c r="C4066" s="3"/>
      <c r="D4066" s="3"/>
      <c r="E4066" s="7"/>
      <c r="F4066" s="9"/>
    </row>
    <row r="4067" spans="1:6" x14ac:dyDescent="0.2">
      <c r="A4067" s="2"/>
      <c r="B4067" s="3"/>
      <c r="C4067" s="3"/>
      <c r="D4067" s="3"/>
      <c r="E4067" s="7"/>
      <c r="F4067" s="9"/>
    </row>
    <row r="4068" spans="1:6" x14ac:dyDescent="0.2">
      <c r="A4068" s="2"/>
      <c r="B4068" s="3"/>
      <c r="C4068" s="3"/>
      <c r="D4068" s="3"/>
      <c r="E4068" s="7"/>
      <c r="F4068" s="9"/>
    </row>
    <row r="4069" spans="1:6" x14ac:dyDescent="0.2">
      <c r="A4069" s="2"/>
      <c r="B4069" s="3"/>
      <c r="C4069" s="3"/>
      <c r="D4069" s="3"/>
      <c r="E4069" s="7"/>
      <c r="F4069" s="9"/>
    </row>
    <row r="4070" spans="1:6" x14ac:dyDescent="0.2">
      <c r="A4070" s="2"/>
      <c r="B4070" s="3"/>
      <c r="C4070" s="3"/>
      <c r="D4070" s="3"/>
      <c r="E4070" s="7"/>
      <c r="F4070" s="9"/>
    </row>
    <row r="4071" spans="1:6" x14ac:dyDescent="0.2">
      <c r="A4071" s="2"/>
      <c r="B4071" s="3"/>
      <c r="C4071" s="3"/>
      <c r="D4071" s="3"/>
      <c r="E4071" s="7"/>
      <c r="F4071" s="9"/>
    </row>
    <row r="4072" spans="1:6" x14ac:dyDescent="0.2">
      <c r="A4072" s="2"/>
      <c r="B4072" s="3"/>
      <c r="C4072" s="3"/>
      <c r="D4072" s="3"/>
      <c r="E4072" s="7"/>
      <c r="F4072" s="9"/>
    </row>
    <row r="4073" spans="1:6" x14ac:dyDescent="0.2">
      <c r="A4073" s="2"/>
      <c r="B4073" s="3"/>
      <c r="C4073" s="3"/>
      <c r="D4073" s="3"/>
      <c r="E4073" s="7"/>
      <c r="F4073" s="9"/>
    </row>
    <row r="4074" spans="1:6" x14ac:dyDescent="0.2">
      <c r="A4074" s="2"/>
      <c r="B4074" s="3"/>
      <c r="C4074" s="3"/>
      <c r="D4074" s="3"/>
      <c r="E4074" s="7"/>
      <c r="F4074" s="9"/>
    </row>
    <row r="4075" spans="1:6" x14ac:dyDescent="0.2">
      <c r="A4075" s="2"/>
      <c r="B4075" s="3"/>
      <c r="C4075" s="3"/>
      <c r="D4075" s="3"/>
      <c r="E4075" s="7"/>
      <c r="F4075" s="9"/>
    </row>
    <row r="4076" spans="1:6" x14ac:dyDescent="0.2">
      <c r="A4076" s="2"/>
      <c r="B4076" s="3"/>
      <c r="C4076" s="3"/>
      <c r="D4076" s="3"/>
      <c r="E4076" s="7"/>
      <c r="F4076" s="9"/>
    </row>
    <row r="4077" spans="1:6" x14ac:dyDescent="0.2">
      <c r="A4077" s="2"/>
      <c r="B4077" s="3"/>
      <c r="C4077" s="3"/>
      <c r="D4077" s="3"/>
      <c r="E4077" s="7"/>
      <c r="F4077" s="9"/>
    </row>
    <row r="4078" spans="1:6" x14ac:dyDescent="0.2">
      <c r="A4078" s="2"/>
      <c r="B4078" s="3"/>
      <c r="C4078" s="3"/>
      <c r="D4078" s="3"/>
      <c r="E4078" s="7"/>
      <c r="F4078" s="9"/>
    </row>
    <row r="4079" spans="1:6" x14ac:dyDescent="0.2">
      <c r="A4079" s="2"/>
      <c r="B4079" s="3"/>
      <c r="C4079" s="3"/>
      <c r="D4079" s="3"/>
      <c r="E4079" s="7"/>
      <c r="F4079" s="9"/>
    </row>
    <row r="4080" spans="1:6" x14ac:dyDescent="0.2">
      <c r="A4080" s="2"/>
      <c r="B4080" s="3"/>
      <c r="C4080" s="3"/>
      <c r="D4080" s="3"/>
      <c r="E4080" s="7"/>
      <c r="F4080" s="9"/>
    </row>
    <row r="4081" spans="1:6" x14ac:dyDescent="0.2">
      <c r="A4081" s="2"/>
      <c r="B4081" s="3"/>
      <c r="C4081" s="3"/>
      <c r="D4081" s="3"/>
      <c r="E4081" s="7"/>
      <c r="F4081" s="9"/>
    </row>
    <row r="4082" spans="1:6" x14ac:dyDescent="0.2">
      <c r="A4082" s="2"/>
      <c r="B4082" s="3"/>
      <c r="C4082" s="3"/>
      <c r="D4082" s="3"/>
      <c r="E4082" s="7"/>
      <c r="F4082" s="9"/>
    </row>
    <row r="4083" spans="1:6" x14ac:dyDescent="0.2">
      <c r="A4083" s="2"/>
      <c r="B4083" s="3"/>
      <c r="C4083" s="3"/>
      <c r="D4083" s="3"/>
      <c r="E4083" s="7"/>
      <c r="F4083" s="9"/>
    </row>
    <row r="4084" spans="1:6" x14ac:dyDescent="0.2">
      <c r="A4084" s="2"/>
      <c r="B4084" s="3"/>
      <c r="C4084" s="3"/>
      <c r="D4084" s="3"/>
      <c r="E4084" s="7"/>
      <c r="F4084" s="9"/>
    </row>
    <row r="4085" spans="1:6" x14ac:dyDescent="0.2">
      <c r="A4085" s="2"/>
      <c r="B4085" s="3"/>
      <c r="C4085" s="3"/>
      <c r="D4085" s="3"/>
      <c r="E4085" s="7"/>
      <c r="F4085" s="9"/>
    </row>
    <row r="4086" spans="1:6" x14ac:dyDescent="0.2">
      <c r="A4086" s="2"/>
      <c r="B4086" s="3"/>
      <c r="C4086" s="3"/>
      <c r="D4086" s="3"/>
      <c r="E4086" s="7"/>
      <c r="F4086" s="9"/>
    </row>
    <row r="4087" spans="1:6" x14ac:dyDescent="0.2">
      <c r="A4087" s="2"/>
      <c r="B4087" s="3"/>
      <c r="C4087" s="3"/>
      <c r="D4087" s="3"/>
      <c r="E4087" s="7"/>
      <c r="F4087" s="9"/>
    </row>
    <row r="4088" spans="1:6" x14ac:dyDescent="0.2">
      <c r="A4088" s="2"/>
      <c r="B4088" s="3"/>
      <c r="C4088" s="3"/>
      <c r="D4088" s="3"/>
      <c r="E4088" s="7"/>
      <c r="F4088" s="9"/>
    </row>
    <row r="4089" spans="1:6" x14ac:dyDescent="0.2">
      <c r="A4089" s="2"/>
      <c r="B4089" s="3"/>
      <c r="C4089" s="3"/>
      <c r="D4089" s="3"/>
      <c r="E4089" s="7"/>
      <c r="F4089" s="9"/>
    </row>
    <row r="4090" spans="1:6" x14ac:dyDescent="0.2">
      <c r="A4090" s="2"/>
      <c r="B4090" s="3"/>
      <c r="C4090" s="3"/>
      <c r="D4090" s="3"/>
      <c r="E4090" s="7"/>
      <c r="F4090" s="9"/>
    </row>
    <row r="4091" spans="1:6" x14ac:dyDescent="0.2">
      <c r="A4091" s="2"/>
      <c r="B4091" s="3"/>
      <c r="C4091" s="3"/>
      <c r="D4091" s="3"/>
      <c r="E4091" s="7"/>
      <c r="F4091" s="9"/>
    </row>
    <row r="4092" spans="1:6" x14ac:dyDescent="0.2">
      <c r="A4092" s="2"/>
      <c r="B4092" s="3"/>
      <c r="C4092" s="3"/>
      <c r="D4092" s="3"/>
      <c r="E4092" s="7"/>
      <c r="F4092" s="9"/>
    </row>
    <row r="4093" spans="1:6" x14ac:dyDescent="0.2">
      <c r="A4093" s="2"/>
      <c r="B4093" s="3"/>
      <c r="C4093" s="3"/>
      <c r="D4093" s="3"/>
      <c r="E4093" s="7"/>
      <c r="F4093" s="9"/>
    </row>
    <row r="4094" spans="1:6" x14ac:dyDescent="0.2">
      <c r="A4094" s="2"/>
      <c r="B4094" s="3"/>
      <c r="C4094" s="3"/>
      <c r="D4094" s="3"/>
      <c r="E4094" s="7"/>
      <c r="F4094" s="9"/>
    </row>
    <row r="4095" spans="1:6" x14ac:dyDescent="0.2">
      <c r="A4095" s="2"/>
      <c r="B4095" s="3"/>
      <c r="C4095" s="3"/>
      <c r="D4095" s="3"/>
      <c r="E4095" s="7"/>
      <c r="F4095" s="9"/>
    </row>
    <row r="4096" spans="1:6" x14ac:dyDescent="0.2">
      <c r="A4096" s="2"/>
      <c r="B4096" s="3"/>
      <c r="C4096" s="3"/>
      <c r="D4096" s="3"/>
      <c r="E4096" s="7"/>
      <c r="F4096" s="9"/>
    </row>
    <row r="4097" spans="1:6" x14ac:dyDescent="0.2">
      <c r="A4097" s="2"/>
      <c r="B4097" s="3"/>
      <c r="C4097" s="3"/>
      <c r="D4097" s="3"/>
      <c r="E4097" s="7"/>
      <c r="F4097" s="9"/>
    </row>
    <row r="4098" spans="1:6" x14ac:dyDescent="0.2">
      <c r="A4098" s="2"/>
      <c r="B4098" s="3"/>
      <c r="C4098" s="3"/>
      <c r="D4098" s="3"/>
      <c r="E4098" s="7"/>
      <c r="F4098" s="9"/>
    </row>
    <row r="4099" spans="1:6" x14ac:dyDescent="0.2">
      <c r="A4099" s="2"/>
      <c r="B4099" s="3"/>
      <c r="C4099" s="3"/>
      <c r="D4099" s="3"/>
      <c r="E4099" s="7"/>
      <c r="F4099" s="9"/>
    </row>
    <row r="4100" spans="1:6" x14ac:dyDescent="0.2">
      <c r="A4100" s="2"/>
      <c r="B4100" s="3"/>
      <c r="C4100" s="3"/>
      <c r="D4100" s="3"/>
      <c r="E4100" s="7"/>
      <c r="F4100" s="9"/>
    </row>
    <row r="4101" spans="1:6" x14ac:dyDescent="0.2">
      <c r="A4101" s="2"/>
      <c r="B4101" s="3"/>
      <c r="C4101" s="3"/>
      <c r="D4101" s="3"/>
      <c r="E4101" s="7"/>
      <c r="F4101" s="9"/>
    </row>
    <row r="4102" spans="1:6" x14ac:dyDescent="0.2">
      <c r="A4102" s="2"/>
      <c r="B4102" s="3"/>
      <c r="C4102" s="3"/>
      <c r="D4102" s="3"/>
      <c r="E4102" s="7"/>
      <c r="F4102" s="9"/>
    </row>
    <row r="4103" spans="1:6" x14ac:dyDescent="0.2">
      <c r="A4103" s="2"/>
      <c r="B4103" s="3"/>
      <c r="C4103" s="3"/>
      <c r="D4103" s="3"/>
      <c r="E4103" s="7"/>
      <c r="F4103" s="9"/>
    </row>
    <row r="4104" spans="1:6" x14ac:dyDescent="0.2">
      <c r="A4104" s="2"/>
      <c r="B4104" s="3"/>
      <c r="C4104" s="3"/>
      <c r="D4104" s="3"/>
      <c r="E4104" s="7"/>
      <c r="F4104" s="9"/>
    </row>
    <row r="4105" spans="1:6" x14ac:dyDescent="0.2">
      <c r="A4105" s="2"/>
      <c r="B4105" s="3"/>
      <c r="C4105" s="3"/>
      <c r="D4105" s="3"/>
      <c r="E4105" s="7"/>
      <c r="F4105" s="9"/>
    </row>
    <row r="4106" spans="1:6" x14ac:dyDescent="0.2">
      <c r="A4106" s="2"/>
      <c r="B4106" s="3"/>
      <c r="C4106" s="3"/>
      <c r="D4106" s="3"/>
      <c r="E4106" s="7"/>
      <c r="F4106" s="9"/>
    </row>
    <row r="4107" spans="1:6" x14ac:dyDescent="0.2">
      <c r="A4107" s="2"/>
      <c r="B4107" s="3"/>
      <c r="C4107" s="3"/>
      <c r="D4107" s="3"/>
      <c r="E4107" s="7"/>
      <c r="F4107" s="9"/>
    </row>
    <row r="4108" spans="1:6" x14ac:dyDescent="0.2">
      <c r="A4108" s="2"/>
      <c r="B4108" s="3"/>
      <c r="C4108" s="3"/>
      <c r="D4108" s="3"/>
      <c r="E4108" s="7"/>
      <c r="F4108" s="9"/>
    </row>
    <row r="4109" spans="1:6" x14ac:dyDescent="0.2">
      <c r="A4109" s="2"/>
      <c r="B4109" s="3"/>
      <c r="C4109" s="3"/>
      <c r="D4109" s="3"/>
      <c r="E4109" s="7"/>
      <c r="F4109" s="9"/>
    </row>
    <row r="4110" spans="1:6" x14ac:dyDescent="0.2">
      <c r="A4110" s="2"/>
      <c r="B4110" s="3"/>
      <c r="C4110" s="3"/>
      <c r="D4110" s="3"/>
      <c r="E4110" s="7"/>
      <c r="F4110" s="9"/>
    </row>
    <row r="4111" spans="1:6" x14ac:dyDescent="0.2">
      <c r="A4111" s="2"/>
      <c r="B4111" s="3"/>
      <c r="C4111" s="3"/>
      <c r="D4111" s="3"/>
      <c r="E4111" s="7"/>
      <c r="F4111" s="9"/>
    </row>
    <row r="4112" spans="1:6" x14ac:dyDescent="0.2">
      <c r="A4112" s="2"/>
      <c r="B4112" s="3"/>
      <c r="C4112" s="3"/>
      <c r="D4112" s="3"/>
      <c r="E4112" s="7"/>
      <c r="F4112" s="9"/>
    </row>
    <row r="4113" spans="1:6" x14ac:dyDescent="0.2">
      <c r="A4113" s="2"/>
      <c r="B4113" s="3"/>
      <c r="C4113" s="3"/>
      <c r="D4113" s="3"/>
      <c r="E4113" s="7"/>
      <c r="F4113" s="9"/>
    </row>
    <row r="4114" spans="1:6" x14ac:dyDescent="0.2">
      <c r="A4114" s="2"/>
      <c r="B4114" s="3"/>
      <c r="C4114" s="3"/>
      <c r="D4114" s="3"/>
      <c r="E4114" s="7"/>
      <c r="F4114" s="9"/>
    </row>
    <row r="4115" spans="1:6" x14ac:dyDescent="0.2">
      <c r="A4115" s="2"/>
      <c r="B4115" s="3"/>
      <c r="C4115" s="3"/>
      <c r="D4115" s="3"/>
      <c r="E4115" s="7"/>
      <c r="F4115" s="9"/>
    </row>
    <row r="4116" spans="1:6" x14ac:dyDescent="0.2">
      <c r="A4116" s="2"/>
      <c r="B4116" s="3"/>
      <c r="C4116" s="3"/>
      <c r="D4116" s="3"/>
      <c r="E4116" s="7"/>
      <c r="F4116" s="9"/>
    </row>
    <row r="4117" spans="1:6" x14ac:dyDescent="0.2">
      <c r="A4117" s="2"/>
      <c r="B4117" s="3"/>
      <c r="C4117" s="3"/>
      <c r="D4117" s="3"/>
      <c r="E4117" s="7"/>
      <c r="F4117" s="9"/>
    </row>
    <row r="4118" spans="1:6" x14ac:dyDescent="0.2">
      <c r="A4118" s="2"/>
      <c r="B4118" s="3"/>
      <c r="C4118" s="3"/>
      <c r="D4118" s="3"/>
      <c r="E4118" s="7"/>
      <c r="F4118" s="9"/>
    </row>
    <row r="4119" spans="1:6" x14ac:dyDescent="0.2">
      <c r="A4119" s="2"/>
      <c r="B4119" s="3"/>
      <c r="C4119" s="3"/>
      <c r="D4119" s="3"/>
      <c r="E4119" s="7"/>
      <c r="F4119" s="9"/>
    </row>
    <row r="4120" spans="1:6" x14ac:dyDescent="0.2">
      <c r="A4120" s="2"/>
      <c r="B4120" s="3"/>
      <c r="C4120" s="3"/>
      <c r="D4120" s="3"/>
      <c r="E4120" s="7"/>
      <c r="F4120" s="9"/>
    </row>
    <row r="4121" spans="1:6" x14ac:dyDescent="0.2">
      <c r="A4121" s="2"/>
      <c r="B4121" s="3"/>
      <c r="C4121" s="3"/>
      <c r="D4121" s="3"/>
      <c r="E4121" s="7"/>
      <c r="F4121" s="9"/>
    </row>
    <row r="4122" spans="1:6" x14ac:dyDescent="0.2">
      <c r="A4122" s="2"/>
      <c r="B4122" s="3"/>
      <c r="C4122" s="3"/>
      <c r="D4122" s="3"/>
      <c r="E4122" s="7"/>
      <c r="F4122" s="9"/>
    </row>
    <row r="4123" spans="1:6" x14ac:dyDescent="0.2">
      <c r="A4123" s="2"/>
      <c r="B4123" s="3"/>
      <c r="C4123" s="3"/>
      <c r="D4123" s="3"/>
      <c r="E4123" s="7"/>
      <c r="F4123" s="9"/>
    </row>
    <row r="4124" spans="1:6" x14ac:dyDescent="0.2">
      <c r="A4124" s="2"/>
      <c r="B4124" s="3"/>
      <c r="C4124" s="3"/>
      <c r="D4124" s="3"/>
      <c r="E4124" s="7"/>
      <c r="F4124" s="9"/>
    </row>
    <row r="4125" spans="1:6" x14ac:dyDescent="0.2">
      <c r="A4125" s="2"/>
      <c r="B4125" s="3"/>
      <c r="C4125" s="3"/>
      <c r="D4125" s="3"/>
      <c r="E4125" s="7"/>
      <c r="F4125" s="9"/>
    </row>
    <row r="4126" spans="1:6" x14ac:dyDescent="0.2">
      <c r="A4126" s="2"/>
      <c r="B4126" s="3"/>
      <c r="C4126" s="3"/>
      <c r="D4126" s="3"/>
      <c r="E4126" s="7"/>
      <c r="F4126" s="9"/>
    </row>
    <row r="4127" spans="1:6" x14ac:dyDescent="0.2">
      <c r="A4127" s="2"/>
      <c r="B4127" s="3"/>
      <c r="C4127" s="3"/>
      <c r="D4127" s="3"/>
      <c r="E4127" s="7"/>
      <c r="F4127" s="9"/>
    </row>
    <row r="4128" spans="1:6" x14ac:dyDescent="0.2">
      <c r="A4128" s="2"/>
      <c r="B4128" s="3"/>
      <c r="C4128" s="3"/>
      <c r="D4128" s="3"/>
      <c r="E4128" s="7"/>
      <c r="F4128" s="9"/>
    </row>
    <row r="4129" spans="1:6" x14ac:dyDescent="0.2">
      <c r="A4129" s="2"/>
      <c r="B4129" s="3"/>
      <c r="C4129" s="3"/>
      <c r="D4129" s="3"/>
      <c r="E4129" s="7"/>
      <c r="F4129" s="9"/>
    </row>
    <row r="4130" spans="1:6" x14ac:dyDescent="0.2">
      <c r="A4130" s="2"/>
      <c r="B4130" s="3"/>
      <c r="C4130" s="3"/>
      <c r="D4130" s="3"/>
      <c r="E4130" s="7"/>
      <c r="F4130" s="9"/>
    </row>
    <row r="4131" spans="1:6" x14ac:dyDescent="0.2">
      <c r="A4131" s="2"/>
      <c r="B4131" s="3"/>
      <c r="C4131" s="3"/>
      <c r="D4131" s="3"/>
      <c r="E4131" s="7"/>
      <c r="F4131" s="9"/>
    </row>
    <row r="4132" spans="1:6" x14ac:dyDescent="0.2">
      <c r="A4132" s="2"/>
      <c r="B4132" s="3"/>
      <c r="C4132" s="3"/>
      <c r="D4132" s="3"/>
      <c r="E4132" s="7"/>
      <c r="F4132" s="9"/>
    </row>
    <row r="4133" spans="1:6" x14ac:dyDescent="0.2">
      <c r="A4133" s="2"/>
      <c r="B4133" s="3"/>
      <c r="C4133" s="3"/>
      <c r="D4133" s="3"/>
      <c r="E4133" s="7"/>
      <c r="F4133" s="9"/>
    </row>
    <row r="4134" spans="1:6" x14ac:dyDescent="0.2">
      <c r="A4134" s="2"/>
      <c r="B4134" s="3"/>
      <c r="C4134" s="3"/>
      <c r="D4134" s="3"/>
      <c r="E4134" s="7"/>
      <c r="F4134" s="9"/>
    </row>
    <row r="4135" spans="1:6" x14ac:dyDescent="0.2">
      <c r="A4135" s="2"/>
      <c r="B4135" s="3"/>
      <c r="C4135" s="3"/>
      <c r="D4135" s="3"/>
      <c r="E4135" s="7"/>
      <c r="F4135" s="9"/>
    </row>
    <row r="4136" spans="1:6" x14ac:dyDescent="0.2">
      <c r="A4136" s="2"/>
      <c r="B4136" s="3"/>
      <c r="C4136" s="3"/>
      <c r="D4136" s="3"/>
      <c r="E4136" s="7"/>
      <c r="F4136" s="9"/>
    </row>
    <row r="4137" spans="1:6" x14ac:dyDescent="0.2">
      <c r="A4137" s="2"/>
      <c r="B4137" s="3"/>
      <c r="C4137" s="3"/>
      <c r="D4137" s="3"/>
      <c r="E4137" s="7"/>
      <c r="F4137" s="9"/>
    </row>
    <row r="4138" spans="1:6" x14ac:dyDescent="0.2">
      <c r="A4138" s="2"/>
      <c r="B4138" s="3"/>
      <c r="C4138" s="3"/>
      <c r="D4138" s="3"/>
      <c r="E4138" s="7"/>
      <c r="F4138" s="9"/>
    </row>
    <row r="4139" spans="1:6" x14ac:dyDescent="0.2">
      <c r="A4139" s="2"/>
      <c r="B4139" s="3"/>
      <c r="C4139" s="3"/>
      <c r="D4139" s="3"/>
      <c r="E4139" s="7"/>
      <c r="F4139" s="9"/>
    </row>
    <row r="4140" spans="1:6" x14ac:dyDescent="0.2">
      <c r="A4140" s="2"/>
      <c r="B4140" s="3"/>
      <c r="C4140" s="3"/>
      <c r="D4140" s="3"/>
      <c r="E4140" s="7"/>
      <c r="F4140" s="9"/>
    </row>
    <row r="4141" spans="1:6" x14ac:dyDescent="0.2">
      <c r="A4141" s="2"/>
      <c r="B4141" s="3"/>
      <c r="C4141" s="3"/>
      <c r="D4141" s="3"/>
      <c r="E4141" s="7"/>
      <c r="F4141" s="9"/>
    </row>
    <row r="4142" spans="1:6" x14ac:dyDescent="0.2">
      <c r="A4142" s="2"/>
      <c r="B4142" s="3"/>
      <c r="C4142" s="3"/>
      <c r="D4142" s="3"/>
      <c r="E4142" s="7"/>
      <c r="F4142" s="9"/>
    </row>
    <row r="4143" spans="1:6" x14ac:dyDescent="0.2">
      <c r="A4143" s="2"/>
      <c r="B4143" s="3"/>
      <c r="C4143" s="3"/>
      <c r="D4143" s="3"/>
      <c r="E4143" s="7"/>
      <c r="F4143" s="9"/>
    </row>
    <row r="4144" spans="1:6" x14ac:dyDescent="0.2">
      <c r="A4144" s="2"/>
      <c r="B4144" s="3"/>
      <c r="C4144" s="3"/>
      <c r="D4144" s="3"/>
      <c r="E4144" s="7"/>
      <c r="F4144" s="9"/>
    </row>
    <row r="4145" spans="1:6" x14ac:dyDescent="0.2">
      <c r="A4145" s="2"/>
      <c r="B4145" s="3"/>
      <c r="C4145" s="3"/>
      <c r="D4145" s="3"/>
      <c r="E4145" s="7"/>
      <c r="F4145" s="9"/>
    </row>
    <row r="4146" spans="1:6" x14ac:dyDescent="0.2">
      <c r="A4146" s="2"/>
      <c r="B4146" s="3"/>
      <c r="C4146" s="3"/>
      <c r="D4146" s="3"/>
      <c r="E4146" s="7"/>
      <c r="F4146" s="9"/>
    </row>
    <row r="4147" spans="1:6" x14ac:dyDescent="0.2">
      <c r="A4147" s="2"/>
      <c r="B4147" s="3"/>
      <c r="C4147" s="3"/>
      <c r="D4147" s="3"/>
      <c r="E4147" s="7"/>
      <c r="F4147" s="9"/>
    </row>
    <row r="4148" spans="1:6" x14ac:dyDescent="0.2">
      <c r="A4148" s="2"/>
      <c r="B4148" s="3"/>
      <c r="C4148" s="3"/>
      <c r="D4148" s="3"/>
      <c r="E4148" s="7"/>
      <c r="F4148" s="9"/>
    </row>
    <row r="4149" spans="1:6" x14ac:dyDescent="0.2">
      <c r="A4149" s="2"/>
      <c r="B4149" s="3"/>
      <c r="C4149" s="3"/>
      <c r="D4149" s="3"/>
      <c r="E4149" s="7"/>
      <c r="F4149" s="9"/>
    </row>
    <row r="4150" spans="1:6" x14ac:dyDescent="0.2">
      <c r="A4150" s="2"/>
      <c r="B4150" s="3"/>
      <c r="C4150" s="3"/>
      <c r="D4150" s="3"/>
      <c r="E4150" s="7"/>
      <c r="F4150" s="9"/>
    </row>
    <row r="4151" spans="1:6" x14ac:dyDescent="0.2">
      <c r="A4151" s="2"/>
      <c r="B4151" s="3"/>
      <c r="C4151" s="3"/>
      <c r="D4151" s="3"/>
      <c r="E4151" s="7"/>
      <c r="F4151" s="9"/>
    </row>
    <row r="4152" spans="1:6" x14ac:dyDescent="0.2">
      <c r="A4152" s="2"/>
      <c r="B4152" s="3"/>
      <c r="C4152" s="3"/>
      <c r="D4152" s="3"/>
      <c r="E4152" s="7"/>
      <c r="F4152" s="9"/>
    </row>
    <row r="4153" spans="1:6" x14ac:dyDescent="0.2">
      <c r="A4153" s="2"/>
      <c r="B4153" s="3"/>
      <c r="C4153" s="3"/>
      <c r="D4153" s="3"/>
      <c r="E4153" s="7"/>
      <c r="F4153" s="9"/>
    </row>
    <row r="4154" spans="1:6" x14ac:dyDescent="0.2">
      <c r="A4154" s="2"/>
      <c r="B4154" s="3"/>
      <c r="C4154" s="3"/>
      <c r="D4154" s="3"/>
      <c r="E4154" s="7"/>
      <c r="F4154" s="9"/>
    </row>
    <row r="4155" spans="1:6" x14ac:dyDescent="0.2">
      <c r="A4155" s="2"/>
      <c r="B4155" s="3"/>
      <c r="C4155" s="3"/>
      <c r="D4155" s="3"/>
      <c r="E4155" s="7"/>
      <c r="F4155" s="9"/>
    </row>
    <row r="4156" spans="1:6" x14ac:dyDescent="0.2">
      <c r="A4156" s="2"/>
      <c r="B4156" s="3"/>
      <c r="C4156" s="3"/>
      <c r="D4156" s="3"/>
      <c r="E4156" s="7"/>
      <c r="F4156" s="9"/>
    </row>
    <row r="4157" spans="1:6" x14ac:dyDescent="0.2">
      <c r="A4157" s="2"/>
      <c r="B4157" s="3"/>
      <c r="C4157" s="3"/>
      <c r="D4157" s="3"/>
      <c r="E4157" s="7"/>
      <c r="F4157" s="9"/>
    </row>
    <row r="4158" spans="1:6" x14ac:dyDescent="0.2">
      <c r="A4158" s="2"/>
      <c r="B4158" s="3"/>
      <c r="C4158" s="3"/>
      <c r="D4158" s="3"/>
      <c r="E4158" s="7"/>
      <c r="F4158" s="9"/>
    </row>
    <row r="4159" spans="1:6" x14ac:dyDescent="0.2">
      <c r="A4159" s="2"/>
      <c r="B4159" s="3"/>
      <c r="C4159" s="3"/>
      <c r="D4159" s="3"/>
      <c r="E4159" s="7"/>
      <c r="F4159" s="9"/>
    </row>
    <row r="4160" spans="1:6" x14ac:dyDescent="0.2">
      <c r="A4160" s="2"/>
      <c r="B4160" s="3"/>
      <c r="C4160" s="3"/>
      <c r="D4160" s="3"/>
      <c r="E4160" s="7"/>
      <c r="F4160" s="9"/>
    </row>
    <row r="4161" spans="1:6" x14ac:dyDescent="0.2">
      <c r="A4161" s="2"/>
      <c r="B4161" s="3"/>
      <c r="C4161" s="3"/>
      <c r="D4161" s="3"/>
      <c r="E4161" s="7"/>
      <c r="F4161" s="9"/>
    </row>
    <row r="4162" spans="1:6" x14ac:dyDescent="0.2">
      <c r="A4162" s="2"/>
      <c r="B4162" s="3"/>
      <c r="C4162" s="3"/>
      <c r="D4162" s="3"/>
      <c r="E4162" s="7"/>
      <c r="F4162" s="9"/>
    </row>
    <row r="4163" spans="1:6" x14ac:dyDescent="0.2">
      <c r="A4163" s="2"/>
      <c r="B4163" s="3"/>
      <c r="C4163" s="3"/>
      <c r="D4163" s="3"/>
      <c r="E4163" s="7"/>
      <c r="F4163" s="9"/>
    </row>
    <row r="4164" spans="1:6" x14ac:dyDescent="0.2">
      <c r="A4164" s="2"/>
      <c r="B4164" s="3"/>
      <c r="C4164" s="3"/>
      <c r="D4164" s="3"/>
      <c r="E4164" s="7"/>
      <c r="F4164" s="9"/>
    </row>
    <row r="4165" spans="1:6" x14ac:dyDescent="0.2">
      <c r="A4165" s="2"/>
      <c r="B4165" s="3"/>
      <c r="C4165" s="3"/>
      <c r="D4165" s="3"/>
      <c r="E4165" s="7"/>
      <c r="F4165" s="9"/>
    </row>
    <row r="4166" spans="1:6" x14ac:dyDescent="0.2">
      <c r="A4166" s="2"/>
      <c r="B4166" s="3"/>
      <c r="C4166" s="3"/>
      <c r="D4166" s="3"/>
      <c r="E4166" s="7"/>
      <c r="F4166" s="9"/>
    </row>
    <row r="4167" spans="1:6" x14ac:dyDescent="0.2">
      <c r="A4167" s="2"/>
      <c r="B4167" s="3"/>
      <c r="C4167" s="3"/>
      <c r="D4167" s="3"/>
      <c r="E4167" s="7"/>
      <c r="F4167" s="9"/>
    </row>
    <row r="4168" spans="1:6" x14ac:dyDescent="0.2">
      <c r="A4168" s="2"/>
      <c r="B4168" s="3"/>
      <c r="C4168" s="3"/>
      <c r="D4168" s="3"/>
      <c r="E4168" s="7"/>
      <c r="F4168" s="9"/>
    </row>
    <row r="4169" spans="1:6" x14ac:dyDescent="0.2">
      <c r="A4169" s="2"/>
      <c r="B4169" s="3"/>
      <c r="C4169" s="3"/>
      <c r="D4169" s="3"/>
      <c r="E4169" s="7"/>
      <c r="F4169" s="9"/>
    </row>
    <row r="4170" spans="1:6" x14ac:dyDescent="0.2">
      <c r="A4170" s="2"/>
      <c r="B4170" s="3"/>
      <c r="C4170" s="3"/>
      <c r="D4170" s="3"/>
      <c r="E4170" s="7"/>
      <c r="F4170" s="9"/>
    </row>
    <row r="4171" spans="1:6" x14ac:dyDescent="0.2">
      <c r="A4171" s="2"/>
      <c r="B4171" s="3"/>
      <c r="C4171" s="3"/>
      <c r="D4171" s="3"/>
      <c r="E4171" s="7"/>
      <c r="F4171" s="9"/>
    </row>
    <row r="4172" spans="1:6" x14ac:dyDescent="0.2">
      <c r="A4172" s="2"/>
      <c r="B4172" s="3"/>
      <c r="C4172" s="3"/>
      <c r="D4172" s="3"/>
      <c r="E4172" s="7"/>
      <c r="F4172" s="9"/>
    </row>
    <row r="4173" spans="1:6" x14ac:dyDescent="0.2">
      <c r="A4173" s="2"/>
      <c r="B4173" s="3"/>
      <c r="C4173" s="3"/>
      <c r="D4173" s="3"/>
      <c r="E4173" s="7"/>
      <c r="F4173" s="9"/>
    </row>
    <row r="4174" spans="1:6" x14ac:dyDescent="0.2">
      <c r="A4174" s="2"/>
      <c r="B4174" s="3"/>
      <c r="C4174" s="3"/>
      <c r="D4174" s="3"/>
      <c r="E4174" s="7"/>
      <c r="F4174" s="9"/>
    </row>
    <row r="4175" spans="1:6" x14ac:dyDescent="0.2">
      <c r="A4175" s="2"/>
      <c r="B4175" s="3"/>
      <c r="C4175" s="3"/>
      <c r="D4175" s="3"/>
      <c r="E4175" s="7"/>
      <c r="F4175" s="9"/>
    </row>
    <row r="4176" spans="1:6" x14ac:dyDescent="0.2">
      <c r="A4176" s="2"/>
      <c r="B4176" s="3"/>
      <c r="C4176" s="3"/>
      <c r="D4176" s="3"/>
      <c r="E4176" s="7"/>
      <c r="F4176" s="9"/>
    </row>
    <row r="4177" spans="1:6" x14ac:dyDescent="0.2">
      <c r="A4177" s="2"/>
      <c r="B4177" s="3"/>
      <c r="C4177" s="3"/>
      <c r="D4177" s="3"/>
      <c r="E4177" s="7"/>
      <c r="F4177" s="9"/>
    </row>
    <row r="4178" spans="1:6" x14ac:dyDescent="0.2">
      <c r="A4178" s="2"/>
      <c r="B4178" s="3"/>
      <c r="C4178" s="3"/>
      <c r="D4178" s="3"/>
      <c r="E4178" s="7"/>
      <c r="F4178" s="9"/>
    </row>
    <row r="4179" spans="1:6" x14ac:dyDescent="0.2">
      <c r="A4179" s="2"/>
      <c r="B4179" s="3"/>
      <c r="C4179" s="3"/>
      <c r="D4179" s="3"/>
      <c r="E4179" s="7"/>
      <c r="F4179" s="9"/>
    </row>
    <row r="4180" spans="1:6" x14ac:dyDescent="0.2">
      <c r="A4180" s="2"/>
      <c r="B4180" s="3"/>
      <c r="C4180" s="3"/>
      <c r="D4180" s="3"/>
      <c r="E4180" s="7"/>
      <c r="F4180" s="9"/>
    </row>
    <row r="4181" spans="1:6" x14ac:dyDescent="0.2">
      <c r="A4181" s="2"/>
      <c r="B4181" s="3"/>
      <c r="C4181" s="3"/>
      <c r="D4181" s="3"/>
      <c r="E4181" s="7"/>
      <c r="F4181" s="9"/>
    </row>
    <row r="4182" spans="1:6" x14ac:dyDescent="0.2">
      <c r="A4182" s="2"/>
      <c r="B4182" s="3"/>
      <c r="C4182" s="3"/>
      <c r="D4182" s="3"/>
      <c r="E4182" s="7"/>
      <c r="F4182" s="9"/>
    </row>
    <row r="4183" spans="1:6" x14ac:dyDescent="0.2">
      <c r="A4183" s="2"/>
      <c r="B4183" s="3"/>
      <c r="C4183" s="3"/>
      <c r="D4183" s="3"/>
      <c r="E4183" s="7"/>
      <c r="F4183" s="9"/>
    </row>
    <row r="4184" spans="1:6" x14ac:dyDescent="0.2">
      <c r="A4184" s="2"/>
      <c r="B4184" s="3"/>
      <c r="C4184" s="3"/>
      <c r="D4184" s="3"/>
      <c r="E4184" s="7"/>
      <c r="F4184" s="9"/>
    </row>
    <row r="4185" spans="1:6" x14ac:dyDescent="0.2">
      <c r="A4185" s="2"/>
      <c r="B4185" s="3"/>
      <c r="C4185" s="3"/>
      <c r="D4185" s="3"/>
      <c r="E4185" s="7"/>
      <c r="F4185" s="9"/>
    </row>
    <row r="4186" spans="1:6" x14ac:dyDescent="0.2">
      <c r="A4186" s="2"/>
      <c r="B4186" s="3"/>
      <c r="C4186" s="3"/>
      <c r="D4186" s="3"/>
      <c r="E4186" s="7"/>
      <c r="F4186" s="9"/>
    </row>
    <row r="4187" spans="1:6" x14ac:dyDescent="0.2">
      <c r="A4187" s="2"/>
      <c r="B4187" s="3"/>
      <c r="C4187" s="3"/>
      <c r="D4187" s="3"/>
      <c r="E4187" s="7"/>
      <c r="F4187" s="9"/>
    </row>
    <row r="4188" spans="1:6" x14ac:dyDescent="0.2">
      <c r="A4188" s="2"/>
      <c r="B4188" s="3"/>
      <c r="C4188" s="3"/>
      <c r="D4188" s="3"/>
      <c r="E4188" s="7"/>
      <c r="F4188" s="9"/>
    </row>
    <row r="4189" spans="1:6" x14ac:dyDescent="0.2">
      <c r="A4189" s="2"/>
      <c r="B4189" s="3"/>
      <c r="C4189" s="3"/>
      <c r="D4189" s="3"/>
      <c r="E4189" s="7"/>
      <c r="F4189" s="9"/>
    </row>
    <row r="4190" spans="1:6" x14ac:dyDescent="0.2">
      <c r="A4190" s="2"/>
      <c r="B4190" s="3"/>
      <c r="C4190" s="3"/>
      <c r="D4190" s="3"/>
      <c r="E4190" s="7"/>
      <c r="F4190" s="9"/>
    </row>
    <row r="4191" spans="1:6" x14ac:dyDescent="0.2">
      <c r="A4191" s="2"/>
      <c r="B4191" s="3"/>
      <c r="C4191" s="3"/>
      <c r="D4191" s="3"/>
      <c r="E4191" s="7"/>
      <c r="F4191" s="9"/>
    </row>
    <row r="4192" spans="1:6" x14ac:dyDescent="0.2">
      <c r="A4192" s="2"/>
      <c r="B4192" s="3"/>
      <c r="C4192" s="3"/>
      <c r="D4192" s="3"/>
      <c r="E4192" s="7"/>
      <c r="F4192" s="9"/>
    </row>
    <row r="4193" spans="1:6" x14ac:dyDescent="0.2">
      <c r="A4193" s="2"/>
      <c r="B4193" s="3"/>
      <c r="C4193" s="3"/>
      <c r="D4193" s="3"/>
      <c r="E4193" s="7"/>
      <c r="F4193" s="9"/>
    </row>
    <row r="4194" spans="1:6" x14ac:dyDescent="0.2">
      <c r="A4194" s="2"/>
      <c r="B4194" s="3"/>
      <c r="C4194" s="3"/>
      <c r="D4194" s="3"/>
      <c r="E4194" s="7"/>
      <c r="F4194" s="9"/>
    </row>
    <row r="4195" spans="1:6" x14ac:dyDescent="0.2">
      <c r="A4195" s="2"/>
      <c r="B4195" s="3"/>
      <c r="C4195" s="3"/>
      <c r="D4195" s="3"/>
      <c r="E4195" s="7"/>
      <c r="F4195" s="9"/>
    </row>
    <row r="4196" spans="1:6" x14ac:dyDescent="0.2">
      <c r="A4196" s="2"/>
      <c r="B4196" s="3"/>
      <c r="C4196" s="3"/>
      <c r="D4196" s="3"/>
      <c r="E4196" s="7"/>
      <c r="F4196" s="9"/>
    </row>
    <row r="4197" spans="1:6" x14ac:dyDescent="0.2">
      <c r="A4197" s="2"/>
      <c r="B4197" s="3"/>
      <c r="C4197" s="3"/>
      <c r="D4197" s="3"/>
      <c r="E4197" s="7"/>
      <c r="F4197" s="9"/>
    </row>
    <row r="4198" spans="1:6" x14ac:dyDescent="0.2">
      <c r="A4198" s="2"/>
      <c r="B4198" s="3"/>
      <c r="C4198" s="3"/>
      <c r="D4198" s="3"/>
      <c r="E4198" s="7"/>
      <c r="F4198" s="9"/>
    </row>
    <row r="4199" spans="1:6" x14ac:dyDescent="0.2">
      <c r="A4199" s="2"/>
      <c r="B4199" s="3"/>
      <c r="C4199" s="3"/>
      <c r="D4199" s="3"/>
      <c r="E4199" s="7"/>
      <c r="F4199" s="9"/>
    </row>
    <row r="4200" spans="1:6" x14ac:dyDescent="0.2">
      <c r="A4200" s="2"/>
      <c r="B4200" s="3"/>
      <c r="C4200" s="3"/>
      <c r="D4200" s="3"/>
      <c r="E4200" s="7"/>
      <c r="F4200" s="9"/>
    </row>
    <row r="4201" spans="1:6" x14ac:dyDescent="0.2">
      <c r="A4201" s="2"/>
      <c r="B4201" s="3"/>
      <c r="C4201" s="3"/>
      <c r="D4201" s="3"/>
      <c r="E4201" s="7"/>
      <c r="F4201" s="9"/>
    </row>
    <row r="4202" spans="1:6" x14ac:dyDescent="0.2">
      <c r="A4202" s="2"/>
      <c r="B4202" s="3"/>
      <c r="C4202" s="3"/>
      <c r="D4202" s="3"/>
      <c r="E4202" s="7"/>
      <c r="F4202" s="9"/>
    </row>
    <row r="4203" spans="1:6" x14ac:dyDescent="0.2">
      <c r="A4203" s="2"/>
      <c r="B4203" s="3"/>
      <c r="C4203" s="3"/>
      <c r="D4203" s="3"/>
      <c r="E4203" s="7"/>
      <c r="F4203" s="9"/>
    </row>
    <row r="4204" spans="1:6" x14ac:dyDescent="0.2">
      <c r="A4204" s="2"/>
      <c r="B4204" s="3"/>
      <c r="C4204" s="3"/>
      <c r="D4204" s="3"/>
      <c r="E4204" s="7"/>
      <c r="F4204" s="9"/>
    </row>
    <row r="4205" spans="1:6" x14ac:dyDescent="0.2">
      <c r="A4205" s="2"/>
      <c r="B4205" s="3"/>
      <c r="C4205" s="3"/>
      <c r="D4205" s="3"/>
      <c r="E4205" s="7"/>
      <c r="F4205" s="9"/>
    </row>
    <row r="4206" spans="1:6" x14ac:dyDescent="0.2">
      <c r="A4206" s="2"/>
      <c r="B4206" s="3"/>
      <c r="C4206" s="3"/>
      <c r="D4206" s="3"/>
      <c r="E4206" s="7"/>
      <c r="F4206" s="9"/>
    </row>
    <row r="4207" spans="1:6" x14ac:dyDescent="0.2">
      <c r="A4207" s="2"/>
      <c r="B4207" s="3"/>
      <c r="C4207" s="3"/>
      <c r="D4207" s="3"/>
      <c r="E4207" s="7"/>
      <c r="F4207" s="9"/>
    </row>
    <row r="4208" spans="1:6" x14ac:dyDescent="0.2">
      <c r="A4208" s="2"/>
      <c r="B4208" s="3"/>
      <c r="C4208" s="3"/>
      <c r="D4208" s="3"/>
      <c r="E4208" s="7"/>
      <c r="F4208" s="9"/>
    </row>
    <row r="4209" spans="1:6" x14ac:dyDescent="0.2">
      <c r="A4209" s="2"/>
      <c r="B4209" s="3"/>
      <c r="C4209" s="3"/>
      <c r="D4209" s="3"/>
      <c r="E4209" s="7"/>
      <c r="F4209" s="9"/>
    </row>
    <row r="4210" spans="1:6" x14ac:dyDescent="0.2">
      <c r="A4210" s="2"/>
      <c r="B4210" s="3"/>
      <c r="C4210" s="3"/>
      <c r="D4210" s="3"/>
      <c r="E4210" s="7"/>
      <c r="F4210" s="9"/>
    </row>
    <row r="4211" spans="1:6" x14ac:dyDescent="0.2">
      <c r="A4211" s="2"/>
      <c r="B4211" s="3"/>
      <c r="C4211" s="3"/>
      <c r="D4211" s="3"/>
      <c r="E4211" s="7"/>
      <c r="F4211" s="9"/>
    </row>
    <row r="4212" spans="1:6" x14ac:dyDescent="0.2">
      <c r="A4212" s="2"/>
      <c r="B4212" s="3"/>
      <c r="C4212" s="3"/>
      <c r="D4212" s="3"/>
      <c r="E4212" s="7"/>
      <c r="F4212" s="9"/>
    </row>
    <row r="4213" spans="1:6" x14ac:dyDescent="0.2">
      <c r="A4213" s="2"/>
      <c r="B4213" s="3"/>
      <c r="C4213" s="3"/>
      <c r="D4213" s="3"/>
      <c r="E4213" s="7"/>
      <c r="F4213" s="9"/>
    </row>
    <row r="4214" spans="1:6" x14ac:dyDescent="0.2">
      <c r="A4214" s="2"/>
      <c r="B4214" s="3"/>
      <c r="C4214" s="3"/>
      <c r="D4214" s="3"/>
      <c r="E4214" s="7"/>
      <c r="F4214" s="9"/>
    </row>
    <row r="4215" spans="1:6" x14ac:dyDescent="0.2">
      <c r="A4215" s="2"/>
      <c r="B4215" s="3"/>
      <c r="C4215" s="3"/>
      <c r="D4215" s="3"/>
      <c r="E4215" s="7"/>
      <c r="F4215" s="9"/>
    </row>
    <row r="4216" spans="1:6" x14ac:dyDescent="0.2">
      <c r="A4216" s="2"/>
      <c r="B4216" s="3"/>
      <c r="C4216" s="3"/>
      <c r="D4216" s="3"/>
      <c r="E4216" s="7"/>
      <c r="F4216" s="9"/>
    </row>
    <row r="4217" spans="1:6" x14ac:dyDescent="0.2">
      <c r="A4217" s="2"/>
      <c r="B4217" s="3"/>
      <c r="C4217" s="3"/>
      <c r="D4217" s="3"/>
      <c r="E4217" s="7"/>
      <c r="F4217" s="9"/>
    </row>
    <row r="4218" spans="1:6" x14ac:dyDescent="0.2">
      <c r="A4218" s="2"/>
      <c r="B4218" s="3"/>
      <c r="C4218" s="3"/>
      <c r="D4218" s="3"/>
      <c r="E4218" s="7"/>
      <c r="F4218" s="9"/>
    </row>
    <row r="4219" spans="1:6" x14ac:dyDescent="0.2">
      <c r="A4219" s="2"/>
      <c r="B4219" s="3"/>
      <c r="C4219" s="3"/>
      <c r="D4219" s="3"/>
      <c r="E4219" s="7"/>
      <c r="F4219" s="9"/>
    </row>
    <row r="4220" spans="1:6" x14ac:dyDescent="0.2">
      <c r="A4220" s="2"/>
      <c r="B4220" s="3"/>
      <c r="C4220" s="3"/>
      <c r="D4220" s="3"/>
      <c r="E4220" s="7"/>
      <c r="F4220" s="9"/>
    </row>
    <row r="4221" spans="1:6" x14ac:dyDescent="0.2">
      <c r="A4221" s="2"/>
      <c r="B4221" s="3"/>
      <c r="C4221" s="3"/>
      <c r="D4221" s="3"/>
      <c r="E4221" s="7"/>
      <c r="F4221" s="9"/>
    </row>
    <row r="4222" spans="1:6" x14ac:dyDescent="0.2">
      <c r="A4222" s="2"/>
      <c r="B4222" s="3"/>
      <c r="C4222" s="3"/>
      <c r="D4222" s="3"/>
      <c r="E4222" s="7"/>
      <c r="F4222" s="9"/>
    </row>
    <row r="4223" spans="1:6" x14ac:dyDescent="0.2">
      <c r="A4223" s="2"/>
      <c r="B4223" s="3"/>
      <c r="C4223" s="3"/>
      <c r="D4223" s="3"/>
      <c r="E4223" s="7"/>
      <c r="F4223" s="9"/>
    </row>
    <row r="4224" spans="1:6" x14ac:dyDescent="0.2">
      <c r="A4224" s="2"/>
      <c r="B4224" s="3"/>
      <c r="C4224" s="3"/>
      <c r="D4224" s="3"/>
      <c r="E4224" s="7"/>
      <c r="F4224" s="9"/>
    </row>
    <row r="4225" spans="1:6" x14ac:dyDescent="0.2">
      <c r="A4225" s="2"/>
      <c r="B4225" s="3"/>
      <c r="C4225" s="3"/>
      <c r="D4225" s="3"/>
      <c r="E4225" s="7"/>
      <c r="F4225" s="9"/>
    </row>
    <row r="4226" spans="1:6" x14ac:dyDescent="0.2">
      <c r="A4226" s="2"/>
      <c r="B4226" s="3"/>
      <c r="C4226" s="3"/>
      <c r="D4226" s="3"/>
      <c r="E4226" s="7"/>
      <c r="F4226" s="9"/>
    </row>
    <row r="4227" spans="1:6" x14ac:dyDescent="0.2">
      <c r="A4227" s="2"/>
      <c r="B4227" s="3"/>
      <c r="C4227" s="3"/>
      <c r="D4227" s="3"/>
      <c r="E4227" s="7"/>
      <c r="F4227" s="9"/>
    </row>
    <row r="4228" spans="1:6" x14ac:dyDescent="0.2">
      <c r="A4228" s="2"/>
      <c r="B4228" s="3"/>
      <c r="C4228" s="3"/>
      <c r="D4228" s="3"/>
      <c r="E4228" s="7"/>
      <c r="F4228" s="9"/>
    </row>
    <row r="4229" spans="1:6" x14ac:dyDescent="0.2">
      <c r="A4229" s="2"/>
      <c r="B4229" s="3"/>
      <c r="C4229" s="3"/>
      <c r="D4229" s="3"/>
      <c r="E4229" s="7"/>
      <c r="F4229" s="9"/>
    </row>
    <row r="4230" spans="1:6" x14ac:dyDescent="0.2">
      <c r="A4230" s="2"/>
      <c r="B4230" s="3"/>
      <c r="C4230" s="3"/>
      <c r="D4230" s="3"/>
      <c r="E4230" s="7"/>
      <c r="F4230" s="9"/>
    </row>
    <row r="4231" spans="1:6" x14ac:dyDescent="0.2">
      <c r="A4231" s="2"/>
      <c r="B4231" s="3"/>
      <c r="C4231" s="3"/>
      <c r="D4231" s="3"/>
      <c r="E4231" s="7"/>
      <c r="F4231" s="9"/>
    </row>
    <row r="4232" spans="1:6" x14ac:dyDescent="0.2">
      <c r="A4232" s="2"/>
      <c r="B4232" s="3"/>
      <c r="C4232" s="3"/>
      <c r="D4232" s="3"/>
      <c r="E4232" s="7"/>
      <c r="F4232" s="9"/>
    </row>
    <row r="4233" spans="1:6" x14ac:dyDescent="0.2">
      <c r="A4233" s="2"/>
      <c r="B4233" s="3"/>
      <c r="C4233" s="3"/>
      <c r="D4233" s="3"/>
      <c r="E4233" s="7"/>
      <c r="F4233" s="9"/>
    </row>
    <row r="4234" spans="1:6" x14ac:dyDescent="0.2">
      <c r="A4234" s="2"/>
      <c r="B4234" s="3"/>
      <c r="C4234" s="3"/>
      <c r="D4234" s="3"/>
      <c r="E4234" s="7"/>
      <c r="F4234" s="9"/>
    </row>
    <row r="4235" spans="1:6" x14ac:dyDescent="0.2">
      <c r="A4235" s="2"/>
      <c r="B4235" s="3"/>
      <c r="C4235" s="3"/>
      <c r="D4235" s="3"/>
      <c r="E4235" s="7"/>
      <c r="F4235" s="9"/>
    </row>
    <row r="4236" spans="1:6" x14ac:dyDescent="0.2">
      <c r="A4236" s="2"/>
      <c r="B4236" s="3"/>
      <c r="C4236" s="3"/>
      <c r="D4236" s="3"/>
      <c r="E4236" s="7"/>
      <c r="F4236" s="9"/>
    </row>
    <row r="4237" spans="1:6" x14ac:dyDescent="0.2">
      <c r="A4237" s="2"/>
      <c r="B4237" s="3"/>
      <c r="C4237" s="3"/>
      <c r="D4237" s="3"/>
      <c r="E4237" s="7"/>
      <c r="F4237" s="9"/>
    </row>
    <row r="4238" spans="1:6" x14ac:dyDescent="0.2">
      <c r="A4238" s="2"/>
      <c r="B4238" s="3"/>
      <c r="C4238" s="3"/>
      <c r="D4238" s="3"/>
      <c r="E4238" s="7"/>
      <c r="F4238" s="9"/>
    </row>
    <row r="4239" spans="1:6" x14ac:dyDescent="0.2">
      <c r="A4239" s="2"/>
      <c r="B4239" s="3"/>
      <c r="C4239" s="3"/>
      <c r="D4239" s="3"/>
      <c r="E4239" s="7"/>
      <c r="F4239" s="9"/>
    </row>
    <row r="4240" spans="1:6" x14ac:dyDescent="0.2">
      <c r="A4240" s="2"/>
      <c r="B4240" s="3"/>
      <c r="C4240" s="3"/>
      <c r="D4240" s="3"/>
      <c r="E4240" s="7"/>
      <c r="F4240" s="9"/>
    </row>
    <row r="4241" spans="1:6" x14ac:dyDescent="0.2">
      <c r="A4241" s="2"/>
      <c r="B4241" s="3"/>
      <c r="C4241" s="3"/>
      <c r="D4241" s="3"/>
      <c r="E4241" s="7"/>
      <c r="F4241" s="9"/>
    </row>
    <row r="4242" spans="1:6" x14ac:dyDescent="0.2">
      <c r="A4242" s="2"/>
      <c r="B4242" s="3"/>
      <c r="C4242" s="3"/>
      <c r="D4242" s="3"/>
      <c r="E4242" s="7"/>
      <c r="F4242" s="9"/>
    </row>
    <row r="4243" spans="1:6" x14ac:dyDescent="0.2">
      <c r="A4243" s="2"/>
      <c r="B4243" s="3"/>
      <c r="C4243" s="3"/>
      <c r="D4243" s="3"/>
      <c r="E4243" s="7"/>
      <c r="F4243" s="9"/>
    </row>
    <row r="4244" spans="1:6" x14ac:dyDescent="0.2">
      <c r="A4244" s="2"/>
      <c r="B4244" s="3"/>
      <c r="C4244" s="3"/>
      <c r="D4244" s="3"/>
      <c r="E4244" s="7"/>
      <c r="F4244" s="9"/>
    </row>
    <row r="4245" spans="1:6" x14ac:dyDescent="0.2">
      <c r="A4245" s="2"/>
      <c r="B4245" s="3"/>
      <c r="C4245" s="3"/>
      <c r="D4245" s="3"/>
      <c r="E4245" s="7"/>
      <c r="F4245" s="9"/>
    </row>
    <row r="4246" spans="1:6" x14ac:dyDescent="0.2">
      <c r="A4246" s="2"/>
      <c r="B4246" s="3"/>
      <c r="C4246" s="3"/>
      <c r="D4246" s="3"/>
      <c r="E4246" s="7"/>
      <c r="F4246" s="9"/>
    </row>
    <row r="4247" spans="1:6" x14ac:dyDescent="0.2">
      <c r="A4247" s="2"/>
      <c r="B4247" s="3"/>
      <c r="C4247" s="3"/>
      <c r="D4247" s="3"/>
      <c r="E4247" s="7"/>
      <c r="F4247" s="9"/>
    </row>
    <row r="4248" spans="1:6" x14ac:dyDescent="0.2">
      <c r="A4248" s="2"/>
      <c r="B4248" s="3"/>
      <c r="C4248" s="3"/>
      <c r="D4248" s="3"/>
      <c r="E4248" s="7"/>
      <c r="F4248" s="9"/>
    </row>
    <row r="4249" spans="1:6" x14ac:dyDescent="0.2">
      <c r="A4249" s="2"/>
      <c r="B4249" s="3"/>
      <c r="C4249" s="3"/>
      <c r="D4249" s="3"/>
      <c r="E4249" s="7"/>
      <c r="F4249" s="9"/>
    </row>
    <row r="4250" spans="1:6" x14ac:dyDescent="0.2">
      <c r="A4250" s="2"/>
      <c r="B4250" s="3"/>
      <c r="C4250" s="3"/>
      <c r="D4250" s="3"/>
      <c r="E4250" s="7"/>
      <c r="F4250" s="9"/>
    </row>
    <row r="4251" spans="1:6" x14ac:dyDescent="0.2">
      <c r="A4251" s="2"/>
      <c r="B4251" s="3"/>
      <c r="C4251" s="3"/>
      <c r="D4251" s="3"/>
      <c r="E4251" s="7"/>
      <c r="F4251" s="9"/>
    </row>
    <row r="4252" spans="1:6" x14ac:dyDescent="0.2">
      <c r="A4252" s="2"/>
      <c r="B4252" s="3"/>
      <c r="C4252" s="3"/>
      <c r="D4252" s="3"/>
      <c r="E4252" s="7"/>
      <c r="F4252" s="9"/>
    </row>
    <row r="4253" spans="1:6" x14ac:dyDescent="0.2">
      <c r="A4253" s="2"/>
      <c r="B4253" s="3"/>
      <c r="C4253" s="3"/>
      <c r="D4253" s="3"/>
      <c r="E4253" s="7"/>
      <c r="F4253" s="9"/>
    </row>
    <row r="4254" spans="1:6" x14ac:dyDescent="0.2">
      <c r="A4254" s="2"/>
      <c r="B4254" s="3"/>
      <c r="C4254" s="3"/>
      <c r="D4254" s="3"/>
      <c r="E4254" s="7"/>
      <c r="F4254" s="9"/>
    </row>
    <row r="4255" spans="1:6" x14ac:dyDescent="0.2">
      <c r="A4255" s="2"/>
      <c r="B4255" s="3"/>
      <c r="C4255" s="3"/>
      <c r="D4255" s="3"/>
      <c r="E4255" s="7"/>
      <c r="F4255" s="9"/>
    </row>
    <row r="4256" spans="1:6" x14ac:dyDescent="0.2">
      <c r="A4256" s="2"/>
      <c r="B4256" s="3"/>
      <c r="C4256" s="3"/>
      <c r="D4256" s="3"/>
      <c r="E4256" s="7"/>
      <c r="F4256" s="9"/>
    </row>
    <row r="4257" spans="1:6" x14ac:dyDescent="0.2">
      <c r="A4257" s="2"/>
      <c r="B4257" s="3"/>
      <c r="C4257" s="3"/>
      <c r="D4257" s="3"/>
      <c r="E4257" s="7"/>
      <c r="F4257" s="9"/>
    </row>
    <row r="4258" spans="1:6" x14ac:dyDescent="0.2">
      <c r="A4258" s="2"/>
      <c r="B4258" s="3"/>
      <c r="C4258" s="3"/>
      <c r="D4258" s="3"/>
      <c r="E4258" s="7"/>
      <c r="F4258" s="9"/>
    </row>
    <row r="4259" spans="1:6" x14ac:dyDescent="0.2">
      <c r="A4259" s="2"/>
      <c r="B4259" s="3"/>
      <c r="C4259" s="3"/>
      <c r="D4259" s="3"/>
      <c r="E4259" s="7"/>
      <c r="F4259" s="9"/>
    </row>
    <row r="4260" spans="1:6" x14ac:dyDescent="0.2">
      <c r="A4260" s="2"/>
      <c r="B4260" s="3"/>
      <c r="C4260" s="3"/>
      <c r="D4260" s="3"/>
      <c r="E4260" s="7"/>
      <c r="F4260" s="9"/>
    </row>
    <row r="4261" spans="1:6" x14ac:dyDescent="0.2">
      <c r="A4261" s="2"/>
      <c r="B4261" s="3"/>
      <c r="C4261" s="3"/>
      <c r="D4261" s="3"/>
      <c r="E4261" s="7"/>
      <c r="F4261" s="9"/>
    </row>
    <row r="4262" spans="1:6" x14ac:dyDescent="0.2">
      <c r="A4262" s="2"/>
      <c r="B4262" s="3"/>
      <c r="C4262" s="3"/>
      <c r="D4262" s="3"/>
      <c r="E4262" s="7"/>
      <c r="F4262" s="9"/>
    </row>
    <row r="4263" spans="1:6" x14ac:dyDescent="0.2">
      <c r="A4263" s="2"/>
      <c r="B4263" s="3"/>
      <c r="C4263" s="3"/>
      <c r="D4263" s="3"/>
      <c r="E4263" s="7"/>
      <c r="F4263" s="9"/>
    </row>
    <row r="4264" spans="1:6" x14ac:dyDescent="0.2">
      <c r="A4264" s="2"/>
      <c r="B4264" s="3"/>
      <c r="C4264" s="3"/>
      <c r="D4264" s="3"/>
      <c r="E4264" s="7"/>
      <c r="F4264" s="9"/>
    </row>
    <row r="4265" spans="1:6" x14ac:dyDescent="0.2">
      <c r="A4265" s="2"/>
      <c r="B4265" s="3"/>
      <c r="C4265" s="3"/>
      <c r="D4265" s="3"/>
      <c r="E4265" s="7"/>
      <c r="F4265" s="9"/>
    </row>
    <row r="4266" spans="1:6" x14ac:dyDescent="0.2">
      <c r="A4266" s="2"/>
      <c r="B4266" s="3"/>
      <c r="C4266" s="3"/>
      <c r="D4266" s="3"/>
      <c r="E4266" s="7"/>
      <c r="F4266" s="9"/>
    </row>
    <row r="4267" spans="1:6" x14ac:dyDescent="0.2">
      <c r="A4267" s="2"/>
      <c r="B4267" s="3"/>
      <c r="C4267" s="3"/>
      <c r="D4267" s="3"/>
      <c r="E4267" s="7"/>
      <c r="F4267" s="9"/>
    </row>
    <row r="4268" spans="1:6" x14ac:dyDescent="0.2">
      <c r="A4268" s="2"/>
      <c r="B4268" s="3"/>
      <c r="C4268" s="3"/>
      <c r="D4268" s="3"/>
      <c r="E4268" s="7"/>
      <c r="F4268" s="9"/>
    </row>
    <row r="4269" spans="1:6" x14ac:dyDescent="0.2">
      <c r="A4269" s="2"/>
      <c r="B4269" s="3"/>
      <c r="C4269" s="3"/>
      <c r="D4269" s="3"/>
      <c r="E4269" s="7"/>
      <c r="F4269" s="9"/>
    </row>
    <row r="4270" spans="1:6" x14ac:dyDescent="0.2">
      <c r="A4270" s="2"/>
      <c r="B4270" s="3"/>
      <c r="C4270" s="3"/>
      <c r="D4270" s="3"/>
      <c r="E4270" s="7"/>
      <c r="F4270" s="9"/>
    </row>
    <row r="4271" spans="1:6" x14ac:dyDescent="0.2">
      <c r="A4271" s="2"/>
      <c r="B4271" s="3"/>
      <c r="C4271" s="3"/>
      <c r="D4271" s="3"/>
      <c r="E4271" s="7"/>
      <c r="F4271" s="9"/>
    </row>
    <row r="4272" spans="1:6" x14ac:dyDescent="0.2">
      <c r="A4272" s="2"/>
      <c r="B4272" s="3"/>
      <c r="C4272" s="3"/>
      <c r="D4272" s="3"/>
      <c r="E4272" s="7"/>
      <c r="F4272" s="9"/>
    </row>
    <row r="4273" spans="1:6" x14ac:dyDescent="0.2">
      <c r="A4273" s="2"/>
      <c r="B4273" s="3"/>
      <c r="C4273" s="3"/>
      <c r="D4273" s="3"/>
      <c r="E4273" s="7"/>
      <c r="F4273" s="9"/>
    </row>
    <row r="4274" spans="1:6" x14ac:dyDescent="0.2">
      <c r="A4274" s="2"/>
      <c r="B4274" s="3"/>
      <c r="C4274" s="3"/>
      <c r="D4274" s="3"/>
      <c r="E4274" s="7"/>
      <c r="F4274" s="9"/>
    </row>
    <row r="4275" spans="1:6" x14ac:dyDescent="0.2">
      <c r="A4275" s="2"/>
      <c r="B4275" s="3"/>
      <c r="C4275" s="3"/>
      <c r="D4275" s="3"/>
      <c r="E4275" s="7"/>
      <c r="F4275" s="9"/>
    </row>
    <row r="4276" spans="1:6" x14ac:dyDescent="0.2">
      <c r="A4276" s="2"/>
      <c r="B4276" s="3"/>
      <c r="C4276" s="3"/>
      <c r="D4276" s="3"/>
      <c r="E4276" s="7"/>
      <c r="F4276" s="9"/>
    </row>
    <row r="4277" spans="1:6" x14ac:dyDescent="0.2">
      <c r="A4277" s="2"/>
      <c r="B4277" s="3"/>
      <c r="C4277" s="3"/>
      <c r="D4277" s="3"/>
      <c r="E4277" s="7"/>
      <c r="F4277" s="9"/>
    </row>
    <row r="4278" spans="1:6" x14ac:dyDescent="0.2">
      <c r="A4278" s="2"/>
      <c r="B4278" s="3"/>
      <c r="C4278" s="3"/>
      <c r="D4278" s="3"/>
      <c r="E4278" s="7"/>
      <c r="F4278" s="9"/>
    </row>
    <row r="4279" spans="1:6" x14ac:dyDescent="0.2">
      <c r="A4279" s="2"/>
      <c r="B4279" s="3"/>
      <c r="C4279" s="3"/>
      <c r="D4279" s="3"/>
      <c r="E4279" s="7"/>
      <c r="F4279" s="9"/>
    </row>
    <row r="4280" spans="1:6" x14ac:dyDescent="0.2">
      <c r="A4280" s="2"/>
      <c r="B4280" s="3"/>
      <c r="C4280" s="3"/>
      <c r="D4280" s="3"/>
      <c r="E4280" s="7"/>
      <c r="F4280" s="9"/>
    </row>
    <row r="4281" spans="1:6" x14ac:dyDescent="0.2">
      <c r="A4281" s="2"/>
      <c r="B4281" s="3"/>
      <c r="C4281" s="3"/>
      <c r="D4281" s="3"/>
      <c r="E4281" s="7"/>
      <c r="F4281" s="9"/>
    </row>
    <row r="4282" spans="1:6" x14ac:dyDescent="0.2">
      <c r="A4282" s="2"/>
      <c r="B4282" s="3"/>
      <c r="C4282" s="3"/>
      <c r="D4282" s="3"/>
      <c r="E4282" s="7"/>
      <c r="F4282" s="9"/>
    </row>
    <row r="4283" spans="1:6" x14ac:dyDescent="0.2">
      <c r="A4283" s="2"/>
      <c r="B4283" s="3"/>
      <c r="C4283" s="3"/>
      <c r="D4283" s="3"/>
      <c r="E4283" s="7"/>
      <c r="F4283" s="9"/>
    </row>
    <row r="4284" spans="1:6" x14ac:dyDescent="0.2">
      <c r="A4284" s="2"/>
      <c r="B4284" s="3"/>
      <c r="C4284" s="3"/>
      <c r="D4284" s="3"/>
      <c r="E4284" s="7"/>
      <c r="F4284" s="9"/>
    </row>
    <row r="4285" spans="1:6" x14ac:dyDescent="0.2">
      <c r="A4285" s="2"/>
      <c r="B4285" s="3"/>
      <c r="C4285" s="3"/>
      <c r="D4285" s="3"/>
      <c r="E4285" s="7"/>
      <c r="F4285" s="9"/>
    </row>
    <row r="4286" spans="1:6" x14ac:dyDescent="0.2">
      <c r="A4286" s="2"/>
      <c r="B4286" s="3"/>
      <c r="C4286" s="3"/>
      <c r="D4286" s="3"/>
      <c r="E4286" s="7"/>
      <c r="F4286" s="9"/>
    </row>
    <row r="4287" spans="1:6" x14ac:dyDescent="0.2">
      <c r="A4287" s="2"/>
      <c r="B4287" s="3"/>
      <c r="C4287" s="3"/>
      <c r="D4287" s="3"/>
      <c r="E4287" s="7"/>
      <c r="F4287" s="9"/>
    </row>
    <row r="4288" spans="1:6" x14ac:dyDescent="0.2">
      <c r="A4288" s="2"/>
      <c r="B4288" s="3"/>
      <c r="C4288" s="3"/>
      <c r="D4288" s="3"/>
      <c r="E4288" s="7"/>
      <c r="F4288" s="9"/>
    </row>
    <row r="4289" spans="1:6" x14ac:dyDescent="0.2">
      <c r="A4289" s="2"/>
      <c r="B4289" s="3"/>
      <c r="C4289" s="3"/>
      <c r="D4289" s="3"/>
      <c r="E4289" s="7"/>
      <c r="F4289" s="9"/>
    </row>
    <row r="4290" spans="1:6" x14ac:dyDescent="0.2">
      <c r="A4290" s="2"/>
      <c r="B4290" s="3"/>
      <c r="C4290" s="3"/>
      <c r="D4290" s="3"/>
      <c r="E4290" s="7"/>
      <c r="F4290" s="9"/>
    </row>
    <row r="4291" spans="1:6" x14ac:dyDescent="0.2">
      <c r="A4291" s="2"/>
      <c r="B4291" s="3"/>
      <c r="C4291" s="3"/>
      <c r="D4291" s="3"/>
      <c r="E4291" s="7"/>
      <c r="F4291" s="9"/>
    </row>
    <row r="4292" spans="1:6" x14ac:dyDescent="0.2">
      <c r="A4292" s="2"/>
      <c r="B4292" s="3"/>
      <c r="C4292" s="3"/>
      <c r="D4292" s="3"/>
      <c r="E4292" s="7"/>
      <c r="F4292" s="9"/>
    </row>
    <row r="4293" spans="1:6" x14ac:dyDescent="0.2">
      <c r="A4293" s="2"/>
      <c r="B4293" s="3"/>
      <c r="C4293" s="3"/>
      <c r="D4293" s="3"/>
      <c r="E4293" s="7"/>
      <c r="F4293" s="9"/>
    </row>
    <row r="4294" spans="1:6" x14ac:dyDescent="0.2">
      <c r="A4294" s="2"/>
      <c r="B4294" s="3"/>
      <c r="C4294" s="3"/>
      <c r="D4294" s="3"/>
      <c r="E4294" s="7"/>
      <c r="F4294" s="9"/>
    </row>
    <row r="4295" spans="1:6" x14ac:dyDescent="0.2">
      <c r="A4295" s="2"/>
      <c r="B4295" s="3"/>
      <c r="C4295" s="3"/>
      <c r="D4295" s="3"/>
      <c r="E4295" s="7"/>
      <c r="F4295" s="9"/>
    </row>
    <row r="4296" spans="1:6" x14ac:dyDescent="0.2">
      <c r="A4296" s="2"/>
      <c r="B4296" s="3"/>
      <c r="C4296" s="3"/>
      <c r="D4296" s="3"/>
      <c r="E4296" s="7"/>
      <c r="F4296" s="9"/>
    </row>
    <row r="4297" spans="1:6" x14ac:dyDescent="0.2">
      <c r="A4297" s="2"/>
      <c r="B4297" s="3"/>
      <c r="C4297" s="3"/>
      <c r="D4297" s="3"/>
      <c r="E4297" s="7"/>
      <c r="F4297" s="9"/>
    </row>
    <row r="4298" spans="1:6" x14ac:dyDescent="0.2">
      <c r="A4298" s="2"/>
      <c r="B4298" s="3"/>
      <c r="C4298" s="3"/>
      <c r="D4298" s="3"/>
      <c r="E4298" s="7"/>
      <c r="F4298" s="9"/>
    </row>
    <row r="4299" spans="1:6" x14ac:dyDescent="0.2">
      <c r="A4299" s="2"/>
      <c r="B4299" s="3"/>
      <c r="C4299" s="3"/>
      <c r="D4299" s="3"/>
      <c r="E4299" s="7"/>
      <c r="F4299" s="9"/>
    </row>
    <row r="4300" spans="1:6" x14ac:dyDescent="0.2">
      <c r="A4300" s="2"/>
      <c r="B4300" s="3"/>
      <c r="C4300" s="3"/>
      <c r="D4300" s="3"/>
      <c r="E4300" s="7"/>
      <c r="F4300" s="9"/>
    </row>
    <row r="4301" spans="1:6" x14ac:dyDescent="0.2">
      <c r="A4301" s="2"/>
      <c r="B4301" s="3"/>
      <c r="C4301" s="3"/>
      <c r="D4301" s="3"/>
      <c r="E4301" s="7"/>
      <c r="F4301" s="9"/>
    </row>
    <row r="4302" spans="1:6" x14ac:dyDescent="0.2">
      <c r="A4302" s="2"/>
      <c r="B4302" s="3"/>
      <c r="C4302" s="3"/>
      <c r="D4302" s="3"/>
      <c r="E4302" s="7"/>
      <c r="F4302" s="9"/>
    </row>
    <row r="4303" spans="1:6" x14ac:dyDescent="0.2">
      <c r="A4303" s="2"/>
      <c r="B4303" s="3"/>
      <c r="C4303" s="3"/>
      <c r="D4303" s="3"/>
      <c r="E4303" s="7"/>
      <c r="F4303" s="9"/>
    </row>
    <row r="4304" spans="1:6" x14ac:dyDescent="0.2">
      <c r="A4304" s="2"/>
      <c r="B4304" s="3"/>
      <c r="C4304" s="3"/>
      <c r="D4304" s="3"/>
      <c r="E4304" s="7"/>
      <c r="F4304" s="9"/>
    </row>
    <row r="4305" spans="1:6" x14ac:dyDescent="0.2">
      <c r="A4305" s="2"/>
      <c r="B4305" s="3"/>
      <c r="C4305" s="3"/>
      <c r="D4305" s="3"/>
      <c r="E4305" s="7"/>
      <c r="F4305" s="9"/>
    </row>
    <row r="4306" spans="1:6" x14ac:dyDescent="0.2">
      <c r="A4306" s="2"/>
      <c r="B4306" s="3"/>
      <c r="C4306" s="3"/>
      <c r="D4306" s="3"/>
      <c r="E4306" s="7"/>
      <c r="F4306" s="9"/>
    </row>
    <row r="4307" spans="1:6" x14ac:dyDescent="0.2">
      <c r="A4307" s="2"/>
      <c r="B4307" s="3"/>
      <c r="C4307" s="3"/>
      <c r="D4307" s="3"/>
      <c r="E4307" s="7"/>
      <c r="F4307" s="9"/>
    </row>
    <row r="4308" spans="1:6" x14ac:dyDescent="0.2">
      <c r="A4308" s="2"/>
      <c r="B4308" s="3"/>
      <c r="C4308" s="3"/>
      <c r="D4308" s="3"/>
      <c r="E4308" s="7"/>
      <c r="F4308" s="9"/>
    </row>
    <row r="4309" spans="1:6" x14ac:dyDescent="0.2">
      <c r="A4309" s="2"/>
      <c r="B4309" s="3"/>
      <c r="C4309" s="3"/>
      <c r="D4309" s="3"/>
      <c r="E4309" s="7"/>
      <c r="F4309" s="9"/>
    </row>
    <row r="4310" spans="1:6" x14ac:dyDescent="0.2">
      <c r="A4310" s="2"/>
      <c r="B4310" s="3"/>
      <c r="C4310" s="3"/>
      <c r="D4310" s="3"/>
      <c r="E4310" s="7"/>
      <c r="F4310" s="9"/>
    </row>
    <row r="4311" spans="1:6" x14ac:dyDescent="0.2">
      <c r="A4311" s="2"/>
      <c r="B4311" s="3"/>
      <c r="C4311" s="3"/>
      <c r="D4311" s="3"/>
      <c r="E4311" s="7"/>
      <c r="F4311" s="9"/>
    </row>
    <row r="4312" spans="1:6" x14ac:dyDescent="0.2">
      <c r="A4312" s="2"/>
      <c r="B4312" s="3"/>
      <c r="C4312" s="3"/>
      <c r="D4312" s="3"/>
      <c r="E4312" s="7"/>
      <c r="F4312" s="9"/>
    </row>
    <row r="4313" spans="1:6" x14ac:dyDescent="0.2">
      <c r="A4313" s="2"/>
      <c r="B4313" s="3"/>
      <c r="C4313" s="3"/>
      <c r="D4313" s="3"/>
      <c r="E4313" s="7"/>
      <c r="F4313" s="9"/>
    </row>
    <row r="4314" spans="1:6" x14ac:dyDescent="0.2">
      <c r="A4314" s="2"/>
      <c r="B4314" s="3"/>
      <c r="C4314" s="3"/>
      <c r="D4314" s="3"/>
      <c r="E4314" s="7"/>
      <c r="F4314" s="9"/>
    </row>
    <row r="4315" spans="1:6" x14ac:dyDescent="0.2">
      <c r="A4315" s="2"/>
      <c r="B4315" s="3"/>
      <c r="C4315" s="3"/>
      <c r="D4315" s="3"/>
      <c r="E4315" s="7"/>
      <c r="F4315" s="9"/>
    </row>
    <row r="4316" spans="1:6" x14ac:dyDescent="0.2">
      <c r="A4316" s="2"/>
      <c r="B4316" s="3"/>
      <c r="C4316" s="3"/>
      <c r="D4316" s="3"/>
      <c r="E4316" s="7"/>
      <c r="F4316" s="9"/>
    </row>
    <row r="4317" spans="1:6" x14ac:dyDescent="0.2">
      <c r="A4317" s="2"/>
      <c r="B4317" s="3"/>
      <c r="C4317" s="3"/>
      <c r="D4317" s="3"/>
      <c r="E4317" s="7"/>
      <c r="F4317" s="9"/>
    </row>
    <row r="4318" spans="1:6" x14ac:dyDescent="0.2">
      <c r="A4318" s="2"/>
      <c r="B4318" s="3"/>
      <c r="C4318" s="3"/>
      <c r="D4318" s="3"/>
      <c r="E4318" s="7"/>
      <c r="F4318" s="9"/>
    </row>
    <row r="4319" spans="1:6" x14ac:dyDescent="0.2">
      <c r="A4319" s="2"/>
      <c r="B4319" s="3"/>
      <c r="C4319" s="3"/>
      <c r="D4319" s="3"/>
      <c r="E4319" s="7"/>
      <c r="F4319" s="9"/>
    </row>
    <row r="4320" spans="1:6" x14ac:dyDescent="0.2">
      <c r="A4320" s="2"/>
      <c r="B4320" s="3"/>
      <c r="C4320" s="3"/>
      <c r="D4320" s="3"/>
      <c r="E4320" s="7"/>
      <c r="F4320" s="9"/>
    </row>
    <row r="4321" spans="1:6" x14ac:dyDescent="0.2">
      <c r="A4321" s="2"/>
      <c r="B4321" s="3"/>
      <c r="C4321" s="3"/>
      <c r="D4321" s="3"/>
      <c r="E4321" s="7"/>
      <c r="F4321" s="9"/>
    </row>
    <row r="4322" spans="1:6" x14ac:dyDescent="0.2">
      <c r="A4322" s="2"/>
      <c r="B4322" s="3"/>
      <c r="C4322" s="3"/>
      <c r="D4322" s="3"/>
      <c r="E4322" s="7"/>
      <c r="F4322" s="9"/>
    </row>
    <row r="4323" spans="1:6" x14ac:dyDescent="0.2">
      <c r="A4323" s="2"/>
      <c r="B4323" s="3"/>
      <c r="C4323" s="3"/>
      <c r="D4323" s="3"/>
      <c r="E4323" s="7"/>
      <c r="F4323" s="9"/>
    </row>
    <row r="4324" spans="1:6" x14ac:dyDescent="0.2">
      <c r="A4324" s="2"/>
      <c r="B4324" s="3"/>
      <c r="C4324" s="3"/>
      <c r="D4324" s="3"/>
      <c r="E4324" s="7"/>
      <c r="F4324" s="9"/>
    </row>
    <row r="4325" spans="1:6" x14ac:dyDescent="0.2">
      <c r="A4325" s="2"/>
      <c r="B4325" s="3"/>
      <c r="C4325" s="3"/>
      <c r="D4325" s="3"/>
      <c r="E4325" s="7"/>
      <c r="F4325" s="9"/>
    </row>
    <row r="4326" spans="1:6" x14ac:dyDescent="0.2">
      <c r="A4326" s="2"/>
      <c r="B4326" s="3"/>
      <c r="C4326" s="3"/>
      <c r="D4326" s="3"/>
      <c r="E4326" s="7"/>
      <c r="F4326" s="9"/>
    </row>
    <row r="4327" spans="1:6" x14ac:dyDescent="0.2">
      <c r="A4327" s="2"/>
      <c r="B4327" s="3"/>
      <c r="C4327" s="3"/>
      <c r="D4327" s="3"/>
      <c r="E4327" s="7"/>
      <c r="F4327" s="9"/>
    </row>
    <row r="4328" spans="1:6" x14ac:dyDescent="0.2">
      <c r="A4328" s="2"/>
      <c r="B4328" s="3"/>
      <c r="C4328" s="3"/>
      <c r="D4328" s="3"/>
      <c r="E4328" s="7"/>
      <c r="F4328" s="9"/>
    </row>
    <row r="4329" spans="1:6" x14ac:dyDescent="0.2">
      <c r="A4329" s="2"/>
      <c r="B4329" s="3"/>
      <c r="C4329" s="3"/>
      <c r="D4329" s="3"/>
      <c r="E4329" s="7"/>
      <c r="F4329" s="9"/>
    </row>
    <row r="4330" spans="1:6" x14ac:dyDescent="0.2">
      <c r="A4330" s="2"/>
      <c r="B4330" s="3"/>
      <c r="C4330" s="3"/>
      <c r="D4330" s="3"/>
      <c r="E4330" s="7"/>
      <c r="F4330" s="9"/>
    </row>
    <row r="4331" spans="1:6" x14ac:dyDescent="0.2">
      <c r="A4331" s="2"/>
      <c r="B4331" s="3"/>
      <c r="C4331" s="3"/>
      <c r="D4331" s="3"/>
      <c r="E4331" s="7"/>
      <c r="F4331" s="9"/>
    </row>
    <row r="4332" spans="1:6" x14ac:dyDescent="0.2">
      <c r="A4332" s="2"/>
      <c r="B4332" s="3"/>
      <c r="C4332" s="3"/>
      <c r="D4332" s="3"/>
      <c r="E4332" s="7"/>
      <c r="F4332" s="9"/>
    </row>
    <row r="4333" spans="1:6" x14ac:dyDescent="0.2">
      <c r="A4333" s="2"/>
      <c r="B4333" s="3"/>
      <c r="C4333" s="3"/>
      <c r="D4333" s="3"/>
      <c r="E4333" s="7"/>
      <c r="F4333" s="9"/>
    </row>
    <row r="4334" spans="1:6" x14ac:dyDescent="0.2">
      <c r="A4334" s="2"/>
      <c r="B4334" s="3"/>
      <c r="C4334" s="3"/>
      <c r="D4334" s="3"/>
      <c r="E4334" s="7"/>
      <c r="F4334" s="9"/>
    </row>
    <row r="4335" spans="1:6" x14ac:dyDescent="0.2">
      <c r="A4335" s="2"/>
      <c r="B4335" s="3"/>
      <c r="C4335" s="3"/>
      <c r="D4335" s="3"/>
      <c r="E4335" s="7"/>
      <c r="F4335" s="9"/>
    </row>
    <row r="4336" spans="1:6" x14ac:dyDescent="0.2">
      <c r="A4336" s="2"/>
      <c r="B4336" s="3"/>
      <c r="C4336" s="3"/>
      <c r="D4336" s="3"/>
      <c r="E4336" s="7"/>
      <c r="F4336" s="9"/>
    </row>
    <row r="4337" spans="1:6" x14ac:dyDescent="0.2">
      <c r="A4337" s="2"/>
      <c r="B4337" s="3"/>
      <c r="C4337" s="3"/>
      <c r="D4337" s="3"/>
      <c r="E4337" s="7"/>
      <c r="F4337" s="9"/>
    </row>
    <row r="4338" spans="1:6" x14ac:dyDescent="0.2">
      <c r="A4338" s="2"/>
      <c r="B4338" s="3"/>
      <c r="C4338" s="3"/>
      <c r="D4338" s="3"/>
      <c r="E4338" s="7"/>
      <c r="F4338" s="9"/>
    </row>
    <row r="4339" spans="1:6" x14ac:dyDescent="0.2">
      <c r="A4339" s="2"/>
      <c r="B4339" s="3"/>
      <c r="C4339" s="3"/>
      <c r="D4339" s="3"/>
      <c r="E4339" s="7"/>
      <c r="F4339" s="9"/>
    </row>
    <row r="4340" spans="1:6" x14ac:dyDescent="0.2">
      <c r="A4340" s="2"/>
      <c r="B4340" s="3"/>
      <c r="C4340" s="3"/>
      <c r="D4340" s="3"/>
      <c r="E4340" s="7"/>
      <c r="F4340" s="9"/>
    </row>
    <row r="4341" spans="1:6" x14ac:dyDescent="0.2">
      <c r="A4341" s="2"/>
      <c r="B4341" s="3"/>
      <c r="C4341" s="3"/>
      <c r="D4341" s="3"/>
      <c r="E4341" s="7"/>
      <c r="F4341" s="9"/>
    </row>
    <row r="4342" spans="1:6" x14ac:dyDescent="0.2">
      <c r="A4342" s="2"/>
      <c r="B4342" s="3"/>
      <c r="C4342" s="3"/>
      <c r="D4342" s="3"/>
      <c r="E4342" s="7"/>
      <c r="F4342" s="9"/>
    </row>
    <row r="4343" spans="1:6" x14ac:dyDescent="0.2">
      <c r="A4343" s="2"/>
      <c r="B4343" s="3"/>
      <c r="C4343" s="3"/>
      <c r="D4343" s="3"/>
      <c r="E4343" s="7"/>
      <c r="F4343" s="9"/>
    </row>
    <row r="4344" spans="1:6" x14ac:dyDescent="0.2">
      <c r="A4344" s="2"/>
      <c r="B4344" s="3"/>
      <c r="C4344" s="3"/>
      <c r="D4344" s="3"/>
      <c r="E4344" s="7"/>
      <c r="F4344" s="9"/>
    </row>
    <row r="4345" spans="1:6" x14ac:dyDescent="0.2">
      <c r="A4345" s="2"/>
      <c r="B4345" s="3"/>
      <c r="C4345" s="3"/>
      <c r="D4345" s="3"/>
      <c r="E4345" s="7"/>
      <c r="F4345" s="9"/>
    </row>
    <row r="4346" spans="1:6" x14ac:dyDescent="0.2">
      <c r="A4346" s="2"/>
      <c r="B4346" s="3"/>
      <c r="C4346" s="3"/>
      <c r="D4346" s="3"/>
      <c r="E4346" s="7"/>
      <c r="F4346" s="9"/>
    </row>
    <row r="4347" spans="1:6" x14ac:dyDescent="0.2">
      <c r="A4347" s="2"/>
      <c r="B4347" s="3"/>
      <c r="C4347" s="3"/>
      <c r="D4347" s="3"/>
      <c r="E4347" s="7"/>
      <c r="F4347" s="9"/>
    </row>
    <row r="4348" spans="1:6" x14ac:dyDescent="0.2">
      <c r="A4348" s="2"/>
      <c r="B4348" s="3"/>
      <c r="C4348" s="3"/>
      <c r="D4348" s="3"/>
      <c r="E4348" s="7"/>
      <c r="F4348" s="9"/>
    </row>
    <row r="4349" spans="1:6" x14ac:dyDescent="0.2">
      <c r="A4349" s="2"/>
      <c r="B4349" s="3"/>
      <c r="C4349" s="3"/>
      <c r="D4349" s="3"/>
      <c r="E4349" s="7"/>
      <c r="F4349" s="9"/>
    </row>
    <row r="4350" spans="1:6" x14ac:dyDescent="0.2">
      <c r="A4350" s="2"/>
      <c r="B4350" s="3"/>
      <c r="C4350" s="3"/>
      <c r="D4350" s="3"/>
      <c r="E4350" s="7"/>
      <c r="F4350" s="9"/>
    </row>
    <row r="4351" spans="1:6" x14ac:dyDescent="0.2">
      <c r="A4351" s="2"/>
      <c r="B4351" s="3"/>
      <c r="C4351" s="3"/>
      <c r="D4351" s="3"/>
      <c r="E4351" s="7"/>
      <c r="F4351" s="9"/>
    </row>
    <row r="4352" spans="1:6" x14ac:dyDescent="0.2">
      <c r="A4352" s="2"/>
      <c r="B4352" s="3"/>
      <c r="C4352" s="3"/>
      <c r="D4352" s="3"/>
      <c r="E4352" s="7"/>
      <c r="F4352" s="9"/>
    </row>
    <row r="4353" spans="1:6" x14ac:dyDescent="0.2">
      <c r="A4353" s="2"/>
      <c r="B4353" s="3"/>
      <c r="C4353" s="3"/>
      <c r="D4353" s="3"/>
      <c r="E4353" s="7"/>
      <c r="F4353" s="9"/>
    </row>
    <row r="4354" spans="1:6" x14ac:dyDescent="0.2">
      <c r="A4354" s="2"/>
      <c r="B4354" s="3"/>
      <c r="C4354" s="3"/>
      <c r="D4354" s="3"/>
      <c r="E4354" s="7"/>
      <c r="F4354" s="9"/>
    </row>
    <row r="4355" spans="1:6" x14ac:dyDescent="0.2">
      <c r="A4355" s="2"/>
      <c r="B4355" s="3"/>
      <c r="C4355" s="3"/>
      <c r="D4355" s="3"/>
      <c r="E4355" s="7"/>
      <c r="F4355" s="9"/>
    </row>
    <row r="4356" spans="1:6" x14ac:dyDescent="0.2">
      <c r="A4356" s="2"/>
      <c r="B4356" s="3"/>
      <c r="C4356" s="3"/>
      <c r="D4356" s="3"/>
      <c r="E4356" s="7"/>
      <c r="F4356" s="9"/>
    </row>
    <row r="4357" spans="1:6" x14ac:dyDescent="0.2">
      <c r="A4357" s="2"/>
      <c r="B4357" s="3"/>
      <c r="C4357" s="3"/>
      <c r="D4357" s="3"/>
      <c r="E4357" s="7"/>
      <c r="F4357" s="9"/>
    </row>
    <row r="4358" spans="1:6" x14ac:dyDescent="0.2">
      <c r="A4358" s="2"/>
      <c r="B4358" s="3"/>
      <c r="C4358" s="3"/>
      <c r="D4358" s="3"/>
      <c r="E4358" s="7"/>
      <c r="F4358" s="9"/>
    </row>
    <row r="4359" spans="1:6" x14ac:dyDescent="0.2">
      <c r="A4359" s="2"/>
      <c r="B4359" s="3"/>
      <c r="C4359" s="3"/>
      <c r="D4359" s="3"/>
      <c r="E4359" s="7"/>
      <c r="F4359" s="9"/>
    </row>
    <row r="4360" spans="1:6" x14ac:dyDescent="0.2">
      <c r="A4360" s="2"/>
      <c r="B4360" s="3"/>
      <c r="C4360" s="3"/>
      <c r="D4360" s="3"/>
      <c r="E4360" s="7"/>
      <c r="F4360" s="9"/>
    </row>
    <row r="4361" spans="1:6" x14ac:dyDescent="0.2">
      <c r="A4361" s="2"/>
      <c r="B4361" s="3"/>
      <c r="C4361" s="3"/>
      <c r="D4361" s="3"/>
      <c r="E4361" s="7"/>
      <c r="F4361" s="9"/>
    </row>
    <row r="4362" spans="1:6" x14ac:dyDescent="0.2">
      <c r="A4362" s="2"/>
      <c r="B4362" s="3"/>
      <c r="C4362" s="3"/>
      <c r="D4362" s="3"/>
      <c r="E4362" s="7"/>
      <c r="F4362" s="9"/>
    </row>
    <row r="4363" spans="1:6" x14ac:dyDescent="0.2">
      <c r="A4363" s="2"/>
      <c r="B4363" s="3"/>
      <c r="C4363" s="3"/>
      <c r="D4363" s="3"/>
      <c r="E4363" s="7"/>
      <c r="F4363" s="9"/>
    </row>
    <row r="4364" spans="1:6" x14ac:dyDescent="0.2">
      <c r="A4364" s="2"/>
      <c r="B4364" s="3"/>
      <c r="C4364" s="3"/>
      <c r="D4364" s="3"/>
      <c r="E4364" s="7"/>
      <c r="F4364" s="9"/>
    </row>
    <row r="4365" spans="1:6" x14ac:dyDescent="0.2">
      <c r="A4365" s="2"/>
      <c r="B4365" s="3"/>
      <c r="C4365" s="3"/>
      <c r="D4365" s="3"/>
      <c r="E4365" s="7"/>
      <c r="F4365" s="9"/>
    </row>
    <row r="4366" spans="1:6" x14ac:dyDescent="0.2">
      <c r="A4366" s="2"/>
      <c r="B4366" s="3"/>
      <c r="C4366" s="3"/>
      <c r="D4366" s="3"/>
      <c r="E4366" s="7"/>
      <c r="F4366" s="9"/>
    </row>
    <row r="4367" spans="1:6" x14ac:dyDescent="0.2">
      <c r="A4367" s="2"/>
      <c r="B4367" s="3"/>
      <c r="C4367" s="3"/>
      <c r="D4367" s="3"/>
      <c r="E4367" s="7"/>
      <c r="F4367" s="9"/>
    </row>
    <row r="4368" spans="1:6" x14ac:dyDescent="0.2">
      <c r="A4368" s="2"/>
      <c r="B4368" s="3"/>
      <c r="C4368" s="3"/>
      <c r="D4368" s="3"/>
      <c r="E4368" s="7"/>
      <c r="F4368" s="9"/>
    </row>
    <row r="4369" spans="1:6" x14ac:dyDescent="0.2">
      <c r="A4369" s="2"/>
      <c r="B4369" s="3"/>
      <c r="C4369" s="3"/>
      <c r="D4369" s="3"/>
      <c r="E4369" s="7"/>
      <c r="F4369" s="9"/>
    </row>
    <row r="4370" spans="1:6" x14ac:dyDescent="0.2">
      <c r="A4370" s="2"/>
      <c r="B4370" s="3"/>
      <c r="C4370" s="3"/>
      <c r="D4370" s="3"/>
      <c r="E4370" s="7"/>
      <c r="F4370" s="9"/>
    </row>
    <row r="4371" spans="1:6" x14ac:dyDescent="0.2">
      <c r="A4371" s="2"/>
      <c r="B4371" s="3"/>
      <c r="C4371" s="3"/>
      <c r="D4371" s="3"/>
      <c r="E4371" s="7"/>
      <c r="F4371" s="9"/>
    </row>
    <row r="4372" spans="1:6" x14ac:dyDescent="0.2">
      <c r="A4372" s="2"/>
      <c r="B4372" s="3"/>
      <c r="C4372" s="3"/>
      <c r="D4372" s="3"/>
      <c r="E4372" s="7"/>
      <c r="F4372" s="9"/>
    </row>
    <row r="4373" spans="1:6" x14ac:dyDescent="0.2">
      <c r="A4373" s="2"/>
      <c r="B4373" s="3"/>
      <c r="C4373" s="3"/>
      <c r="D4373" s="3"/>
      <c r="E4373" s="7"/>
      <c r="F4373" s="9"/>
    </row>
    <row r="4374" spans="1:6" x14ac:dyDescent="0.2">
      <c r="A4374" s="2"/>
      <c r="B4374" s="3"/>
      <c r="C4374" s="3"/>
      <c r="D4374" s="3"/>
      <c r="E4374" s="7"/>
      <c r="F4374" s="9"/>
    </row>
    <row r="4375" spans="1:6" x14ac:dyDescent="0.2">
      <c r="A4375" s="2"/>
      <c r="B4375" s="3"/>
      <c r="C4375" s="3"/>
      <c r="D4375" s="3"/>
      <c r="E4375" s="7"/>
      <c r="F4375" s="9"/>
    </row>
    <row r="4376" spans="1:6" x14ac:dyDescent="0.2">
      <c r="A4376" s="2"/>
      <c r="B4376" s="3"/>
      <c r="C4376" s="3"/>
      <c r="D4376" s="3"/>
      <c r="E4376" s="7"/>
      <c r="F4376" s="9"/>
    </row>
    <row r="4377" spans="1:6" x14ac:dyDescent="0.2">
      <c r="A4377" s="2"/>
      <c r="B4377" s="3"/>
      <c r="C4377" s="3"/>
      <c r="D4377" s="3"/>
      <c r="E4377" s="7"/>
      <c r="F4377" s="9"/>
    </row>
    <row r="4378" spans="1:6" x14ac:dyDescent="0.2">
      <c r="A4378" s="2"/>
      <c r="B4378" s="3"/>
      <c r="C4378" s="3"/>
      <c r="D4378" s="3"/>
      <c r="E4378" s="7"/>
      <c r="F4378" s="9"/>
    </row>
    <row r="4379" spans="1:6" x14ac:dyDescent="0.2">
      <c r="A4379" s="2"/>
      <c r="B4379" s="3"/>
      <c r="C4379" s="3"/>
      <c r="D4379" s="3"/>
      <c r="E4379" s="7"/>
      <c r="F4379" s="9"/>
    </row>
    <row r="4380" spans="1:6" x14ac:dyDescent="0.2">
      <c r="A4380" s="2"/>
      <c r="B4380" s="3"/>
      <c r="C4380" s="3"/>
      <c r="D4380" s="3"/>
      <c r="E4380" s="7"/>
      <c r="F4380" s="9"/>
    </row>
    <row r="4381" spans="1:6" x14ac:dyDescent="0.2">
      <c r="A4381" s="2"/>
      <c r="B4381" s="3"/>
      <c r="C4381" s="3"/>
      <c r="D4381" s="3"/>
      <c r="E4381" s="7"/>
      <c r="F4381" s="9"/>
    </row>
    <row r="4382" spans="1:6" x14ac:dyDescent="0.2">
      <c r="A4382" s="2"/>
      <c r="B4382" s="3"/>
      <c r="C4382" s="3"/>
      <c r="D4382" s="3"/>
      <c r="E4382" s="7"/>
      <c r="F4382" s="9"/>
    </row>
    <row r="4383" spans="1:6" x14ac:dyDescent="0.2">
      <c r="A4383" s="2"/>
      <c r="B4383" s="3"/>
      <c r="C4383" s="3"/>
      <c r="D4383" s="3"/>
      <c r="E4383" s="7"/>
      <c r="F4383" s="9"/>
    </row>
    <row r="4384" spans="1:6" x14ac:dyDescent="0.2">
      <c r="A4384" s="2"/>
      <c r="B4384" s="3"/>
      <c r="C4384" s="3"/>
      <c r="D4384" s="3"/>
      <c r="E4384" s="7"/>
      <c r="F4384" s="9"/>
    </row>
    <row r="4385" spans="1:6" x14ac:dyDescent="0.2">
      <c r="A4385" s="2"/>
      <c r="B4385" s="3"/>
      <c r="C4385" s="3"/>
      <c r="D4385" s="3"/>
      <c r="E4385" s="7"/>
      <c r="F4385" s="9"/>
    </row>
    <row r="4386" spans="1:6" x14ac:dyDescent="0.2">
      <c r="A4386" s="2"/>
      <c r="B4386" s="3"/>
      <c r="C4386" s="3"/>
      <c r="D4386" s="3"/>
      <c r="E4386" s="7"/>
      <c r="F4386" s="9"/>
    </row>
    <row r="4387" spans="1:6" x14ac:dyDescent="0.2">
      <c r="A4387" s="2"/>
      <c r="B4387" s="3"/>
      <c r="C4387" s="3"/>
      <c r="D4387" s="3"/>
      <c r="E4387" s="7"/>
      <c r="F4387" s="9"/>
    </row>
    <row r="4388" spans="1:6" x14ac:dyDescent="0.2">
      <c r="A4388" s="2"/>
      <c r="B4388" s="3"/>
      <c r="C4388" s="3"/>
      <c r="D4388" s="3"/>
      <c r="E4388" s="7"/>
      <c r="F4388" s="9"/>
    </row>
    <row r="4389" spans="1:6" x14ac:dyDescent="0.2">
      <c r="A4389" s="2"/>
      <c r="B4389" s="3"/>
      <c r="C4389" s="3"/>
      <c r="D4389" s="3"/>
      <c r="E4389" s="7"/>
      <c r="F4389" s="9"/>
    </row>
    <row r="4390" spans="1:6" x14ac:dyDescent="0.2">
      <c r="A4390" s="2"/>
      <c r="B4390" s="3"/>
      <c r="C4390" s="3"/>
      <c r="D4390" s="3"/>
      <c r="E4390" s="7"/>
      <c r="F4390" s="9"/>
    </row>
    <row r="4391" spans="1:6" x14ac:dyDescent="0.2">
      <c r="A4391" s="2"/>
      <c r="B4391" s="3"/>
      <c r="C4391" s="3"/>
      <c r="D4391" s="3"/>
      <c r="E4391" s="7"/>
      <c r="F4391" s="9"/>
    </row>
    <row r="4392" spans="1:6" x14ac:dyDescent="0.2">
      <c r="A4392" s="2"/>
      <c r="B4392" s="3"/>
      <c r="C4392" s="3"/>
      <c r="D4392" s="3"/>
      <c r="E4392" s="7"/>
      <c r="F4392" s="9"/>
    </row>
    <row r="4393" spans="1:6" x14ac:dyDescent="0.2">
      <c r="A4393" s="2"/>
      <c r="B4393" s="3"/>
      <c r="C4393" s="3"/>
      <c r="D4393" s="3"/>
      <c r="E4393" s="7"/>
      <c r="F4393" s="9"/>
    </row>
    <row r="4394" spans="1:6" x14ac:dyDescent="0.2">
      <c r="A4394" s="2"/>
      <c r="B4394" s="3"/>
      <c r="C4394" s="3"/>
      <c r="D4394" s="3"/>
      <c r="E4394" s="7"/>
      <c r="F4394" s="9"/>
    </row>
    <row r="4395" spans="1:6" x14ac:dyDescent="0.2">
      <c r="A4395" s="2"/>
      <c r="B4395" s="3"/>
      <c r="C4395" s="3"/>
      <c r="D4395" s="3"/>
      <c r="E4395" s="7"/>
      <c r="F4395" s="9"/>
    </row>
    <row r="4396" spans="1:6" x14ac:dyDescent="0.2">
      <c r="A4396" s="2"/>
      <c r="B4396" s="3"/>
      <c r="C4396" s="3"/>
      <c r="D4396" s="3"/>
      <c r="E4396" s="7"/>
      <c r="F4396" s="9"/>
    </row>
    <row r="4397" spans="1:6" x14ac:dyDescent="0.2">
      <c r="A4397" s="2"/>
      <c r="B4397" s="3"/>
      <c r="C4397" s="3"/>
      <c r="D4397" s="3"/>
      <c r="E4397" s="7"/>
      <c r="F4397" s="9"/>
    </row>
    <row r="4398" spans="1:6" x14ac:dyDescent="0.2">
      <c r="A4398" s="2"/>
      <c r="B4398" s="3"/>
      <c r="C4398" s="3"/>
      <c r="D4398" s="3"/>
      <c r="E4398" s="7"/>
      <c r="F4398" s="9"/>
    </row>
    <row r="4399" spans="1:6" x14ac:dyDescent="0.2">
      <c r="A4399" s="2"/>
      <c r="B4399" s="3"/>
      <c r="C4399" s="3"/>
      <c r="D4399" s="3"/>
      <c r="E4399" s="7"/>
      <c r="F4399" s="9"/>
    </row>
    <row r="4400" spans="1:6" x14ac:dyDescent="0.2">
      <c r="A4400" s="2"/>
      <c r="B4400" s="3"/>
      <c r="C4400" s="3"/>
      <c r="D4400" s="3"/>
      <c r="E4400" s="7"/>
      <c r="F4400" s="9"/>
    </row>
    <row r="4401" spans="1:6" x14ac:dyDescent="0.2">
      <c r="A4401" s="2"/>
      <c r="B4401" s="3"/>
      <c r="C4401" s="3"/>
      <c r="D4401" s="3"/>
      <c r="E4401" s="7"/>
      <c r="F4401" s="9"/>
    </row>
    <row r="4402" spans="1:6" x14ac:dyDescent="0.2">
      <c r="A4402" s="2"/>
      <c r="B4402" s="3"/>
      <c r="C4402" s="3"/>
      <c r="D4402" s="3"/>
      <c r="E4402" s="7"/>
      <c r="F4402" s="9"/>
    </row>
    <row r="4403" spans="1:6" x14ac:dyDescent="0.2">
      <c r="A4403" s="2"/>
      <c r="B4403" s="3"/>
      <c r="C4403" s="3"/>
      <c r="D4403" s="3"/>
      <c r="E4403" s="7"/>
      <c r="F4403" s="9"/>
    </row>
    <row r="4404" spans="1:6" x14ac:dyDescent="0.2">
      <c r="A4404" s="2"/>
      <c r="B4404" s="3"/>
      <c r="C4404" s="3"/>
      <c r="D4404" s="3"/>
      <c r="E4404" s="7"/>
      <c r="F4404" s="9"/>
    </row>
    <row r="4405" spans="1:6" x14ac:dyDescent="0.2">
      <c r="A4405" s="2"/>
      <c r="B4405" s="3"/>
      <c r="C4405" s="3"/>
      <c r="D4405" s="3"/>
      <c r="E4405" s="7"/>
      <c r="F4405" s="9"/>
    </row>
    <row r="4406" spans="1:6" x14ac:dyDescent="0.2">
      <c r="A4406" s="2"/>
      <c r="B4406" s="3"/>
      <c r="C4406" s="3"/>
      <c r="D4406" s="3"/>
      <c r="E4406" s="7"/>
      <c r="F4406" s="9"/>
    </row>
    <row r="4407" spans="1:6" x14ac:dyDescent="0.2">
      <c r="A4407" s="2"/>
      <c r="B4407" s="3"/>
      <c r="C4407" s="3"/>
      <c r="D4407" s="3"/>
      <c r="E4407" s="7"/>
      <c r="F4407" s="9"/>
    </row>
    <row r="4408" spans="1:6" x14ac:dyDescent="0.2">
      <c r="A4408" s="2"/>
      <c r="B4408" s="3"/>
      <c r="C4408" s="3"/>
      <c r="D4408" s="3"/>
      <c r="E4408" s="7"/>
      <c r="F4408" s="9"/>
    </row>
    <row r="4409" spans="1:6" x14ac:dyDescent="0.2">
      <c r="A4409" s="2"/>
      <c r="B4409" s="3"/>
      <c r="C4409" s="3"/>
      <c r="D4409" s="3"/>
      <c r="E4409" s="7"/>
      <c r="F4409" s="9"/>
    </row>
    <row r="4410" spans="1:6" x14ac:dyDescent="0.2">
      <c r="A4410" s="2"/>
      <c r="B4410" s="3"/>
      <c r="C4410" s="3"/>
      <c r="D4410" s="3"/>
      <c r="E4410" s="7"/>
      <c r="F4410" s="9"/>
    </row>
    <row r="4411" spans="1:6" x14ac:dyDescent="0.2">
      <c r="A4411" s="2"/>
      <c r="B4411" s="3"/>
      <c r="C4411" s="3"/>
      <c r="D4411" s="3"/>
      <c r="E4411" s="7"/>
      <c r="F4411" s="9"/>
    </row>
    <row r="4412" spans="1:6" x14ac:dyDescent="0.2">
      <c r="A4412" s="2"/>
      <c r="B4412" s="3"/>
      <c r="C4412" s="3"/>
      <c r="D4412" s="3"/>
      <c r="E4412" s="7"/>
      <c r="F4412" s="9"/>
    </row>
    <row r="4413" spans="1:6" x14ac:dyDescent="0.2">
      <c r="A4413" s="2"/>
      <c r="B4413" s="3"/>
      <c r="C4413" s="3"/>
      <c r="D4413" s="3"/>
      <c r="E4413" s="7"/>
      <c r="F4413" s="9"/>
    </row>
    <row r="4414" spans="1:6" x14ac:dyDescent="0.2">
      <c r="A4414" s="2"/>
      <c r="B4414" s="3"/>
      <c r="C4414" s="3"/>
      <c r="D4414" s="3"/>
      <c r="E4414" s="7"/>
      <c r="F4414" s="9"/>
    </row>
    <row r="4415" spans="1:6" x14ac:dyDescent="0.2">
      <c r="A4415" s="2"/>
      <c r="B4415" s="3"/>
      <c r="C4415" s="3"/>
      <c r="D4415" s="3"/>
      <c r="E4415" s="7"/>
      <c r="F4415" s="9"/>
    </row>
    <row r="4416" spans="1:6" x14ac:dyDescent="0.2">
      <c r="A4416" s="2"/>
      <c r="B4416" s="3"/>
      <c r="C4416" s="3"/>
      <c r="D4416" s="3"/>
      <c r="E4416" s="7"/>
      <c r="F4416" s="9"/>
    </row>
    <row r="4417" spans="1:6" x14ac:dyDescent="0.2">
      <c r="A4417" s="2"/>
      <c r="B4417" s="3"/>
      <c r="C4417" s="3"/>
      <c r="D4417" s="3"/>
      <c r="E4417" s="7"/>
      <c r="F4417" s="9"/>
    </row>
    <row r="4418" spans="1:6" x14ac:dyDescent="0.2">
      <c r="A4418" s="2"/>
      <c r="B4418" s="3"/>
      <c r="C4418" s="3"/>
      <c r="D4418" s="3"/>
      <c r="E4418" s="7"/>
      <c r="F4418" s="9"/>
    </row>
    <row r="4419" spans="1:6" x14ac:dyDescent="0.2">
      <c r="A4419" s="2"/>
      <c r="B4419" s="3"/>
      <c r="C4419" s="3"/>
      <c r="D4419" s="3"/>
      <c r="E4419" s="7"/>
      <c r="F4419" s="9"/>
    </row>
    <row r="4420" spans="1:6" x14ac:dyDescent="0.2">
      <c r="A4420" s="2"/>
      <c r="B4420" s="3"/>
      <c r="C4420" s="3"/>
      <c r="D4420" s="3"/>
      <c r="E4420" s="7"/>
      <c r="F4420" s="9"/>
    </row>
    <row r="4421" spans="1:6" x14ac:dyDescent="0.2">
      <c r="A4421" s="2"/>
      <c r="B4421" s="3"/>
      <c r="C4421" s="3"/>
      <c r="D4421" s="3"/>
      <c r="E4421" s="7"/>
      <c r="F4421" s="9"/>
    </row>
    <row r="4422" spans="1:6" x14ac:dyDescent="0.2">
      <c r="A4422" s="2"/>
      <c r="B4422" s="3"/>
      <c r="C4422" s="3"/>
      <c r="D4422" s="3"/>
      <c r="E4422" s="7"/>
      <c r="F4422" s="9"/>
    </row>
    <row r="4423" spans="1:6" x14ac:dyDescent="0.2">
      <c r="A4423" s="2"/>
      <c r="B4423" s="3"/>
      <c r="C4423" s="3"/>
      <c r="D4423" s="3"/>
      <c r="E4423" s="7"/>
      <c r="F4423" s="9"/>
    </row>
    <row r="4424" spans="1:6" x14ac:dyDescent="0.2">
      <c r="A4424" s="2"/>
      <c r="B4424" s="3"/>
      <c r="C4424" s="3"/>
      <c r="D4424" s="3"/>
      <c r="E4424" s="7"/>
      <c r="F4424" s="9"/>
    </row>
    <row r="4425" spans="1:6" x14ac:dyDescent="0.2">
      <c r="A4425" s="2"/>
      <c r="B4425" s="3"/>
      <c r="C4425" s="3"/>
      <c r="D4425" s="3"/>
      <c r="E4425" s="7"/>
      <c r="F4425" s="9"/>
    </row>
    <row r="4426" spans="1:6" x14ac:dyDescent="0.2">
      <c r="A4426" s="2"/>
      <c r="B4426" s="3"/>
      <c r="C4426" s="3"/>
      <c r="D4426" s="3"/>
      <c r="E4426" s="7"/>
      <c r="F4426" s="9"/>
    </row>
    <row r="4427" spans="1:6" x14ac:dyDescent="0.2">
      <c r="A4427" s="2"/>
      <c r="B4427" s="3"/>
      <c r="C4427" s="3"/>
      <c r="D4427" s="3"/>
      <c r="E4427" s="7"/>
      <c r="F4427" s="9"/>
    </row>
    <row r="4428" spans="1:6" x14ac:dyDescent="0.2">
      <c r="A4428" s="2"/>
      <c r="B4428" s="3"/>
      <c r="C4428" s="3"/>
      <c r="D4428" s="3"/>
      <c r="E4428" s="7"/>
      <c r="F4428" s="9"/>
    </row>
    <row r="4429" spans="1:6" x14ac:dyDescent="0.2">
      <c r="A4429" s="2"/>
      <c r="B4429" s="3"/>
      <c r="C4429" s="3"/>
      <c r="D4429" s="3"/>
      <c r="E4429" s="7"/>
      <c r="F4429" s="9"/>
    </row>
    <row r="4430" spans="1:6" x14ac:dyDescent="0.2">
      <c r="A4430" s="2"/>
      <c r="B4430" s="3"/>
      <c r="C4430" s="3"/>
      <c r="D4430" s="3"/>
      <c r="E4430" s="7"/>
      <c r="F4430" s="9"/>
    </row>
    <row r="4431" spans="1:6" x14ac:dyDescent="0.2">
      <c r="A4431" s="2"/>
      <c r="B4431" s="3"/>
      <c r="C4431" s="3"/>
      <c r="D4431" s="3"/>
      <c r="E4431" s="7"/>
      <c r="F4431" s="9"/>
    </row>
    <row r="4432" spans="1:6" x14ac:dyDescent="0.2">
      <c r="A4432" s="2"/>
      <c r="B4432" s="3"/>
      <c r="C4432" s="3"/>
      <c r="D4432" s="3"/>
      <c r="E4432" s="7"/>
      <c r="F4432" s="9"/>
    </row>
    <row r="4433" spans="1:6" x14ac:dyDescent="0.2">
      <c r="A4433" s="2"/>
      <c r="B4433" s="3"/>
      <c r="C4433" s="3"/>
      <c r="D4433" s="3"/>
      <c r="E4433" s="7"/>
      <c r="F4433" s="9"/>
    </row>
    <row r="4434" spans="1:6" x14ac:dyDescent="0.2">
      <c r="A4434" s="2"/>
      <c r="B4434" s="3"/>
      <c r="C4434" s="3"/>
      <c r="D4434" s="3"/>
      <c r="E4434" s="7"/>
      <c r="F4434" s="9"/>
    </row>
    <row r="4435" spans="1:6" x14ac:dyDescent="0.2">
      <c r="A4435" s="2"/>
      <c r="B4435" s="3"/>
      <c r="C4435" s="3"/>
      <c r="D4435" s="3"/>
      <c r="E4435" s="7"/>
      <c r="F4435" s="9"/>
    </row>
    <row r="4436" spans="1:6" x14ac:dyDescent="0.2">
      <c r="A4436" s="2"/>
      <c r="B4436" s="3"/>
      <c r="C4436" s="3"/>
      <c r="D4436" s="3"/>
      <c r="E4436" s="7"/>
      <c r="F4436" s="9"/>
    </row>
    <row r="4437" spans="1:6" x14ac:dyDescent="0.2">
      <c r="A4437" s="2"/>
      <c r="B4437" s="3"/>
      <c r="C4437" s="3"/>
      <c r="D4437" s="3"/>
      <c r="E4437" s="7"/>
      <c r="F4437" s="9"/>
    </row>
    <row r="4438" spans="1:6" x14ac:dyDescent="0.2">
      <c r="A4438" s="2"/>
      <c r="B4438" s="3"/>
      <c r="C4438" s="3"/>
      <c r="D4438" s="3"/>
      <c r="E4438" s="7"/>
      <c r="F4438" s="9"/>
    </row>
    <row r="4439" spans="1:6" x14ac:dyDescent="0.2">
      <c r="A4439" s="2"/>
      <c r="B4439" s="3"/>
      <c r="C4439" s="3"/>
      <c r="D4439" s="3"/>
      <c r="E4439" s="7"/>
      <c r="F4439" s="9"/>
    </row>
    <row r="4440" spans="1:6" x14ac:dyDescent="0.2">
      <c r="A4440" s="2"/>
      <c r="B4440" s="3"/>
      <c r="C4440" s="3"/>
      <c r="D4440" s="3"/>
      <c r="E4440" s="7"/>
      <c r="F4440" s="9"/>
    </row>
    <row r="4441" spans="1:6" x14ac:dyDescent="0.2">
      <c r="A4441" s="2"/>
      <c r="B4441" s="3"/>
      <c r="C4441" s="3"/>
      <c r="D4441" s="3"/>
      <c r="E4441" s="7"/>
      <c r="F4441" s="9"/>
    </row>
    <row r="4442" spans="1:6" x14ac:dyDescent="0.2">
      <c r="A4442" s="2"/>
      <c r="B4442" s="3"/>
      <c r="C4442" s="3"/>
      <c r="D4442" s="3"/>
      <c r="E4442" s="7"/>
      <c r="F4442" s="9"/>
    </row>
    <row r="4443" spans="1:6" x14ac:dyDescent="0.2">
      <c r="A4443" s="2"/>
      <c r="B4443" s="3"/>
      <c r="C4443" s="3"/>
      <c r="D4443" s="3"/>
      <c r="E4443" s="7"/>
      <c r="F4443" s="9"/>
    </row>
    <row r="4444" spans="1:6" x14ac:dyDescent="0.2">
      <c r="A4444" s="2"/>
      <c r="B4444" s="3"/>
      <c r="C4444" s="3"/>
      <c r="D4444" s="3"/>
      <c r="E4444" s="7"/>
      <c r="F4444" s="9"/>
    </row>
    <row r="4445" spans="1:6" x14ac:dyDescent="0.2">
      <c r="A4445" s="2"/>
      <c r="B4445" s="3"/>
      <c r="C4445" s="3"/>
      <c r="D4445" s="3"/>
      <c r="E4445" s="7"/>
      <c r="F4445" s="9"/>
    </row>
    <row r="4446" spans="1:6" x14ac:dyDescent="0.2">
      <c r="A4446" s="2"/>
      <c r="B4446" s="3"/>
      <c r="C4446" s="3"/>
      <c r="D4446" s="3"/>
      <c r="E4446" s="7"/>
      <c r="F4446" s="9"/>
    </row>
    <row r="4447" spans="1:6" x14ac:dyDescent="0.2">
      <c r="A4447" s="2"/>
      <c r="B4447" s="3"/>
      <c r="C4447" s="3"/>
      <c r="D4447" s="3"/>
      <c r="E4447" s="7"/>
      <c r="F4447" s="9"/>
    </row>
    <row r="4448" spans="1:6" x14ac:dyDescent="0.2">
      <c r="A4448" s="2"/>
      <c r="B4448" s="3"/>
      <c r="C4448" s="3"/>
      <c r="D4448" s="3"/>
      <c r="E4448" s="7"/>
      <c r="F4448" s="9"/>
    </row>
    <row r="4449" spans="1:6" x14ac:dyDescent="0.2">
      <c r="A4449" s="2"/>
      <c r="B4449" s="3"/>
      <c r="C4449" s="3"/>
      <c r="D4449" s="3"/>
      <c r="E4449" s="7"/>
      <c r="F4449" s="9"/>
    </row>
    <row r="4450" spans="1:6" x14ac:dyDescent="0.2">
      <c r="A4450" s="2"/>
      <c r="B4450" s="3"/>
      <c r="C4450" s="3"/>
      <c r="D4450" s="3"/>
      <c r="E4450" s="7"/>
      <c r="F4450" s="9"/>
    </row>
    <row r="4451" spans="1:6" x14ac:dyDescent="0.2">
      <c r="A4451" s="2"/>
      <c r="B4451" s="3"/>
      <c r="C4451" s="3"/>
      <c r="D4451" s="3"/>
      <c r="E4451" s="7"/>
      <c r="F4451" s="9"/>
    </row>
    <row r="4452" spans="1:6" x14ac:dyDescent="0.2">
      <c r="A4452" s="2"/>
      <c r="B4452" s="3"/>
      <c r="C4452" s="3"/>
      <c r="D4452" s="3"/>
      <c r="E4452" s="7"/>
      <c r="F4452" s="9"/>
    </row>
    <row r="4453" spans="1:6" x14ac:dyDescent="0.2">
      <c r="A4453" s="2"/>
      <c r="B4453" s="3"/>
      <c r="C4453" s="3"/>
      <c r="D4453" s="3"/>
      <c r="E4453" s="7"/>
      <c r="F4453" s="9"/>
    </row>
    <row r="4454" spans="1:6" x14ac:dyDescent="0.2">
      <c r="A4454" s="2"/>
      <c r="B4454" s="3"/>
      <c r="C4454" s="3"/>
      <c r="D4454" s="3"/>
      <c r="E4454" s="7"/>
      <c r="F4454" s="9"/>
    </row>
    <row r="4455" spans="1:6" x14ac:dyDescent="0.2">
      <c r="A4455" s="2"/>
      <c r="B4455" s="3"/>
      <c r="C4455" s="3"/>
      <c r="D4455" s="3"/>
      <c r="E4455" s="7"/>
      <c r="F4455" s="9"/>
    </row>
    <row r="4456" spans="1:6" x14ac:dyDescent="0.2">
      <c r="A4456" s="2"/>
      <c r="B4456" s="3"/>
      <c r="C4456" s="3"/>
      <c r="D4456" s="3"/>
      <c r="E4456" s="7"/>
      <c r="F4456" s="9"/>
    </row>
    <row r="4457" spans="1:6" x14ac:dyDescent="0.2">
      <c r="A4457" s="2"/>
      <c r="B4457" s="3"/>
      <c r="C4457" s="3"/>
      <c r="D4457" s="3"/>
      <c r="E4457" s="7"/>
      <c r="F4457" s="9"/>
    </row>
    <row r="4458" spans="1:6" x14ac:dyDescent="0.2">
      <c r="A4458" s="2"/>
      <c r="B4458" s="3"/>
      <c r="C4458" s="3"/>
      <c r="D4458" s="3"/>
      <c r="E4458" s="7"/>
      <c r="F4458" s="9"/>
    </row>
    <row r="4459" spans="1:6" x14ac:dyDescent="0.2">
      <c r="A4459" s="2"/>
      <c r="B4459" s="3"/>
      <c r="C4459" s="3"/>
      <c r="D4459" s="3"/>
      <c r="E4459" s="7"/>
      <c r="F4459" s="9"/>
    </row>
    <row r="4460" spans="1:6" x14ac:dyDescent="0.2">
      <c r="A4460" s="2"/>
      <c r="B4460" s="3"/>
      <c r="C4460" s="3"/>
      <c r="D4460" s="3"/>
      <c r="E4460" s="7"/>
      <c r="F4460" s="9"/>
    </row>
    <row r="4461" spans="1:6" x14ac:dyDescent="0.2">
      <c r="A4461" s="2"/>
      <c r="B4461" s="3"/>
      <c r="C4461" s="3"/>
      <c r="D4461" s="3"/>
      <c r="E4461" s="7"/>
      <c r="F4461" s="9"/>
    </row>
    <row r="4462" spans="1:6" x14ac:dyDescent="0.2">
      <c r="A4462" s="2"/>
      <c r="B4462" s="3"/>
      <c r="C4462" s="3"/>
      <c r="D4462" s="3"/>
      <c r="E4462" s="7"/>
      <c r="F4462" s="9"/>
    </row>
    <row r="4463" spans="1:6" x14ac:dyDescent="0.2">
      <c r="A4463" s="2"/>
      <c r="B4463" s="3"/>
      <c r="C4463" s="3"/>
      <c r="D4463" s="3"/>
      <c r="E4463" s="7"/>
      <c r="F4463" s="9"/>
    </row>
    <row r="4464" spans="1:6" x14ac:dyDescent="0.2">
      <c r="A4464" s="2"/>
      <c r="B4464" s="3"/>
      <c r="C4464" s="3"/>
      <c r="D4464" s="3"/>
      <c r="E4464" s="7"/>
      <c r="F4464" s="9"/>
    </row>
    <row r="4465" spans="1:6" x14ac:dyDescent="0.2">
      <c r="A4465" s="2"/>
      <c r="B4465" s="3"/>
      <c r="C4465" s="3"/>
      <c r="D4465" s="3"/>
      <c r="E4465" s="7"/>
      <c r="F4465" s="9"/>
    </row>
    <row r="4466" spans="1:6" x14ac:dyDescent="0.2">
      <c r="A4466" s="2"/>
      <c r="B4466" s="3"/>
      <c r="C4466" s="3"/>
      <c r="D4466" s="3"/>
      <c r="E4466" s="7"/>
      <c r="F4466" s="9"/>
    </row>
    <row r="4467" spans="1:6" x14ac:dyDescent="0.2">
      <c r="A4467" s="2"/>
      <c r="B4467" s="3"/>
      <c r="C4467" s="3"/>
      <c r="D4467" s="3"/>
      <c r="E4467" s="7"/>
      <c r="F4467" s="9"/>
    </row>
    <row r="4468" spans="1:6" x14ac:dyDescent="0.2">
      <c r="A4468" s="2"/>
      <c r="B4468" s="3"/>
      <c r="C4468" s="3"/>
      <c r="D4468" s="3"/>
      <c r="E4468" s="7"/>
      <c r="F4468" s="9"/>
    </row>
    <row r="4469" spans="1:6" x14ac:dyDescent="0.2">
      <c r="A4469" s="2"/>
      <c r="B4469" s="3"/>
      <c r="C4469" s="3"/>
      <c r="D4469" s="3"/>
      <c r="E4469" s="7"/>
      <c r="F4469" s="9"/>
    </row>
    <row r="4470" spans="1:6" x14ac:dyDescent="0.2">
      <c r="A4470" s="2"/>
      <c r="B4470" s="3"/>
      <c r="C4470" s="3"/>
      <c r="D4470" s="3"/>
      <c r="E4470" s="7"/>
      <c r="F4470" s="9"/>
    </row>
    <row r="4471" spans="1:6" x14ac:dyDescent="0.2">
      <c r="A4471" s="2"/>
      <c r="B4471" s="3"/>
      <c r="C4471" s="3"/>
      <c r="D4471" s="3"/>
      <c r="E4471" s="7"/>
      <c r="F4471" s="9"/>
    </row>
    <row r="4472" spans="1:6" x14ac:dyDescent="0.2">
      <c r="A4472" s="2"/>
      <c r="B4472" s="3"/>
      <c r="C4472" s="3"/>
      <c r="D4472" s="3"/>
      <c r="E4472" s="7"/>
      <c r="F4472" s="9"/>
    </row>
    <row r="4473" spans="1:6" x14ac:dyDescent="0.2">
      <c r="A4473" s="2"/>
      <c r="B4473" s="3"/>
      <c r="C4473" s="3"/>
      <c r="D4473" s="3"/>
      <c r="E4473" s="7"/>
      <c r="F4473" s="9"/>
    </row>
    <row r="4474" spans="1:6" x14ac:dyDescent="0.2">
      <c r="A4474" s="2"/>
      <c r="B4474" s="3"/>
      <c r="C4474" s="3"/>
      <c r="D4474" s="3"/>
      <c r="E4474" s="7"/>
      <c r="F4474" s="9"/>
    </row>
    <row r="4475" spans="1:6" x14ac:dyDescent="0.2">
      <c r="A4475" s="2"/>
      <c r="B4475" s="3"/>
      <c r="C4475" s="3"/>
      <c r="D4475" s="3"/>
      <c r="E4475" s="7"/>
      <c r="F4475" s="9"/>
    </row>
    <row r="4476" spans="1:6" x14ac:dyDescent="0.2">
      <c r="A4476" s="2"/>
      <c r="B4476" s="3"/>
      <c r="C4476" s="3"/>
      <c r="D4476" s="3"/>
      <c r="E4476" s="7"/>
      <c r="F4476" s="9"/>
    </row>
    <row r="4477" spans="1:6" x14ac:dyDescent="0.2">
      <c r="A4477" s="2"/>
      <c r="B4477" s="3"/>
      <c r="C4477" s="3"/>
      <c r="D4477" s="3"/>
      <c r="E4477" s="7"/>
      <c r="F4477" s="9"/>
    </row>
    <row r="4478" spans="1:6" x14ac:dyDescent="0.2">
      <c r="A4478" s="2"/>
      <c r="B4478" s="3"/>
      <c r="C4478" s="3"/>
      <c r="D4478" s="3"/>
      <c r="E4478" s="7"/>
      <c r="F4478" s="9"/>
    </row>
    <row r="4479" spans="1:6" x14ac:dyDescent="0.2">
      <c r="A4479" s="2"/>
      <c r="B4479" s="3"/>
      <c r="C4479" s="3"/>
      <c r="D4479" s="3"/>
      <c r="E4479" s="7"/>
      <c r="F4479" s="9"/>
    </row>
    <row r="4480" spans="1:6" x14ac:dyDescent="0.2">
      <c r="A4480" s="2"/>
      <c r="B4480" s="3"/>
      <c r="C4480" s="3"/>
      <c r="D4480" s="3"/>
      <c r="E4480" s="7"/>
      <c r="F4480" s="9"/>
    </row>
    <row r="4481" spans="1:6" x14ac:dyDescent="0.2">
      <c r="A4481" s="2"/>
      <c r="B4481" s="3"/>
      <c r="C4481" s="3"/>
      <c r="D4481" s="3"/>
      <c r="E4481" s="7"/>
      <c r="F4481" s="9"/>
    </row>
    <row r="4482" spans="1:6" x14ac:dyDescent="0.2">
      <c r="A4482" s="2"/>
      <c r="B4482" s="3"/>
      <c r="C4482" s="3"/>
      <c r="D4482" s="3"/>
      <c r="E4482" s="7"/>
      <c r="F4482" s="9"/>
    </row>
    <row r="4483" spans="1:6" x14ac:dyDescent="0.2">
      <c r="A4483" s="2"/>
      <c r="B4483" s="3"/>
      <c r="C4483" s="3"/>
      <c r="D4483" s="3"/>
      <c r="E4483" s="7"/>
      <c r="F4483" s="9"/>
    </row>
    <row r="4484" spans="1:6" x14ac:dyDescent="0.2">
      <c r="A4484" s="2"/>
      <c r="B4484" s="3"/>
      <c r="C4484" s="3"/>
      <c r="D4484" s="3"/>
      <c r="E4484" s="7"/>
      <c r="F4484" s="9"/>
    </row>
    <row r="4485" spans="1:6" x14ac:dyDescent="0.2">
      <c r="A4485" s="2"/>
      <c r="B4485" s="3"/>
      <c r="C4485" s="3"/>
      <c r="D4485" s="3"/>
      <c r="E4485" s="7"/>
      <c r="F4485" s="9"/>
    </row>
    <row r="4486" spans="1:6" x14ac:dyDescent="0.2">
      <c r="A4486" s="2"/>
      <c r="B4486" s="3"/>
      <c r="C4486" s="3"/>
      <c r="D4486" s="3"/>
      <c r="E4486" s="7"/>
      <c r="F4486" s="9"/>
    </row>
    <row r="4487" spans="1:6" x14ac:dyDescent="0.2">
      <c r="A4487" s="2"/>
      <c r="B4487" s="3"/>
      <c r="C4487" s="3"/>
      <c r="D4487" s="3"/>
      <c r="E4487" s="7"/>
      <c r="F4487" s="9"/>
    </row>
    <row r="4488" spans="1:6" x14ac:dyDescent="0.2">
      <c r="A4488" s="2"/>
      <c r="B4488" s="3"/>
      <c r="C4488" s="3"/>
      <c r="D4488" s="3"/>
      <c r="E4488" s="7"/>
      <c r="F4488" s="9"/>
    </row>
    <row r="4489" spans="1:6" x14ac:dyDescent="0.2">
      <c r="A4489" s="2"/>
      <c r="B4489" s="3"/>
      <c r="C4489" s="3"/>
      <c r="D4489" s="3"/>
      <c r="E4489" s="7"/>
      <c r="F4489" s="9"/>
    </row>
    <row r="4490" spans="1:6" x14ac:dyDescent="0.2">
      <c r="A4490" s="2"/>
      <c r="B4490" s="3"/>
      <c r="C4490" s="3"/>
      <c r="D4490" s="3"/>
      <c r="E4490" s="7"/>
      <c r="F4490" s="9"/>
    </row>
    <row r="4491" spans="1:6" x14ac:dyDescent="0.2">
      <c r="A4491" s="2"/>
      <c r="B4491" s="3"/>
      <c r="C4491" s="3"/>
      <c r="D4491" s="3"/>
      <c r="E4491" s="7"/>
      <c r="F4491" s="9"/>
    </row>
    <row r="4492" spans="1:6" x14ac:dyDescent="0.2">
      <c r="A4492" s="2"/>
      <c r="B4492" s="3"/>
      <c r="C4492" s="3"/>
      <c r="D4492" s="3"/>
      <c r="E4492" s="7"/>
      <c r="F4492" s="9"/>
    </row>
    <row r="4493" spans="1:6" x14ac:dyDescent="0.2">
      <c r="A4493" s="2"/>
      <c r="B4493" s="3"/>
      <c r="C4493" s="3"/>
      <c r="D4493" s="3"/>
      <c r="E4493" s="7"/>
      <c r="F4493" s="9"/>
    </row>
    <row r="4494" spans="1:6" x14ac:dyDescent="0.2">
      <c r="A4494" s="2"/>
      <c r="B4494" s="3"/>
      <c r="C4494" s="3"/>
      <c r="D4494" s="3"/>
      <c r="E4494" s="7"/>
      <c r="F4494" s="9"/>
    </row>
    <row r="4495" spans="1:6" x14ac:dyDescent="0.2">
      <c r="A4495" s="2"/>
      <c r="B4495" s="3"/>
      <c r="C4495" s="3"/>
      <c r="D4495" s="3"/>
      <c r="E4495" s="7"/>
      <c r="F4495" s="9"/>
    </row>
    <row r="4496" spans="1:6" x14ac:dyDescent="0.2">
      <c r="A4496" s="2"/>
      <c r="B4496" s="3"/>
      <c r="C4496" s="3"/>
      <c r="D4496" s="3"/>
      <c r="E4496" s="7"/>
      <c r="F4496" s="9"/>
    </row>
    <row r="4497" spans="1:6" x14ac:dyDescent="0.2">
      <c r="A4497" s="2"/>
      <c r="B4497" s="3"/>
      <c r="C4497" s="3"/>
      <c r="D4497" s="3"/>
      <c r="E4497" s="7"/>
      <c r="F4497" s="9"/>
    </row>
    <row r="4498" spans="1:6" x14ac:dyDescent="0.2">
      <c r="A4498" s="2"/>
      <c r="B4498" s="3"/>
      <c r="C4498" s="3"/>
      <c r="D4498" s="3"/>
      <c r="E4498" s="7"/>
      <c r="F4498" s="9"/>
    </row>
    <row r="4499" spans="1:6" x14ac:dyDescent="0.2">
      <c r="A4499" s="2"/>
      <c r="B4499" s="3"/>
      <c r="C4499" s="3"/>
      <c r="D4499" s="3"/>
      <c r="E4499" s="7"/>
      <c r="F4499" s="9"/>
    </row>
    <row r="4500" spans="1:6" x14ac:dyDescent="0.2">
      <c r="A4500" s="2"/>
      <c r="B4500" s="3"/>
      <c r="C4500" s="3"/>
      <c r="D4500" s="3"/>
      <c r="E4500" s="7"/>
      <c r="F4500" s="9"/>
    </row>
    <row r="4501" spans="1:6" x14ac:dyDescent="0.2">
      <c r="A4501" s="2"/>
      <c r="B4501" s="3"/>
      <c r="C4501" s="3"/>
      <c r="D4501" s="3"/>
      <c r="E4501" s="7"/>
      <c r="F4501" s="9"/>
    </row>
    <row r="4502" spans="1:6" x14ac:dyDescent="0.2">
      <c r="A4502" s="2"/>
      <c r="B4502" s="3"/>
      <c r="C4502" s="3"/>
      <c r="D4502" s="3"/>
      <c r="E4502" s="7"/>
      <c r="F4502" s="9"/>
    </row>
    <row r="4503" spans="1:6" x14ac:dyDescent="0.2">
      <c r="A4503" s="2"/>
      <c r="B4503" s="3"/>
      <c r="C4503" s="3"/>
      <c r="D4503" s="3"/>
      <c r="E4503" s="7"/>
      <c r="F4503" s="9"/>
    </row>
    <row r="4504" spans="1:6" x14ac:dyDescent="0.2">
      <c r="A4504" s="2"/>
      <c r="B4504" s="3"/>
      <c r="C4504" s="3"/>
      <c r="D4504" s="3"/>
      <c r="E4504" s="7"/>
      <c r="F4504" s="9"/>
    </row>
    <row r="4505" spans="1:6" x14ac:dyDescent="0.2">
      <c r="A4505" s="2"/>
      <c r="B4505" s="3"/>
      <c r="C4505" s="3"/>
      <c r="D4505" s="3"/>
      <c r="E4505" s="7"/>
      <c r="F4505" s="9"/>
    </row>
    <row r="4506" spans="1:6" x14ac:dyDescent="0.2">
      <c r="A4506" s="2"/>
      <c r="B4506" s="3"/>
      <c r="C4506" s="3"/>
      <c r="D4506" s="3"/>
      <c r="E4506" s="7"/>
      <c r="F4506" s="9"/>
    </row>
    <row r="4507" spans="1:6" x14ac:dyDescent="0.2">
      <c r="A4507" s="2"/>
      <c r="B4507" s="3"/>
      <c r="C4507" s="3"/>
      <c r="D4507" s="3"/>
      <c r="E4507" s="7"/>
      <c r="F4507" s="9"/>
    </row>
    <row r="4508" spans="1:6" x14ac:dyDescent="0.2">
      <c r="A4508" s="2"/>
      <c r="B4508" s="3"/>
      <c r="C4508" s="3"/>
      <c r="D4508" s="3"/>
      <c r="E4508" s="7"/>
      <c r="F4508" s="9"/>
    </row>
    <row r="4509" spans="1:6" x14ac:dyDescent="0.2">
      <c r="A4509" s="2"/>
      <c r="B4509" s="3"/>
      <c r="C4509" s="3"/>
      <c r="D4509" s="3"/>
      <c r="E4509" s="7"/>
      <c r="F4509" s="9"/>
    </row>
    <row r="4510" spans="1:6" x14ac:dyDescent="0.2">
      <c r="A4510" s="2"/>
      <c r="B4510" s="3"/>
      <c r="C4510" s="3"/>
      <c r="D4510" s="3"/>
      <c r="E4510" s="7"/>
      <c r="F4510" s="9"/>
    </row>
    <row r="4511" spans="1:6" x14ac:dyDescent="0.2">
      <c r="A4511" s="2"/>
      <c r="B4511" s="3"/>
      <c r="C4511" s="3"/>
      <c r="D4511" s="3"/>
      <c r="E4511" s="7"/>
      <c r="F4511" s="9"/>
    </row>
    <row r="4512" spans="1:6" x14ac:dyDescent="0.2">
      <c r="A4512" s="2"/>
      <c r="B4512" s="3"/>
      <c r="C4512" s="3"/>
      <c r="D4512" s="3"/>
      <c r="E4512" s="7"/>
      <c r="F4512" s="9"/>
    </row>
    <row r="4513" spans="1:6" x14ac:dyDescent="0.2">
      <c r="A4513" s="2"/>
      <c r="B4513" s="3"/>
      <c r="C4513" s="3"/>
      <c r="D4513" s="3"/>
      <c r="E4513" s="7"/>
      <c r="F4513" s="9"/>
    </row>
    <row r="4514" spans="1:6" x14ac:dyDescent="0.2">
      <c r="A4514" s="2"/>
      <c r="B4514" s="3"/>
      <c r="C4514" s="3"/>
      <c r="D4514" s="3"/>
      <c r="E4514" s="7"/>
      <c r="F4514" s="9"/>
    </row>
    <row r="4515" spans="1:6" x14ac:dyDescent="0.2">
      <c r="A4515" s="2"/>
      <c r="B4515" s="3"/>
      <c r="C4515" s="3"/>
      <c r="D4515" s="3"/>
      <c r="E4515" s="7"/>
      <c r="F4515" s="9"/>
    </row>
    <row r="4516" spans="1:6" x14ac:dyDescent="0.2">
      <c r="A4516" s="2"/>
      <c r="B4516" s="3"/>
      <c r="C4516" s="3"/>
      <c r="D4516" s="3"/>
      <c r="E4516" s="7"/>
      <c r="F4516" s="9"/>
    </row>
    <row r="4517" spans="1:6" x14ac:dyDescent="0.2">
      <c r="A4517" s="2"/>
      <c r="B4517" s="3"/>
      <c r="C4517" s="3"/>
      <c r="D4517" s="3"/>
      <c r="E4517" s="7"/>
      <c r="F4517" s="9"/>
    </row>
    <row r="4518" spans="1:6" x14ac:dyDescent="0.2">
      <c r="A4518" s="2"/>
      <c r="B4518" s="3"/>
      <c r="C4518" s="3"/>
      <c r="D4518" s="3"/>
      <c r="E4518" s="7"/>
      <c r="F4518" s="9"/>
    </row>
    <row r="4519" spans="1:6" x14ac:dyDescent="0.2">
      <c r="A4519" s="2"/>
      <c r="B4519" s="3"/>
      <c r="C4519" s="3"/>
      <c r="D4519" s="3"/>
      <c r="E4519" s="7"/>
      <c r="F4519" s="9"/>
    </row>
    <row r="4520" spans="1:6" x14ac:dyDescent="0.2">
      <c r="A4520" s="2"/>
      <c r="B4520" s="3"/>
      <c r="C4520" s="3"/>
      <c r="D4520" s="3"/>
      <c r="E4520" s="7"/>
      <c r="F4520" s="9"/>
    </row>
    <row r="4521" spans="1:6" x14ac:dyDescent="0.2">
      <c r="A4521" s="2"/>
      <c r="B4521" s="3"/>
      <c r="C4521" s="3"/>
      <c r="D4521" s="3"/>
      <c r="E4521" s="7"/>
      <c r="F4521" s="9"/>
    </row>
    <row r="4522" spans="1:6" x14ac:dyDescent="0.2">
      <c r="A4522" s="2"/>
      <c r="B4522" s="3"/>
      <c r="C4522" s="3"/>
      <c r="D4522" s="3"/>
      <c r="E4522" s="7"/>
      <c r="F4522" s="9"/>
    </row>
    <row r="4523" spans="1:6" x14ac:dyDescent="0.2">
      <c r="A4523" s="2"/>
      <c r="B4523" s="3"/>
      <c r="C4523" s="3"/>
      <c r="D4523" s="3"/>
      <c r="E4523" s="7"/>
      <c r="F4523" s="9"/>
    </row>
    <row r="4524" spans="1:6" x14ac:dyDescent="0.2">
      <c r="A4524" s="2"/>
      <c r="B4524" s="3"/>
      <c r="C4524" s="3"/>
      <c r="D4524" s="3"/>
      <c r="E4524" s="7"/>
      <c r="F4524" s="9"/>
    </row>
    <row r="4525" spans="1:6" x14ac:dyDescent="0.2">
      <c r="A4525" s="2"/>
      <c r="B4525" s="3"/>
      <c r="C4525" s="3"/>
      <c r="D4525" s="3"/>
      <c r="E4525" s="7"/>
      <c r="F4525" s="9"/>
    </row>
    <row r="4526" spans="1:6" x14ac:dyDescent="0.2">
      <c r="A4526" s="2"/>
      <c r="B4526" s="3"/>
      <c r="C4526" s="3"/>
      <c r="D4526" s="3"/>
      <c r="E4526" s="7"/>
      <c r="F4526" s="9"/>
    </row>
    <row r="4527" spans="1:6" x14ac:dyDescent="0.2">
      <c r="A4527" s="2"/>
      <c r="B4527" s="3"/>
      <c r="C4527" s="3"/>
      <c r="D4527" s="3"/>
      <c r="E4527" s="7"/>
      <c r="F4527" s="9"/>
    </row>
    <row r="4528" spans="1:6" x14ac:dyDescent="0.2">
      <c r="A4528" s="2"/>
      <c r="B4528" s="3"/>
      <c r="C4528" s="3"/>
      <c r="D4528" s="3"/>
      <c r="E4528" s="7"/>
      <c r="F4528" s="9"/>
    </row>
    <row r="4529" spans="1:6" x14ac:dyDescent="0.2">
      <c r="A4529" s="2"/>
      <c r="B4529" s="3"/>
      <c r="C4529" s="3"/>
      <c r="D4529" s="3"/>
      <c r="E4529" s="7"/>
      <c r="F4529" s="9"/>
    </row>
    <row r="4530" spans="1:6" x14ac:dyDescent="0.2">
      <c r="A4530" s="2"/>
      <c r="B4530" s="3"/>
      <c r="C4530" s="3"/>
      <c r="D4530" s="3"/>
      <c r="E4530" s="7"/>
      <c r="F4530" s="9"/>
    </row>
    <row r="4531" spans="1:6" x14ac:dyDescent="0.2">
      <c r="A4531" s="2"/>
      <c r="B4531" s="3"/>
      <c r="C4531" s="3"/>
      <c r="D4531" s="3"/>
      <c r="E4531" s="7"/>
      <c r="F4531" s="9"/>
    </row>
    <row r="4532" spans="1:6" x14ac:dyDescent="0.2">
      <c r="A4532" s="2"/>
      <c r="B4532" s="3"/>
      <c r="C4532" s="3"/>
      <c r="D4532" s="3"/>
      <c r="E4532" s="7"/>
      <c r="F4532" s="9"/>
    </row>
    <row r="4533" spans="1:6" x14ac:dyDescent="0.2">
      <c r="A4533" s="2"/>
      <c r="B4533" s="3"/>
      <c r="C4533" s="3"/>
      <c r="D4533" s="3"/>
      <c r="E4533" s="7"/>
      <c r="F4533" s="9"/>
    </row>
    <row r="4534" spans="1:6" x14ac:dyDescent="0.2">
      <c r="A4534" s="2"/>
      <c r="B4534" s="3"/>
      <c r="C4534" s="3"/>
      <c r="D4534" s="3"/>
      <c r="E4534" s="7"/>
      <c r="F4534" s="9"/>
    </row>
    <row r="4535" spans="1:6" x14ac:dyDescent="0.2">
      <c r="A4535" s="2"/>
      <c r="B4535" s="3"/>
      <c r="C4535" s="3"/>
      <c r="D4535" s="3"/>
      <c r="E4535" s="7"/>
      <c r="F4535" s="9"/>
    </row>
    <row r="4536" spans="1:6" x14ac:dyDescent="0.2">
      <c r="A4536" s="2"/>
      <c r="B4536" s="3"/>
      <c r="C4536" s="3"/>
      <c r="D4536" s="3"/>
      <c r="E4536" s="7"/>
      <c r="F4536" s="9"/>
    </row>
    <row r="4537" spans="1:6" x14ac:dyDescent="0.2">
      <c r="A4537" s="2"/>
      <c r="B4537" s="3"/>
      <c r="C4537" s="3"/>
      <c r="D4537" s="3"/>
      <c r="E4537" s="7"/>
      <c r="F4537" s="9"/>
    </row>
    <row r="4538" spans="1:6" x14ac:dyDescent="0.2">
      <c r="A4538" s="2"/>
      <c r="B4538" s="3"/>
      <c r="C4538" s="3"/>
      <c r="D4538" s="3"/>
      <c r="E4538" s="7"/>
      <c r="F4538" s="9"/>
    </row>
    <row r="4539" spans="1:6" x14ac:dyDescent="0.2">
      <c r="A4539" s="2"/>
      <c r="B4539" s="3"/>
      <c r="C4539" s="3"/>
      <c r="D4539" s="3"/>
      <c r="E4539" s="7"/>
      <c r="F4539" s="9"/>
    </row>
    <row r="4540" spans="1:6" x14ac:dyDescent="0.2">
      <c r="A4540" s="2"/>
      <c r="B4540" s="3"/>
      <c r="C4540" s="3"/>
      <c r="D4540" s="3"/>
      <c r="E4540" s="7"/>
      <c r="F4540" s="9"/>
    </row>
    <row r="4541" spans="1:6" x14ac:dyDescent="0.2">
      <c r="A4541" s="2"/>
      <c r="B4541" s="3"/>
      <c r="C4541" s="3"/>
      <c r="D4541" s="3"/>
      <c r="E4541" s="7"/>
      <c r="F4541" s="9"/>
    </row>
    <row r="4542" spans="1:6" x14ac:dyDescent="0.2">
      <c r="A4542" s="2"/>
      <c r="B4542" s="3"/>
      <c r="C4542" s="3"/>
      <c r="D4542" s="3"/>
      <c r="E4542" s="7"/>
      <c r="F4542" s="9"/>
    </row>
    <row r="4543" spans="1:6" x14ac:dyDescent="0.2">
      <c r="A4543" s="2"/>
      <c r="B4543" s="3"/>
      <c r="C4543" s="3"/>
      <c r="D4543" s="3"/>
      <c r="E4543" s="7"/>
      <c r="F4543" s="9"/>
    </row>
    <row r="4544" spans="1:6" x14ac:dyDescent="0.2">
      <c r="A4544" s="2"/>
      <c r="B4544" s="3"/>
      <c r="C4544" s="3"/>
      <c r="D4544" s="3"/>
      <c r="E4544" s="7"/>
      <c r="F4544" s="9"/>
    </row>
    <row r="4545" spans="1:6" x14ac:dyDescent="0.2">
      <c r="A4545" s="2"/>
      <c r="B4545" s="3"/>
      <c r="C4545" s="3"/>
      <c r="D4545" s="3"/>
      <c r="E4545" s="7"/>
      <c r="F4545" s="9"/>
    </row>
    <row r="4546" spans="1:6" x14ac:dyDescent="0.2">
      <c r="A4546" s="2"/>
      <c r="B4546" s="3"/>
      <c r="C4546" s="3"/>
      <c r="D4546" s="3"/>
      <c r="E4546" s="7"/>
      <c r="F4546" s="9"/>
    </row>
    <row r="4547" spans="1:6" x14ac:dyDescent="0.2">
      <c r="A4547" s="2"/>
      <c r="B4547" s="3"/>
      <c r="C4547" s="3"/>
      <c r="D4547" s="3"/>
      <c r="E4547" s="7"/>
      <c r="F4547" s="9"/>
    </row>
    <row r="4548" spans="1:6" x14ac:dyDescent="0.2">
      <c r="A4548" s="2"/>
      <c r="B4548" s="3"/>
      <c r="C4548" s="3"/>
      <c r="D4548" s="3"/>
      <c r="E4548" s="7"/>
      <c r="F4548" s="9"/>
    </row>
    <row r="4549" spans="1:6" x14ac:dyDescent="0.2">
      <c r="A4549" s="2"/>
      <c r="B4549" s="3"/>
      <c r="C4549" s="3"/>
      <c r="D4549" s="3"/>
      <c r="E4549" s="7"/>
      <c r="F4549" s="9"/>
    </row>
    <row r="4550" spans="1:6" x14ac:dyDescent="0.2">
      <c r="A4550" s="2"/>
      <c r="B4550" s="3"/>
      <c r="C4550" s="3"/>
      <c r="D4550" s="3"/>
      <c r="E4550" s="7"/>
      <c r="F4550" s="9"/>
    </row>
    <row r="4551" spans="1:6" x14ac:dyDescent="0.2">
      <c r="A4551" s="2"/>
      <c r="B4551" s="3"/>
      <c r="C4551" s="3"/>
      <c r="D4551" s="3"/>
      <c r="E4551" s="7"/>
      <c r="F4551" s="9"/>
    </row>
    <row r="4552" spans="1:6" x14ac:dyDescent="0.2">
      <c r="A4552" s="2"/>
      <c r="B4552" s="3"/>
      <c r="C4552" s="3"/>
      <c r="D4552" s="3"/>
      <c r="E4552" s="7"/>
      <c r="F4552" s="9"/>
    </row>
    <row r="4553" spans="1:6" x14ac:dyDescent="0.2">
      <c r="A4553" s="2"/>
      <c r="B4553" s="3"/>
      <c r="C4553" s="3"/>
      <c r="D4553" s="3"/>
      <c r="E4553" s="7"/>
      <c r="F4553" s="9"/>
    </row>
    <row r="4554" spans="1:6" x14ac:dyDescent="0.2">
      <c r="A4554" s="2"/>
      <c r="B4554" s="3"/>
      <c r="C4554" s="3"/>
      <c r="D4554" s="3"/>
      <c r="E4554" s="7"/>
      <c r="F4554" s="9"/>
    </row>
    <row r="4555" spans="1:6" x14ac:dyDescent="0.2">
      <c r="A4555" s="2"/>
      <c r="B4555" s="3"/>
      <c r="C4555" s="3"/>
      <c r="D4555" s="3"/>
      <c r="E4555" s="7"/>
      <c r="F4555" s="9"/>
    </row>
    <row r="4556" spans="1:6" x14ac:dyDescent="0.2">
      <c r="A4556" s="2"/>
      <c r="B4556" s="3"/>
      <c r="C4556" s="3"/>
      <c r="D4556" s="3"/>
      <c r="E4556" s="7"/>
      <c r="F4556" s="9"/>
    </row>
    <row r="4557" spans="1:6" x14ac:dyDescent="0.2">
      <c r="A4557" s="2"/>
      <c r="B4557" s="3"/>
      <c r="C4557" s="3"/>
      <c r="D4557" s="3"/>
      <c r="E4557" s="7"/>
      <c r="F4557" s="9"/>
    </row>
    <row r="4558" spans="1:6" x14ac:dyDescent="0.2">
      <c r="A4558" s="2"/>
      <c r="B4558" s="3"/>
      <c r="C4558" s="3"/>
      <c r="D4558" s="3"/>
      <c r="E4558" s="7"/>
      <c r="F4558" s="9"/>
    </row>
    <row r="4559" spans="1:6" x14ac:dyDescent="0.2">
      <c r="A4559" s="2"/>
      <c r="B4559" s="3"/>
      <c r="C4559" s="3"/>
      <c r="D4559" s="3"/>
      <c r="E4559" s="7"/>
      <c r="F4559" s="9"/>
    </row>
    <row r="4560" spans="1:6" x14ac:dyDescent="0.2">
      <c r="A4560" s="2"/>
      <c r="B4560" s="3"/>
      <c r="C4560" s="3"/>
      <c r="D4560" s="3"/>
      <c r="E4560" s="7"/>
      <c r="F4560" s="9"/>
    </row>
    <row r="4561" spans="1:6" x14ac:dyDescent="0.2">
      <c r="A4561" s="2"/>
      <c r="B4561" s="3"/>
      <c r="C4561" s="3"/>
      <c r="D4561" s="3"/>
      <c r="E4561" s="7"/>
      <c r="F4561" s="9"/>
    </row>
    <row r="4562" spans="1:6" x14ac:dyDescent="0.2">
      <c r="A4562" s="2"/>
      <c r="B4562" s="3"/>
      <c r="C4562" s="3"/>
      <c r="D4562" s="3"/>
      <c r="E4562" s="7"/>
      <c r="F4562" s="9"/>
    </row>
    <row r="4563" spans="1:6" x14ac:dyDescent="0.2">
      <c r="A4563" s="2"/>
      <c r="B4563" s="3"/>
      <c r="C4563" s="3"/>
      <c r="D4563" s="3"/>
      <c r="E4563" s="7"/>
      <c r="F4563" s="9"/>
    </row>
    <row r="4564" spans="1:6" x14ac:dyDescent="0.2">
      <c r="A4564" s="2"/>
      <c r="B4564" s="3"/>
      <c r="C4564" s="3"/>
      <c r="D4564" s="3"/>
      <c r="E4564" s="7"/>
      <c r="F4564" s="9"/>
    </row>
    <row r="4565" spans="1:6" x14ac:dyDescent="0.2">
      <c r="A4565" s="2"/>
      <c r="B4565" s="3"/>
      <c r="C4565" s="3"/>
      <c r="D4565" s="3"/>
      <c r="E4565" s="7"/>
      <c r="F4565" s="9"/>
    </row>
    <row r="4566" spans="1:6" x14ac:dyDescent="0.2">
      <c r="A4566" s="2"/>
      <c r="B4566" s="3"/>
      <c r="C4566" s="3"/>
      <c r="D4566" s="3"/>
      <c r="E4566" s="7"/>
      <c r="F4566" s="9"/>
    </row>
    <row r="4567" spans="1:6" x14ac:dyDescent="0.2">
      <c r="A4567" s="2"/>
      <c r="B4567" s="3"/>
      <c r="C4567" s="3"/>
      <c r="D4567" s="3"/>
      <c r="E4567" s="7"/>
      <c r="F4567" s="9"/>
    </row>
    <row r="4568" spans="1:6" x14ac:dyDescent="0.2">
      <c r="A4568" s="2"/>
      <c r="B4568" s="3"/>
      <c r="C4568" s="3"/>
      <c r="D4568" s="3"/>
      <c r="E4568" s="7"/>
      <c r="F4568" s="9"/>
    </row>
    <row r="4569" spans="1:6" x14ac:dyDescent="0.2">
      <c r="A4569" s="2"/>
      <c r="B4569" s="3"/>
      <c r="C4569" s="3"/>
      <c r="D4569" s="3"/>
      <c r="E4569" s="7"/>
      <c r="F4569" s="9"/>
    </row>
    <row r="4570" spans="1:6" x14ac:dyDescent="0.2">
      <c r="A4570" s="2"/>
      <c r="B4570" s="3"/>
      <c r="C4570" s="3"/>
      <c r="D4570" s="3"/>
      <c r="E4570" s="7"/>
      <c r="F4570" s="9"/>
    </row>
    <row r="4571" spans="1:6" x14ac:dyDescent="0.2">
      <c r="A4571" s="2"/>
      <c r="B4571" s="3"/>
      <c r="C4571" s="3"/>
      <c r="D4571" s="3"/>
      <c r="E4571" s="7"/>
      <c r="F4571" s="9"/>
    </row>
    <row r="4572" spans="1:6" x14ac:dyDescent="0.2">
      <c r="A4572" s="2"/>
      <c r="B4572" s="3"/>
      <c r="C4572" s="3"/>
      <c r="D4572" s="3"/>
      <c r="E4572" s="7"/>
      <c r="F4572" s="9"/>
    </row>
    <row r="4573" spans="1:6" x14ac:dyDescent="0.2">
      <c r="A4573" s="2"/>
      <c r="B4573" s="3"/>
      <c r="C4573" s="3"/>
      <c r="D4573" s="3"/>
      <c r="E4573" s="7"/>
      <c r="F4573" s="9"/>
    </row>
    <row r="4574" spans="1:6" x14ac:dyDescent="0.2">
      <c r="A4574" s="2"/>
      <c r="B4574" s="3"/>
      <c r="C4574" s="3"/>
      <c r="D4574" s="3"/>
      <c r="E4574" s="7"/>
      <c r="F4574" s="9"/>
    </row>
    <row r="4575" spans="1:6" x14ac:dyDescent="0.2">
      <c r="A4575" s="2"/>
      <c r="B4575" s="3"/>
      <c r="C4575" s="3"/>
      <c r="D4575" s="3"/>
      <c r="E4575" s="7"/>
      <c r="F4575" s="9"/>
    </row>
    <row r="4576" spans="1:6" x14ac:dyDescent="0.2">
      <c r="A4576" s="2"/>
      <c r="B4576" s="3"/>
      <c r="C4576" s="3"/>
      <c r="D4576" s="3"/>
      <c r="E4576" s="7"/>
      <c r="F4576" s="9"/>
    </row>
    <row r="4577" spans="1:6" x14ac:dyDescent="0.2">
      <c r="A4577" s="2"/>
      <c r="B4577" s="3"/>
      <c r="C4577" s="3"/>
      <c r="D4577" s="3"/>
      <c r="E4577" s="7"/>
      <c r="F4577" s="9"/>
    </row>
    <row r="4578" spans="1:6" x14ac:dyDescent="0.2">
      <c r="A4578" s="2"/>
      <c r="B4578" s="3"/>
      <c r="C4578" s="3"/>
      <c r="D4578" s="3"/>
      <c r="E4578" s="7"/>
      <c r="F4578" s="9"/>
    </row>
    <row r="4579" spans="1:6" x14ac:dyDescent="0.2">
      <c r="A4579" s="2"/>
      <c r="B4579" s="3"/>
      <c r="C4579" s="3"/>
      <c r="D4579" s="3"/>
      <c r="E4579" s="7"/>
      <c r="F4579" s="9"/>
    </row>
    <row r="4580" spans="1:6" x14ac:dyDescent="0.2">
      <c r="A4580" s="2"/>
      <c r="B4580" s="3"/>
      <c r="C4580" s="3"/>
      <c r="D4580" s="3"/>
      <c r="E4580" s="7"/>
      <c r="F4580" s="9"/>
    </row>
    <row r="4581" spans="1:6" x14ac:dyDescent="0.2">
      <c r="A4581" s="2"/>
      <c r="B4581" s="3"/>
      <c r="C4581" s="3"/>
      <c r="D4581" s="3"/>
      <c r="E4581" s="7"/>
      <c r="F4581" s="9"/>
    </row>
    <row r="4582" spans="1:6" x14ac:dyDescent="0.2">
      <c r="A4582" s="2"/>
      <c r="B4582" s="3"/>
      <c r="C4582" s="3"/>
      <c r="D4582" s="3"/>
      <c r="E4582" s="7"/>
      <c r="F4582" s="9"/>
    </row>
    <row r="4583" spans="1:6" x14ac:dyDescent="0.2">
      <c r="A4583" s="2"/>
      <c r="B4583" s="3"/>
      <c r="C4583" s="3"/>
      <c r="D4583" s="3"/>
      <c r="E4583" s="7"/>
      <c r="F4583" s="9"/>
    </row>
    <row r="4584" spans="1:6" x14ac:dyDescent="0.2">
      <c r="A4584" s="2"/>
      <c r="B4584" s="3"/>
      <c r="C4584" s="3"/>
      <c r="D4584" s="3"/>
      <c r="E4584" s="7"/>
      <c r="F4584" s="9"/>
    </row>
    <row r="4585" spans="1:6" x14ac:dyDescent="0.2">
      <c r="A4585" s="2"/>
      <c r="B4585" s="3"/>
      <c r="C4585" s="3"/>
      <c r="D4585" s="3"/>
      <c r="E4585" s="7"/>
      <c r="F4585" s="9"/>
    </row>
    <row r="4586" spans="1:6" x14ac:dyDescent="0.2">
      <c r="A4586" s="2"/>
      <c r="B4586" s="3"/>
      <c r="C4586" s="3"/>
      <c r="D4586" s="3"/>
      <c r="E4586" s="7"/>
      <c r="F4586" s="9"/>
    </row>
    <row r="4587" spans="1:6" x14ac:dyDescent="0.2">
      <c r="A4587" s="2"/>
      <c r="B4587" s="3"/>
      <c r="C4587" s="3"/>
      <c r="D4587" s="3"/>
      <c r="E4587" s="7"/>
      <c r="F4587" s="9"/>
    </row>
    <row r="4588" spans="1:6" x14ac:dyDescent="0.2">
      <c r="A4588" s="2"/>
      <c r="B4588" s="3"/>
      <c r="C4588" s="3"/>
      <c r="D4588" s="3"/>
      <c r="E4588" s="7"/>
      <c r="F4588" s="9"/>
    </row>
    <row r="4589" spans="1:6" x14ac:dyDescent="0.2">
      <c r="A4589" s="2"/>
      <c r="B4589" s="3"/>
      <c r="C4589" s="3"/>
      <c r="D4589" s="3"/>
      <c r="E4589" s="7"/>
      <c r="F4589" s="9"/>
    </row>
    <row r="4590" spans="1:6" x14ac:dyDescent="0.2">
      <c r="A4590" s="2"/>
      <c r="B4590" s="3"/>
      <c r="C4590" s="3"/>
      <c r="D4590" s="3"/>
      <c r="E4590" s="7"/>
      <c r="F4590" s="9"/>
    </row>
    <row r="4591" spans="1:6" x14ac:dyDescent="0.2">
      <c r="A4591" s="2"/>
      <c r="B4591" s="3"/>
      <c r="C4591" s="3"/>
      <c r="D4591" s="3"/>
      <c r="E4591" s="7"/>
      <c r="F4591" s="9"/>
    </row>
    <row r="4592" spans="1:6" x14ac:dyDescent="0.2">
      <c r="A4592" s="2"/>
      <c r="B4592" s="3"/>
      <c r="C4592" s="3"/>
      <c r="D4592" s="3"/>
      <c r="E4592" s="7"/>
      <c r="F4592" s="9"/>
    </row>
    <row r="4593" spans="1:6" x14ac:dyDescent="0.2">
      <c r="A4593" s="2"/>
      <c r="B4593" s="3"/>
      <c r="C4593" s="3"/>
      <c r="D4593" s="3"/>
      <c r="E4593" s="7"/>
      <c r="F4593" s="9"/>
    </row>
    <row r="4594" spans="1:6" x14ac:dyDescent="0.2">
      <c r="A4594" s="2"/>
      <c r="B4594" s="3"/>
      <c r="C4594" s="3"/>
      <c r="D4594" s="3"/>
      <c r="E4594" s="7"/>
      <c r="F4594" s="9"/>
    </row>
    <row r="4595" spans="1:6" x14ac:dyDescent="0.2">
      <c r="A4595" s="2"/>
      <c r="B4595" s="3"/>
      <c r="C4595" s="3"/>
      <c r="D4595" s="3"/>
      <c r="E4595" s="7"/>
      <c r="F4595" s="9"/>
    </row>
    <row r="4596" spans="1:6" x14ac:dyDescent="0.2">
      <c r="A4596" s="2"/>
      <c r="B4596" s="3"/>
      <c r="C4596" s="3"/>
      <c r="D4596" s="3"/>
      <c r="E4596" s="7"/>
      <c r="F4596" s="9"/>
    </row>
    <row r="4597" spans="1:6" x14ac:dyDescent="0.2">
      <c r="A4597" s="2"/>
      <c r="B4597" s="3"/>
      <c r="C4597" s="3"/>
      <c r="D4597" s="3"/>
      <c r="E4597" s="7"/>
      <c r="F4597" s="9"/>
    </row>
    <row r="4598" spans="1:6" x14ac:dyDescent="0.2">
      <c r="A4598" s="2"/>
      <c r="B4598" s="3"/>
      <c r="C4598" s="3"/>
      <c r="D4598" s="3"/>
      <c r="E4598" s="7"/>
      <c r="F4598" s="9"/>
    </row>
    <row r="4599" spans="1:6" x14ac:dyDescent="0.2">
      <c r="A4599" s="2"/>
      <c r="B4599" s="3"/>
      <c r="C4599" s="3"/>
      <c r="D4599" s="3"/>
      <c r="E4599" s="7"/>
      <c r="F4599" s="9"/>
    </row>
    <row r="4600" spans="1:6" x14ac:dyDescent="0.2">
      <c r="A4600" s="2"/>
      <c r="B4600" s="3"/>
      <c r="C4600" s="3"/>
      <c r="D4600" s="3"/>
      <c r="E4600" s="7"/>
      <c r="F4600" s="9"/>
    </row>
    <row r="4601" spans="1:6" x14ac:dyDescent="0.2">
      <c r="A4601" s="2"/>
      <c r="B4601" s="3"/>
      <c r="C4601" s="3"/>
      <c r="D4601" s="3"/>
      <c r="E4601" s="7"/>
      <c r="F4601" s="9"/>
    </row>
    <row r="4602" spans="1:6" x14ac:dyDescent="0.2">
      <c r="A4602" s="2"/>
      <c r="B4602" s="3"/>
      <c r="C4602" s="3"/>
      <c r="D4602" s="3"/>
      <c r="E4602" s="7"/>
      <c r="F4602" s="9"/>
    </row>
    <row r="4603" spans="1:6" x14ac:dyDescent="0.2">
      <c r="A4603" s="2"/>
      <c r="B4603" s="3"/>
      <c r="C4603" s="3"/>
      <c r="D4603" s="3"/>
      <c r="E4603" s="7"/>
      <c r="F4603" s="9"/>
    </row>
    <row r="4604" spans="1:6" x14ac:dyDescent="0.2">
      <c r="A4604" s="2"/>
      <c r="B4604" s="3"/>
      <c r="C4604" s="3"/>
      <c r="D4604" s="3"/>
      <c r="E4604" s="7"/>
      <c r="F4604" s="9"/>
    </row>
    <row r="4605" spans="1:6" x14ac:dyDescent="0.2">
      <c r="A4605" s="2"/>
      <c r="B4605" s="3"/>
      <c r="C4605" s="3"/>
      <c r="D4605" s="3"/>
      <c r="E4605" s="7"/>
      <c r="F4605" s="9"/>
    </row>
    <row r="4606" spans="1:6" x14ac:dyDescent="0.2">
      <c r="A4606" s="2"/>
      <c r="B4606" s="3"/>
      <c r="C4606" s="3"/>
      <c r="D4606" s="3"/>
      <c r="E4606" s="7"/>
      <c r="F4606" s="9"/>
    </row>
    <row r="4607" spans="1:6" x14ac:dyDescent="0.2">
      <c r="A4607" s="2"/>
      <c r="B4607" s="3"/>
      <c r="C4607" s="3"/>
      <c r="D4607" s="3"/>
      <c r="E4607" s="7"/>
      <c r="F4607" s="9"/>
    </row>
    <row r="4608" spans="1:6" x14ac:dyDescent="0.2">
      <c r="A4608" s="2"/>
      <c r="B4608" s="3"/>
      <c r="C4608" s="3"/>
      <c r="D4608" s="3"/>
      <c r="E4608" s="7"/>
      <c r="F4608" s="9"/>
    </row>
    <row r="4609" spans="1:6" x14ac:dyDescent="0.2">
      <c r="A4609" s="2"/>
      <c r="B4609" s="3"/>
      <c r="C4609" s="3"/>
      <c r="D4609" s="3"/>
      <c r="E4609" s="7"/>
      <c r="F4609" s="9"/>
    </row>
    <row r="4610" spans="1:6" x14ac:dyDescent="0.2">
      <c r="A4610" s="2"/>
      <c r="B4610" s="3"/>
      <c r="C4610" s="3"/>
      <c r="D4610" s="3"/>
      <c r="E4610" s="7"/>
      <c r="F4610" s="9"/>
    </row>
    <row r="4611" spans="1:6" x14ac:dyDescent="0.2">
      <c r="A4611" s="2"/>
      <c r="B4611" s="3"/>
      <c r="C4611" s="3"/>
      <c r="D4611" s="3"/>
      <c r="E4611" s="7"/>
      <c r="F4611" s="9"/>
    </row>
    <row r="4612" spans="1:6" x14ac:dyDescent="0.2">
      <c r="A4612" s="2"/>
      <c r="B4612" s="3"/>
      <c r="C4612" s="3"/>
      <c r="D4612" s="3"/>
      <c r="E4612" s="7"/>
      <c r="F4612" s="9"/>
    </row>
    <row r="4613" spans="1:6" x14ac:dyDescent="0.2">
      <c r="A4613" s="2"/>
      <c r="B4613" s="3"/>
      <c r="C4613" s="3"/>
      <c r="D4613" s="3"/>
      <c r="E4613" s="7"/>
      <c r="F4613" s="9"/>
    </row>
    <row r="4614" spans="1:6" x14ac:dyDescent="0.2">
      <c r="A4614" s="2"/>
      <c r="B4614" s="3"/>
      <c r="C4614" s="3"/>
      <c r="D4614" s="3"/>
      <c r="E4614" s="7"/>
      <c r="F4614" s="9"/>
    </row>
    <row r="4615" spans="1:6" x14ac:dyDescent="0.2">
      <c r="A4615" s="2"/>
      <c r="B4615" s="3"/>
      <c r="C4615" s="3"/>
      <c r="D4615" s="3"/>
      <c r="E4615" s="7"/>
      <c r="F4615" s="9"/>
    </row>
    <row r="4616" spans="1:6" x14ac:dyDescent="0.2">
      <c r="A4616" s="2"/>
      <c r="B4616" s="3"/>
      <c r="C4616" s="3"/>
      <c r="D4616" s="3"/>
      <c r="E4616" s="7"/>
      <c r="F4616" s="9"/>
    </row>
    <row r="4617" spans="1:6" x14ac:dyDescent="0.2">
      <c r="A4617" s="2"/>
      <c r="B4617" s="3"/>
      <c r="C4617" s="3"/>
      <c r="D4617" s="3"/>
      <c r="E4617" s="7"/>
      <c r="F4617" s="9"/>
    </row>
    <row r="4618" spans="1:6" x14ac:dyDescent="0.2">
      <c r="A4618" s="2"/>
      <c r="B4618" s="3"/>
      <c r="C4618" s="3"/>
      <c r="D4618" s="3"/>
      <c r="E4618" s="7"/>
      <c r="F4618" s="9"/>
    </row>
    <row r="4619" spans="1:6" x14ac:dyDescent="0.2">
      <c r="A4619" s="2"/>
      <c r="B4619" s="3"/>
      <c r="C4619" s="3"/>
      <c r="D4619" s="3"/>
      <c r="E4619" s="7"/>
      <c r="F4619" s="9"/>
    </row>
    <row r="4620" spans="1:6" x14ac:dyDescent="0.2">
      <c r="A4620" s="2"/>
      <c r="B4620" s="3"/>
      <c r="C4620" s="3"/>
      <c r="D4620" s="3"/>
      <c r="E4620" s="7"/>
      <c r="F4620" s="9"/>
    </row>
    <row r="4621" spans="1:6" x14ac:dyDescent="0.2">
      <c r="A4621" s="2"/>
      <c r="B4621" s="3"/>
      <c r="C4621" s="3"/>
      <c r="D4621" s="3"/>
      <c r="E4621" s="7"/>
      <c r="F4621" s="9"/>
    </row>
    <row r="4622" spans="1:6" x14ac:dyDescent="0.2">
      <c r="A4622" s="2"/>
      <c r="B4622" s="3"/>
      <c r="C4622" s="3"/>
      <c r="D4622" s="3"/>
      <c r="E4622" s="7"/>
      <c r="F4622" s="9"/>
    </row>
    <row r="4623" spans="1:6" x14ac:dyDescent="0.2">
      <c r="A4623" s="2"/>
      <c r="B4623" s="3"/>
      <c r="C4623" s="3"/>
      <c r="D4623" s="3"/>
      <c r="E4623" s="7"/>
      <c r="F4623" s="9"/>
    </row>
    <row r="4624" spans="1:6" x14ac:dyDescent="0.2">
      <c r="A4624" s="2"/>
      <c r="B4624" s="3"/>
      <c r="C4624" s="3"/>
      <c r="D4624" s="3"/>
      <c r="E4624" s="7"/>
      <c r="F4624" s="9"/>
    </row>
    <row r="4625" spans="1:6" x14ac:dyDescent="0.2">
      <c r="A4625" s="2"/>
      <c r="B4625" s="3"/>
      <c r="C4625" s="3"/>
      <c r="D4625" s="3"/>
      <c r="E4625" s="7"/>
      <c r="F4625" s="9"/>
    </row>
    <row r="4626" spans="1:6" x14ac:dyDescent="0.2">
      <c r="A4626" s="2"/>
      <c r="B4626" s="3"/>
      <c r="C4626" s="3"/>
      <c r="D4626" s="3"/>
      <c r="E4626" s="7"/>
      <c r="F4626" s="9"/>
    </row>
    <row r="4627" spans="1:6" x14ac:dyDescent="0.2">
      <c r="A4627" s="2"/>
      <c r="B4627" s="3"/>
      <c r="C4627" s="3"/>
      <c r="D4627" s="3"/>
      <c r="E4627" s="7"/>
      <c r="F4627" s="9"/>
    </row>
    <row r="4628" spans="1:6" x14ac:dyDescent="0.2">
      <c r="A4628" s="2"/>
      <c r="B4628" s="3"/>
      <c r="C4628" s="3"/>
      <c r="D4628" s="3"/>
      <c r="E4628" s="7"/>
      <c r="F4628" s="9"/>
    </row>
    <row r="4629" spans="1:6" x14ac:dyDescent="0.2">
      <c r="A4629" s="2"/>
      <c r="B4629" s="3"/>
      <c r="C4629" s="3"/>
      <c r="D4629" s="3"/>
      <c r="E4629" s="7"/>
      <c r="F4629" s="9"/>
    </row>
    <row r="4630" spans="1:6" x14ac:dyDescent="0.2">
      <c r="A4630" s="2"/>
      <c r="B4630" s="3"/>
      <c r="C4630" s="3"/>
      <c r="D4630" s="3"/>
      <c r="E4630" s="7"/>
      <c r="F4630" s="9"/>
    </row>
    <row r="4631" spans="1:6" x14ac:dyDescent="0.2">
      <c r="A4631" s="2"/>
      <c r="B4631" s="3"/>
      <c r="C4631" s="3"/>
      <c r="D4631" s="3"/>
      <c r="E4631" s="7"/>
      <c r="F4631" s="9"/>
    </row>
    <row r="4632" spans="1:6" x14ac:dyDescent="0.2">
      <c r="A4632" s="2"/>
      <c r="B4632" s="3"/>
      <c r="C4632" s="3"/>
      <c r="D4632" s="3"/>
      <c r="E4632" s="7"/>
      <c r="F4632" s="9"/>
    </row>
    <row r="4633" spans="1:6" x14ac:dyDescent="0.2">
      <c r="A4633" s="2"/>
      <c r="B4633" s="3"/>
      <c r="C4633" s="3"/>
      <c r="D4633" s="3"/>
      <c r="E4633" s="7"/>
      <c r="F4633" s="9"/>
    </row>
    <row r="4634" spans="1:6" x14ac:dyDescent="0.2">
      <c r="A4634" s="2"/>
      <c r="B4634" s="3"/>
      <c r="C4634" s="3"/>
      <c r="D4634" s="3"/>
      <c r="E4634" s="7"/>
      <c r="F4634" s="9"/>
    </row>
    <row r="4635" spans="1:6" x14ac:dyDescent="0.2">
      <c r="A4635" s="2"/>
      <c r="B4635" s="3"/>
      <c r="C4635" s="3"/>
      <c r="D4635" s="3"/>
      <c r="E4635" s="7"/>
      <c r="F4635" s="9"/>
    </row>
    <row r="4636" spans="1:6" x14ac:dyDescent="0.2">
      <c r="A4636" s="2"/>
      <c r="B4636" s="3"/>
      <c r="C4636" s="3"/>
      <c r="D4636" s="3"/>
      <c r="E4636" s="7"/>
      <c r="F4636" s="9"/>
    </row>
    <row r="4637" spans="1:6" x14ac:dyDescent="0.2">
      <c r="A4637" s="2"/>
      <c r="B4637" s="3"/>
      <c r="C4637" s="3"/>
      <c r="D4637" s="3"/>
      <c r="E4637" s="7"/>
      <c r="F4637" s="9"/>
    </row>
    <row r="4638" spans="1:6" x14ac:dyDescent="0.2">
      <c r="A4638" s="2"/>
      <c r="B4638" s="3"/>
      <c r="C4638" s="3"/>
      <c r="D4638" s="3"/>
      <c r="E4638" s="7"/>
      <c r="F4638" s="9"/>
    </row>
    <row r="4639" spans="1:6" x14ac:dyDescent="0.2">
      <c r="A4639" s="2"/>
      <c r="B4639" s="3"/>
      <c r="C4639" s="3"/>
      <c r="D4639" s="3"/>
      <c r="E4639" s="7"/>
      <c r="F4639" s="9"/>
    </row>
    <row r="4640" spans="1:6" x14ac:dyDescent="0.2">
      <c r="A4640" s="2"/>
      <c r="B4640" s="3"/>
      <c r="C4640" s="3"/>
      <c r="D4640" s="3"/>
      <c r="E4640" s="7"/>
      <c r="F4640" s="9"/>
    </row>
    <row r="4641" spans="1:6" x14ac:dyDescent="0.2">
      <c r="A4641" s="2"/>
      <c r="B4641" s="3"/>
      <c r="C4641" s="3"/>
      <c r="D4641" s="3"/>
      <c r="E4641" s="7"/>
      <c r="F4641" s="9"/>
    </row>
    <row r="4642" spans="1:6" x14ac:dyDescent="0.2">
      <c r="A4642" s="2"/>
      <c r="B4642" s="3"/>
      <c r="C4642" s="3"/>
      <c r="D4642" s="3"/>
      <c r="E4642" s="7"/>
      <c r="F4642" s="9"/>
    </row>
    <row r="4643" spans="1:6" x14ac:dyDescent="0.2">
      <c r="A4643" s="2"/>
      <c r="B4643" s="3"/>
      <c r="C4643" s="3"/>
      <c r="D4643" s="3"/>
      <c r="E4643" s="7"/>
      <c r="F4643" s="9"/>
    </row>
    <row r="4644" spans="1:6" x14ac:dyDescent="0.2">
      <c r="A4644" s="2"/>
      <c r="B4644" s="3"/>
      <c r="C4644" s="3"/>
      <c r="D4644" s="3"/>
      <c r="E4644" s="7"/>
      <c r="F4644" s="9"/>
    </row>
    <row r="4645" spans="1:6" x14ac:dyDescent="0.2">
      <c r="A4645" s="2"/>
      <c r="B4645" s="3"/>
      <c r="C4645" s="3"/>
      <c r="D4645" s="3"/>
      <c r="E4645" s="7"/>
      <c r="F4645" s="9"/>
    </row>
    <row r="4646" spans="1:6" x14ac:dyDescent="0.2">
      <c r="A4646" s="2"/>
      <c r="B4646" s="3"/>
      <c r="C4646" s="3"/>
      <c r="D4646" s="3"/>
      <c r="E4646" s="7"/>
      <c r="F4646" s="9"/>
    </row>
    <row r="4647" spans="1:6" x14ac:dyDescent="0.2">
      <c r="A4647" s="2"/>
      <c r="B4647" s="3"/>
      <c r="C4647" s="3"/>
      <c r="D4647" s="3"/>
      <c r="E4647" s="7"/>
      <c r="F4647" s="9"/>
    </row>
    <row r="4648" spans="1:6" x14ac:dyDescent="0.2">
      <c r="A4648" s="2"/>
      <c r="B4648" s="3"/>
      <c r="C4648" s="3"/>
      <c r="D4648" s="3"/>
      <c r="E4648" s="7"/>
      <c r="F4648" s="9"/>
    </row>
    <row r="4649" spans="1:6" x14ac:dyDescent="0.2">
      <c r="A4649" s="2"/>
      <c r="B4649" s="3"/>
      <c r="C4649" s="3"/>
      <c r="D4649" s="3"/>
      <c r="E4649" s="7"/>
      <c r="F4649" s="9"/>
    </row>
    <row r="4650" spans="1:6" x14ac:dyDescent="0.2">
      <c r="A4650" s="2"/>
      <c r="B4650" s="3"/>
      <c r="C4650" s="3"/>
      <c r="D4650" s="3"/>
      <c r="E4650" s="7"/>
      <c r="F4650" s="9"/>
    </row>
    <row r="4651" spans="1:6" x14ac:dyDescent="0.2">
      <c r="A4651" s="2"/>
      <c r="B4651" s="3"/>
      <c r="C4651" s="3"/>
      <c r="D4651" s="3"/>
      <c r="E4651" s="7"/>
      <c r="F4651" s="9"/>
    </row>
    <row r="4652" spans="1:6" x14ac:dyDescent="0.2">
      <c r="A4652" s="2"/>
      <c r="B4652" s="3"/>
      <c r="C4652" s="3"/>
      <c r="D4652" s="3"/>
      <c r="E4652" s="7"/>
      <c r="F4652" s="9"/>
    </row>
    <row r="4653" spans="1:6" x14ac:dyDescent="0.2">
      <c r="A4653" s="2"/>
      <c r="B4653" s="3"/>
      <c r="C4653" s="3"/>
      <c r="D4653" s="3"/>
      <c r="E4653" s="7"/>
      <c r="F4653" s="9"/>
    </row>
    <row r="4654" spans="1:6" x14ac:dyDescent="0.2">
      <c r="A4654" s="2"/>
      <c r="B4654" s="3"/>
      <c r="C4654" s="3"/>
      <c r="D4654" s="3"/>
      <c r="E4654" s="7"/>
      <c r="F4654" s="9"/>
    </row>
    <row r="4655" spans="1:6" x14ac:dyDescent="0.2">
      <c r="A4655" s="2"/>
      <c r="B4655" s="3"/>
      <c r="C4655" s="3"/>
      <c r="D4655" s="3"/>
      <c r="E4655" s="7"/>
      <c r="F4655" s="9"/>
    </row>
    <row r="4656" spans="1:6" x14ac:dyDescent="0.2">
      <c r="A4656" s="2"/>
      <c r="B4656" s="3"/>
      <c r="C4656" s="3"/>
      <c r="D4656" s="3"/>
      <c r="E4656" s="7"/>
      <c r="F4656" s="9"/>
    </row>
    <row r="4657" spans="1:6" x14ac:dyDescent="0.2">
      <c r="A4657" s="2"/>
      <c r="B4657" s="3"/>
      <c r="C4657" s="3"/>
      <c r="D4657" s="3"/>
      <c r="E4657" s="7"/>
      <c r="F4657" s="9"/>
    </row>
    <row r="4658" spans="1:6" x14ac:dyDescent="0.2">
      <c r="A4658" s="2"/>
      <c r="B4658" s="3"/>
      <c r="C4658" s="3"/>
      <c r="D4658" s="3"/>
      <c r="E4658" s="7"/>
      <c r="F4658" s="9"/>
    </row>
    <row r="4659" spans="1:6" x14ac:dyDescent="0.2">
      <c r="A4659" s="2"/>
      <c r="B4659" s="3"/>
      <c r="C4659" s="3"/>
      <c r="D4659" s="3"/>
      <c r="E4659" s="7"/>
      <c r="F4659" s="9"/>
    </row>
    <row r="4660" spans="1:6" x14ac:dyDescent="0.2">
      <c r="A4660" s="2"/>
      <c r="B4660" s="3"/>
      <c r="C4660" s="3"/>
      <c r="D4660" s="3"/>
      <c r="E4660" s="7"/>
      <c r="F4660" s="9"/>
    </row>
    <row r="4661" spans="1:6" x14ac:dyDescent="0.2">
      <c r="A4661" s="2"/>
      <c r="B4661" s="3"/>
      <c r="C4661" s="3"/>
      <c r="D4661" s="3"/>
      <c r="E4661" s="7"/>
      <c r="F4661" s="9"/>
    </row>
    <row r="4662" spans="1:6" x14ac:dyDescent="0.2">
      <c r="A4662" s="2"/>
      <c r="B4662" s="3"/>
      <c r="C4662" s="3"/>
      <c r="D4662" s="3"/>
      <c r="E4662" s="7"/>
      <c r="F4662" s="9"/>
    </row>
    <row r="4663" spans="1:6" x14ac:dyDescent="0.2">
      <c r="A4663" s="2"/>
      <c r="B4663" s="3"/>
      <c r="C4663" s="3"/>
      <c r="D4663" s="3"/>
      <c r="E4663" s="7"/>
      <c r="F4663" s="9"/>
    </row>
    <row r="4664" spans="1:6" x14ac:dyDescent="0.2">
      <c r="A4664" s="2"/>
      <c r="B4664" s="3"/>
      <c r="C4664" s="3"/>
      <c r="D4664" s="3"/>
      <c r="E4664" s="7"/>
      <c r="F4664" s="9"/>
    </row>
    <row r="4665" spans="1:6" x14ac:dyDescent="0.2">
      <c r="A4665" s="2"/>
      <c r="B4665" s="3"/>
      <c r="C4665" s="3"/>
      <c r="D4665" s="3"/>
      <c r="E4665" s="7"/>
      <c r="F4665" s="9"/>
    </row>
    <row r="4666" spans="1:6" x14ac:dyDescent="0.2">
      <c r="A4666" s="2"/>
      <c r="B4666" s="3"/>
      <c r="C4666" s="3"/>
      <c r="D4666" s="3"/>
      <c r="E4666" s="7"/>
      <c r="F4666" s="9"/>
    </row>
    <row r="4667" spans="1:6" x14ac:dyDescent="0.2">
      <c r="A4667" s="2"/>
      <c r="B4667" s="3"/>
      <c r="C4667" s="3"/>
      <c r="D4667" s="3"/>
      <c r="E4667" s="7"/>
      <c r="F4667" s="9"/>
    </row>
    <row r="4668" spans="1:6" x14ac:dyDescent="0.2">
      <c r="A4668" s="2"/>
      <c r="B4668" s="3"/>
      <c r="C4668" s="3"/>
      <c r="D4668" s="3"/>
      <c r="E4668" s="7"/>
      <c r="F4668" s="9"/>
    </row>
    <row r="4669" spans="1:6" x14ac:dyDescent="0.2">
      <c r="A4669" s="2"/>
      <c r="B4669" s="3"/>
      <c r="C4669" s="3"/>
      <c r="D4669" s="3"/>
      <c r="E4669" s="7"/>
      <c r="F4669" s="9"/>
    </row>
    <row r="4670" spans="1:6" x14ac:dyDescent="0.2">
      <c r="A4670" s="2"/>
      <c r="B4670" s="3"/>
      <c r="C4670" s="3"/>
      <c r="D4670" s="3"/>
      <c r="E4670" s="7"/>
      <c r="F4670" s="9"/>
    </row>
    <row r="4671" spans="1:6" x14ac:dyDescent="0.2">
      <c r="A4671" s="2"/>
      <c r="B4671" s="3"/>
      <c r="C4671" s="3"/>
      <c r="D4671" s="3"/>
      <c r="E4671" s="7"/>
      <c r="F4671" s="9"/>
    </row>
    <row r="4672" spans="1:6" x14ac:dyDescent="0.2">
      <c r="A4672" s="2"/>
      <c r="B4672" s="3"/>
      <c r="C4672" s="3"/>
      <c r="D4672" s="3"/>
      <c r="E4672" s="7"/>
      <c r="F4672" s="9"/>
    </row>
    <row r="4673" spans="1:6" x14ac:dyDescent="0.2">
      <c r="A4673" s="2"/>
      <c r="B4673" s="3"/>
      <c r="C4673" s="3"/>
      <c r="D4673" s="3"/>
      <c r="E4673" s="7"/>
      <c r="F4673" s="9"/>
    </row>
    <row r="4674" spans="1:6" x14ac:dyDescent="0.2">
      <c r="A4674" s="2"/>
      <c r="B4674" s="3"/>
      <c r="C4674" s="3"/>
      <c r="D4674" s="3"/>
      <c r="E4674" s="7"/>
      <c r="F4674" s="9"/>
    </row>
    <row r="4675" spans="1:6" x14ac:dyDescent="0.2">
      <c r="A4675" s="2"/>
      <c r="B4675" s="3"/>
      <c r="C4675" s="3"/>
      <c r="D4675" s="3"/>
      <c r="E4675" s="7"/>
      <c r="F4675" s="9"/>
    </row>
    <row r="4676" spans="1:6" x14ac:dyDescent="0.2">
      <c r="A4676" s="2"/>
      <c r="B4676" s="3"/>
      <c r="C4676" s="3"/>
      <c r="D4676" s="3"/>
      <c r="E4676" s="7"/>
      <c r="F4676" s="9"/>
    </row>
    <row r="4677" spans="1:6" x14ac:dyDescent="0.2">
      <c r="A4677" s="2"/>
      <c r="B4677" s="3"/>
      <c r="C4677" s="3"/>
      <c r="D4677" s="3"/>
      <c r="E4677" s="7"/>
      <c r="F4677" s="9"/>
    </row>
    <row r="4678" spans="1:6" x14ac:dyDescent="0.2">
      <c r="A4678" s="2"/>
      <c r="B4678" s="3"/>
      <c r="C4678" s="3"/>
      <c r="D4678" s="3"/>
      <c r="E4678" s="7"/>
      <c r="F4678" s="9"/>
    </row>
    <row r="4679" spans="1:6" x14ac:dyDescent="0.2">
      <c r="A4679" s="2"/>
      <c r="B4679" s="3"/>
      <c r="C4679" s="3"/>
      <c r="D4679" s="3"/>
      <c r="E4679" s="7"/>
      <c r="F4679" s="9"/>
    </row>
    <row r="4680" spans="1:6" x14ac:dyDescent="0.2">
      <c r="A4680" s="2"/>
      <c r="B4680" s="3"/>
      <c r="C4680" s="3"/>
      <c r="D4680" s="3"/>
      <c r="E4680" s="7"/>
      <c r="F4680" s="9"/>
    </row>
    <row r="4681" spans="1:6" x14ac:dyDescent="0.2">
      <c r="A4681" s="2"/>
      <c r="B4681" s="3"/>
      <c r="C4681" s="3"/>
      <c r="D4681" s="3"/>
      <c r="E4681" s="7"/>
      <c r="F4681" s="9"/>
    </row>
    <row r="4682" spans="1:6" x14ac:dyDescent="0.2">
      <c r="A4682" s="2"/>
      <c r="B4682" s="3"/>
      <c r="C4682" s="3"/>
      <c r="D4682" s="3"/>
      <c r="E4682" s="7"/>
      <c r="F4682" s="9"/>
    </row>
    <row r="4683" spans="1:6" x14ac:dyDescent="0.2">
      <c r="A4683" s="2"/>
      <c r="B4683" s="3"/>
      <c r="C4683" s="3"/>
      <c r="D4683" s="3"/>
      <c r="E4683" s="7"/>
      <c r="F4683" s="9"/>
    </row>
    <row r="4684" spans="1:6" x14ac:dyDescent="0.2">
      <c r="A4684" s="2"/>
      <c r="B4684" s="3"/>
      <c r="C4684" s="3"/>
      <c r="D4684" s="3"/>
      <c r="E4684" s="7"/>
      <c r="F4684" s="9"/>
    </row>
    <row r="4685" spans="1:6" x14ac:dyDescent="0.2">
      <c r="A4685" s="2"/>
      <c r="B4685" s="3"/>
      <c r="C4685" s="3"/>
      <c r="D4685" s="3"/>
      <c r="E4685" s="7"/>
      <c r="F4685" s="9"/>
    </row>
    <row r="4686" spans="1:6" x14ac:dyDescent="0.2">
      <c r="A4686" s="2"/>
      <c r="B4686" s="3"/>
      <c r="C4686" s="3"/>
      <c r="D4686" s="3"/>
      <c r="E4686" s="7"/>
      <c r="F4686" s="9"/>
    </row>
    <row r="4687" spans="1:6" x14ac:dyDescent="0.2">
      <c r="A4687" s="2"/>
      <c r="B4687" s="3"/>
      <c r="C4687" s="3"/>
      <c r="D4687" s="3"/>
      <c r="E4687" s="7"/>
      <c r="F4687" s="9"/>
    </row>
    <row r="4688" spans="1:6" x14ac:dyDescent="0.2">
      <c r="A4688" s="2"/>
      <c r="B4688" s="3"/>
      <c r="C4688" s="3"/>
      <c r="D4688" s="3"/>
      <c r="E4688" s="7"/>
      <c r="F4688" s="9"/>
    </row>
    <row r="4689" spans="1:6" x14ac:dyDescent="0.2">
      <c r="A4689" s="2"/>
      <c r="B4689" s="3"/>
      <c r="C4689" s="3"/>
      <c r="D4689" s="3"/>
      <c r="E4689" s="7"/>
      <c r="F4689" s="9"/>
    </row>
    <row r="4690" spans="1:6" x14ac:dyDescent="0.2">
      <c r="A4690" s="2"/>
      <c r="B4690" s="3"/>
      <c r="C4690" s="3"/>
      <c r="D4690" s="3"/>
      <c r="E4690" s="7"/>
      <c r="F4690" s="9"/>
    </row>
    <row r="4691" spans="1:6" x14ac:dyDescent="0.2">
      <c r="A4691" s="2"/>
      <c r="B4691" s="3"/>
      <c r="C4691" s="3"/>
      <c r="D4691" s="3"/>
      <c r="E4691" s="7"/>
      <c r="F4691" s="9"/>
    </row>
    <row r="4692" spans="1:6" x14ac:dyDescent="0.2">
      <c r="A4692" s="2"/>
      <c r="B4692" s="3"/>
      <c r="C4692" s="3"/>
      <c r="D4692" s="3"/>
      <c r="E4692" s="7"/>
      <c r="F4692" s="9"/>
    </row>
    <row r="4693" spans="1:6" x14ac:dyDescent="0.2">
      <c r="A4693" s="2"/>
      <c r="B4693" s="3"/>
      <c r="C4693" s="3"/>
      <c r="D4693" s="3"/>
      <c r="E4693" s="7"/>
      <c r="F4693" s="9"/>
    </row>
    <row r="4694" spans="1:6" x14ac:dyDescent="0.2">
      <c r="A4694" s="2"/>
      <c r="B4694" s="3"/>
      <c r="C4694" s="3"/>
      <c r="D4694" s="3"/>
      <c r="E4694" s="7"/>
      <c r="F4694" s="9"/>
    </row>
    <row r="4695" spans="1:6" x14ac:dyDescent="0.2">
      <c r="A4695" s="2"/>
      <c r="B4695" s="3"/>
      <c r="C4695" s="3"/>
      <c r="D4695" s="3"/>
      <c r="E4695" s="7"/>
      <c r="F4695" s="9"/>
    </row>
    <row r="4696" spans="1:6" x14ac:dyDescent="0.2">
      <c r="A4696" s="2"/>
      <c r="B4696" s="3"/>
      <c r="C4696" s="3"/>
      <c r="D4696" s="3"/>
      <c r="E4696" s="7"/>
      <c r="F4696" s="9"/>
    </row>
    <row r="4697" spans="1:6" x14ac:dyDescent="0.2">
      <c r="A4697" s="2"/>
      <c r="B4697" s="3"/>
      <c r="C4697" s="3"/>
      <c r="D4697" s="3"/>
      <c r="E4697" s="7"/>
      <c r="F4697" s="9"/>
    </row>
    <row r="4698" spans="1:6" x14ac:dyDescent="0.2">
      <c r="A4698" s="2"/>
      <c r="B4698" s="3"/>
      <c r="C4698" s="3"/>
      <c r="D4698" s="3"/>
      <c r="E4698" s="7"/>
      <c r="F4698" s="9"/>
    </row>
    <row r="4699" spans="1:6" x14ac:dyDescent="0.2">
      <c r="A4699" s="2"/>
      <c r="B4699" s="3"/>
      <c r="C4699" s="3"/>
      <c r="D4699" s="3"/>
      <c r="E4699" s="7"/>
      <c r="F4699" s="9"/>
    </row>
    <row r="4700" spans="1:6" x14ac:dyDescent="0.2">
      <c r="A4700" s="2"/>
      <c r="B4700" s="3"/>
      <c r="C4700" s="3"/>
      <c r="D4700" s="3"/>
      <c r="E4700" s="7"/>
      <c r="F4700" s="9"/>
    </row>
    <row r="4701" spans="1:6" x14ac:dyDescent="0.2">
      <c r="A4701" s="2"/>
      <c r="B4701" s="3"/>
      <c r="C4701" s="3"/>
      <c r="D4701" s="3"/>
      <c r="E4701" s="7"/>
      <c r="F4701" s="9"/>
    </row>
    <row r="4702" spans="1:6" x14ac:dyDescent="0.2">
      <c r="A4702" s="2"/>
      <c r="B4702" s="3"/>
      <c r="C4702" s="3"/>
      <c r="D4702" s="3"/>
      <c r="E4702" s="7"/>
      <c r="F4702" s="9"/>
    </row>
    <row r="4703" spans="1:6" x14ac:dyDescent="0.2">
      <c r="A4703" s="2"/>
      <c r="B4703" s="3"/>
      <c r="C4703" s="3"/>
      <c r="D4703" s="3"/>
      <c r="E4703" s="7"/>
      <c r="F4703" s="9"/>
    </row>
    <row r="4704" spans="1:6" x14ac:dyDescent="0.2">
      <c r="A4704" s="2"/>
      <c r="B4704" s="3"/>
      <c r="C4704" s="3"/>
      <c r="D4704" s="3"/>
      <c r="E4704" s="7"/>
      <c r="F4704" s="9"/>
    </row>
    <row r="4705" spans="1:6" x14ac:dyDescent="0.2">
      <c r="A4705" s="2"/>
      <c r="B4705" s="3"/>
      <c r="C4705" s="3"/>
      <c r="D4705" s="3"/>
      <c r="E4705" s="7"/>
      <c r="F4705" s="9"/>
    </row>
    <row r="4706" spans="1:6" x14ac:dyDescent="0.2">
      <c r="A4706" s="2"/>
      <c r="B4706" s="3"/>
      <c r="C4706" s="3"/>
      <c r="D4706" s="3"/>
      <c r="E4706" s="7"/>
      <c r="F4706" s="9"/>
    </row>
    <row r="4707" spans="1:6" x14ac:dyDescent="0.2">
      <c r="A4707" s="2"/>
      <c r="B4707" s="3"/>
      <c r="C4707" s="3"/>
      <c r="D4707" s="3"/>
      <c r="E4707" s="7"/>
      <c r="F4707" s="9"/>
    </row>
    <row r="4708" spans="1:6" x14ac:dyDescent="0.2">
      <c r="A4708" s="2"/>
      <c r="B4708" s="3"/>
      <c r="C4708" s="3"/>
      <c r="D4708" s="3"/>
      <c r="E4708" s="7"/>
      <c r="F4708" s="9"/>
    </row>
    <row r="4709" spans="1:6" x14ac:dyDescent="0.2">
      <c r="A4709" s="2"/>
      <c r="B4709" s="3"/>
      <c r="C4709" s="3"/>
      <c r="D4709" s="3"/>
      <c r="E4709" s="7"/>
      <c r="F4709" s="9"/>
    </row>
    <row r="4710" spans="1:6" x14ac:dyDescent="0.2">
      <c r="A4710" s="2"/>
      <c r="B4710" s="3"/>
      <c r="C4710" s="3"/>
      <c r="D4710" s="3"/>
      <c r="E4710" s="7"/>
      <c r="F4710" s="9"/>
    </row>
    <row r="4711" spans="1:6" x14ac:dyDescent="0.2">
      <c r="A4711" s="2"/>
      <c r="B4711" s="3"/>
      <c r="C4711" s="3"/>
      <c r="D4711" s="3"/>
      <c r="E4711" s="7"/>
      <c r="F4711" s="9"/>
    </row>
    <row r="4712" spans="1:6" x14ac:dyDescent="0.2">
      <c r="A4712" s="2"/>
      <c r="B4712" s="3"/>
      <c r="C4712" s="3"/>
      <c r="D4712" s="3"/>
      <c r="E4712" s="7"/>
      <c r="F4712" s="9"/>
    </row>
    <row r="4713" spans="1:6" x14ac:dyDescent="0.2">
      <c r="A4713" s="2"/>
      <c r="B4713" s="3"/>
      <c r="C4713" s="3"/>
      <c r="D4713" s="3"/>
      <c r="E4713" s="7"/>
      <c r="F4713" s="9"/>
    </row>
    <row r="4714" spans="1:6" x14ac:dyDescent="0.2">
      <c r="A4714" s="2"/>
      <c r="B4714" s="3"/>
      <c r="C4714" s="3"/>
      <c r="D4714" s="3"/>
      <c r="E4714" s="7"/>
      <c r="F4714" s="9"/>
    </row>
    <row r="4715" spans="1:6" x14ac:dyDescent="0.2">
      <c r="A4715" s="2"/>
      <c r="B4715" s="3"/>
      <c r="C4715" s="3"/>
      <c r="D4715" s="3"/>
      <c r="E4715" s="7"/>
      <c r="F4715" s="9"/>
    </row>
    <row r="4716" spans="1:6" x14ac:dyDescent="0.2">
      <c r="A4716" s="2"/>
      <c r="B4716" s="3"/>
      <c r="C4716" s="3"/>
      <c r="D4716" s="3"/>
      <c r="E4716" s="7"/>
      <c r="F4716" s="9"/>
    </row>
    <row r="4717" spans="1:6" x14ac:dyDescent="0.2">
      <c r="A4717" s="2"/>
      <c r="B4717" s="3"/>
      <c r="C4717" s="3"/>
      <c r="D4717" s="3"/>
      <c r="E4717" s="7"/>
      <c r="F4717" s="9"/>
    </row>
    <row r="4718" spans="1:6" x14ac:dyDescent="0.2">
      <c r="A4718" s="2"/>
      <c r="B4718" s="3"/>
      <c r="C4718" s="3"/>
      <c r="D4718" s="3"/>
      <c r="E4718" s="7"/>
      <c r="F4718" s="9"/>
    </row>
    <row r="4719" spans="1:6" x14ac:dyDescent="0.2">
      <c r="A4719" s="2"/>
      <c r="B4719" s="3"/>
      <c r="C4719" s="3"/>
      <c r="D4719" s="3"/>
      <c r="E4719" s="7"/>
      <c r="F4719" s="9"/>
    </row>
    <row r="4720" spans="1:6" x14ac:dyDescent="0.2">
      <c r="A4720" s="2"/>
      <c r="B4720" s="3"/>
      <c r="C4720" s="3"/>
      <c r="D4720" s="3"/>
      <c r="E4720" s="7"/>
      <c r="F4720" s="9"/>
    </row>
    <row r="4721" spans="1:6" x14ac:dyDescent="0.2">
      <c r="A4721" s="2"/>
      <c r="B4721" s="3"/>
      <c r="C4721" s="3"/>
      <c r="D4721" s="3"/>
      <c r="E4721" s="7"/>
      <c r="F4721" s="9"/>
    </row>
    <row r="4722" spans="1:6" x14ac:dyDescent="0.2">
      <c r="A4722" s="2"/>
      <c r="B4722" s="3"/>
      <c r="C4722" s="3"/>
      <c r="D4722" s="3"/>
      <c r="E4722" s="7"/>
      <c r="F4722" s="9"/>
    </row>
    <row r="4723" spans="1:6" x14ac:dyDescent="0.2">
      <c r="A4723" s="2"/>
      <c r="B4723" s="3"/>
      <c r="C4723" s="3"/>
      <c r="D4723" s="3"/>
      <c r="E4723" s="7"/>
      <c r="F4723" s="9"/>
    </row>
    <row r="4724" spans="1:6" x14ac:dyDescent="0.2">
      <c r="A4724" s="2"/>
      <c r="B4724" s="3"/>
      <c r="C4724" s="3"/>
      <c r="D4724" s="3"/>
      <c r="E4724" s="7"/>
      <c r="F4724" s="9"/>
    </row>
    <row r="4725" spans="1:6" x14ac:dyDescent="0.2">
      <c r="A4725" s="2"/>
      <c r="B4725" s="3"/>
      <c r="C4725" s="3"/>
      <c r="D4725" s="3"/>
      <c r="E4725" s="7"/>
      <c r="F4725" s="9"/>
    </row>
    <row r="4726" spans="1:6" x14ac:dyDescent="0.2">
      <c r="A4726" s="2"/>
      <c r="B4726" s="3"/>
      <c r="C4726" s="3"/>
      <c r="D4726" s="3"/>
      <c r="E4726" s="7"/>
      <c r="F4726" s="9"/>
    </row>
    <row r="4727" spans="1:6" x14ac:dyDescent="0.2">
      <c r="A4727" s="2"/>
      <c r="B4727" s="3"/>
      <c r="C4727" s="3"/>
      <c r="D4727" s="3"/>
      <c r="E4727" s="7"/>
      <c r="F4727" s="9"/>
    </row>
    <row r="4728" spans="1:6" x14ac:dyDescent="0.2">
      <c r="A4728" s="2"/>
      <c r="B4728" s="3"/>
      <c r="C4728" s="3"/>
      <c r="D4728" s="3"/>
      <c r="E4728" s="7"/>
      <c r="F4728" s="9"/>
    </row>
    <row r="4729" spans="1:6" x14ac:dyDescent="0.2">
      <c r="A4729" s="2"/>
      <c r="B4729" s="3"/>
      <c r="C4729" s="3"/>
      <c r="D4729" s="3"/>
      <c r="E4729" s="7"/>
      <c r="F4729" s="9"/>
    </row>
    <row r="4730" spans="1:6" x14ac:dyDescent="0.2">
      <c r="A4730" s="2"/>
      <c r="B4730" s="3"/>
      <c r="C4730" s="3"/>
      <c r="D4730" s="3"/>
      <c r="E4730" s="7"/>
      <c r="F4730" s="9"/>
    </row>
    <row r="4731" spans="1:6" x14ac:dyDescent="0.2">
      <c r="A4731" s="2"/>
      <c r="B4731" s="3"/>
      <c r="C4731" s="3"/>
      <c r="D4731" s="3"/>
      <c r="E4731" s="7"/>
      <c r="F4731" s="9"/>
    </row>
    <row r="4732" spans="1:6" x14ac:dyDescent="0.2">
      <c r="A4732" s="2"/>
      <c r="B4732" s="3"/>
      <c r="C4732" s="3"/>
      <c r="D4732" s="3"/>
      <c r="E4732" s="7"/>
      <c r="F4732" s="9"/>
    </row>
    <row r="4733" spans="1:6" x14ac:dyDescent="0.2">
      <c r="A4733" s="2"/>
      <c r="B4733" s="3"/>
      <c r="C4733" s="3"/>
      <c r="D4733" s="3"/>
      <c r="E4733" s="7"/>
      <c r="F4733" s="9"/>
    </row>
    <row r="4734" spans="1:6" x14ac:dyDescent="0.2">
      <c r="A4734" s="2"/>
      <c r="B4734" s="3"/>
      <c r="C4734" s="3"/>
      <c r="D4734" s="3"/>
      <c r="E4734" s="7"/>
      <c r="F4734" s="9"/>
    </row>
    <row r="4735" spans="1:6" x14ac:dyDescent="0.2">
      <c r="A4735" s="2"/>
      <c r="B4735" s="3"/>
      <c r="C4735" s="3"/>
      <c r="D4735" s="3"/>
      <c r="E4735" s="7"/>
      <c r="F4735" s="9"/>
    </row>
    <row r="4736" spans="1:6" x14ac:dyDescent="0.2">
      <c r="A4736" s="2"/>
      <c r="B4736" s="3"/>
      <c r="C4736" s="3"/>
      <c r="D4736" s="3"/>
      <c r="E4736" s="7"/>
      <c r="F4736" s="9"/>
    </row>
    <row r="4737" spans="1:6" x14ac:dyDescent="0.2">
      <c r="A4737" s="2"/>
      <c r="B4737" s="3"/>
      <c r="C4737" s="3"/>
      <c r="D4737" s="3"/>
      <c r="E4737" s="7"/>
      <c r="F4737" s="9"/>
    </row>
    <row r="4738" spans="1:6" x14ac:dyDescent="0.2">
      <c r="A4738" s="2"/>
      <c r="B4738" s="3"/>
      <c r="C4738" s="3"/>
      <c r="D4738" s="3"/>
      <c r="E4738" s="7"/>
      <c r="F4738" s="9"/>
    </row>
    <row r="4739" spans="1:6" x14ac:dyDescent="0.2">
      <c r="A4739" s="2"/>
      <c r="B4739" s="3"/>
      <c r="C4739" s="3"/>
      <c r="D4739" s="3"/>
      <c r="E4739" s="7"/>
      <c r="F4739" s="9"/>
    </row>
    <row r="4740" spans="1:6" x14ac:dyDescent="0.2">
      <c r="A4740" s="2"/>
      <c r="B4740" s="3"/>
      <c r="C4740" s="3"/>
      <c r="D4740" s="3"/>
      <c r="E4740" s="7"/>
      <c r="F4740" s="9"/>
    </row>
    <row r="4741" spans="1:6" x14ac:dyDescent="0.2">
      <c r="A4741" s="2"/>
      <c r="B4741" s="3"/>
      <c r="C4741" s="3"/>
      <c r="D4741" s="3"/>
      <c r="E4741" s="7"/>
      <c r="F4741" s="9"/>
    </row>
    <row r="4742" spans="1:6" x14ac:dyDescent="0.2">
      <c r="A4742" s="2"/>
      <c r="B4742" s="3"/>
      <c r="C4742" s="3"/>
      <c r="D4742" s="3"/>
      <c r="E4742" s="7"/>
      <c r="F4742" s="9"/>
    </row>
    <row r="4743" spans="1:6" x14ac:dyDescent="0.2">
      <c r="A4743" s="2"/>
      <c r="B4743" s="3"/>
      <c r="C4743" s="3"/>
      <c r="D4743" s="3"/>
      <c r="E4743" s="7"/>
      <c r="F4743" s="9"/>
    </row>
    <row r="4744" spans="1:6" x14ac:dyDescent="0.2">
      <c r="A4744" s="2"/>
      <c r="B4744" s="3"/>
      <c r="C4744" s="3"/>
      <c r="D4744" s="3"/>
      <c r="E4744" s="7"/>
      <c r="F4744" s="9"/>
    </row>
    <row r="4745" spans="1:6" x14ac:dyDescent="0.2">
      <c r="A4745" s="2"/>
      <c r="B4745" s="3"/>
      <c r="C4745" s="3"/>
      <c r="D4745" s="3"/>
      <c r="E4745" s="7"/>
      <c r="F4745" s="9"/>
    </row>
    <row r="4746" spans="1:6" x14ac:dyDescent="0.2">
      <c r="A4746" s="2"/>
      <c r="B4746" s="3"/>
      <c r="C4746" s="3"/>
      <c r="D4746" s="3"/>
      <c r="E4746" s="7"/>
      <c r="F4746" s="9"/>
    </row>
    <row r="4747" spans="1:6" x14ac:dyDescent="0.2">
      <c r="A4747" s="2"/>
      <c r="B4747" s="3"/>
      <c r="C4747" s="3"/>
      <c r="D4747" s="3"/>
      <c r="E4747" s="7"/>
      <c r="F4747" s="9"/>
    </row>
    <row r="4748" spans="1:6" x14ac:dyDescent="0.2">
      <c r="A4748" s="2"/>
      <c r="B4748" s="3"/>
      <c r="C4748" s="3"/>
      <c r="D4748" s="3"/>
      <c r="E4748" s="7"/>
      <c r="F4748" s="9"/>
    </row>
    <row r="4749" spans="1:6" x14ac:dyDescent="0.2">
      <c r="A4749" s="2"/>
      <c r="B4749" s="3"/>
      <c r="C4749" s="3"/>
      <c r="D4749" s="3"/>
      <c r="E4749" s="7"/>
      <c r="F4749" s="9"/>
    </row>
    <row r="4750" spans="1:6" x14ac:dyDescent="0.2">
      <c r="A4750" s="2"/>
      <c r="B4750" s="3"/>
      <c r="C4750" s="3"/>
      <c r="D4750" s="3"/>
      <c r="E4750" s="7"/>
      <c r="F4750" s="9"/>
    </row>
    <row r="4751" spans="1:6" x14ac:dyDescent="0.2">
      <c r="A4751" s="2"/>
      <c r="B4751" s="3"/>
      <c r="C4751" s="3"/>
      <c r="D4751" s="3"/>
      <c r="E4751" s="7"/>
      <c r="F4751" s="9"/>
    </row>
    <row r="4752" spans="1:6" x14ac:dyDescent="0.2">
      <c r="A4752" s="2"/>
      <c r="B4752" s="3"/>
      <c r="C4752" s="3"/>
      <c r="D4752" s="3"/>
      <c r="E4752" s="7"/>
      <c r="F4752" s="9"/>
    </row>
    <row r="4753" spans="1:6" x14ac:dyDescent="0.2">
      <c r="A4753" s="2"/>
      <c r="B4753" s="3"/>
      <c r="C4753" s="3"/>
      <c r="D4753" s="3"/>
      <c r="E4753" s="7"/>
      <c r="F4753" s="9"/>
    </row>
    <row r="4754" spans="1:6" x14ac:dyDescent="0.2">
      <c r="A4754" s="2"/>
      <c r="B4754" s="3"/>
      <c r="C4754" s="3"/>
      <c r="D4754" s="3"/>
      <c r="E4754" s="7"/>
      <c r="F4754" s="9"/>
    </row>
    <row r="4755" spans="1:6" x14ac:dyDescent="0.2">
      <c r="A4755" s="2"/>
      <c r="B4755" s="3"/>
      <c r="C4755" s="3"/>
      <c r="D4755" s="3"/>
      <c r="E4755" s="7"/>
      <c r="F4755" s="9"/>
    </row>
    <row r="4756" spans="1:6" x14ac:dyDescent="0.2">
      <c r="A4756" s="2"/>
      <c r="B4756" s="3"/>
      <c r="C4756" s="3"/>
      <c r="D4756" s="3"/>
      <c r="E4756" s="7"/>
      <c r="F4756" s="9"/>
    </row>
    <row r="4757" spans="1:6" x14ac:dyDescent="0.2">
      <c r="A4757" s="2"/>
      <c r="B4757" s="3"/>
      <c r="C4757" s="3"/>
      <c r="D4757" s="3"/>
      <c r="E4757" s="7"/>
      <c r="F4757" s="9"/>
    </row>
    <row r="4758" spans="1:6" x14ac:dyDescent="0.2">
      <c r="A4758" s="2"/>
      <c r="B4758" s="3"/>
      <c r="C4758" s="3"/>
      <c r="D4758" s="3"/>
      <c r="E4758" s="7"/>
      <c r="F4758" s="9"/>
    </row>
    <row r="4759" spans="1:6" x14ac:dyDescent="0.2">
      <c r="A4759" s="2"/>
      <c r="B4759" s="3"/>
      <c r="C4759" s="3"/>
      <c r="D4759" s="3"/>
      <c r="E4759" s="7"/>
      <c r="F4759" s="9"/>
    </row>
    <row r="4760" spans="1:6" x14ac:dyDescent="0.2">
      <c r="A4760" s="2"/>
      <c r="B4760" s="3"/>
      <c r="C4760" s="3"/>
      <c r="D4760" s="3"/>
      <c r="E4760" s="7"/>
      <c r="F4760" s="9"/>
    </row>
    <row r="4761" spans="1:6" x14ac:dyDescent="0.2">
      <c r="A4761" s="2"/>
      <c r="B4761" s="3"/>
      <c r="C4761" s="3"/>
      <c r="D4761" s="3"/>
      <c r="E4761" s="7"/>
      <c r="F4761" s="9"/>
    </row>
    <row r="4762" spans="1:6" x14ac:dyDescent="0.2">
      <c r="A4762" s="2"/>
      <c r="B4762" s="3"/>
      <c r="C4762" s="3"/>
      <c r="D4762" s="3"/>
      <c r="E4762" s="7"/>
      <c r="F4762" s="9"/>
    </row>
    <row r="4763" spans="1:6" x14ac:dyDescent="0.2">
      <c r="A4763" s="2"/>
      <c r="B4763" s="3"/>
      <c r="C4763" s="3"/>
      <c r="D4763" s="3"/>
      <c r="E4763" s="7"/>
      <c r="F4763" s="9"/>
    </row>
    <row r="4764" spans="1:6" x14ac:dyDescent="0.2">
      <c r="A4764" s="2"/>
      <c r="B4764" s="3"/>
      <c r="C4764" s="3"/>
      <c r="D4764" s="3"/>
      <c r="E4764" s="7"/>
      <c r="F4764" s="9"/>
    </row>
    <row r="4765" spans="1:6" x14ac:dyDescent="0.2">
      <c r="A4765" s="2"/>
      <c r="B4765" s="3"/>
      <c r="C4765" s="3"/>
      <c r="D4765" s="3"/>
      <c r="E4765" s="7"/>
      <c r="F4765" s="9"/>
    </row>
    <row r="4766" spans="1:6" x14ac:dyDescent="0.2">
      <c r="A4766" s="2"/>
      <c r="B4766" s="3"/>
      <c r="C4766" s="3"/>
      <c r="D4766" s="3"/>
      <c r="E4766" s="7"/>
      <c r="F4766" s="9"/>
    </row>
    <row r="4767" spans="1:6" x14ac:dyDescent="0.2">
      <c r="A4767" s="2"/>
      <c r="B4767" s="3"/>
      <c r="C4767" s="3"/>
      <c r="D4767" s="3"/>
      <c r="E4767" s="7"/>
      <c r="F4767" s="9"/>
    </row>
    <row r="4768" spans="1:6" x14ac:dyDescent="0.2">
      <c r="A4768" s="2"/>
      <c r="B4768" s="3"/>
      <c r="C4768" s="3"/>
      <c r="D4768" s="3"/>
      <c r="E4768" s="7"/>
      <c r="F4768" s="9"/>
    </row>
    <row r="4769" spans="1:6" x14ac:dyDescent="0.2">
      <c r="A4769" s="2"/>
      <c r="B4769" s="3"/>
      <c r="C4769" s="3"/>
      <c r="D4769" s="3"/>
      <c r="E4769" s="7"/>
      <c r="F4769" s="9"/>
    </row>
    <row r="4770" spans="1:6" x14ac:dyDescent="0.2">
      <c r="A4770" s="2"/>
      <c r="B4770" s="3"/>
      <c r="C4770" s="3"/>
      <c r="D4770" s="3"/>
      <c r="E4770" s="7"/>
      <c r="F4770" s="9"/>
    </row>
    <row r="4771" spans="1:6" x14ac:dyDescent="0.2">
      <c r="A4771" s="2"/>
      <c r="B4771" s="3"/>
      <c r="C4771" s="3"/>
      <c r="D4771" s="3"/>
      <c r="E4771" s="7"/>
      <c r="F4771" s="9"/>
    </row>
    <row r="4772" spans="1:6" x14ac:dyDescent="0.2">
      <c r="A4772" s="2"/>
      <c r="B4772" s="3"/>
      <c r="C4772" s="3"/>
      <c r="D4772" s="3"/>
      <c r="E4772" s="7"/>
      <c r="F4772" s="9"/>
    </row>
    <row r="4773" spans="1:6" x14ac:dyDescent="0.2">
      <c r="A4773" s="2"/>
      <c r="B4773" s="3"/>
      <c r="C4773" s="3"/>
      <c r="D4773" s="3"/>
      <c r="E4773" s="7"/>
      <c r="F4773" s="9"/>
    </row>
    <row r="4774" spans="1:6" x14ac:dyDescent="0.2">
      <c r="A4774" s="2"/>
      <c r="B4774" s="3"/>
      <c r="C4774" s="3"/>
      <c r="D4774" s="3"/>
      <c r="E4774" s="7"/>
      <c r="F4774" s="9"/>
    </row>
    <row r="4775" spans="1:6" x14ac:dyDescent="0.2">
      <c r="A4775" s="2"/>
      <c r="B4775" s="3"/>
      <c r="C4775" s="3"/>
      <c r="D4775" s="3"/>
      <c r="E4775" s="7"/>
      <c r="F4775" s="9"/>
    </row>
    <row r="4776" spans="1:6" x14ac:dyDescent="0.2">
      <c r="A4776" s="2"/>
      <c r="B4776" s="3"/>
      <c r="C4776" s="3"/>
      <c r="D4776" s="3"/>
      <c r="E4776" s="7"/>
      <c r="F4776" s="9"/>
    </row>
    <row r="4777" spans="1:6" x14ac:dyDescent="0.2">
      <c r="A4777" s="2"/>
      <c r="B4777" s="3"/>
      <c r="C4777" s="3"/>
      <c r="D4777" s="3"/>
      <c r="E4777" s="7"/>
      <c r="F4777" s="9"/>
    </row>
    <row r="4778" spans="1:6" x14ac:dyDescent="0.2">
      <c r="A4778" s="2"/>
      <c r="B4778" s="3"/>
      <c r="C4778" s="3"/>
      <c r="D4778" s="3"/>
      <c r="E4778" s="7"/>
      <c r="F4778" s="9"/>
    </row>
    <row r="4779" spans="1:6" x14ac:dyDescent="0.2">
      <c r="A4779" s="2"/>
      <c r="B4779" s="3"/>
      <c r="C4779" s="3"/>
      <c r="D4779" s="3"/>
      <c r="E4779" s="7"/>
      <c r="F4779" s="9"/>
    </row>
    <row r="4780" spans="1:6" x14ac:dyDescent="0.2">
      <c r="A4780" s="2"/>
      <c r="B4780" s="3"/>
      <c r="C4780" s="3"/>
      <c r="D4780" s="3"/>
      <c r="E4780" s="7"/>
      <c r="F4780" s="9"/>
    </row>
    <row r="4781" spans="1:6" x14ac:dyDescent="0.2">
      <c r="A4781" s="2"/>
      <c r="B4781" s="3"/>
      <c r="C4781" s="3"/>
      <c r="D4781" s="3"/>
      <c r="E4781" s="7"/>
      <c r="F4781" s="9"/>
    </row>
    <row r="4782" spans="1:6" x14ac:dyDescent="0.2">
      <c r="A4782" s="2"/>
      <c r="B4782" s="3"/>
      <c r="C4782" s="3"/>
      <c r="D4782" s="3"/>
      <c r="E4782" s="7"/>
      <c r="F4782" s="9"/>
    </row>
    <row r="4783" spans="1:6" x14ac:dyDescent="0.2">
      <c r="A4783" s="2"/>
      <c r="B4783" s="3"/>
      <c r="C4783" s="3"/>
      <c r="D4783" s="3"/>
      <c r="E4783" s="7"/>
      <c r="F4783" s="9"/>
    </row>
    <row r="4784" spans="1:6" x14ac:dyDescent="0.2">
      <c r="A4784" s="2"/>
      <c r="B4784" s="3"/>
      <c r="C4784" s="3"/>
      <c r="D4784" s="3"/>
      <c r="E4784" s="7"/>
      <c r="F4784" s="9"/>
    </row>
    <row r="4785" spans="1:6" x14ac:dyDescent="0.2">
      <c r="A4785" s="2"/>
      <c r="B4785" s="3"/>
      <c r="C4785" s="3"/>
      <c r="D4785" s="3"/>
      <c r="E4785" s="7"/>
      <c r="F4785" s="9"/>
    </row>
    <row r="4786" spans="1:6" x14ac:dyDescent="0.2">
      <c r="A4786" s="2"/>
      <c r="B4786" s="3"/>
      <c r="C4786" s="3"/>
      <c r="D4786" s="3"/>
      <c r="E4786" s="7"/>
      <c r="F4786" s="9"/>
    </row>
    <row r="4787" spans="1:6" x14ac:dyDescent="0.2">
      <c r="A4787" s="2"/>
      <c r="B4787" s="3"/>
      <c r="C4787" s="3"/>
      <c r="D4787" s="3"/>
      <c r="E4787" s="7"/>
      <c r="F4787" s="9"/>
    </row>
    <row r="4788" spans="1:6" x14ac:dyDescent="0.2">
      <c r="A4788" s="2"/>
      <c r="B4788" s="3"/>
      <c r="C4788" s="3"/>
      <c r="D4788" s="3"/>
      <c r="E4788" s="7"/>
      <c r="F4788" s="9"/>
    </row>
    <row r="4789" spans="1:6" x14ac:dyDescent="0.2">
      <c r="A4789" s="2"/>
      <c r="B4789" s="3"/>
      <c r="C4789" s="3"/>
      <c r="D4789" s="3"/>
      <c r="E4789" s="7"/>
      <c r="F4789" s="9"/>
    </row>
    <row r="4790" spans="1:6" x14ac:dyDescent="0.2">
      <c r="A4790" s="2"/>
      <c r="B4790" s="3"/>
      <c r="C4790" s="3"/>
      <c r="D4790" s="3"/>
      <c r="E4790" s="7"/>
      <c r="F4790" s="9"/>
    </row>
    <row r="4791" spans="1:6" x14ac:dyDescent="0.2">
      <c r="A4791" s="2"/>
      <c r="B4791" s="3"/>
      <c r="C4791" s="3"/>
      <c r="D4791" s="3"/>
      <c r="E4791" s="7"/>
      <c r="F4791" s="9"/>
    </row>
    <row r="4792" spans="1:6" x14ac:dyDescent="0.2">
      <c r="A4792" s="2"/>
      <c r="B4792" s="3"/>
      <c r="C4792" s="3"/>
      <c r="D4792" s="3"/>
      <c r="E4792" s="7"/>
      <c r="F4792" s="9"/>
    </row>
    <row r="4793" spans="1:6" x14ac:dyDescent="0.2">
      <c r="A4793" s="2"/>
      <c r="B4793" s="3"/>
      <c r="C4793" s="3"/>
      <c r="D4793" s="3"/>
      <c r="E4793" s="7"/>
      <c r="F4793" s="9"/>
    </row>
    <row r="4794" spans="1:6" x14ac:dyDescent="0.2">
      <c r="A4794" s="2"/>
      <c r="B4794" s="3"/>
      <c r="C4794" s="3"/>
      <c r="D4794" s="3"/>
      <c r="E4794" s="7"/>
      <c r="F4794" s="9"/>
    </row>
    <row r="4795" spans="1:6" x14ac:dyDescent="0.2">
      <c r="A4795" s="2"/>
      <c r="B4795" s="3"/>
      <c r="C4795" s="3"/>
      <c r="D4795" s="3"/>
      <c r="E4795" s="7"/>
      <c r="F4795" s="9"/>
    </row>
    <row r="4796" spans="1:6" x14ac:dyDescent="0.2">
      <c r="A4796" s="2"/>
      <c r="B4796" s="3"/>
      <c r="C4796" s="3"/>
      <c r="D4796" s="3"/>
      <c r="E4796" s="7"/>
      <c r="F4796" s="9"/>
    </row>
    <row r="4797" spans="1:6" x14ac:dyDescent="0.2">
      <c r="A4797" s="2"/>
      <c r="B4797" s="3"/>
      <c r="C4797" s="3"/>
      <c r="D4797" s="3"/>
      <c r="E4797" s="7"/>
      <c r="F4797" s="9"/>
    </row>
    <row r="4798" spans="1:6" x14ac:dyDescent="0.2">
      <c r="A4798" s="2"/>
      <c r="B4798" s="3"/>
      <c r="C4798" s="3"/>
      <c r="D4798" s="3"/>
      <c r="E4798" s="7"/>
      <c r="F4798" s="9"/>
    </row>
    <row r="4799" spans="1:6" x14ac:dyDescent="0.2">
      <c r="A4799" s="2"/>
      <c r="B4799" s="3"/>
      <c r="C4799" s="3"/>
      <c r="D4799" s="3"/>
      <c r="E4799" s="7"/>
      <c r="F4799" s="9"/>
    </row>
    <row r="4800" spans="1:6" x14ac:dyDescent="0.2">
      <c r="A4800" s="2"/>
      <c r="B4800" s="3"/>
      <c r="C4800" s="3"/>
      <c r="D4800" s="3"/>
      <c r="E4800" s="7"/>
      <c r="F4800" s="9"/>
    </row>
    <row r="4801" spans="1:6" x14ac:dyDescent="0.2">
      <c r="A4801" s="2"/>
      <c r="B4801" s="3"/>
      <c r="C4801" s="3"/>
      <c r="D4801" s="3"/>
      <c r="E4801" s="7"/>
      <c r="F4801" s="9"/>
    </row>
    <row r="4802" spans="1:6" x14ac:dyDescent="0.2">
      <c r="A4802" s="2"/>
      <c r="B4802" s="3"/>
      <c r="C4802" s="3"/>
      <c r="D4802" s="3"/>
      <c r="E4802" s="7"/>
      <c r="F4802" s="9"/>
    </row>
    <row r="4803" spans="1:6" x14ac:dyDescent="0.2">
      <c r="A4803" s="2"/>
      <c r="B4803" s="3"/>
      <c r="C4803" s="3"/>
      <c r="D4803" s="3"/>
      <c r="E4803" s="7"/>
      <c r="F4803" s="9"/>
    </row>
    <row r="4804" spans="1:6" x14ac:dyDescent="0.2">
      <c r="A4804" s="2"/>
      <c r="B4804" s="3"/>
      <c r="C4804" s="3"/>
      <c r="D4804" s="3"/>
      <c r="E4804" s="7"/>
      <c r="F4804" s="9"/>
    </row>
    <row r="4805" spans="1:6" x14ac:dyDescent="0.2">
      <c r="A4805" s="2"/>
      <c r="B4805" s="3"/>
      <c r="C4805" s="3"/>
      <c r="D4805" s="3"/>
      <c r="E4805" s="7"/>
      <c r="F4805" s="9"/>
    </row>
    <row r="4806" spans="1:6" x14ac:dyDescent="0.2">
      <c r="A4806" s="2"/>
      <c r="B4806" s="3"/>
      <c r="C4806" s="3"/>
      <c r="D4806" s="3"/>
      <c r="E4806" s="7"/>
      <c r="F4806" s="9"/>
    </row>
    <row r="4807" spans="1:6" x14ac:dyDescent="0.2">
      <c r="A4807" s="2"/>
      <c r="B4807" s="3"/>
      <c r="C4807" s="3"/>
      <c r="D4807" s="3"/>
      <c r="E4807" s="7"/>
      <c r="F4807" s="9"/>
    </row>
    <row r="4808" spans="1:6" x14ac:dyDescent="0.2">
      <c r="A4808" s="2"/>
      <c r="B4808" s="3"/>
      <c r="C4808" s="3"/>
      <c r="D4808" s="3"/>
      <c r="E4808" s="7"/>
      <c r="F4808" s="9"/>
    </row>
    <row r="4809" spans="1:6" x14ac:dyDescent="0.2">
      <c r="A4809" s="2"/>
      <c r="B4809" s="3"/>
      <c r="C4809" s="3"/>
      <c r="D4809" s="3"/>
      <c r="E4809" s="7"/>
      <c r="F4809" s="9"/>
    </row>
    <row r="4810" spans="1:6" x14ac:dyDescent="0.2">
      <c r="A4810" s="2"/>
      <c r="B4810" s="3"/>
      <c r="C4810" s="3"/>
      <c r="D4810" s="3"/>
      <c r="E4810" s="7"/>
      <c r="F4810" s="9"/>
    </row>
    <row r="4811" spans="1:6" x14ac:dyDescent="0.2">
      <c r="A4811" s="2"/>
      <c r="B4811" s="3"/>
      <c r="C4811" s="3"/>
      <c r="D4811" s="3"/>
      <c r="E4811" s="7"/>
      <c r="F4811" s="9"/>
    </row>
    <row r="4812" spans="1:6" x14ac:dyDescent="0.2">
      <c r="A4812" s="2"/>
      <c r="B4812" s="3"/>
      <c r="C4812" s="3"/>
      <c r="D4812" s="3"/>
      <c r="E4812" s="7"/>
      <c r="F4812" s="9"/>
    </row>
    <row r="4813" spans="1:6" x14ac:dyDescent="0.2">
      <c r="A4813" s="2"/>
      <c r="B4813" s="3"/>
      <c r="C4813" s="3"/>
      <c r="D4813" s="3"/>
      <c r="E4813" s="7"/>
      <c r="F4813" s="9"/>
    </row>
    <row r="4814" spans="1:6" x14ac:dyDescent="0.2">
      <c r="A4814" s="2"/>
      <c r="B4814" s="3"/>
      <c r="C4814" s="3"/>
      <c r="D4814" s="3"/>
      <c r="E4814" s="7"/>
      <c r="F4814" s="9"/>
    </row>
    <row r="4815" spans="1:6" x14ac:dyDescent="0.2">
      <c r="A4815" s="2"/>
      <c r="B4815" s="3"/>
      <c r="C4815" s="3"/>
      <c r="D4815" s="3"/>
      <c r="E4815" s="7"/>
      <c r="F4815" s="9"/>
    </row>
    <row r="4816" spans="1:6" x14ac:dyDescent="0.2">
      <c r="A4816" s="2"/>
      <c r="B4816" s="3"/>
      <c r="C4816" s="3"/>
      <c r="D4816" s="3"/>
      <c r="E4816" s="7"/>
      <c r="F4816" s="9"/>
    </row>
    <row r="4817" spans="1:6" x14ac:dyDescent="0.2">
      <c r="A4817" s="2"/>
      <c r="B4817" s="3"/>
      <c r="C4817" s="3"/>
      <c r="D4817" s="3"/>
      <c r="E4817" s="7"/>
      <c r="F4817" s="9"/>
    </row>
    <row r="4818" spans="1:6" x14ac:dyDescent="0.2">
      <c r="A4818" s="2"/>
      <c r="B4818" s="3"/>
      <c r="C4818" s="3"/>
      <c r="D4818" s="3"/>
      <c r="E4818" s="7"/>
      <c r="F4818" s="9"/>
    </row>
    <row r="4819" spans="1:6" x14ac:dyDescent="0.2">
      <c r="A4819" s="2"/>
      <c r="B4819" s="3"/>
      <c r="C4819" s="3"/>
      <c r="D4819" s="3"/>
      <c r="E4819" s="7"/>
      <c r="F4819" s="9"/>
    </row>
    <row r="4820" spans="1:6" x14ac:dyDescent="0.2">
      <c r="A4820" s="2"/>
      <c r="B4820" s="3"/>
      <c r="C4820" s="3"/>
      <c r="D4820" s="3"/>
      <c r="E4820" s="7"/>
      <c r="F4820" s="9"/>
    </row>
    <row r="4821" spans="1:6" x14ac:dyDescent="0.2">
      <c r="A4821" s="2"/>
      <c r="B4821" s="3"/>
      <c r="C4821" s="3"/>
      <c r="D4821" s="3"/>
      <c r="E4821" s="7"/>
      <c r="F4821" s="9"/>
    </row>
    <row r="4822" spans="1:6" x14ac:dyDescent="0.2">
      <c r="A4822" s="2"/>
      <c r="B4822" s="3"/>
      <c r="C4822" s="3"/>
      <c r="D4822" s="3"/>
      <c r="E4822" s="7"/>
      <c r="F4822" s="9"/>
    </row>
    <row r="4823" spans="1:6" x14ac:dyDescent="0.2">
      <c r="A4823" s="2"/>
      <c r="B4823" s="3"/>
      <c r="C4823" s="3"/>
      <c r="D4823" s="3"/>
      <c r="E4823" s="7"/>
      <c r="F4823" s="9"/>
    </row>
    <row r="4824" spans="1:6" x14ac:dyDescent="0.2">
      <c r="A4824" s="2"/>
      <c r="B4824" s="3"/>
      <c r="C4824" s="3"/>
      <c r="D4824" s="3"/>
      <c r="E4824" s="7"/>
      <c r="F4824" s="9"/>
    </row>
    <row r="4825" spans="1:6" x14ac:dyDescent="0.2">
      <c r="A4825" s="2"/>
      <c r="B4825" s="3"/>
      <c r="C4825" s="3"/>
      <c r="D4825" s="3"/>
      <c r="E4825" s="7"/>
      <c r="F4825" s="9"/>
    </row>
    <row r="4826" spans="1:6" x14ac:dyDescent="0.2">
      <c r="A4826" s="2"/>
      <c r="B4826" s="3"/>
      <c r="C4826" s="3"/>
      <c r="D4826" s="3"/>
      <c r="E4826" s="7"/>
      <c r="F4826" s="9"/>
    </row>
    <row r="4827" spans="1:6" x14ac:dyDescent="0.2">
      <c r="A4827" s="2"/>
      <c r="B4827" s="3"/>
      <c r="C4827" s="3"/>
      <c r="D4827" s="3"/>
      <c r="E4827" s="7"/>
      <c r="F4827" s="9"/>
    </row>
    <row r="4828" spans="1:6" x14ac:dyDescent="0.2">
      <c r="A4828" s="2"/>
      <c r="B4828" s="3"/>
      <c r="C4828" s="3"/>
      <c r="D4828" s="3"/>
      <c r="E4828" s="7"/>
      <c r="F4828" s="9"/>
    </row>
    <row r="4829" spans="1:6" x14ac:dyDescent="0.2">
      <c r="A4829" s="2"/>
      <c r="B4829" s="3"/>
      <c r="C4829" s="3"/>
      <c r="D4829" s="3"/>
      <c r="E4829" s="7"/>
      <c r="F4829" s="9"/>
    </row>
    <row r="4830" spans="1:6" x14ac:dyDescent="0.2">
      <c r="A4830" s="2"/>
      <c r="B4830" s="3"/>
      <c r="C4830" s="3"/>
      <c r="D4830" s="3"/>
      <c r="E4830" s="7"/>
      <c r="F4830" s="9"/>
    </row>
    <row r="4831" spans="1:6" x14ac:dyDescent="0.2">
      <c r="A4831" s="2"/>
      <c r="B4831" s="3"/>
      <c r="C4831" s="3"/>
      <c r="D4831" s="3"/>
      <c r="E4831" s="7"/>
      <c r="F4831" s="9"/>
    </row>
    <row r="4832" spans="1:6" x14ac:dyDescent="0.2">
      <c r="A4832" s="2"/>
      <c r="B4832" s="3"/>
      <c r="C4832" s="3"/>
      <c r="D4832" s="3"/>
      <c r="E4832" s="7"/>
      <c r="F4832" s="9"/>
    </row>
    <row r="4833" spans="1:6" x14ac:dyDescent="0.2">
      <c r="A4833" s="2"/>
      <c r="B4833" s="3"/>
      <c r="C4833" s="3"/>
      <c r="D4833" s="3"/>
      <c r="E4833" s="7"/>
      <c r="F4833" s="9"/>
    </row>
    <row r="4834" spans="1:6" x14ac:dyDescent="0.2">
      <c r="A4834" s="2"/>
      <c r="B4834" s="3"/>
      <c r="C4834" s="3"/>
      <c r="D4834" s="3"/>
      <c r="E4834" s="7"/>
      <c r="F4834" s="9"/>
    </row>
    <row r="4835" spans="1:6" x14ac:dyDescent="0.2">
      <c r="A4835" s="2"/>
      <c r="B4835" s="3"/>
      <c r="C4835" s="3"/>
      <c r="D4835" s="3"/>
      <c r="E4835" s="7"/>
      <c r="F4835" s="9"/>
    </row>
    <row r="4836" spans="1:6" x14ac:dyDescent="0.2">
      <c r="A4836" s="2"/>
      <c r="B4836" s="3"/>
      <c r="C4836" s="3"/>
      <c r="D4836" s="3"/>
      <c r="E4836" s="7"/>
      <c r="F4836" s="9"/>
    </row>
    <row r="4837" spans="1:6" x14ac:dyDescent="0.2">
      <c r="A4837" s="2"/>
      <c r="B4837" s="3"/>
      <c r="C4837" s="3"/>
      <c r="D4837" s="3"/>
      <c r="E4837" s="7"/>
      <c r="F4837" s="9"/>
    </row>
    <row r="4838" spans="1:6" x14ac:dyDescent="0.2">
      <c r="A4838" s="2"/>
      <c r="B4838" s="3"/>
      <c r="C4838" s="3"/>
      <c r="D4838" s="3"/>
      <c r="E4838" s="7"/>
      <c r="F4838" s="9"/>
    </row>
    <row r="4839" spans="1:6" x14ac:dyDescent="0.2">
      <c r="A4839" s="2"/>
      <c r="B4839" s="3"/>
      <c r="C4839" s="3"/>
      <c r="D4839" s="3"/>
      <c r="E4839" s="7"/>
      <c r="F4839" s="9"/>
    </row>
    <row r="4840" spans="1:6" x14ac:dyDescent="0.2">
      <c r="A4840" s="2"/>
      <c r="B4840" s="3"/>
      <c r="C4840" s="3"/>
      <c r="D4840" s="3"/>
      <c r="E4840" s="7"/>
      <c r="F4840" s="9"/>
    </row>
    <row r="4841" spans="1:6" x14ac:dyDescent="0.2">
      <c r="A4841" s="2"/>
      <c r="B4841" s="3"/>
      <c r="C4841" s="3"/>
      <c r="D4841" s="3"/>
      <c r="E4841" s="7"/>
      <c r="F4841" s="9"/>
    </row>
    <row r="4842" spans="1:6" x14ac:dyDescent="0.2">
      <c r="A4842" s="2"/>
      <c r="B4842" s="3"/>
      <c r="C4842" s="3"/>
      <c r="D4842" s="3"/>
      <c r="E4842" s="7"/>
      <c r="F4842" s="9"/>
    </row>
    <row r="4843" spans="1:6" x14ac:dyDescent="0.2">
      <c r="A4843" s="2"/>
      <c r="B4843" s="3"/>
      <c r="C4843" s="3"/>
      <c r="D4843" s="3"/>
      <c r="E4843" s="7"/>
      <c r="F4843" s="9"/>
    </row>
    <row r="4844" spans="1:6" x14ac:dyDescent="0.2">
      <c r="A4844" s="2"/>
      <c r="B4844" s="3"/>
      <c r="C4844" s="3"/>
      <c r="D4844" s="3"/>
      <c r="E4844" s="7"/>
      <c r="F4844" s="9"/>
    </row>
    <row r="4845" spans="1:6" x14ac:dyDescent="0.2">
      <c r="A4845" s="2"/>
      <c r="B4845" s="3"/>
      <c r="C4845" s="3"/>
      <c r="D4845" s="3"/>
      <c r="E4845" s="7"/>
      <c r="F4845" s="9"/>
    </row>
    <row r="4846" spans="1:6" x14ac:dyDescent="0.2">
      <c r="A4846" s="2"/>
      <c r="B4846" s="3"/>
      <c r="C4846" s="3"/>
      <c r="D4846" s="3"/>
      <c r="E4846" s="7"/>
      <c r="F4846" s="9"/>
    </row>
    <row r="4847" spans="1:6" x14ac:dyDescent="0.2">
      <c r="A4847" s="2"/>
      <c r="B4847" s="3"/>
      <c r="C4847" s="3"/>
      <c r="D4847" s="3"/>
      <c r="E4847" s="7"/>
      <c r="F4847" s="9"/>
    </row>
    <row r="4848" spans="1:6" x14ac:dyDescent="0.2">
      <c r="A4848" s="2"/>
      <c r="B4848" s="3"/>
      <c r="C4848" s="3"/>
      <c r="D4848" s="3"/>
      <c r="E4848" s="7"/>
      <c r="F4848" s="9"/>
    </row>
    <row r="4849" spans="1:6" x14ac:dyDescent="0.2">
      <c r="A4849" s="2"/>
      <c r="B4849" s="3"/>
      <c r="C4849" s="3"/>
      <c r="D4849" s="3"/>
      <c r="E4849" s="7"/>
      <c r="F4849" s="9"/>
    </row>
    <row r="4850" spans="1:6" x14ac:dyDescent="0.2">
      <c r="A4850" s="2"/>
      <c r="B4850" s="3"/>
      <c r="C4850" s="3"/>
      <c r="D4850" s="3"/>
      <c r="E4850" s="7"/>
      <c r="F4850" s="9"/>
    </row>
    <row r="4851" spans="1:6" x14ac:dyDescent="0.2">
      <c r="A4851" s="2"/>
      <c r="B4851" s="3"/>
      <c r="C4851" s="3"/>
      <c r="D4851" s="3"/>
      <c r="E4851" s="7"/>
      <c r="F4851" s="9"/>
    </row>
    <row r="4852" spans="1:6" x14ac:dyDescent="0.2">
      <c r="A4852" s="2"/>
      <c r="B4852" s="3"/>
      <c r="C4852" s="3"/>
      <c r="D4852" s="3"/>
      <c r="E4852" s="7"/>
      <c r="F4852" s="9"/>
    </row>
    <row r="4853" spans="1:6" x14ac:dyDescent="0.2">
      <c r="A4853" s="2"/>
      <c r="B4853" s="3"/>
      <c r="C4853" s="3"/>
      <c r="D4853" s="3"/>
      <c r="E4853" s="7"/>
      <c r="F4853" s="9"/>
    </row>
    <row r="4854" spans="1:6" x14ac:dyDescent="0.2">
      <c r="A4854" s="2"/>
      <c r="B4854" s="3"/>
      <c r="C4854" s="3"/>
      <c r="D4854" s="3"/>
      <c r="E4854" s="7"/>
      <c r="F4854" s="9"/>
    </row>
    <row r="4855" spans="1:6" x14ac:dyDescent="0.2">
      <c r="A4855" s="2"/>
      <c r="B4855" s="3"/>
      <c r="C4855" s="3"/>
      <c r="D4855" s="3"/>
      <c r="E4855" s="7"/>
      <c r="F4855" s="9"/>
    </row>
    <row r="4856" spans="1:6" x14ac:dyDescent="0.2">
      <c r="A4856" s="2"/>
      <c r="B4856" s="3"/>
      <c r="C4856" s="3"/>
      <c r="D4856" s="3"/>
      <c r="E4856" s="7"/>
      <c r="F4856" s="9"/>
    </row>
    <row r="4857" spans="1:6" x14ac:dyDescent="0.2">
      <c r="A4857" s="2"/>
      <c r="B4857" s="3"/>
      <c r="C4857" s="3"/>
      <c r="D4857" s="3"/>
      <c r="E4857" s="7"/>
      <c r="F4857" s="9"/>
    </row>
    <row r="4858" spans="1:6" x14ac:dyDescent="0.2">
      <c r="A4858" s="2"/>
      <c r="B4858" s="3"/>
      <c r="C4858" s="3"/>
      <c r="D4858" s="3"/>
      <c r="E4858" s="7"/>
      <c r="F4858" s="9"/>
    </row>
    <row r="4859" spans="1:6" x14ac:dyDescent="0.2">
      <c r="A4859" s="2"/>
      <c r="B4859" s="3"/>
      <c r="C4859" s="3"/>
      <c r="D4859" s="3"/>
      <c r="E4859" s="7"/>
      <c r="F4859" s="9"/>
    </row>
    <row r="4860" spans="1:6" x14ac:dyDescent="0.2">
      <c r="A4860" s="2"/>
      <c r="B4860" s="3"/>
      <c r="C4860" s="3"/>
      <c r="D4860" s="3"/>
      <c r="E4860" s="7"/>
      <c r="F4860" s="9"/>
    </row>
    <row r="4861" spans="1:6" x14ac:dyDescent="0.2">
      <c r="A4861" s="2"/>
      <c r="B4861" s="3"/>
      <c r="C4861" s="3"/>
      <c r="D4861" s="3"/>
      <c r="E4861" s="7"/>
      <c r="F4861" s="9"/>
    </row>
    <row r="4862" spans="1:6" x14ac:dyDescent="0.2">
      <c r="A4862" s="2"/>
      <c r="B4862" s="3"/>
      <c r="C4862" s="3"/>
      <c r="D4862" s="3"/>
      <c r="E4862" s="7"/>
      <c r="F4862" s="9"/>
    </row>
    <row r="4863" spans="1:6" x14ac:dyDescent="0.2">
      <c r="A4863" s="2"/>
      <c r="B4863" s="3"/>
      <c r="C4863" s="3"/>
      <c r="D4863" s="3"/>
      <c r="E4863" s="7"/>
      <c r="F4863" s="9"/>
    </row>
    <row r="4864" spans="1:6" x14ac:dyDescent="0.2">
      <c r="A4864" s="2"/>
      <c r="B4864" s="3"/>
      <c r="C4864" s="3"/>
      <c r="D4864" s="3"/>
      <c r="E4864" s="7"/>
      <c r="F4864" s="9"/>
    </row>
    <row r="4865" spans="1:6" x14ac:dyDescent="0.2">
      <c r="A4865" s="2"/>
      <c r="B4865" s="3"/>
      <c r="C4865" s="3"/>
      <c r="D4865" s="3"/>
      <c r="E4865" s="7"/>
      <c r="F4865" s="9"/>
    </row>
    <row r="4866" spans="1:6" x14ac:dyDescent="0.2">
      <c r="A4866" s="2"/>
      <c r="B4866" s="3"/>
      <c r="C4866" s="3"/>
      <c r="D4866" s="3"/>
      <c r="E4866" s="7"/>
      <c r="F4866" s="9"/>
    </row>
    <row r="4867" spans="1:6" x14ac:dyDescent="0.2">
      <c r="A4867" s="2"/>
      <c r="B4867" s="3"/>
      <c r="C4867" s="3"/>
      <c r="D4867" s="3"/>
      <c r="E4867" s="7"/>
      <c r="F4867" s="9"/>
    </row>
    <row r="4868" spans="1:6" x14ac:dyDescent="0.2">
      <c r="A4868" s="2"/>
      <c r="B4868" s="3"/>
      <c r="C4868" s="3"/>
      <c r="D4868" s="3"/>
      <c r="E4868" s="7"/>
      <c r="F4868" s="9"/>
    </row>
    <row r="4869" spans="1:6" x14ac:dyDescent="0.2">
      <c r="A4869" s="2"/>
      <c r="B4869" s="3"/>
      <c r="C4869" s="3"/>
      <c r="D4869" s="3"/>
      <c r="E4869" s="7"/>
      <c r="F4869" s="9"/>
    </row>
    <row r="4870" spans="1:6" x14ac:dyDescent="0.2">
      <c r="A4870" s="2"/>
      <c r="B4870" s="3"/>
      <c r="C4870" s="3"/>
      <c r="D4870" s="3"/>
      <c r="E4870" s="7"/>
      <c r="F4870" s="9"/>
    </row>
    <row r="4871" spans="1:6" x14ac:dyDescent="0.2">
      <c r="A4871" s="2"/>
      <c r="B4871" s="3"/>
      <c r="C4871" s="3"/>
      <c r="D4871" s="3"/>
      <c r="E4871" s="7"/>
      <c r="F4871" s="9"/>
    </row>
    <row r="4872" spans="1:6" x14ac:dyDescent="0.2">
      <c r="A4872" s="2"/>
      <c r="B4872" s="3"/>
      <c r="C4872" s="3"/>
      <c r="D4872" s="3"/>
      <c r="E4872" s="7"/>
      <c r="F4872" s="9"/>
    </row>
    <row r="4873" spans="1:6" x14ac:dyDescent="0.2">
      <c r="A4873" s="2"/>
      <c r="B4873" s="3"/>
      <c r="C4873" s="3"/>
      <c r="D4873" s="3"/>
      <c r="E4873" s="7"/>
      <c r="F4873" s="9"/>
    </row>
    <row r="4874" spans="1:6" x14ac:dyDescent="0.2">
      <c r="A4874" s="2"/>
      <c r="B4874" s="3"/>
      <c r="C4874" s="3"/>
      <c r="D4874" s="3"/>
      <c r="E4874" s="7"/>
      <c r="F4874" s="9"/>
    </row>
    <row r="4875" spans="1:6" x14ac:dyDescent="0.2">
      <c r="A4875" s="2"/>
      <c r="B4875" s="3"/>
      <c r="C4875" s="3"/>
      <c r="D4875" s="3"/>
      <c r="E4875" s="7"/>
      <c r="F4875" s="9"/>
    </row>
    <row r="4876" spans="1:6" x14ac:dyDescent="0.2">
      <c r="A4876" s="2"/>
      <c r="B4876" s="3"/>
      <c r="C4876" s="3"/>
      <c r="D4876" s="3"/>
      <c r="E4876" s="7"/>
      <c r="F4876" s="9"/>
    </row>
    <row r="4877" spans="1:6" x14ac:dyDescent="0.2">
      <c r="A4877" s="2"/>
      <c r="B4877" s="3"/>
      <c r="C4877" s="3"/>
      <c r="D4877" s="3"/>
      <c r="E4877" s="7"/>
      <c r="F4877" s="9"/>
    </row>
    <row r="4878" spans="1:6" x14ac:dyDescent="0.2">
      <c r="A4878" s="2"/>
      <c r="B4878" s="3"/>
      <c r="C4878" s="3"/>
      <c r="D4878" s="3"/>
      <c r="E4878" s="7"/>
      <c r="F4878" s="9"/>
    </row>
    <row r="4879" spans="1:6" x14ac:dyDescent="0.2">
      <c r="A4879" s="2"/>
      <c r="B4879" s="3"/>
      <c r="C4879" s="3"/>
      <c r="D4879" s="3"/>
      <c r="E4879" s="7"/>
      <c r="F4879" s="9"/>
    </row>
    <row r="4880" spans="1:6" x14ac:dyDescent="0.2">
      <c r="A4880" s="2"/>
      <c r="B4880" s="3"/>
      <c r="C4880" s="3"/>
      <c r="D4880" s="3"/>
      <c r="E4880" s="7"/>
      <c r="F4880" s="9"/>
    </row>
    <row r="4881" spans="1:6" x14ac:dyDescent="0.2">
      <c r="A4881" s="2"/>
      <c r="B4881" s="3"/>
      <c r="C4881" s="3"/>
      <c r="D4881" s="3"/>
      <c r="E4881" s="7"/>
      <c r="F4881" s="9"/>
    </row>
    <row r="4882" spans="1:6" x14ac:dyDescent="0.2">
      <c r="A4882" s="2"/>
      <c r="B4882" s="3"/>
      <c r="C4882" s="3"/>
      <c r="D4882" s="3"/>
      <c r="E4882" s="7"/>
      <c r="F4882" s="9"/>
    </row>
    <row r="4883" spans="1:6" x14ac:dyDescent="0.2">
      <c r="A4883" s="2"/>
      <c r="B4883" s="3"/>
      <c r="C4883" s="3"/>
      <c r="D4883" s="3"/>
      <c r="E4883" s="7"/>
      <c r="F4883" s="9"/>
    </row>
    <row r="4884" spans="1:6" x14ac:dyDescent="0.2">
      <c r="A4884" s="2"/>
      <c r="B4884" s="3"/>
      <c r="C4884" s="3"/>
      <c r="D4884" s="3"/>
      <c r="E4884" s="7"/>
      <c r="F4884" s="9"/>
    </row>
    <row r="4885" spans="1:6" x14ac:dyDescent="0.2">
      <c r="A4885" s="2"/>
      <c r="B4885" s="3"/>
      <c r="C4885" s="3"/>
      <c r="D4885" s="3"/>
      <c r="E4885" s="7"/>
      <c r="F4885" s="9"/>
    </row>
    <row r="4886" spans="1:6" x14ac:dyDescent="0.2">
      <c r="A4886" s="2"/>
      <c r="B4886" s="3"/>
      <c r="C4886" s="3"/>
      <c r="D4886" s="3"/>
      <c r="E4886" s="7"/>
      <c r="F4886" s="9"/>
    </row>
    <row r="4887" spans="1:6" x14ac:dyDescent="0.2">
      <c r="A4887" s="2"/>
      <c r="B4887" s="3"/>
      <c r="C4887" s="3"/>
      <c r="D4887" s="3"/>
      <c r="E4887" s="7"/>
      <c r="F4887" s="9"/>
    </row>
    <row r="4888" spans="1:6" x14ac:dyDescent="0.2">
      <c r="A4888" s="2"/>
      <c r="B4888" s="3"/>
      <c r="C4888" s="3"/>
      <c r="D4888" s="3"/>
      <c r="E4888" s="7"/>
      <c r="F4888" s="9"/>
    </row>
    <row r="4889" spans="1:6" x14ac:dyDescent="0.2">
      <c r="A4889" s="2"/>
      <c r="B4889" s="3"/>
      <c r="C4889" s="3"/>
      <c r="D4889" s="3"/>
      <c r="E4889" s="7"/>
      <c r="F4889" s="9"/>
    </row>
    <row r="4890" spans="1:6" x14ac:dyDescent="0.2">
      <c r="A4890" s="2"/>
      <c r="B4890" s="3"/>
      <c r="C4890" s="3"/>
      <c r="D4890" s="3"/>
      <c r="E4890" s="7"/>
      <c r="F4890" s="9"/>
    </row>
    <row r="4891" spans="1:6" x14ac:dyDescent="0.2">
      <c r="A4891" s="2"/>
      <c r="B4891" s="3"/>
      <c r="C4891" s="3"/>
      <c r="D4891" s="3"/>
      <c r="E4891" s="7"/>
      <c r="F4891" s="9"/>
    </row>
    <row r="4892" spans="1:6" x14ac:dyDescent="0.2">
      <c r="A4892" s="2"/>
      <c r="B4892" s="3"/>
      <c r="C4892" s="3"/>
      <c r="D4892" s="3"/>
      <c r="E4892" s="7"/>
      <c r="F4892" s="9"/>
    </row>
    <row r="4893" spans="1:6" x14ac:dyDescent="0.2">
      <c r="A4893" s="2"/>
      <c r="B4893" s="3"/>
      <c r="C4893" s="3"/>
      <c r="D4893" s="3"/>
      <c r="E4893" s="7"/>
      <c r="F4893" s="9"/>
    </row>
    <row r="4894" spans="1:6" x14ac:dyDescent="0.2">
      <c r="A4894" s="2"/>
      <c r="B4894" s="3"/>
      <c r="C4894" s="3"/>
      <c r="D4894" s="3"/>
      <c r="E4894" s="7"/>
      <c r="F4894" s="9"/>
    </row>
    <row r="4895" spans="1:6" x14ac:dyDescent="0.2">
      <c r="A4895" s="2"/>
      <c r="B4895" s="3"/>
      <c r="C4895" s="3"/>
      <c r="D4895" s="3"/>
      <c r="E4895" s="7"/>
      <c r="F4895" s="9"/>
    </row>
    <row r="4896" spans="1:6" x14ac:dyDescent="0.2">
      <c r="A4896" s="2"/>
      <c r="B4896" s="3"/>
      <c r="C4896" s="3"/>
      <c r="D4896" s="3"/>
      <c r="E4896" s="7"/>
      <c r="F4896" s="9"/>
    </row>
    <row r="4897" spans="1:6" x14ac:dyDescent="0.2">
      <c r="A4897" s="2"/>
      <c r="B4897" s="3"/>
      <c r="C4897" s="3"/>
      <c r="D4897" s="3"/>
      <c r="E4897" s="7"/>
      <c r="F4897" s="9"/>
    </row>
    <row r="4898" spans="1:6" x14ac:dyDescent="0.2">
      <c r="A4898" s="2"/>
      <c r="B4898" s="3"/>
      <c r="C4898" s="3"/>
      <c r="D4898" s="3"/>
      <c r="E4898" s="7"/>
      <c r="F4898" s="9"/>
    </row>
    <row r="4899" spans="1:6" x14ac:dyDescent="0.2">
      <c r="A4899" s="2"/>
      <c r="B4899" s="3"/>
      <c r="C4899" s="3"/>
      <c r="D4899" s="3"/>
      <c r="E4899" s="7"/>
      <c r="F4899" s="9"/>
    </row>
    <row r="4900" spans="1:6" x14ac:dyDescent="0.2">
      <c r="A4900" s="2"/>
      <c r="B4900" s="3"/>
      <c r="C4900" s="3"/>
      <c r="D4900" s="3"/>
      <c r="E4900" s="7"/>
      <c r="F4900" s="9"/>
    </row>
    <row r="4901" spans="1:6" x14ac:dyDescent="0.2">
      <c r="A4901" s="2"/>
      <c r="B4901" s="3"/>
      <c r="C4901" s="3"/>
      <c r="D4901" s="3"/>
      <c r="E4901" s="7"/>
      <c r="F4901" s="9"/>
    </row>
    <row r="4902" spans="1:6" x14ac:dyDescent="0.2">
      <c r="A4902" s="2"/>
      <c r="B4902" s="3"/>
      <c r="C4902" s="3"/>
      <c r="D4902" s="3"/>
      <c r="E4902" s="7"/>
      <c r="F4902" s="9"/>
    </row>
    <row r="4903" spans="1:6" x14ac:dyDescent="0.2">
      <c r="A4903" s="2"/>
      <c r="B4903" s="3"/>
      <c r="C4903" s="3"/>
      <c r="D4903" s="3"/>
      <c r="E4903" s="7"/>
      <c r="F4903" s="9"/>
    </row>
    <row r="4904" spans="1:6" x14ac:dyDescent="0.2">
      <c r="A4904" s="2"/>
      <c r="B4904" s="3"/>
      <c r="C4904" s="3"/>
      <c r="D4904" s="3"/>
      <c r="E4904" s="7"/>
      <c r="F4904" s="9"/>
    </row>
    <row r="4905" spans="1:6" x14ac:dyDescent="0.2">
      <c r="A4905" s="2"/>
      <c r="B4905" s="3"/>
      <c r="C4905" s="3"/>
      <c r="D4905" s="3"/>
      <c r="E4905" s="7"/>
      <c r="F4905" s="9"/>
    </row>
    <row r="4906" spans="1:6" x14ac:dyDescent="0.2">
      <c r="A4906" s="2"/>
      <c r="B4906" s="3"/>
      <c r="C4906" s="3"/>
      <c r="D4906" s="3"/>
      <c r="E4906" s="7"/>
      <c r="F4906" s="9"/>
    </row>
    <row r="4907" spans="1:6" x14ac:dyDescent="0.2">
      <c r="A4907" s="2"/>
      <c r="B4907" s="3"/>
      <c r="C4907" s="3"/>
      <c r="D4907" s="3"/>
      <c r="E4907" s="7"/>
      <c r="F4907" s="9"/>
    </row>
    <row r="4908" spans="1:6" x14ac:dyDescent="0.2">
      <c r="A4908" s="2"/>
      <c r="B4908" s="3"/>
      <c r="C4908" s="3"/>
      <c r="D4908" s="3"/>
      <c r="E4908" s="7"/>
      <c r="F4908" s="9"/>
    </row>
    <row r="4909" spans="1:6" x14ac:dyDescent="0.2">
      <c r="A4909" s="2"/>
      <c r="B4909" s="3"/>
      <c r="C4909" s="3"/>
      <c r="D4909" s="3"/>
      <c r="E4909" s="7"/>
      <c r="F4909" s="9"/>
    </row>
    <row r="4910" spans="1:6" x14ac:dyDescent="0.2">
      <c r="A4910" s="2"/>
      <c r="B4910" s="3"/>
      <c r="C4910" s="3"/>
      <c r="D4910" s="3"/>
      <c r="E4910" s="7"/>
      <c r="F4910" s="9"/>
    </row>
    <row r="4911" spans="1:6" x14ac:dyDescent="0.2">
      <c r="A4911" s="2"/>
      <c r="B4911" s="3"/>
      <c r="C4911" s="3"/>
      <c r="D4911" s="3"/>
      <c r="E4911" s="7"/>
      <c r="F4911" s="9"/>
    </row>
    <row r="4912" spans="1:6" x14ac:dyDescent="0.2">
      <c r="A4912" s="2"/>
      <c r="B4912" s="3"/>
      <c r="C4912" s="3"/>
      <c r="D4912" s="3"/>
      <c r="E4912" s="7"/>
      <c r="F4912" s="9"/>
    </row>
    <row r="4913" spans="1:6" x14ac:dyDescent="0.2">
      <c r="A4913" s="2"/>
      <c r="B4913" s="3"/>
      <c r="C4913" s="3"/>
      <c r="D4913" s="3"/>
      <c r="E4913" s="7"/>
      <c r="F4913" s="9"/>
    </row>
    <row r="4914" spans="1:6" x14ac:dyDescent="0.2">
      <c r="A4914" s="2"/>
      <c r="B4914" s="3"/>
      <c r="C4914" s="3"/>
      <c r="D4914" s="3"/>
      <c r="E4914" s="7"/>
      <c r="F4914" s="9"/>
    </row>
    <row r="4915" spans="1:6" x14ac:dyDescent="0.2">
      <c r="A4915" s="2"/>
      <c r="B4915" s="3"/>
      <c r="C4915" s="3"/>
      <c r="D4915" s="3"/>
      <c r="E4915" s="7"/>
      <c r="F4915" s="9"/>
    </row>
    <row r="4916" spans="1:6" x14ac:dyDescent="0.2">
      <c r="A4916" s="2"/>
      <c r="B4916" s="3"/>
      <c r="C4916" s="3"/>
      <c r="D4916" s="3"/>
      <c r="E4916" s="7"/>
      <c r="F4916" s="9"/>
    </row>
    <row r="4917" spans="1:6" x14ac:dyDescent="0.2">
      <c r="A4917" s="2"/>
      <c r="B4917" s="3"/>
      <c r="C4917" s="3"/>
      <c r="D4917" s="3"/>
      <c r="E4917" s="7"/>
      <c r="F4917" s="9"/>
    </row>
    <row r="4918" spans="1:6" x14ac:dyDescent="0.2">
      <c r="A4918" s="2"/>
      <c r="B4918" s="3"/>
      <c r="C4918" s="3"/>
      <c r="D4918" s="3"/>
      <c r="E4918" s="7"/>
      <c r="F4918" s="9"/>
    </row>
    <row r="4919" spans="1:6" x14ac:dyDescent="0.2">
      <c r="A4919" s="2"/>
      <c r="B4919" s="3"/>
      <c r="C4919" s="3"/>
      <c r="D4919" s="3"/>
      <c r="E4919" s="7"/>
      <c r="F4919" s="9"/>
    </row>
    <row r="4920" spans="1:6" x14ac:dyDescent="0.2">
      <c r="A4920" s="2"/>
      <c r="B4920" s="3"/>
      <c r="C4920" s="3"/>
      <c r="D4920" s="3"/>
      <c r="E4920" s="7"/>
      <c r="F4920" s="9"/>
    </row>
    <row r="4921" spans="1:6" x14ac:dyDescent="0.2">
      <c r="A4921" s="2"/>
      <c r="B4921" s="3"/>
      <c r="C4921" s="3"/>
      <c r="D4921" s="3"/>
      <c r="E4921" s="7"/>
      <c r="F4921" s="9"/>
    </row>
    <row r="4922" spans="1:6" x14ac:dyDescent="0.2">
      <c r="A4922" s="2"/>
      <c r="B4922" s="3"/>
      <c r="C4922" s="3"/>
      <c r="D4922" s="3"/>
      <c r="E4922" s="7"/>
      <c r="F4922" s="9"/>
    </row>
    <row r="4923" spans="1:6" x14ac:dyDescent="0.2">
      <c r="A4923" s="2"/>
      <c r="B4923" s="3"/>
      <c r="C4923" s="3"/>
      <c r="D4923" s="3"/>
      <c r="E4923" s="7"/>
      <c r="F4923" s="9"/>
    </row>
    <row r="4924" spans="1:6" x14ac:dyDescent="0.2">
      <c r="A4924" s="2"/>
      <c r="B4924" s="3"/>
      <c r="C4924" s="3"/>
      <c r="D4924" s="3"/>
      <c r="E4924" s="7"/>
      <c r="F4924" s="9"/>
    </row>
    <row r="4925" spans="1:6" x14ac:dyDescent="0.2">
      <c r="A4925" s="2"/>
      <c r="B4925" s="3"/>
      <c r="C4925" s="3"/>
      <c r="D4925" s="3"/>
      <c r="E4925" s="7"/>
      <c r="F4925" s="9"/>
    </row>
    <row r="4926" spans="1:6" x14ac:dyDescent="0.2">
      <c r="A4926" s="2"/>
      <c r="B4926" s="3"/>
      <c r="C4926" s="3"/>
      <c r="D4926" s="3"/>
      <c r="E4926" s="7"/>
      <c r="F4926" s="9"/>
    </row>
    <row r="4927" spans="1:6" x14ac:dyDescent="0.2">
      <c r="A4927" s="2"/>
      <c r="B4927" s="3"/>
      <c r="C4927" s="3"/>
      <c r="D4927" s="3"/>
      <c r="E4927" s="7"/>
      <c r="F4927" s="9"/>
    </row>
    <row r="4928" spans="1:6" x14ac:dyDescent="0.2">
      <c r="A4928" s="2"/>
      <c r="B4928" s="3"/>
      <c r="C4928" s="3"/>
      <c r="D4928" s="3"/>
      <c r="E4928" s="7"/>
      <c r="F4928" s="9"/>
    </row>
    <row r="4929" spans="1:6" x14ac:dyDescent="0.2">
      <c r="A4929" s="2"/>
      <c r="B4929" s="3"/>
      <c r="C4929" s="3"/>
      <c r="D4929" s="3"/>
      <c r="E4929" s="7"/>
      <c r="F4929" s="9"/>
    </row>
    <row r="4930" spans="1:6" x14ac:dyDescent="0.2">
      <c r="A4930" s="2"/>
      <c r="B4930" s="3"/>
      <c r="C4930" s="3"/>
      <c r="D4930" s="3"/>
      <c r="E4930" s="7"/>
      <c r="F4930" s="9"/>
    </row>
    <row r="4931" spans="1:6" x14ac:dyDescent="0.2">
      <c r="A4931" s="2"/>
      <c r="B4931" s="3"/>
      <c r="C4931" s="3"/>
      <c r="D4931" s="3"/>
      <c r="E4931" s="7"/>
      <c r="F4931" s="9"/>
    </row>
    <row r="4932" spans="1:6" x14ac:dyDescent="0.2">
      <c r="A4932" s="2"/>
      <c r="B4932" s="3"/>
      <c r="C4932" s="3"/>
      <c r="D4932" s="3"/>
      <c r="E4932" s="7"/>
      <c r="F4932" s="9"/>
    </row>
    <row r="4933" spans="1:6" x14ac:dyDescent="0.2">
      <c r="A4933" s="2"/>
      <c r="B4933" s="3"/>
      <c r="C4933" s="3"/>
      <c r="D4933" s="3"/>
      <c r="E4933" s="7"/>
      <c r="F4933" s="9"/>
    </row>
    <row r="4934" spans="1:6" x14ac:dyDescent="0.2">
      <c r="A4934" s="2"/>
      <c r="B4934" s="3"/>
      <c r="C4934" s="3"/>
      <c r="D4934" s="3"/>
      <c r="E4934" s="7"/>
      <c r="F4934" s="9"/>
    </row>
    <row r="4935" spans="1:6" x14ac:dyDescent="0.2">
      <c r="A4935" s="2"/>
      <c r="B4935" s="3"/>
      <c r="C4935" s="3"/>
      <c r="D4935" s="3"/>
      <c r="E4935" s="7"/>
      <c r="F4935" s="9"/>
    </row>
    <row r="4936" spans="1:6" x14ac:dyDescent="0.2">
      <c r="A4936" s="2"/>
      <c r="B4936" s="3"/>
      <c r="C4936" s="3"/>
      <c r="D4936" s="3"/>
      <c r="E4936" s="7"/>
      <c r="F4936" s="9"/>
    </row>
    <row r="4937" spans="1:6" x14ac:dyDescent="0.2">
      <c r="A4937" s="2"/>
      <c r="B4937" s="3"/>
      <c r="C4937" s="3"/>
      <c r="D4937" s="3"/>
      <c r="E4937" s="7"/>
      <c r="F4937" s="9"/>
    </row>
    <row r="4938" spans="1:6" x14ac:dyDescent="0.2">
      <c r="A4938" s="2"/>
      <c r="B4938" s="3"/>
      <c r="C4938" s="3"/>
      <c r="D4938" s="3"/>
      <c r="E4938" s="7"/>
      <c r="F4938" s="9"/>
    </row>
    <row r="4939" spans="1:6" x14ac:dyDescent="0.2">
      <c r="A4939" s="2"/>
      <c r="B4939" s="3"/>
      <c r="C4939" s="3"/>
      <c r="D4939" s="3"/>
      <c r="E4939" s="7"/>
      <c r="F4939" s="9"/>
    </row>
    <row r="4940" spans="1:6" x14ac:dyDescent="0.2">
      <c r="A4940" s="2"/>
      <c r="B4940" s="3"/>
      <c r="C4940" s="3"/>
      <c r="D4940" s="3"/>
      <c r="E4940" s="7"/>
      <c r="F4940" s="9"/>
    </row>
    <row r="4941" spans="1:6" x14ac:dyDescent="0.2">
      <c r="A4941" s="2"/>
      <c r="B4941" s="3"/>
      <c r="C4941" s="3"/>
      <c r="D4941" s="3"/>
      <c r="E4941" s="7"/>
      <c r="F4941" s="9"/>
    </row>
    <row r="4942" spans="1:6" x14ac:dyDescent="0.2">
      <c r="A4942" s="2"/>
      <c r="B4942" s="3"/>
      <c r="C4942" s="3"/>
      <c r="D4942" s="3"/>
      <c r="E4942" s="7"/>
      <c r="F4942" s="9"/>
    </row>
    <row r="4943" spans="1:6" x14ac:dyDescent="0.2">
      <c r="A4943" s="2"/>
      <c r="B4943" s="3"/>
      <c r="C4943" s="3"/>
      <c r="D4943" s="3"/>
      <c r="E4943" s="7"/>
      <c r="F4943" s="9"/>
    </row>
    <row r="4944" spans="1:6" x14ac:dyDescent="0.2">
      <c r="A4944" s="2"/>
      <c r="B4944" s="3"/>
      <c r="C4944" s="3"/>
      <c r="D4944" s="3"/>
      <c r="E4944" s="7"/>
      <c r="F4944" s="9"/>
    </row>
    <row r="4945" spans="1:6" x14ac:dyDescent="0.2">
      <c r="A4945" s="2"/>
      <c r="B4945" s="3"/>
      <c r="C4945" s="3"/>
      <c r="D4945" s="3"/>
      <c r="E4945" s="7"/>
      <c r="F4945" s="9"/>
    </row>
    <row r="4946" spans="1:6" x14ac:dyDescent="0.2">
      <c r="A4946" s="2"/>
      <c r="B4946" s="3"/>
      <c r="C4946" s="3"/>
      <c r="D4946" s="3"/>
      <c r="E4946" s="7"/>
      <c r="F4946" s="9"/>
    </row>
    <row r="4947" spans="1:6" x14ac:dyDescent="0.2">
      <c r="A4947" s="2"/>
      <c r="B4947" s="3"/>
      <c r="C4947" s="3"/>
      <c r="D4947" s="3"/>
      <c r="E4947" s="7"/>
      <c r="F4947" s="9"/>
    </row>
    <row r="4948" spans="1:6" x14ac:dyDescent="0.2">
      <c r="A4948" s="2"/>
      <c r="B4948" s="3"/>
      <c r="C4948" s="3"/>
      <c r="D4948" s="3"/>
      <c r="E4948" s="7"/>
      <c r="F4948" s="9"/>
    </row>
    <row r="4949" spans="1:6" x14ac:dyDescent="0.2">
      <c r="A4949" s="2"/>
      <c r="B4949" s="3"/>
      <c r="C4949" s="3"/>
      <c r="D4949" s="3"/>
      <c r="E4949" s="7"/>
      <c r="F4949" s="9"/>
    </row>
    <row r="4950" spans="1:6" x14ac:dyDescent="0.2">
      <c r="A4950" s="2"/>
      <c r="B4950" s="3"/>
      <c r="C4950" s="3"/>
      <c r="D4950" s="3"/>
      <c r="E4950" s="7"/>
      <c r="F4950" s="9"/>
    </row>
    <row r="4951" spans="1:6" x14ac:dyDescent="0.2">
      <c r="A4951" s="2"/>
      <c r="B4951" s="3"/>
      <c r="C4951" s="3"/>
      <c r="D4951" s="3"/>
      <c r="E4951" s="7"/>
      <c r="F4951" s="9"/>
    </row>
    <row r="4952" spans="1:6" x14ac:dyDescent="0.2">
      <c r="A4952" s="2"/>
      <c r="B4952" s="3"/>
      <c r="C4952" s="3"/>
      <c r="D4952" s="3"/>
      <c r="E4952" s="7"/>
      <c r="F4952" s="9"/>
    </row>
    <row r="4953" spans="1:6" x14ac:dyDescent="0.2">
      <c r="A4953" s="2"/>
      <c r="B4953" s="3"/>
      <c r="C4953" s="3"/>
      <c r="D4953" s="3"/>
      <c r="E4953" s="7"/>
      <c r="F4953" s="9"/>
    </row>
    <row r="4954" spans="1:6" x14ac:dyDescent="0.2">
      <c r="A4954" s="2"/>
      <c r="B4954" s="3"/>
      <c r="C4954" s="3"/>
      <c r="D4954" s="3"/>
      <c r="E4954" s="7"/>
      <c r="F4954" s="9"/>
    </row>
    <row r="4955" spans="1:6" x14ac:dyDescent="0.2">
      <c r="A4955" s="2"/>
      <c r="B4955" s="3"/>
      <c r="C4955" s="3"/>
      <c r="D4955" s="3"/>
      <c r="E4955" s="7"/>
      <c r="F4955" s="9"/>
    </row>
    <row r="4956" spans="1:6" x14ac:dyDescent="0.2">
      <c r="A4956" s="2"/>
      <c r="B4956" s="3"/>
      <c r="C4956" s="3"/>
      <c r="D4956" s="3"/>
      <c r="E4956" s="7"/>
      <c r="F4956" s="9"/>
    </row>
    <row r="4957" spans="1:6" x14ac:dyDescent="0.2">
      <c r="A4957" s="2"/>
      <c r="B4957" s="3"/>
      <c r="C4957" s="3"/>
      <c r="D4957" s="3"/>
      <c r="E4957" s="7"/>
      <c r="F4957" s="9"/>
    </row>
    <row r="4958" spans="1:6" x14ac:dyDescent="0.2">
      <c r="A4958" s="2"/>
      <c r="B4958" s="3"/>
      <c r="C4958" s="3"/>
      <c r="D4958" s="3"/>
      <c r="E4958" s="7"/>
      <c r="F4958" s="9"/>
    </row>
    <row r="4959" spans="1:6" x14ac:dyDescent="0.2">
      <c r="A4959" s="2"/>
      <c r="B4959" s="3"/>
      <c r="C4959" s="3"/>
      <c r="D4959" s="3"/>
      <c r="E4959" s="7"/>
      <c r="F4959" s="9"/>
    </row>
    <row r="4960" spans="1:6" x14ac:dyDescent="0.2">
      <c r="A4960" s="2"/>
      <c r="B4960" s="3"/>
      <c r="C4960" s="3"/>
      <c r="D4960" s="3"/>
      <c r="E4960" s="7"/>
      <c r="F4960" s="9"/>
    </row>
    <row r="4961" spans="1:6" x14ac:dyDescent="0.2">
      <c r="A4961" s="2"/>
      <c r="B4961" s="3"/>
      <c r="C4961" s="3"/>
      <c r="D4961" s="3"/>
      <c r="E4961" s="7"/>
      <c r="F4961" s="9"/>
    </row>
    <row r="4962" spans="1:6" x14ac:dyDescent="0.2">
      <c r="A4962" s="2"/>
      <c r="B4962" s="3"/>
      <c r="C4962" s="3"/>
      <c r="D4962" s="3"/>
      <c r="E4962" s="7"/>
      <c r="F4962" s="9"/>
    </row>
    <row r="4963" spans="1:6" x14ac:dyDescent="0.2">
      <c r="A4963" s="2"/>
      <c r="B4963" s="3"/>
      <c r="C4963" s="3"/>
      <c r="D4963" s="3"/>
      <c r="E4963" s="7"/>
      <c r="F4963" s="9"/>
    </row>
    <row r="4964" spans="1:6" x14ac:dyDescent="0.2">
      <c r="A4964" s="2"/>
      <c r="B4964" s="3"/>
      <c r="C4964" s="3"/>
      <c r="D4964" s="3"/>
      <c r="E4964" s="7"/>
      <c r="F4964" s="9"/>
    </row>
    <row r="4965" spans="1:6" x14ac:dyDescent="0.2">
      <c r="A4965" s="2"/>
      <c r="B4965" s="3"/>
      <c r="C4965" s="3"/>
      <c r="D4965" s="3"/>
      <c r="E4965" s="7"/>
      <c r="F4965" s="9"/>
    </row>
    <row r="4966" spans="1:6" x14ac:dyDescent="0.2">
      <c r="A4966" s="2"/>
      <c r="B4966" s="3"/>
      <c r="C4966" s="3"/>
      <c r="D4966" s="3"/>
      <c r="E4966" s="7"/>
      <c r="F4966" s="9"/>
    </row>
    <row r="4967" spans="1:6" x14ac:dyDescent="0.2">
      <c r="A4967" s="2"/>
      <c r="B4967" s="3"/>
      <c r="C4967" s="3"/>
      <c r="D4967" s="3"/>
      <c r="E4967" s="7"/>
      <c r="F4967" s="9"/>
    </row>
    <row r="4968" spans="1:6" x14ac:dyDescent="0.2">
      <c r="A4968" s="2"/>
      <c r="B4968" s="3"/>
      <c r="C4968" s="3"/>
      <c r="D4968" s="3"/>
      <c r="E4968" s="7"/>
      <c r="F4968" s="9"/>
    </row>
    <row r="4969" spans="1:6" x14ac:dyDescent="0.2">
      <c r="A4969" s="2"/>
      <c r="B4969" s="3"/>
      <c r="C4969" s="3"/>
      <c r="D4969" s="3"/>
      <c r="E4969" s="7"/>
      <c r="F4969" s="9"/>
    </row>
    <row r="4970" spans="1:6" x14ac:dyDescent="0.2">
      <c r="A4970" s="2"/>
      <c r="B4970" s="3"/>
      <c r="C4970" s="3"/>
      <c r="D4970" s="3"/>
      <c r="E4970" s="7"/>
      <c r="F4970" s="9"/>
    </row>
    <row r="4971" spans="1:6" x14ac:dyDescent="0.2">
      <c r="A4971" s="2"/>
      <c r="B4971" s="3"/>
      <c r="C4971" s="3"/>
      <c r="D4971" s="3"/>
      <c r="E4971" s="7"/>
      <c r="F4971" s="9"/>
    </row>
    <row r="4972" spans="1:6" x14ac:dyDescent="0.2">
      <c r="A4972" s="2"/>
      <c r="B4972" s="3"/>
      <c r="C4972" s="3"/>
      <c r="D4972" s="3"/>
      <c r="E4972" s="7"/>
      <c r="F4972" s="9"/>
    </row>
    <row r="4973" spans="1:6" x14ac:dyDescent="0.2">
      <c r="A4973" s="2"/>
      <c r="B4973" s="3"/>
      <c r="C4973" s="3"/>
      <c r="D4973" s="3"/>
      <c r="E4973" s="7"/>
      <c r="F4973" s="9"/>
    </row>
    <row r="4974" spans="1:6" x14ac:dyDescent="0.2">
      <c r="A4974" s="2"/>
      <c r="B4974" s="3"/>
      <c r="C4974" s="3"/>
      <c r="D4974" s="3"/>
      <c r="E4974" s="7"/>
      <c r="F4974" s="9"/>
    </row>
    <row r="4975" spans="1:6" x14ac:dyDescent="0.2">
      <c r="A4975" s="2"/>
      <c r="B4975" s="3"/>
      <c r="C4975" s="3"/>
      <c r="D4975" s="3"/>
      <c r="E4975" s="7"/>
      <c r="F4975" s="9"/>
    </row>
    <row r="4976" spans="1:6" x14ac:dyDescent="0.2">
      <c r="A4976" s="2"/>
      <c r="B4976" s="3"/>
      <c r="C4976" s="3"/>
      <c r="D4976" s="3"/>
      <c r="E4976" s="7"/>
      <c r="F4976" s="9"/>
    </row>
    <row r="4977" spans="1:6" x14ac:dyDescent="0.2">
      <c r="A4977" s="2"/>
      <c r="B4977" s="3"/>
      <c r="C4977" s="3"/>
      <c r="D4977" s="3"/>
      <c r="E4977" s="7"/>
      <c r="F4977" s="9"/>
    </row>
    <row r="4978" spans="1:6" x14ac:dyDescent="0.2">
      <c r="A4978" s="2"/>
      <c r="B4978" s="3"/>
      <c r="C4978" s="3"/>
      <c r="D4978" s="3"/>
      <c r="E4978" s="7"/>
      <c r="F4978" s="9"/>
    </row>
    <row r="4979" spans="1:6" x14ac:dyDescent="0.2">
      <c r="A4979" s="2"/>
      <c r="B4979" s="3"/>
      <c r="C4979" s="3"/>
      <c r="D4979" s="3"/>
      <c r="E4979" s="7"/>
      <c r="F4979" s="9"/>
    </row>
    <row r="4980" spans="1:6" x14ac:dyDescent="0.2">
      <c r="A4980" s="2"/>
      <c r="B4980" s="3"/>
      <c r="C4980" s="3"/>
      <c r="D4980" s="3"/>
      <c r="E4980" s="7"/>
      <c r="F4980" s="9"/>
    </row>
    <row r="4981" spans="1:6" x14ac:dyDescent="0.2">
      <c r="A4981" s="2"/>
      <c r="B4981" s="3"/>
      <c r="C4981" s="3"/>
      <c r="D4981" s="3"/>
      <c r="E4981" s="7"/>
      <c r="F4981" s="9"/>
    </row>
    <row r="4982" spans="1:6" x14ac:dyDescent="0.2">
      <c r="A4982" s="2"/>
      <c r="B4982" s="3"/>
      <c r="C4982" s="3"/>
      <c r="D4982" s="3"/>
      <c r="E4982" s="7"/>
      <c r="F4982" s="9"/>
    </row>
    <row r="4983" spans="1:6" x14ac:dyDescent="0.2">
      <c r="A4983" s="2"/>
      <c r="B4983" s="3"/>
      <c r="C4983" s="3"/>
      <c r="D4983" s="3"/>
      <c r="E4983" s="7"/>
      <c r="F4983" s="9"/>
    </row>
    <row r="4984" spans="1:6" x14ac:dyDescent="0.2">
      <c r="A4984" s="2"/>
      <c r="B4984" s="3"/>
      <c r="C4984" s="3"/>
      <c r="D4984" s="3"/>
      <c r="E4984" s="7"/>
      <c r="F4984" s="9"/>
    </row>
    <row r="4985" spans="1:6" x14ac:dyDescent="0.2">
      <c r="A4985" s="2"/>
      <c r="B4985" s="3"/>
      <c r="C4985" s="3"/>
      <c r="D4985" s="3"/>
      <c r="E4985" s="7"/>
      <c r="F4985" s="9"/>
    </row>
    <row r="4986" spans="1:6" x14ac:dyDescent="0.2">
      <c r="A4986" s="2"/>
      <c r="B4986" s="3"/>
      <c r="C4986" s="3"/>
      <c r="D4986" s="3"/>
      <c r="E4986" s="7"/>
      <c r="F4986" s="9"/>
    </row>
    <row r="4987" spans="1:6" x14ac:dyDescent="0.2">
      <c r="A4987" s="2"/>
      <c r="B4987" s="3"/>
      <c r="C4987" s="3"/>
      <c r="D4987" s="3"/>
      <c r="E4987" s="7"/>
      <c r="F4987" s="9"/>
    </row>
    <row r="4988" spans="1:6" x14ac:dyDescent="0.2">
      <c r="A4988" s="2"/>
      <c r="B4988" s="3"/>
      <c r="C4988" s="3"/>
      <c r="D4988" s="3"/>
      <c r="E4988" s="7"/>
      <c r="F4988" s="9"/>
    </row>
    <row r="4989" spans="1:6" x14ac:dyDescent="0.2">
      <c r="A4989" s="2"/>
      <c r="B4989" s="3"/>
      <c r="C4989" s="3"/>
      <c r="D4989" s="3"/>
      <c r="E4989" s="7"/>
      <c r="F4989" s="9"/>
    </row>
    <row r="4990" spans="1:6" x14ac:dyDescent="0.2">
      <c r="A4990" s="2"/>
      <c r="B4990" s="3"/>
      <c r="C4990" s="3"/>
      <c r="D4990" s="3"/>
      <c r="E4990" s="7"/>
      <c r="F4990" s="9"/>
    </row>
    <row r="4991" spans="1:6" x14ac:dyDescent="0.2">
      <c r="A4991" s="2"/>
      <c r="B4991" s="3"/>
      <c r="C4991" s="3"/>
      <c r="D4991" s="3"/>
      <c r="E4991" s="7"/>
      <c r="F4991" s="9"/>
    </row>
    <row r="4992" spans="1:6" x14ac:dyDescent="0.2">
      <c r="A4992" s="2"/>
      <c r="B4992" s="3"/>
      <c r="C4992" s="3"/>
      <c r="D4992" s="3"/>
      <c r="E4992" s="7"/>
      <c r="F4992" s="9"/>
    </row>
    <row r="4993" spans="1:6" x14ac:dyDescent="0.2">
      <c r="A4993" s="2"/>
      <c r="B4993" s="3"/>
      <c r="C4993" s="3"/>
      <c r="D4993" s="3"/>
      <c r="E4993" s="7"/>
      <c r="F4993" s="9"/>
    </row>
    <row r="4994" spans="1:6" x14ac:dyDescent="0.2">
      <c r="A4994" s="2"/>
      <c r="B4994" s="3"/>
      <c r="C4994" s="3"/>
      <c r="D4994" s="3"/>
      <c r="E4994" s="7"/>
      <c r="F4994" s="9"/>
    </row>
    <row r="4995" spans="1:6" x14ac:dyDescent="0.2">
      <c r="A4995" s="2"/>
      <c r="B4995" s="3"/>
      <c r="C4995" s="3"/>
      <c r="D4995" s="3"/>
      <c r="E4995" s="7"/>
      <c r="F4995" s="9"/>
    </row>
    <row r="4996" spans="1:6" x14ac:dyDescent="0.2">
      <c r="A4996" s="2"/>
      <c r="B4996" s="3"/>
      <c r="C4996" s="3"/>
      <c r="D4996" s="3"/>
      <c r="E4996" s="7"/>
      <c r="F4996" s="9"/>
    </row>
    <row r="4997" spans="1:6" x14ac:dyDescent="0.2">
      <c r="A4997" s="2"/>
      <c r="B4997" s="3"/>
      <c r="C4997" s="3"/>
      <c r="D4997" s="3"/>
      <c r="E4997" s="7"/>
      <c r="F4997" s="9"/>
    </row>
    <row r="4998" spans="1:6" x14ac:dyDescent="0.2">
      <c r="A4998" s="2"/>
      <c r="B4998" s="3"/>
      <c r="C4998" s="3"/>
      <c r="D4998" s="3"/>
      <c r="E4998" s="7"/>
      <c r="F4998" s="9"/>
    </row>
    <row r="4999" spans="1:6" x14ac:dyDescent="0.2">
      <c r="A4999" s="2"/>
      <c r="B4999" s="3"/>
      <c r="C4999" s="3"/>
      <c r="D4999" s="3"/>
      <c r="E4999" s="7"/>
      <c r="F4999" s="9"/>
    </row>
    <row r="5000" spans="1:6" x14ac:dyDescent="0.2">
      <c r="A5000" s="2"/>
      <c r="B5000" s="3"/>
      <c r="C5000" s="3"/>
      <c r="D5000" s="3"/>
      <c r="E5000" s="7"/>
      <c r="F5000" s="9"/>
    </row>
    <row r="5001" spans="1:6" x14ac:dyDescent="0.2">
      <c r="A5001" s="2"/>
      <c r="B5001" s="3"/>
      <c r="C5001" s="3"/>
      <c r="D5001" s="3"/>
      <c r="E5001" s="7"/>
      <c r="F5001" s="9"/>
    </row>
    <row r="5002" spans="1:6" x14ac:dyDescent="0.2">
      <c r="A5002" s="2"/>
      <c r="B5002" s="3"/>
      <c r="C5002" s="3"/>
      <c r="D5002" s="3"/>
      <c r="E5002" s="7"/>
      <c r="F5002" s="9"/>
    </row>
    <row r="5003" spans="1:6" x14ac:dyDescent="0.2">
      <c r="A5003" s="2"/>
      <c r="B5003" s="3"/>
      <c r="C5003" s="3"/>
      <c r="D5003" s="3"/>
      <c r="E5003" s="7"/>
      <c r="F5003" s="9"/>
    </row>
    <row r="5004" spans="1:6" x14ac:dyDescent="0.2">
      <c r="A5004" s="2"/>
      <c r="B5004" s="3"/>
      <c r="C5004" s="3"/>
      <c r="D5004" s="3"/>
      <c r="E5004" s="7"/>
      <c r="F5004" s="9"/>
    </row>
    <row r="5005" spans="1:6" x14ac:dyDescent="0.2">
      <c r="A5005" s="2"/>
      <c r="B5005" s="3"/>
      <c r="C5005" s="3"/>
      <c r="D5005" s="3"/>
      <c r="E5005" s="7"/>
      <c r="F5005" s="9"/>
    </row>
    <row r="5006" spans="1:6" x14ac:dyDescent="0.2">
      <c r="A5006" s="2"/>
      <c r="B5006" s="3"/>
      <c r="C5006" s="3"/>
      <c r="D5006" s="3"/>
      <c r="E5006" s="7"/>
      <c r="F5006" s="9"/>
    </row>
    <row r="5007" spans="1:6" x14ac:dyDescent="0.2">
      <c r="A5007" s="2"/>
      <c r="B5007" s="3"/>
      <c r="C5007" s="3"/>
      <c r="D5007" s="3"/>
      <c r="E5007" s="7"/>
      <c r="F5007" s="9"/>
    </row>
    <row r="5008" spans="1:6" x14ac:dyDescent="0.2">
      <c r="A5008" s="2"/>
      <c r="B5008" s="3"/>
      <c r="C5008" s="3"/>
      <c r="D5008" s="3"/>
      <c r="E5008" s="7"/>
      <c r="F5008" s="9"/>
    </row>
    <row r="5009" spans="1:6" x14ac:dyDescent="0.2">
      <c r="A5009" s="2"/>
      <c r="B5009" s="3"/>
      <c r="C5009" s="3"/>
      <c r="D5009" s="3"/>
      <c r="E5009" s="7"/>
      <c r="F5009" s="9"/>
    </row>
    <row r="5010" spans="1:6" x14ac:dyDescent="0.2">
      <c r="A5010" s="2"/>
      <c r="B5010" s="3"/>
      <c r="C5010" s="3"/>
      <c r="D5010" s="3"/>
      <c r="E5010" s="7"/>
      <c r="F5010" s="9"/>
    </row>
    <row r="5011" spans="1:6" x14ac:dyDescent="0.2">
      <c r="A5011" s="2"/>
      <c r="B5011" s="3"/>
      <c r="C5011" s="3"/>
      <c r="D5011" s="3"/>
      <c r="E5011" s="7"/>
      <c r="F5011" s="9"/>
    </row>
    <row r="5012" spans="1:6" x14ac:dyDescent="0.2">
      <c r="A5012" s="2"/>
      <c r="B5012" s="3"/>
      <c r="C5012" s="3"/>
      <c r="D5012" s="3"/>
      <c r="E5012" s="7"/>
      <c r="F5012" s="9"/>
    </row>
    <row r="5013" spans="1:6" x14ac:dyDescent="0.2">
      <c r="A5013" s="2"/>
      <c r="B5013" s="3"/>
      <c r="C5013" s="3"/>
      <c r="D5013" s="3"/>
      <c r="E5013" s="7"/>
      <c r="F5013" s="9"/>
    </row>
    <row r="5014" spans="1:6" x14ac:dyDescent="0.2">
      <c r="A5014" s="2"/>
      <c r="B5014" s="3"/>
      <c r="C5014" s="3"/>
      <c r="D5014" s="3"/>
      <c r="E5014" s="7"/>
      <c r="F5014" s="9"/>
    </row>
    <row r="5015" spans="1:6" x14ac:dyDescent="0.2">
      <c r="A5015" s="2"/>
      <c r="B5015" s="3"/>
      <c r="C5015" s="3"/>
      <c r="D5015" s="3"/>
      <c r="E5015" s="7"/>
      <c r="F5015" s="9"/>
    </row>
    <row r="5016" spans="1:6" x14ac:dyDescent="0.2">
      <c r="A5016" s="2"/>
      <c r="B5016" s="3"/>
      <c r="C5016" s="3"/>
      <c r="D5016" s="3"/>
      <c r="E5016" s="7"/>
      <c r="F5016" s="9"/>
    </row>
    <row r="5017" spans="1:6" x14ac:dyDescent="0.2">
      <c r="A5017" s="2"/>
      <c r="B5017" s="3"/>
      <c r="C5017" s="3"/>
      <c r="D5017" s="3"/>
      <c r="E5017" s="7"/>
      <c r="F5017" s="9"/>
    </row>
    <row r="5018" spans="1:6" x14ac:dyDescent="0.2">
      <c r="A5018" s="2"/>
      <c r="B5018" s="3"/>
      <c r="C5018" s="3"/>
      <c r="D5018" s="3"/>
      <c r="E5018" s="7"/>
      <c r="F5018" s="9"/>
    </row>
    <row r="5019" spans="1:6" x14ac:dyDescent="0.2">
      <c r="A5019" s="2"/>
      <c r="B5019" s="3"/>
      <c r="C5019" s="3"/>
      <c r="D5019" s="3"/>
      <c r="E5019" s="7"/>
      <c r="F5019" s="9"/>
    </row>
    <row r="5020" spans="1:6" x14ac:dyDescent="0.2">
      <c r="A5020" s="2"/>
      <c r="B5020" s="3"/>
      <c r="C5020" s="3"/>
      <c r="D5020" s="3"/>
      <c r="E5020" s="7"/>
      <c r="F5020" s="9"/>
    </row>
    <row r="5021" spans="1:6" x14ac:dyDescent="0.2">
      <c r="A5021" s="2"/>
      <c r="B5021" s="3"/>
      <c r="C5021" s="3"/>
      <c r="D5021" s="3"/>
      <c r="E5021" s="7"/>
      <c r="F5021" s="9"/>
    </row>
    <row r="5022" spans="1:6" x14ac:dyDescent="0.2">
      <c r="A5022" s="2"/>
      <c r="B5022" s="3"/>
      <c r="C5022" s="3"/>
      <c r="D5022" s="3"/>
      <c r="E5022" s="7"/>
      <c r="F5022" s="9"/>
    </row>
    <row r="5023" spans="1:6" x14ac:dyDescent="0.2">
      <c r="A5023" s="2"/>
      <c r="B5023" s="3"/>
      <c r="C5023" s="3"/>
      <c r="D5023" s="3"/>
      <c r="E5023" s="7"/>
      <c r="F5023" s="9"/>
    </row>
    <row r="5024" spans="1:6" x14ac:dyDescent="0.2">
      <c r="A5024" s="2"/>
      <c r="B5024" s="3"/>
      <c r="C5024" s="3"/>
      <c r="D5024" s="3"/>
      <c r="E5024" s="7"/>
      <c r="F5024" s="9"/>
    </row>
    <row r="5025" spans="1:6" x14ac:dyDescent="0.2">
      <c r="A5025" s="2"/>
      <c r="B5025" s="3"/>
      <c r="C5025" s="3"/>
      <c r="D5025" s="3"/>
      <c r="E5025" s="7"/>
      <c r="F5025" s="9"/>
    </row>
    <row r="5026" spans="1:6" x14ac:dyDescent="0.2">
      <c r="A5026" s="2"/>
      <c r="B5026" s="3"/>
      <c r="C5026" s="3"/>
      <c r="D5026" s="3"/>
      <c r="E5026" s="7"/>
      <c r="F5026" s="9"/>
    </row>
    <row r="5027" spans="1:6" x14ac:dyDescent="0.2">
      <c r="A5027" s="2"/>
      <c r="B5027" s="3"/>
      <c r="C5027" s="3"/>
      <c r="D5027" s="3"/>
      <c r="E5027" s="7"/>
      <c r="F5027" s="9"/>
    </row>
    <row r="5028" spans="1:6" x14ac:dyDescent="0.2">
      <c r="A5028" s="2"/>
      <c r="B5028" s="3"/>
      <c r="C5028" s="3"/>
      <c r="D5028" s="3"/>
      <c r="E5028" s="7"/>
      <c r="F5028" s="9"/>
    </row>
    <row r="5029" spans="1:6" x14ac:dyDescent="0.2">
      <c r="A5029" s="2"/>
      <c r="B5029" s="3"/>
      <c r="C5029" s="3"/>
      <c r="D5029" s="3"/>
      <c r="E5029" s="7"/>
      <c r="F5029" s="9"/>
    </row>
    <row r="5030" spans="1:6" x14ac:dyDescent="0.2">
      <c r="A5030" s="2"/>
      <c r="B5030" s="3"/>
      <c r="C5030" s="3"/>
      <c r="D5030" s="3"/>
      <c r="E5030" s="7"/>
      <c r="F5030" s="9"/>
    </row>
    <row r="5031" spans="1:6" x14ac:dyDescent="0.2">
      <c r="A5031" s="2"/>
      <c r="B5031" s="3"/>
      <c r="C5031" s="3"/>
      <c r="D5031" s="3"/>
      <c r="E5031" s="7"/>
      <c r="F5031" s="9"/>
    </row>
    <row r="5032" spans="1:6" x14ac:dyDescent="0.2">
      <c r="A5032" s="2"/>
      <c r="B5032" s="3"/>
      <c r="C5032" s="3"/>
      <c r="D5032" s="3"/>
      <c r="E5032" s="7"/>
      <c r="F5032" s="9"/>
    </row>
    <row r="5033" spans="1:6" x14ac:dyDescent="0.2">
      <c r="A5033" s="2"/>
      <c r="B5033" s="3"/>
      <c r="C5033" s="3"/>
      <c r="D5033" s="3"/>
      <c r="E5033" s="7"/>
      <c r="F5033" s="9"/>
    </row>
    <row r="5034" spans="1:6" x14ac:dyDescent="0.2">
      <c r="A5034" s="2"/>
      <c r="B5034" s="3"/>
      <c r="C5034" s="3"/>
      <c r="D5034" s="3"/>
      <c r="E5034" s="7"/>
      <c r="F5034" s="9"/>
    </row>
    <row r="5035" spans="1:6" x14ac:dyDescent="0.2">
      <c r="A5035" s="2"/>
      <c r="B5035" s="3"/>
      <c r="C5035" s="3"/>
      <c r="D5035" s="3"/>
      <c r="E5035" s="7"/>
      <c r="F5035" s="9"/>
    </row>
    <row r="5036" spans="1:6" x14ac:dyDescent="0.2">
      <c r="A5036" s="2"/>
      <c r="B5036" s="3"/>
      <c r="C5036" s="3"/>
      <c r="D5036" s="3"/>
      <c r="E5036" s="7"/>
      <c r="F5036" s="9"/>
    </row>
    <row r="5037" spans="1:6" x14ac:dyDescent="0.2">
      <c r="A5037" s="2"/>
      <c r="B5037" s="3"/>
      <c r="C5037" s="3"/>
      <c r="D5037" s="3"/>
      <c r="E5037" s="7"/>
      <c r="F5037" s="9"/>
    </row>
    <row r="5038" spans="1:6" x14ac:dyDescent="0.2">
      <c r="A5038" s="2"/>
      <c r="B5038" s="3"/>
      <c r="C5038" s="3"/>
      <c r="D5038" s="3"/>
      <c r="E5038" s="7"/>
      <c r="F5038" s="9"/>
    </row>
    <row r="5039" spans="1:6" x14ac:dyDescent="0.2">
      <c r="A5039" s="2"/>
      <c r="B5039" s="3"/>
      <c r="C5039" s="3"/>
      <c r="D5039" s="3"/>
      <c r="E5039" s="7"/>
      <c r="F5039" s="9"/>
    </row>
    <row r="5040" spans="1:6" x14ac:dyDescent="0.2">
      <c r="A5040" s="2"/>
      <c r="B5040" s="3"/>
      <c r="C5040" s="3"/>
      <c r="D5040" s="3"/>
      <c r="E5040" s="7"/>
      <c r="F5040" s="9"/>
    </row>
    <row r="5041" spans="1:6" x14ac:dyDescent="0.2">
      <c r="A5041" s="2"/>
      <c r="B5041" s="3"/>
      <c r="C5041" s="3"/>
      <c r="D5041" s="3"/>
      <c r="E5041" s="7"/>
      <c r="F5041" s="9"/>
    </row>
    <row r="5042" spans="1:6" x14ac:dyDescent="0.2">
      <c r="A5042" s="2"/>
      <c r="B5042" s="3"/>
      <c r="C5042" s="3"/>
      <c r="D5042" s="3"/>
      <c r="E5042" s="7"/>
      <c r="F5042" s="9"/>
    </row>
    <row r="5043" spans="1:6" x14ac:dyDescent="0.2">
      <c r="A5043" s="2"/>
      <c r="B5043" s="3"/>
      <c r="C5043" s="3"/>
      <c r="D5043" s="3"/>
      <c r="E5043" s="7"/>
      <c r="F5043" s="9"/>
    </row>
    <row r="5044" spans="1:6" x14ac:dyDescent="0.2">
      <c r="A5044" s="2"/>
      <c r="B5044" s="3"/>
      <c r="C5044" s="3"/>
      <c r="D5044" s="3"/>
      <c r="E5044" s="7"/>
      <c r="F5044" s="9"/>
    </row>
    <row r="5045" spans="1:6" x14ac:dyDescent="0.2">
      <c r="A5045" s="2"/>
      <c r="B5045" s="3"/>
      <c r="C5045" s="3"/>
      <c r="D5045" s="3"/>
      <c r="E5045" s="7"/>
      <c r="F5045" s="9"/>
    </row>
    <row r="5046" spans="1:6" x14ac:dyDescent="0.2">
      <c r="A5046" s="2"/>
      <c r="B5046" s="3"/>
      <c r="C5046" s="3"/>
      <c r="D5046" s="3"/>
      <c r="E5046" s="7"/>
      <c r="F5046" s="9"/>
    </row>
    <row r="5047" spans="1:6" x14ac:dyDescent="0.2">
      <c r="A5047" s="2"/>
      <c r="B5047" s="3"/>
      <c r="C5047" s="3"/>
      <c r="D5047" s="3"/>
      <c r="E5047" s="7"/>
      <c r="F5047" s="9"/>
    </row>
    <row r="5048" spans="1:6" x14ac:dyDescent="0.2">
      <c r="A5048" s="2"/>
      <c r="B5048" s="3"/>
      <c r="C5048" s="3"/>
      <c r="D5048" s="3"/>
      <c r="E5048" s="7"/>
      <c r="F5048" s="9"/>
    </row>
    <row r="5049" spans="1:6" x14ac:dyDescent="0.2">
      <c r="A5049" s="2"/>
      <c r="B5049" s="3"/>
      <c r="C5049" s="3"/>
      <c r="D5049" s="3"/>
      <c r="E5049" s="7"/>
      <c r="F5049" s="9"/>
    </row>
    <row r="5050" spans="1:6" x14ac:dyDescent="0.2">
      <c r="A5050" s="2"/>
      <c r="B5050" s="3"/>
      <c r="C5050" s="3"/>
      <c r="D5050" s="3"/>
      <c r="E5050" s="7"/>
      <c r="F5050" s="9"/>
    </row>
    <row r="5051" spans="1:6" x14ac:dyDescent="0.2">
      <c r="A5051" s="2"/>
      <c r="B5051" s="3"/>
      <c r="C5051" s="3"/>
      <c r="D5051" s="3"/>
      <c r="E5051" s="7"/>
      <c r="F5051" s="9"/>
    </row>
    <row r="5052" spans="1:6" x14ac:dyDescent="0.2">
      <c r="A5052" s="2"/>
      <c r="B5052" s="3"/>
      <c r="C5052" s="3"/>
      <c r="D5052" s="3"/>
      <c r="E5052" s="7"/>
      <c r="F5052" s="9"/>
    </row>
    <row r="5053" spans="1:6" x14ac:dyDescent="0.2">
      <c r="A5053" s="2"/>
      <c r="B5053" s="3"/>
      <c r="C5053" s="3"/>
      <c r="D5053" s="3"/>
      <c r="E5053" s="7"/>
      <c r="F5053" s="9"/>
    </row>
    <row r="5054" spans="1:6" x14ac:dyDescent="0.2">
      <c r="A5054" s="2"/>
      <c r="B5054" s="3"/>
      <c r="C5054" s="3"/>
      <c r="D5054" s="3"/>
      <c r="E5054" s="7"/>
      <c r="F5054" s="9"/>
    </row>
    <row r="5055" spans="1:6" x14ac:dyDescent="0.2">
      <c r="A5055" s="2"/>
      <c r="B5055" s="3"/>
      <c r="C5055" s="3"/>
      <c r="D5055" s="3"/>
      <c r="E5055" s="7"/>
      <c r="F5055" s="9"/>
    </row>
    <row r="5056" spans="1:6" x14ac:dyDescent="0.2">
      <c r="A5056" s="2"/>
      <c r="B5056" s="3"/>
      <c r="C5056" s="3"/>
      <c r="D5056" s="3"/>
      <c r="E5056" s="7"/>
      <c r="F5056" s="9"/>
    </row>
    <row r="5057" spans="1:6" x14ac:dyDescent="0.2">
      <c r="A5057" s="2"/>
      <c r="B5057" s="3"/>
      <c r="C5057" s="3"/>
      <c r="D5057" s="3"/>
      <c r="E5057" s="7"/>
      <c r="F5057" s="9"/>
    </row>
    <row r="5058" spans="1:6" x14ac:dyDescent="0.2">
      <c r="A5058" s="2"/>
      <c r="B5058" s="3"/>
      <c r="C5058" s="3"/>
      <c r="D5058" s="3"/>
      <c r="E5058" s="7"/>
      <c r="F5058" s="9"/>
    </row>
    <row r="5059" spans="1:6" x14ac:dyDescent="0.2">
      <c r="A5059" s="2"/>
      <c r="B5059" s="3"/>
      <c r="C5059" s="3"/>
      <c r="D5059" s="3"/>
      <c r="E5059" s="7"/>
      <c r="F5059" s="9"/>
    </row>
    <row r="5060" spans="1:6" x14ac:dyDescent="0.2">
      <c r="A5060" s="2"/>
      <c r="B5060" s="3"/>
      <c r="C5060" s="3"/>
      <c r="D5060" s="3"/>
      <c r="E5060" s="7"/>
      <c r="F5060" s="9"/>
    </row>
    <row r="5061" spans="1:6" x14ac:dyDescent="0.2">
      <c r="A5061" s="2"/>
      <c r="B5061" s="3"/>
      <c r="C5061" s="3"/>
      <c r="D5061" s="3"/>
      <c r="E5061" s="7"/>
      <c r="F5061" s="9"/>
    </row>
    <row r="5062" spans="1:6" x14ac:dyDescent="0.2">
      <c r="A5062" s="2"/>
      <c r="B5062" s="3"/>
      <c r="C5062" s="3"/>
      <c r="D5062" s="3"/>
      <c r="E5062" s="7"/>
      <c r="F5062" s="9"/>
    </row>
    <row r="5063" spans="1:6" x14ac:dyDescent="0.2">
      <c r="A5063" s="2"/>
      <c r="B5063" s="3"/>
      <c r="C5063" s="3"/>
      <c r="D5063" s="3"/>
      <c r="E5063" s="7"/>
      <c r="F5063" s="9"/>
    </row>
    <row r="5064" spans="1:6" x14ac:dyDescent="0.2">
      <c r="A5064" s="2"/>
      <c r="B5064" s="3"/>
      <c r="C5064" s="3"/>
      <c r="D5064" s="3"/>
      <c r="E5064" s="7"/>
      <c r="F5064" s="9"/>
    </row>
    <row r="5065" spans="1:6" x14ac:dyDescent="0.2">
      <c r="A5065" s="2"/>
      <c r="B5065" s="3"/>
      <c r="C5065" s="3"/>
      <c r="D5065" s="3"/>
      <c r="E5065" s="7"/>
      <c r="F5065" s="9"/>
    </row>
    <row r="5066" spans="1:6" x14ac:dyDescent="0.2">
      <c r="A5066" s="2"/>
      <c r="B5066" s="3"/>
      <c r="C5066" s="3"/>
      <c r="D5066" s="3"/>
      <c r="E5066" s="7"/>
      <c r="F5066" s="9"/>
    </row>
    <row r="5067" spans="1:6" x14ac:dyDescent="0.2">
      <c r="A5067" s="2"/>
      <c r="B5067" s="3"/>
      <c r="C5067" s="3"/>
      <c r="D5067" s="3"/>
      <c r="E5067" s="7"/>
      <c r="F5067" s="9"/>
    </row>
    <row r="5068" spans="1:6" x14ac:dyDescent="0.2">
      <c r="A5068" s="2"/>
      <c r="B5068" s="3"/>
      <c r="C5068" s="3"/>
      <c r="D5068" s="3"/>
      <c r="E5068" s="7"/>
      <c r="F5068" s="9"/>
    </row>
    <row r="5069" spans="1:6" x14ac:dyDescent="0.2">
      <c r="A5069" s="2"/>
      <c r="B5069" s="3"/>
      <c r="C5069" s="3"/>
      <c r="D5069" s="3"/>
      <c r="E5069" s="7"/>
      <c r="F5069" s="9"/>
    </row>
    <row r="5070" spans="1:6" x14ac:dyDescent="0.2">
      <c r="A5070" s="2"/>
      <c r="B5070" s="3"/>
      <c r="C5070" s="3"/>
      <c r="D5070" s="3"/>
      <c r="E5070" s="7"/>
      <c r="F5070" s="9"/>
    </row>
    <row r="5071" spans="1:6" x14ac:dyDescent="0.2">
      <c r="A5071" s="2"/>
      <c r="B5071" s="3"/>
      <c r="C5071" s="3"/>
      <c r="D5071" s="3"/>
      <c r="E5071" s="7"/>
      <c r="F5071" s="9"/>
    </row>
    <row r="5072" spans="1:6" x14ac:dyDescent="0.2">
      <c r="A5072" s="2"/>
      <c r="B5072" s="3"/>
      <c r="C5072" s="3"/>
      <c r="D5072" s="3"/>
      <c r="E5072" s="7"/>
      <c r="F5072" s="9"/>
    </row>
    <row r="5073" spans="1:6" x14ac:dyDescent="0.2">
      <c r="A5073" s="2"/>
      <c r="B5073" s="3"/>
      <c r="C5073" s="3"/>
      <c r="D5073" s="3"/>
      <c r="E5073" s="7"/>
      <c r="F5073" s="9"/>
    </row>
    <row r="5074" spans="1:6" x14ac:dyDescent="0.2">
      <c r="A5074" s="2"/>
      <c r="B5074" s="3"/>
      <c r="C5074" s="3"/>
      <c r="D5074" s="3"/>
      <c r="E5074" s="7"/>
      <c r="F5074" s="9"/>
    </row>
    <row r="5075" spans="1:6" x14ac:dyDescent="0.2">
      <c r="A5075" s="2"/>
      <c r="B5075" s="3"/>
      <c r="C5075" s="3"/>
      <c r="D5075" s="3"/>
      <c r="E5075" s="7"/>
      <c r="F5075" s="9"/>
    </row>
    <row r="5076" spans="1:6" x14ac:dyDescent="0.2">
      <c r="A5076" s="2"/>
      <c r="B5076" s="3"/>
      <c r="C5076" s="3"/>
      <c r="D5076" s="3"/>
      <c r="E5076" s="7"/>
      <c r="F5076" s="9"/>
    </row>
    <row r="5077" spans="1:6" x14ac:dyDescent="0.2">
      <c r="A5077" s="2"/>
      <c r="B5077" s="3"/>
      <c r="C5077" s="3"/>
      <c r="D5077" s="3"/>
      <c r="E5077" s="7"/>
      <c r="F5077" s="9"/>
    </row>
    <row r="5078" spans="1:6" x14ac:dyDescent="0.2">
      <c r="A5078" s="2"/>
      <c r="B5078" s="3"/>
      <c r="C5078" s="3"/>
      <c r="D5078" s="3"/>
      <c r="E5078" s="7"/>
      <c r="F5078" s="9"/>
    </row>
    <row r="5079" spans="1:6" x14ac:dyDescent="0.2">
      <c r="A5079" s="2"/>
      <c r="B5079" s="3"/>
      <c r="C5079" s="3"/>
      <c r="D5079" s="3"/>
      <c r="E5079" s="7"/>
      <c r="F5079" s="9"/>
    </row>
    <row r="5080" spans="1:6" x14ac:dyDescent="0.2">
      <c r="A5080" s="2"/>
      <c r="B5080" s="3"/>
      <c r="C5080" s="3"/>
      <c r="D5080" s="3"/>
      <c r="E5080" s="7"/>
      <c r="F5080" s="9"/>
    </row>
    <row r="5081" spans="1:6" x14ac:dyDescent="0.2">
      <c r="A5081" s="2"/>
      <c r="B5081" s="3"/>
      <c r="C5081" s="3"/>
      <c r="D5081" s="3"/>
      <c r="E5081" s="7"/>
      <c r="F5081" s="9"/>
    </row>
    <row r="5082" spans="1:6" x14ac:dyDescent="0.2">
      <c r="A5082" s="2"/>
      <c r="B5082" s="3"/>
      <c r="C5082" s="3"/>
      <c r="D5082" s="3"/>
      <c r="E5082" s="7"/>
      <c r="F5082" s="9"/>
    </row>
    <row r="5083" spans="1:6" x14ac:dyDescent="0.2">
      <c r="A5083" s="2"/>
      <c r="B5083" s="3"/>
      <c r="C5083" s="3"/>
      <c r="D5083" s="3"/>
      <c r="E5083" s="7"/>
      <c r="F5083" s="9"/>
    </row>
    <row r="5084" spans="1:6" x14ac:dyDescent="0.2">
      <c r="A5084" s="2"/>
      <c r="B5084" s="3"/>
      <c r="C5084" s="3"/>
      <c r="D5084" s="3"/>
      <c r="E5084" s="7"/>
      <c r="F5084" s="9"/>
    </row>
    <row r="5085" spans="1:6" x14ac:dyDescent="0.2">
      <c r="A5085" s="2"/>
      <c r="B5085" s="3"/>
      <c r="C5085" s="3"/>
      <c r="D5085" s="3"/>
      <c r="E5085" s="7"/>
      <c r="F5085" s="9"/>
    </row>
    <row r="5086" spans="1:6" x14ac:dyDescent="0.2">
      <c r="A5086" s="2"/>
      <c r="B5086" s="3"/>
      <c r="C5086" s="3"/>
      <c r="D5086" s="3"/>
      <c r="E5086" s="7"/>
      <c r="F5086" s="9"/>
    </row>
    <row r="5087" spans="1:6" x14ac:dyDescent="0.2">
      <c r="A5087" s="2"/>
      <c r="B5087" s="3"/>
      <c r="C5087" s="3"/>
      <c r="D5087" s="3"/>
      <c r="E5087" s="7"/>
      <c r="F5087" s="9"/>
    </row>
    <row r="5088" spans="1:6" x14ac:dyDescent="0.2">
      <c r="A5088" s="2"/>
      <c r="B5088" s="3"/>
      <c r="C5088" s="3"/>
      <c r="D5088" s="3"/>
      <c r="E5088" s="7"/>
      <c r="F5088" s="9"/>
    </row>
    <row r="5089" spans="1:6" x14ac:dyDescent="0.2">
      <c r="A5089" s="2"/>
      <c r="B5089" s="3"/>
      <c r="C5089" s="3"/>
      <c r="D5089" s="3"/>
      <c r="E5089" s="7"/>
      <c r="F5089" s="9"/>
    </row>
    <row r="5090" spans="1:6" x14ac:dyDescent="0.2">
      <c r="A5090" s="2"/>
      <c r="B5090" s="3"/>
      <c r="C5090" s="3"/>
      <c r="D5090" s="3"/>
      <c r="E5090" s="7"/>
      <c r="F5090" s="9"/>
    </row>
    <row r="5091" spans="1:6" x14ac:dyDescent="0.2">
      <c r="A5091" s="2"/>
      <c r="B5091" s="3"/>
      <c r="C5091" s="3"/>
      <c r="D5091" s="3"/>
      <c r="E5091" s="7"/>
      <c r="F5091" s="9"/>
    </row>
    <row r="5092" spans="1:6" x14ac:dyDescent="0.2">
      <c r="A5092" s="2"/>
      <c r="B5092" s="3"/>
      <c r="C5092" s="3"/>
      <c r="D5092" s="3"/>
      <c r="E5092" s="7"/>
      <c r="F5092" s="9"/>
    </row>
    <row r="5093" spans="1:6" x14ac:dyDescent="0.2">
      <c r="A5093" s="2"/>
      <c r="B5093" s="3"/>
      <c r="C5093" s="3"/>
      <c r="D5093" s="3"/>
      <c r="E5093" s="7"/>
      <c r="F5093" s="9"/>
    </row>
    <row r="5094" spans="1:6" x14ac:dyDescent="0.2">
      <c r="A5094" s="2"/>
      <c r="B5094" s="3"/>
      <c r="C5094" s="3"/>
      <c r="D5094" s="3"/>
      <c r="E5094" s="7"/>
      <c r="F5094" s="9"/>
    </row>
    <row r="5095" spans="1:6" x14ac:dyDescent="0.2">
      <c r="A5095" s="2"/>
      <c r="B5095" s="3"/>
      <c r="C5095" s="3"/>
      <c r="D5095" s="3"/>
      <c r="E5095" s="7"/>
      <c r="F5095" s="9"/>
    </row>
    <row r="5096" spans="1:6" x14ac:dyDescent="0.2">
      <c r="A5096" s="2"/>
      <c r="B5096" s="3"/>
      <c r="C5096" s="3"/>
      <c r="D5096" s="3"/>
      <c r="E5096" s="7"/>
      <c r="F5096" s="9"/>
    </row>
    <row r="5097" spans="1:6" x14ac:dyDescent="0.2">
      <c r="A5097" s="2"/>
      <c r="B5097" s="3"/>
      <c r="C5097" s="3"/>
      <c r="D5097" s="3"/>
      <c r="E5097" s="7"/>
      <c r="F5097" s="9"/>
    </row>
    <row r="5098" spans="1:6" x14ac:dyDescent="0.2">
      <c r="A5098" s="2"/>
      <c r="B5098" s="3"/>
      <c r="C5098" s="3"/>
      <c r="D5098" s="3"/>
      <c r="E5098" s="7"/>
      <c r="F5098" s="9"/>
    </row>
    <row r="5099" spans="1:6" x14ac:dyDescent="0.2">
      <c r="A5099" s="2"/>
      <c r="B5099" s="3"/>
      <c r="C5099" s="3"/>
      <c r="D5099" s="3"/>
      <c r="E5099" s="7"/>
      <c r="F5099" s="9"/>
    </row>
    <row r="5100" spans="1:6" x14ac:dyDescent="0.2">
      <c r="A5100" s="2"/>
      <c r="B5100" s="3"/>
      <c r="C5100" s="3"/>
      <c r="D5100" s="3"/>
      <c r="E5100" s="7"/>
      <c r="F5100" s="9"/>
    </row>
    <row r="5101" spans="1:6" x14ac:dyDescent="0.2">
      <c r="A5101" s="2"/>
      <c r="B5101" s="3"/>
      <c r="C5101" s="3"/>
      <c r="D5101" s="3"/>
      <c r="E5101" s="7"/>
      <c r="F5101" s="9"/>
    </row>
    <row r="5102" spans="1:6" x14ac:dyDescent="0.2">
      <c r="A5102" s="2"/>
      <c r="B5102" s="3"/>
      <c r="C5102" s="3"/>
      <c r="D5102" s="3"/>
      <c r="E5102" s="7"/>
      <c r="F5102" s="9"/>
    </row>
    <row r="5103" spans="1:6" x14ac:dyDescent="0.2">
      <c r="A5103" s="2"/>
      <c r="B5103" s="3"/>
      <c r="C5103" s="3"/>
      <c r="D5103" s="3"/>
      <c r="E5103" s="7"/>
      <c r="F5103" s="9"/>
    </row>
    <row r="5104" spans="1:6" x14ac:dyDescent="0.2">
      <c r="A5104" s="2"/>
      <c r="B5104" s="3"/>
      <c r="C5104" s="3"/>
      <c r="D5104" s="3"/>
      <c r="E5104" s="7"/>
      <c r="F5104" s="9"/>
    </row>
    <row r="5105" spans="1:6" x14ac:dyDescent="0.2">
      <c r="A5105" s="2"/>
      <c r="B5105" s="3"/>
      <c r="C5105" s="3"/>
      <c r="D5105" s="3"/>
      <c r="E5105" s="7"/>
      <c r="F5105" s="9"/>
    </row>
    <row r="5106" spans="1:6" x14ac:dyDescent="0.2">
      <c r="A5106" s="2"/>
      <c r="B5106" s="3"/>
      <c r="C5106" s="3"/>
      <c r="D5106" s="3"/>
      <c r="E5106" s="7"/>
      <c r="F5106" s="9"/>
    </row>
    <row r="5107" spans="1:6" x14ac:dyDescent="0.2">
      <c r="A5107" s="2"/>
      <c r="B5107" s="3"/>
      <c r="C5107" s="3"/>
      <c r="D5107" s="3"/>
      <c r="E5107" s="7"/>
      <c r="F5107" s="9"/>
    </row>
    <row r="5108" spans="1:6" x14ac:dyDescent="0.2">
      <c r="A5108" s="2"/>
      <c r="B5108" s="3"/>
      <c r="C5108" s="3"/>
      <c r="D5108" s="3"/>
      <c r="E5108" s="7"/>
      <c r="F5108" s="9"/>
    </row>
    <row r="5109" spans="1:6" x14ac:dyDescent="0.2">
      <c r="A5109" s="2"/>
      <c r="B5109" s="3"/>
      <c r="C5109" s="3"/>
      <c r="D5109" s="3"/>
      <c r="E5109" s="7"/>
      <c r="F5109" s="9"/>
    </row>
    <row r="5110" spans="1:6" x14ac:dyDescent="0.2">
      <c r="A5110" s="2"/>
      <c r="B5110" s="3"/>
      <c r="C5110" s="3"/>
      <c r="D5110" s="3"/>
      <c r="E5110" s="7"/>
      <c r="F5110" s="9"/>
    </row>
    <row r="5111" spans="1:6" x14ac:dyDescent="0.2">
      <c r="A5111" s="2"/>
      <c r="B5111" s="3"/>
      <c r="C5111" s="3"/>
      <c r="D5111" s="3"/>
      <c r="E5111" s="7"/>
      <c r="F5111" s="9"/>
    </row>
    <row r="5112" spans="1:6" x14ac:dyDescent="0.2">
      <c r="A5112" s="2"/>
      <c r="B5112" s="3"/>
      <c r="C5112" s="3"/>
      <c r="D5112" s="3"/>
      <c r="E5112" s="7"/>
      <c r="F5112" s="9"/>
    </row>
    <row r="5113" spans="1:6" x14ac:dyDescent="0.2">
      <c r="A5113" s="2"/>
      <c r="B5113" s="3"/>
      <c r="C5113" s="3"/>
      <c r="D5113" s="3"/>
      <c r="E5113" s="7"/>
      <c r="F5113" s="9"/>
    </row>
    <row r="5114" spans="1:6" x14ac:dyDescent="0.2">
      <c r="A5114" s="2"/>
      <c r="B5114" s="3"/>
      <c r="C5114" s="3"/>
      <c r="D5114" s="3"/>
      <c r="E5114" s="7"/>
      <c r="F5114" s="9"/>
    </row>
    <row r="5115" spans="1:6" x14ac:dyDescent="0.2">
      <c r="A5115" s="2"/>
      <c r="B5115" s="3"/>
      <c r="C5115" s="3"/>
      <c r="D5115" s="3"/>
      <c r="E5115" s="7"/>
      <c r="F5115" s="9"/>
    </row>
    <row r="5116" spans="1:6" x14ac:dyDescent="0.2">
      <c r="A5116" s="2"/>
      <c r="B5116" s="3"/>
      <c r="C5116" s="3"/>
      <c r="D5116" s="3"/>
      <c r="E5116" s="7"/>
      <c r="F5116" s="9"/>
    </row>
    <row r="5117" spans="1:6" x14ac:dyDescent="0.2">
      <c r="A5117" s="2"/>
      <c r="B5117" s="3"/>
      <c r="C5117" s="3"/>
      <c r="D5117" s="3"/>
      <c r="E5117" s="7"/>
      <c r="F5117" s="9"/>
    </row>
    <row r="5118" spans="1:6" x14ac:dyDescent="0.2">
      <c r="A5118" s="2"/>
      <c r="B5118" s="3"/>
      <c r="C5118" s="3"/>
      <c r="D5118" s="3"/>
      <c r="E5118" s="7"/>
      <c r="F5118" s="9"/>
    </row>
    <row r="5119" spans="1:6" x14ac:dyDescent="0.2">
      <c r="A5119" s="2"/>
      <c r="B5119" s="3"/>
      <c r="C5119" s="3"/>
      <c r="D5119" s="3"/>
      <c r="E5119" s="7"/>
      <c r="F5119" s="9"/>
    </row>
    <row r="5120" spans="1:6" x14ac:dyDescent="0.2">
      <c r="A5120" s="2"/>
      <c r="B5120" s="3"/>
      <c r="C5120" s="3"/>
      <c r="D5120" s="3"/>
      <c r="E5120" s="7"/>
      <c r="F5120" s="9"/>
    </row>
    <row r="5121" spans="1:6" x14ac:dyDescent="0.2">
      <c r="A5121" s="2"/>
      <c r="B5121" s="3"/>
      <c r="C5121" s="3"/>
      <c r="D5121" s="3"/>
      <c r="E5121" s="7"/>
      <c r="F5121" s="9"/>
    </row>
    <row r="5122" spans="1:6" x14ac:dyDescent="0.2">
      <c r="A5122" s="2"/>
      <c r="B5122" s="3"/>
      <c r="C5122" s="3"/>
      <c r="D5122" s="3"/>
      <c r="E5122" s="7"/>
      <c r="F5122" s="9"/>
    </row>
    <row r="5123" spans="1:6" x14ac:dyDescent="0.2">
      <c r="A5123" s="2"/>
      <c r="B5123" s="3"/>
      <c r="C5123" s="3"/>
      <c r="D5123" s="3"/>
      <c r="E5123" s="7"/>
      <c r="F5123" s="9"/>
    </row>
    <row r="5124" spans="1:6" x14ac:dyDescent="0.2">
      <c r="A5124" s="2"/>
      <c r="B5124" s="3"/>
      <c r="C5124" s="3"/>
      <c r="D5124" s="3"/>
      <c r="E5124" s="7"/>
      <c r="F5124" s="9"/>
    </row>
    <row r="5125" spans="1:6" x14ac:dyDescent="0.2">
      <c r="A5125" s="2"/>
      <c r="B5125" s="3"/>
      <c r="C5125" s="3"/>
      <c r="D5125" s="3"/>
      <c r="E5125" s="7"/>
      <c r="F5125" s="9"/>
    </row>
    <row r="5126" spans="1:6" x14ac:dyDescent="0.2">
      <c r="A5126" s="2"/>
      <c r="B5126" s="3"/>
      <c r="C5126" s="3"/>
      <c r="D5126" s="3"/>
      <c r="E5126" s="7"/>
      <c r="F5126" s="9"/>
    </row>
    <row r="5127" spans="1:6" x14ac:dyDescent="0.2">
      <c r="A5127" s="2"/>
      <c r="B5127" s="3"/>
      <c r="C5127" s="3"/>
      <c r="D5127" s="3"/>
      <c r="E5127" s="7"/>
      <c r="F5127" s="9"/>
    </row>
    <row r="5128" spans="1:6" x14ac:dyDescent="0.2">
      <c r="A5128" s="2"/>
      <c r="B5128" s="3"/>
      <c r="C5128" s="3"/>
      <c r="D5128" s="3"/>
      <c r="E5128" s="7"/>
      <c r="F5128" s="9"/>
    </row>
    <row r="5129" spans="1:6" x14ac:dyDescent="0.2">
      <c r="A5129" s="2"/>
      <c r="B5129" s="3"/>
      <c r="C5129" s="3"/>
      <c r="D5129" s="3"/>
      <c r="E5129" s="7"/>
      <c r="F5129" s="9"/>
    </row>
    <row r="5130" spans="1:6" x14ac:dyDescent="0.2">
      <c r="A5130" s="2"/>
      <c r="B5130" s="3"/>
      <c r="C5130" s="3"/>
      <c r="D5130" s="3"/>
      <c r="E5130" s="7"/>
      <c r="F5130" s="9"/>
    </row>
    <row r="5131" spans="1:6" x14ac:dyDescent="0.2">
      <c r="A5131" s="2"/>
      <c r="B5131" s="3"/>
      <c r="C5131" s="3"/>
      <c r="D5131" s="3"/>
      <c r="E5131" s="7"/>
      <c r="F5131" s="9"/>
    </row>
    <row r="5132" spans="1:6" x14ac:dyDescent="0.2">
      <c r="A5132" s="2"/>
      <c r="B5132" s="3"/>
      <c r="C5132" s="3"/>
      <c r="D5132" s="3"/>
      <c r="E5132" s="7"/>
      <c r="F5132" s="9"/>
    </row>
    <row r="5133" spans="1:6" x14ac:dyDescent="0.2">
      <c r="A5133" s="2"/>
      <c r="B5133" s="3"/>
      <c r="C5133" s="3"/>
      <c r="D5133" s="3"/>
      <c r="E5133" s="7"/>
      <c r="F5133" s="9"/>
    </row>
    <row r="5134" spans="1:6" x14ac:dyDescent="0.2">
      <c r="A5134" s="2"/>
      <c r="B5134" s="3"/>
      <c r="C5134" s="3"/>
      <c r="D5134" s="3"/>
      <c r="E5134" s="7"/>
      <c r="F5134" s="9"/>
    </row>
    <row r="5135" spans="1:6" x14ac:dyDescent="0.2">
      <c r="A5135" s="2"/>
      <c r="B5135" s="3"/>
      <c r="C5135" s="3"/>
      <c r="D5135" s="3"/>
      <c r="E5135" s="7"/>
      <c r="F5135" s="9"/>
    </row>
    <row r="5136" spans="1:6" x14ac:dyDescent="0.2">
      <c r="A5136" s="2"/>
      <c r="B5136" s="3"/>
      <c r="C5136" s="3"/>
      <c r="D5136" s="3"/>
      <c r="E5136" s="7"/>
      <c r="F5136" s="9"/>
    </row>
    <row r="5137" spans="1:6" x14ac:dyDescent="0.2">
      <c r="A5137" s="2"/>
      <c r="B5137" s="3"/>
      <c r="C5137" s="3"/>
      <c r="D5137" s="3"/>
      <c r="E5137" s="7"/>
      <c r="F5137" s="9"/>
    </row>
    <row r="5138" spans="1:6" x14ac:dyDescent="0.2">
      <c r="A5138" s="2"/>
      <c r="B5138" s="3"/>
      <c r="C5138" s="3"/>
      <c r="D5138" s="3"/>
      <c r="E5138" s="7"/>
      <c r="F5138" s="9"/>
    </row>
    <row r="5139" spans="1:6" x14ac:dyDescent="0.2">
      <c r="A5139" s="2"/>
      <c r="B5139" s="3"/>
      <c r="C5139" s="3"/>
      <c r="D5139" s="3"/>
      <c r="E5139" s="7"/>
      <c r="F5139" s="9"/>
    </row>
    <row r="5140" spans="1:6" x14ac:dyDescent="0.2">
      <c r="A5140" s="2"/>
      <c r="B5140" s="3"/>
      <c r="C5140" s="3"/>
      <c r="D5140" s="3"/>
      <c r="E5140" s="7"/>
      <c r="F5140" s="9"/>
    </row>
    <row r="5141" spans="1:6" x14ac:dyDescent="0.2">
      <c r="A5141" s="2"/>
      <c r="B5141" s="3"/>
      <c r="C5141" s="3"/>
      <c r="D5141" s="3"/>
      <c r="E5141" s="7"/>
      <c r="F5141" s="9"/>
    </row>
    <row r="5142" spans="1:6" x14ac:dyDescent="0.2">
      <c r="A5142" s="2"/>
      <c r="B5142" s="3"/>
      <c r="C5142" s="3"/>
      <c r="D5142" s="3"/>
      <c r="E5142" s="7"/>
      <c r="F5142" s="9"/>
    </row>
    <row r="5143" spans="1:6" x14ac:dyDescent="0.2">
      <c r="A5143" s="2"/>
      <c r="B5143" s="3"/>
      <c r="C5143" s="3"/>
      <c r="D5143" s="3"/>
      <c r="E5143" s="7"/>
      <c r="F5143" s="9"/>
    </row>
    <row r="5144" spans="1:6" x14ac:dyDescent="0.2">
      <c r="A5144" s="2"/>
      <c r="B5144" s="3"/>
      <c r="C5144" s="3"/>
      <c r="D5144" s="3"/>
      <c r="E5144" s="7"/>
      <c r="F5144" s="9"/>
    </row>
    <row r="5145" spans="1:6" x14ac:dyDescent="0.2">
      <c r="A5145" s="2"/>
      <c r="B5145" s="3"/>
      <c r="C5145" s="3"/>
      <c r="D5145" s="3"/>
      <c r="E5145" s="7"/>
      <c r="F5145" s="9"/>
    </row>
    <row r="5146" spans="1:6" x14ac:dyDescent="0.2">
      <c r="A5146" s="2"/>
      <c r="B5146" s="3"/>
      <c r="C5146" s="3"/>
      <c r="D5146" s="3"/>
      <c r="E5146" s="7"/>
      <c r="F5146" s="9"/>
    </row>
    <row r="5147" spans="1:6" x14ac:dyDescent="0.2">
      <c r="A5147" s="2"/>
      <c r="B5147" s="3"/>
      <c r="C5147" s="3"/>
      <c r="D5147" s="3"/>
      <c r="E5147" s="7"/>
      <c r="F5147" s="9"/>
    </row>
    <row r="5148" spans="1:6" x14ac:dyDescent="0.2">
      <c r="A5148" s="2"/>
      <c r="B5148" s="3"/>
      <c r="C5148" s="3"/>
      <c r="D5148" s="3"/>
      <c r="E5148" s="7"/>
      <c r="F5148" s="9"/>
    </row>
    <row r="5149" spans="1:6" x14ac:dyDescent="0.2">
      <c r="A5149" s="2"/>
      <c r="B5149" s="3"/>
      <c r="C5149" s="3"/>
      <c r="D5149" s="3"/>
      <c r="E5149" s="7"/>
      <c r="F5149" s="9"/>
    </row>
    <row r="5150" spans="1:6" x14ac:dyDescent="0.2">
      <c r="A5150" s="2"/>
      <c r="B5150" s="3"/>
      <c r="C5150" s="3"/>
      <c r="D5150" s="3"/>
      <c r="E5150" s="7"/>
      <c r="F5150" s="9"/>
    </row>
    <row r="5151" spans="1:6" x14ac:dyDescent="0.2">
      <c r="A5151" s="2"/>
      <c r="B5151" s="3"/>
      <c r="C5151" s="3"/>
      <c r="D5151" s="3"/>
      <c r="E5151" s="7"/>
      <c r="F5151" s="9"/>
    </row>
    <row r="5152" spans="1:6" x14ac:dyDescent="0.2">
      <c r="A5152" s="2"/>
      <c r="B5152" s="3"/>
      <c r="C5152" s="3"/>
      <c r="D5152" s="3"/>
      <c r="E5152" s="7"/>
      <c r="F5152" s="9"/>
    </row>
    <row r="5153" spans="1:6" x14ac:dyDescent="0.2">
      <c r="A5153" s="2"/>
      <c r="B5153" s="3"/>
      <c r="C5153" s="3"/>
      <c r="D5153" s="3"/>
      <c r="E5153" s="7"/>
      <c r="F5153" s="9"/>
    </row>
    <row r="5154" spans="1:6" x14ac:dyDescent="0.2">
      <c r="A5154" s="2"/>
      <c r="B5154" s="3"/>
      <c r="C5154" s="3"/>
      <c r="D5154" s="3"/>
      <c r="E5154" s="7"/>
      <c r="F5154" s="9"/>
    </row>
    <row r="5155" spans="1:6" x14ac:dyDescent="0.2">
      <c r="A5155" s="2"/>
      <c r="B5155" s="3"/>
      <c r="C5155" s="3"/>
      <c r="D5155" s="3"/>
      <c r="E5155" s="7"/>
      <c r="F5155" s="9"/>
    </row>
    <row r="5156" spans="1:6" x14ac:dyDescent="0.2">
      <c r="A5156" s="2"/>
      <c r="B5156" s="3"/>
      <c r="C5156" s="3"/>
      <c r="D5156" s="3"/>
      <c r="E5156" s="7"/>
      <c r="F5156" s="9"/>
    </row>
    <row r="5157" spans="1:6" x14ac:dyDescent="0.2">
      <c r="A5157" s="2"/>
      <c r="B5157" s="3"/>
      <c r="C5157" s="3"/>
      <c r="D5157" s="3"/>
      <c r="E5157" s="7"/>
      <c r="F5157" s="9"/>
    </row>
    <row r="5158" spans="1:6" x14ac:dyDescent="0.2">
      <c r="A5158" s="2"/>
      <c r="B5158" s="3"/>
      <c r="C5158" s="3"/>
      <c r="D5158" s="3"/>
      <c r="E5158" s="7"/>
      <c r="F5158" s="9"/>
    </row>
    <row r="5159" spans="1:6" x14ac:dyDescent="0.2">
      <c r="A5159" s="2"/>
      <c r="B5159" s="3"/>
      <c r="C5159" s="3"/>
      <c r="D5159" s="3"/>
      <c r="E5159" s="7"/>
      <c r="F5159" s="9"/>
    </row>
    <row r="5160" spans="1:6" x14ac:dyDescent="0.2">
      <c r="A5160" s="2"/>
      <c r="B5160" s="3"/>
      <c r="C5160" s="3"/>
      <c r="D5160" s="3"/>
      <c r="E5160" s="7"/>
      <c r="F5160" s="9"/>
    </row>
    <row r="5161" spans="1:6" x14ac:dyDescent="0.2">
      <c r="A5161" s="2"/>
      <c r="B5161" s="3"/>
      <c r="C5161" s="3"/>
      <c r="D5161" s="3"/>
      <c r="E5161" s="7"/>
      <c r="F5161" s="9"/>
    </row>
    <row r="5162" spans="1:6" x14ac:dyDescent="0.2">
      <c r="A5162" s="2"/>
      <c r="B5162" s="3"/>
      <c r="C5162" s="3"/>
      <c r="D5162" s="3"/>
      <c r="E5162" s="7"/>
      <c r="F5162" s="9"/>
    </row>
    <row r="5163" spans="1:6" x14ac:dyDescent="0.2">
      <c r="A5163" s="2"/>
      <c r="B5163" s="3"/>
      <c r="C5163" s="3"/>
      <c r="D5163" s="3"/>
      <c r="E5163" s="7"/>
      <c r="F5163" s="9"/>
    </row>
    <row r="5164" spans="1:6" x14ac:dyDescent="0.2">
      <c r="A5164" s="2"/>
      <c r="B5164" s="3"/>
      <c r="C5164" s="3"/>
      <c r="D5164" s="3"/>
      <c r="E5164" s="7"/>
      <c r="F5164" s="9"/>
    </row>
    <row r="5165" spans="1:6" x14ac:dyDescent="0.2">
      <c r="A5165" s="2"/>
      <c r="B5165" s="3"/>
      <c r="C5165" s="3"/>
      <c r="D5165" s="3"/>
      <c r="E5165" s="7"/>
      <c r="F5165" s="9"/>
    </row>
    <row r="5166" spans="1:6" x14ac:dyDescent="0.2">
      <c r="A5166" s="2"/>
      <c r="B5166" s="3"/>
      <c r="C5166" s="3"/>
      <c r="D5166" s="3"/>
      <c r="E5166" s="7"/>
      <c r="F5166" s="9"/>
    </row>
    <row r="5167" spans="1:6" x14ac:dyDescent="0.2">
      <c r="A5167" s="2"/>
      <c r="B5167" s="3"/>
      <c r="C5167" s="3"/>
      <c r="D5167" s="3"/>
      <c r="E5167" s="7"/>
      <c r="F5167" s="9"/>
    </row>
    <row r="5168" spans="1:6" x14ac:dyDescent="0.2">
      <c r="A5168" s="2"/>
      <c r="B5168" s="3"/>
      <c r="C5168" s="3"/>
      <c r="D5168" s="3"/>
      <c r="E5168" s="7"/>
      <c r="F5168" s="9"/>
    </row>
    <row r="5169" spans="1:6" x14ac:dyDescent="0.2">
      <c r="A5169" s="2"/>
      <c r="B5169" s="3"/>
      <c r="C5169" s="3"/>
      <c r="D5169" s="3"/>
      <c r="E5169" s="7"/>
      <c r="F5169" s="9"/>
    </row>
    <row r="5170" spans="1:6" x14ac:dyDescent="0.2">
      <c r="A5170" s="2"/>
      <c r="B5170" s="3"/>
      <c r="C5170" s="3"/>
      <c r="D5170" s="3"/>
      <c r="E5170" s="7"/>
      <c r="F5170" s="9"/>
    </row>
    <row r="5171" spans="1:6" x14ac:dyDescent="0.2">
      <c r="A5171" s="2"/>
      <c r="B5171" s="3"/>
      <c r="C5171" s="3"/>
      <c r="D5171" s="3"/>
      <c r="E5171" s="7"/>
      <c r="F5171" s="9"/>
    </row>
    <row r="5172" spans="1:6" x14ac:dyDescent="0.2">
      <c r="A5172" s="2"/>
      <c r="B5172" s="3"/>
      <c r="C5172" s="3"/>
      <c r="D5172" s="3"/>
      <c r="E5172" s="7"/>
      <c r="F5172" s="9"/>
    </row>
    <row r="5173" spans="1:6" x14ac:dyDescent="0.2">
      <c r="A5173" s="2"/>
      <c r="B5173" s="3"/>
      <c r="C5173" s="3"/>
      <c r="D5173" s="3"/>
      <c r="E5173" s="7"/>
      <c r="F5173" s="9"/>
    </row>
    <row r="5174" spans="1:6" x14ac:dyDescent="0.2">
      <c r="A5174" s="2"/>
      <c r="B5174" s="3"/>
      <c r="C5174" s="3"/>
      <c r="D5174" s="3"/>
      <c r="E5174" s="7"/>
      <c r="F5174" s="9"/>
    </row>
    <row r="5175" spans="1:6" x14ac:dyDescent="0.2">
      <c r="A5175" s="2"/>
      <c r="B5175" s="3"/>
      <c r="C5175" s="3"/>
      <c r="D5175" s="3"/>
      <c r="E5175" s="7"/>
      <c r="F5175" s="9"/>
    </row>
    <row r="5176" spans="1:6" x14ac:dyDescent="0.2">
      <c r="A5176" s="2"/>
      <c r="B5176" s="3"/>
      <c r="C5176" s="3"/>
      <c r="D5176" s="3"/>
      <c r="E5176" s="7"/>
      <c r="F5176" s="9"/>
    </row>
    <row r="5177" spans="1:6" x14ac:dyDescent="0.2">
      <c r="A5177" s="2"/>
      <c r="B5177" s="3"/>
      <c r="C5177" s="3"/>
      <c r="D5177" s="3"/>
      <c r="E5177" s="7"/>
      <c r="F5177" s="9"/>
    </row>
    <row r="5178" spans="1:6" x14ac:dyDescent="0.2">
      <c r="A5178" s="2"/>
      <c r="B5178" s="3"/>
      <c r="C5178" s="3"/>
      <c r="D5178" s="3"/>
      <c r="E5178" s="7"/>
      <c r="F5178" s="9"/>
    </row>
    <row r="5179" spans="1:6" x14ac:dyDescent="0.2">
      <c r="A5179" s="2"/>
      <c r="B5179" s="3"/>
      <c r="C5179" s="3"/>
      <c r="D5179" s="3"/>
      <c r="E5179" s="7"/>
      <c r="F5179" s="9"/>
    </row>
    <row r="5180" spans="1:6" x14ac:dyDescent="0.2">
      <c r="A5180" s="2"/>
      <c r="B5180" s="3"/>
      <c r="C5180" s="3"/>
      <c r="D5180" s="3"/>
      <c r="E5180" s="7"/>
      <c r="F5180" s="9"/>
    </row>
    <row r="5181" spans="1:6" x14ac:dyDescent="0.2">
      <c r="A5181" s="2"/>
      <c r="B5181" s="3"/>
      <c r="C5181" s="3"/>
      <c r="D5181" s="3"/>
      <c r="E5181" s="7"/>
      <c r="F5181" s="9"/>
    </row>
    <row r="5182" spans="1:6" x14ac:dyDescent="0.2">
      <c r="A5182" s="2"/>
      <c r="B5182" s="3"/>
      <c r="C5182" s="3"/>
      <c r="D5182" s="3"/>
      <c r="E5182" s="7"/>
      <c r="F5182" s="9"/>
    </row>
    <row r="5183" spans="1:6" x14ac:dyDescent="0.2">
      <c r="A5183" s="2"/>
      <c r="B5183" s="3"/>
      <c r="C5183" s="3"/>
      <c r="D5183" s="3"/>
      <c r="E5183" s="7"/>
      <c r="F5183" s="9"/>
    </row>
    <row r="5184" spans="1:6" x14ac:dyDescent="0.2">
      <c r="A5184" s="2"/>
      <c r="B5184" s="3"/>
      <c r="C5184" s="3"/>
      <c r="D5184" s="3"/>
      <c r="E5184" s="7"/>
      <c r="F5184" s="9"/>
    </row>
    <row r="5185" spans="1:6" x14ac:dyDescent="0.2">
      <c r="A5185" s="2"/>
      <c r="B5185" s="3"/>
      <c r="C5185" s="3"/>
      <c r="D5185" s="3"/>
      <c r="E5185" s="7"/>
      <c r="F5185" s="9"/>
    </row>
    <row r="5186" spans="1:6" x14ac:dyDescent="0.2">
      <c r="A5186" s="2"/>
      <c r="B5186" s="3"/>
      <c r="C5186" s="3"/>
      <c r="D5186" s="3"/>
      <c r="E5186" s="7"/>
      <c r="F5186" s="9"/>
    </row>
    <row r="5187" spans="1:6" x14ac:dyDescent="0.2">
      <c r="A5187" s="2"/>
      <c r="B5187" s="3"/>
      <c r="C5187" s="3"/>
      <c r="D5187" s="3"/>
      <c r="E5187" s="7"/>
      <c r="F5187" s="9"/>
    </row>
    <row r="5188" spans="1:6" x14ac:dyDescent="0.2">
      <c r="A5188" s="2"/>
      <c r="B5188" s="3"/>
      <c r="C5188" s="3"/>
      <c r="D5188" s="3"/>
      <c r="E5188" s="7"/>
      <c r="F5188" s="9"/>
    </row>
    <row r="5189" spans="1:6" x14ac:dyDescent="0.2">
      <c r="A5189" s="2"/>
      <c r="B5189" s="3"/>
      <c r="C5189" s="3"/>
      <c r="D5189" s="3"/>
      <c r="E5189" s="7"/>
      <c r="F5189" s="9"/>
    </row>
    <row r="5190" spans="1:6" x14ac:dyDescent="0.2">
      <c r="A5190" s="2"/>
      <c r="B5190" s="3"/>
      <c r="C5190" s="3"/>
      <c r="D5190" s="3"/>
      <c r="E5190" s="7"/>
      <c r="F5190" s="9"/>
    </row>
    <row r="5191" spans="1:6" x14ac:dyDescent="0.2">
      <c r="A5191" s="2"/>
      <c r="B5191" s="3"/>
      <c r="C5191" s="3"/>
      <c r="D5191" s="3"/>
      <c r="E5191" s="7"/>
      <c r="F5191" s="9"/>
    </row>
    <row r="5192" spans="1:6" x14ac:dyDescent="0.2">
      <c r="A5192" s="2"/>
      <c r="B5192" s="3"/>
      <c r="C5192" s="3"/>
      <c r="D5192" s="3"/>
      <c r="E5192" s="7"/>
      <c r="F5192" s="9"/>
    </row>
    <row r="5193" spans="1:6" x14ac:dyDescent="0.2">
      <c r="A5193" s="2"/>
      <c r="B5193" s="3"/>
      <c r="C5193" s="3"/>
      <c r="D5193" s="3"/>
      <c r="E5193" s="7"/>
      <c r="F5193" s="9"/>
    </row>
    <row r="5194" spans="1:6" x14ac:dyDescent="0.2">
      <c r="A5194" s="2"/>
      <c r="B5194" s="3"/>
      <c r="C5194" s="3"/>
      <c r="D5194" s="3"/>
      <c r="E5194" s="7"/>
      <c r="F5194" s="9"/>
    </row>
    <row r="5195" spans="1:6" x14ac:dyDescent="0.2">
      <c r="A5195" s="2"/>
      <c r="B5195" s="3"/>
      <c r="C5195" s="3"/>
      <c r="D5195" s="3"/>
      <c r="E5195" s="7"/>
      <c r="F5195" s="9"/>
    </row>
    <row r="5196" spans="1:6" x14ac:dyDescent="0.2">
      <c r="A5196" s="2"/>
      <c r="B5196" s="3"/>
      <c r="C5196" s="3"/>
      <c r="D5196" s="3"/>
      <c r="E5196" s="7"/>
      <c r="F5196" s="9"/>
    </row>
    <row r="5197" spans="1:6" x14ac:dyDescent="0.2">
      <c r="A5197" s="2"/>
      <c r="B5197" s="3"/>
      <c r="C5197" s="3"/>
      <c r="D5197" s="3"/>
      <c r="E5197" s="7"/>
      <c r="F5197" s="9"/>
    </row>
    <row r="5198" spans="1:6" x14ac:dyDescent="0.2">
      <c r="A5198" s="2"/>
      <c r="B5198" s="3"/>
      <c r="C5198" s="3"/>
      <c r="D5198" s="3"/>
      <c r="E5198" s="7"/>
      <c r="F5198" s="9"/>
    </row>
    <row r="5199" spans="1:6" x14ac:dyDescent="0.2">
      <c r="A5199" s="2"/>
      <c r="B5199" s="3"/>
      <c r="C5199" s="3"/>
      <c r="D5199" s="3"/>
      <c r="E5199" s="7"/>
      <c r="F5199" s="9"/>
    </row>
    <row r="5200" spans="1:6" x14ac:dyDescent="0.2">
      <c r="A5200" s="2"/>
      <c r="B5200" s="3"/>
      <c r="C5200" s="3"/>
      <c r="D5200" s="3"/>
      <c r="E5200" s="7"/>
      <c r="F5200" s="9"/>
    </row>
    <row r="5201" spans="1:6" x14ac:dyDescent="0.2">
      <c r="A5201" s="2"/>
      <c r="B5201" s="3"/>
      <c r="C5201" s="3"/>
      <c r="D5201" s="3"/>
      <c r="E5201" s="7"/>
      <c r="F5201" s="9"/>
    </row>
    <row r="5202" spans="1:6" x14ac:dyDescent="0.2">
      <c r="A5202" s="2"/>
      <c r="B5202" s="3"/>
      <c r="C5202" s="3"/>
      <c r="D5202" s="3"/>
      <c r="E5202" s="7"/>
      <c r="F5202" s="9"/>
    </row>
    <row r="5203" spans="1:6" x14ac:dyDescent="0.2">
      <c r="A5203" s="2"/>
      <c r="B5203" s="3"/>
      <c r="C5203" s="3"/>
      <c r="D5203" s="3"/>
      <c r="E5203" s="7"/>
      <c r="F5203" s="9"/>
    </row>
    <row r="5204" spans="1:6" x14ac:dyDescent="0.2">
      <c r="A5204" s="2"/>
      <c r="B5204" s="3"/>
      <c r="C5204" s="3"/>
      <c r="D5204" s="3"/>
      <c r="E5204" s="7"/>
      <c r="F5204" s="9"/>
    </row>
    <row r="5205" spans="1:6" x14ac:dyDescent="0.2">
      <c r="A5205" s="2"/>
      <c r="B5205" s="3"/>
      <c r="C5205" s="3"/>
      <c r="D5205" s="3"/>
      <c r="E5205" s="7"/>
      <c r="F5205" s="9"/>
    </row>
    <row r="5206" spans="1:6" x14ac:dyDescent="0.2">
      <c r="A5206" s="2"/>
      <c r="B5206" s="3"/>
      <c r="C5206" s="3"/>
      <c r="D5206" s="3"/>
      <c r="E5206" s="7"/>
      <c r="F5206" s="9"/>
    </row>
    <row r="5207" spans="1:6" x14ac:dyDescent="0.2">
      <c r="A5207" s="2"/>
      <c r="B5207" s="3"/>
      <c r="C5207" s="3"/>
      <c r="D5207" s="3"/>
      <c r="E5207" s="7"/>
      <c r="F5207" s="9"/>
    </row>
    <row r="5208" spans="1:6" x14ac:dyDescent="0.2">
      <c r="A5208" s="2"/>
      <c r="B5208" s="3"/>
      <c r="C5208" s="3"/>
      <c r="D5208" s="3"/>
      <c r="E5208" s="7"/>
      <c r="F5208" s="9"/>
    </row>
    <row r="5209" spans="1:6" x14ac:dyDescent="0.2">
      <c r="A5209" s="2"/>
      <c r="B5209" s="3"/>
      <c r="C5209" s="3"/>
      <c r="D5209" s="3"/>
      <c r="E5209" s="7"/>
      <c r="F5209" s="9"/>
    </row>
    <row r="5210" spans="1:6" x14ac:dyDescent="0.2">
      <c r="A5210" s="2"/>
      <c r="B5210" s="3"/>
      <c r="C5210" s="3"/>
      <c r="D5210" s="3"/>
      <c r="E5210" s="7"/>
      <c r="F5210" s="9"/>
    </row>
    <row r="5211" spans="1:6" x14ac:dyDescent="0.2">
      <c r="A5211" s="2"/>
      <c r="B5211" s="3"/>
      <c r="C5211" s="3"/>
      <c r="D5211" s="3"/>
      <c r="E5211" s="7"/>
      <c r="F5211" s="9"/>
    </row>
    <row r="5212" spans="1:6" x14ac:dyDescent="0.2">
      <c r="A5212" s="2"/>
      <c r="B5212" s="3"/>
      <c r="C5212" s="3"/>
      <c r="D5212" s="3"/>
      <c r="E5212" s="7"/>
      <c r="F5212" s="9"/>
    </row>
    <row r="5213" spans="1:6" x14ac:dyDescent="0.2">
      <c r="A5213" s="2"/>
      <c r="B5213" s="3"/>
      <c r="C5213" s="3"/>
      <c r="D5213" s="3"/>
      <c r="E5213" s="7"/>
      <c r="F5213" s="9"/>
    </row>
    <row r="5214" spans="1:6" x14ac:dyDescent="0.2">
      <c r="A5214" s="2"/>
      <c r="B5214" s="3"/>
      <c r="C5214" s="3"/>
      <c r="D5214" s="3"/>
      <c r="E5214" s="7"/>
      <c r="F5214" s="9"/>
    </row>
    <row r="5215" spans="1:6" x14ac:dyDescent="0.2">
      <c r="A5215" s="2"/>
      <c r="B5215" s="3"/>
      <c r="C5215" s="3"/>
      <c r="D5215" s="3"/>
      <c r="E5215" s="7"/>
      <c r="F5215" s="9"/>
    </row>
    <row r="5216" spans="1:6" x14ac:dyDescent="0.2">
      <c r="A5216" s="2"/>
      <c r="B5216" s="3"/>
      <c r="C5216" s="3"/>
      <c r="D5216" s="3"/>
      <c r="E5216" s="7"/>
      <c r="F5216" s="9"/>
    </row>
    <row r="5217" spans="1:6" x14ac:dyDescent="0.2">
      <c r="A5217" s="2"/>
      <c r="B5217" s="3"/>
      <c r="C5217" s="3"/>
      <c r="D5217" s="3"/>
      <c r="E5217" s="7"/>
      <c r="F5217" s="9"/>
    </row>
    <row r="5218" spans="1:6" x14ac:dyDescent="0.2">
      <c r="A5218" s="2"/>
      <c r="B5218" s="3"/>
      <c r="C5218" s="3"/>
      <c r="D5218" s="3"/>
      <c r="E5218" s="7"/>
      <c r="F5218" s="9"/>
    </row>
    <row r="5219" spans="1:6" x14ac:dyDescent="0.2">
      <c r="A5219" s="2"/>
      <c r="B5219" s="3"/>
      <c r="C5219" s="3"/>
      <c r="D5219" s="3"/>
      <c r="E5219" s="7"/>
      <c r="F5219" s="9"/>
    </row>
    <row r="5220" spans="1:6" x14ac:dyDescent="0.2">
      <c r="A5220" s="2"/>
      <c r="B5220" s="3"/>
      <c r="C5220" s="3"/>
      <c r="D5220" s="3"/>
      <c r="E5220" s="7"/>
      <c r="F5220" s="9"/>
    </row>
    <row r="5221" spans="1:6" x14ac:dyDescent="0.2">
      <c r="A5221" s="2"/>
      <c r="B5221" s="3"/>
      <c r="C5221" s="3"/>
      <c r="D5221" s="3"/>
      <c r="E5221" s="7"/>
      <c r="F5221" s="9"/>
    </row>
    <row r="5222" spans="1:6" x14ac:dyDescent="0.2">
      <c r="A5222" s="2"/>
      <c r="B5222" s="3"/>
      <c r="C5222" s="3"/>
      <c r="D5222" s="3"/>
      <c r="E5222" s="7"/>
      <c r="F5222" s="9"/>
    </row>
    <row r="5223" spans="1:6" x14ac:dyDescent="0.2">
      <c r="A5223" s="2"/>
      <c r="B5223" s="3"/>
      <c r="C5223" s="3"/>
      <c r="D5223" s="3"/>
      <c r="E5223" s="7"/>
      <c r="F5223" s="9"/>
    </row>
    <row r="5224" spans="1:6" x14ac:dyDescent="0.2">
      <c r="A5224" s="2"/>
      <c r="B5224" s="3"/>
      <c r="C5224" s="3"/>
      <c r="D5224" s="3"/>
      <c r="E5224" s="7"/>
      <c r="F5224" s="9"/>
    </row>
    <row r="5225" spans="1:6" x14ac:dyDescent="0.2">
      <c r="A5225" s="2"/>
      <c r="B5225" s="3"/>
      <c r="C5225" s="3"/>
      <c r="D5225" s="3"/>
      <c r="E5225" s="7"/>
      <c r="F5225" s="9"/>
    </row>
    <row r="5226" spans="1:6" x14ac:dyDescent="0.2">
      <c r="A5226" s="2"/>
      <c r="B5226" s="3"/>
      <c r="C5226" s="3"/>
      <c r="D5226" s="3"/>
      <c r="E5226" s="7"/>
      <c r="F5226" s="9"/>
    </row>
    <row r="5227" spans="1:6" x14ac:dyDescent="0.2">
      <c r="A5227" s="2"/>
      <c r="B5227" s="3"/>
      <c r="C5227" s="3"/>
      <c r="D5227" s="3"/>
      <c r="E5227" s="7"/>
      <c r="F5227" s="9"/>
    </row>
    <row r="5228" spans="1:6" x14ac:dyDescent="0.2">
      <c r="A5228" s="2"/>
      <c r="B5228" s="3"/>
      <c r="C5228" s="3"/>
      <c r="D5228" s="3"/>
      <c r="E5228" s="7"/>
      <c r="F5228" s="9"/>
    </row>
    <row r="5229" spans="1:6" x14ac:dyDescent="0.2">
      <c r="A5229" s="2"/>
      <c r="B5229" s="3"/>
      <c r="C5229" s="3"/>
      <c r="D5229" s="3"/>
      <c r="E5229" s="7"/>
      <c r="F5229" s="9"/>
    </row>
    <row r="5230" spans="1:6" x14ac:dyDescent="0.2">
      <c r="A5230" s="2"/>
      <c r="B5230" s="3"/>
      <c r="C5230" s="3"/>
      <c r="D5230" s="3"/>
      <c r="E5230" s="7"/>
      <c r="F5230" s="9"/>
    </row>
    <row r="5231" spans="1:6" x14ac:dyDescent="0.2">
      <c r="A5231" s="2"/>
      <c r="B5231" s="3"/>
      <c r="C5231" s="3"/>
      <c r="D5231" s="3"/>
      <c r="E5231" s="7"/>
      <c r="F5231" s="9"/>
    </row>
    <row r="5232" spans="1:6" x14ac:dyDescent="0.2">
      <c r="A5232" s="2"/>
      <c r="B5232" s="3"/>
      <c r="C5232" s="3"/>
      <c r="D5232" s="3"/>
      <c r="E5232" s="7"/>
      <c r="F5232" s="9"/>
    </row>
    <row r="5233" spans="1:6" x14ac:dyDescent="0.2">
      <c r="A5233" s="2"/>
      <c r="B5233" s="3"/>
      <c r="C5233" s="3"/>
      <c r="D5233" s="3"/>
      <c r="E5233" s="7"/>
      <c r="F5233" s="9"/>
    </row>
    <row r="5234" spans="1:6" x14ac:dyDescent="0.2">
      <c r="A5234" s="2"/>
      <c r="B5234" s="3"/>
      <c r="C5234" s="3"/>
      <c r="D5234" s="3"/>
      <c r="E5234" s="7"/>
      <c r="F5234" s="9"/>
    </row>
    <row r="5235" spans="1:6" x14ac:dyDescent="0.2">
      <c r="A5235" s="2"/>
      <c r="B5235" s="3"/>
      <c r="C5235" s="3"/>
      <c r="D5235" s="3"/>
      <c r="E5235" s="7"/>
      <c r="F5235" s="9"/>
    </row>
    <row r="5236" spans="1:6" x14ac:dyDescent="0.2">
      <c r="A5236" s="2"/>
      <c r="B5236" s="3"/>
      <c r="C5236" s="3"/>
      <c r="D5236" s="3"/>
      <c r="E5236" s="7"/>
      <c r="F5236" s="9"/>
    </row>
    <row r="5237" spans="1:6" x14ac:dyDescent="0.2">
      <c r="A5237" s="2"/>
      <c r="B5237" s="3"/>
      <c r="C5237" s="3"/>
      <c r="D5237" s="3"/>
      <c r="E5237" s="7"/>
      <c r="F5237" s="9"/>
    </row>
    <row r="5238" spans="1:6" x14ac:dyDescent="0.2">
      <c r="A5238" s="2"/>
      <c r="B5238" s="3"/>
      <c r="C5238" s="3"/>
      <c r="D5238" s="3"/>
      <c r="E5238" s="7"/>
      <c r="F5238" s="9"/>
    </row>
    <row r="5239" spans="1:6" x14ac:dyDescent="0.2">
      <c r="A5239" s="2"/>
      <c r="B5239" s="3"/>
      <c r="C5239" s="3"/>
      <c r="D5239" s="3"/>
      <c r="E5239" s="7"/>
      <c r="F5239" s="9"/>
    </row>
    <row r="5240" spans="1:6" x14ac:dyDescent="0.2">
      <c r="A5240" s="2"/>
      <c r="B5240" s="3"/>
      <c r="C5240" s="3"/>
      <c r="D5240" s="3"/>
      <c r="E5240" s="7"/>
      <c r="F5240" s="9"/>
    </row>
    <row r="5241" spans="1:6" x14ac:dyDescent="0.2">
      <c r="A5241" s="2"/>
      <c r="B5241" s="3"/>
      <c r="C5241" s="3"/>
      <c r="D5241" s="3"/>
      <c r="E5241" s="7"/>
      <c r="F5241" s="9"/>
    </row>
    <row r="5242" spans="1:6" x14ac:dyDescent="0.2">
      <c r="A5242" s="2"/>
      <c r="B5242" s="3"/>
      <c r="C5242" s="3"/>
      <c r="D5242" s="3"/>
      <c r="E5242" s="7"/>
      <c r="F5242" s="9"/>
    </row>
    <row r="5243" spans="1:6" x14ac:dyDescent="0.2">
      <c r="A5243" s="2"/>
      <c r="B5243" s="3"/>
      <c r="C5243" s="3"/>
      <c r="D5243" s="3"/>
      <c r="E5243" s="7"/>
      <c r="F5243" s="9"/>
    </row>
    <row r="5244" spans="1:6" x14ac:dyDescent="0.2">
      <c r="A5244" s="2"/>
      <c r="B5244" s="3"/>
      <c r="C5244" s="3"/>
      <c r="D5244" s="3"/>
      <c r="E5244" s="7"/>
      <c r="F5244" s="9"/>
    </row>
    <row r="5245" spans="1:6" x14ac:dyDescent="0.2">
      <c r="A5245" s="2"/>
      <c r="B5245" s="3"/>
      <c r="C5245" s="3"/>
      <c r="D5245" s="3"/>
      <c r="E5245" s="7"/>
      <c r="F5245" s="9"/>
    </row>
    <row r="5246" spans="1:6" x14ac:dyDescent="0.2">
      <c r="A5246" s="2"/>
      <c r="B5246" s="3"/>
      <c r="C5246" s="3"/>
      <c r="D5246" s="3"/>
      <c r="E5246" s="7"/>
      <c r="F5246" s="9"/>
    </row>
    <row r="5247" spans="1:6" x14ac:dyDescent="0.2">
      <c r="A5247" s="2"/>
      <c r="B5247" s="3"/>
      <c r="C5247" s="3"/>
      <c r="D5247" s="3"/>
      <c r="E5247" s="7"/>
      <c r="F5247" s="9"/>
    </row>
    <row r="5248" spans="1:6" x14ac:dyDescent="0.2">
      <c r="A5248" s="2"/>
      <c r="B5248" s="3"/>
      <c r="C5248" s="3"/>
      <c r="D5248" s="3"/>
      <c r="E5248" s="7"/>
      <c r="F5248" s="9"/>
    </row>
    <row r="5249" spans="1:6" x14ac:dyDescent="0.2">
      <c r="A5249" s="2"/>
      <c r="B5249" s="3"/>
      <c r="C5249" s="3"/>
      <c r="D5249" s="3"/>
      <c r="E5249" s="7"/>
      <c r="F5249" s="9"/>
    </row>
    <row r="5250" spans="1:6" x14ac:dyDescent="0.2">
      <c r="A5250" s="2"/>
      <c r="B5250" s="3"/>
      <c r="C5250" s="3"/>
      <c r="D5250" s="3"/>
      <c r="E5250" s="7"/>
      <c r="F5250" s="9"/>
    </row>
    <row r="5251" spans="1:6" x14ac:dyDescent="0.2">
      <c r="A5251" s="2"/>
      <c r="B5251" s="3"/>
      <c r="C5251" s="3"/>
      <c r="D5251" s="3"/>
      <c r="E5251" s="7"/>
      <c r="F5251" s="9"/>
    </row>
    <row r="5252" spans="1:6" x14ac:dyDescent="0.2">
      <c r="A5252" s="2"/>
      <c r="B5252" s="3"/>
      <c r="C5252" s="3"/>
      <c r="D5252" s="3"/>
      <c r="E5252" s="7"/>
      <c r="F5252" s="9"/>
    </row>
    <row r="5253" spans="1:6" x14ac:dyDescent="0.2">
      <c r="A5253" s="2"/>
      <c r="B5253" s="3"/>
      <c r="C5253" s="3"/>
      <c r="D5253" s="3"/>
      <c r="E5253" s="7"/>
      <c r="F5253" s="9"/>
    </row>
    <row r="5254" spans="1:6" x14ac:dyDescent="0.2">
      <c r="A5254" s="2"/>
      <c r="B5254" s="3"/>
      <c r="C5254" s="3"/>
      <c r="D5254" s="3"/>
      <c r="E5254" s="7"/>
      <c r="F5254" s="9"/>
    </row>
    <row r="5255" spans="1:6" x14ac:dyDescent="0.2">
      <c r="A5255" s="2"/>
      <c r="B5255" s="3"/>
      <c r="C5255" s="3"/>
      <c r="D5255" s="3"/>
      <c r="E5255" s="7"/>
      <c r="F5255" s="9"/>
    </row>
    <row r="5256" spans="1:6" x14ac:dyDescent="0.2">
      <c r="A5256" s="2"/>
      <c r="B5256" s="3"/>
      <c r="C5256" s="3"/>
      <c r="D5256" s="3"/>
      <c r="E5256" s="7"/>
      <c r="F5256" s="9"/>
    </row>
    <row r="5257" spans="1:6" x14ac:dyDescent="0.2">
      <c r="A5257" s="2"/>
      <c r="B5257" s="3"/>
      <c r="C5257" s="3"/>
      <c r="D5257" s="3"/>
      <c r="E5257" s="7"/>
      <c r="F5257" s="9"/>
    </row>
    <row r="5258" spans="1:6" x14ac:dyDescent="0.2">
      <c r="A5258" s="2"/>
      <c r="B5258" s="3"/>
      <c r="C5258" s="3"/>
      <c r="D5258" s="3"/>
      <c r="E5258" s="7"/>
      <c r="F5258" s="9"/>
    </row>
    <row r="5259" spans="1:6" x14ac:dyDescent="0.2">
      <c r="A5259" s="2"/>
      <c r="B5259" s="3"/>
      <c r="C5259" s="3"/>
      <c r="D5259" s="3"/>
      <c r="E5259" s="7"/>
      <c r="F5259" s="9"/>
    </row>
    <row r="5260" spans="1:6" x14ac:dyDescent="0.2">
      <c r="A5260" s="2"/>
      <c r="B5260" s="3"/>
      <c r="C5260" s="3"/>
      <c r="D5260" s="3"/>
      <c r="E5260" s="7"/>
      <c r="F5260" s="9"/>
    </row>
    <row r="5261" spans="1:6" x14ac:dyDescent="0.2">
      <c r="A5261" s="2"/>
      <c r="B5261" s="3"/>
      <c r="C5261" s="3"/>
      <c r="D5261" s="3"/>
      <c r="E5261" s="7"/>
      <c r="F5261" s="9"/>
    </row>
    <row r="5262" spans="1:6" x14ac:dyDescent="0.2">
      <c r="A5262" s="2"/>
      <c r="B5262" s="3"/>
      <c r="C5262" s="3"/>
      <c r="D5262" s="3"/>
      <c r="E5262" s="7"/>
      <c r="F5262" s="9"/>
    </row>
    <row r="5263" spans="1:6" x14ac:dyDescent="0.2">
      <c r="A5263" s="2"/>
      <c r="B5263" s="3"/>
      <c r="C5263" s="3"/>
      <c r="D5263" s="3"/>
      <c r="E5263" s="7"/>
      <c r="F5263" s="9"/>
    </row>
    <row r="5264" spans="1:6" x14ac:dyDescent="0.2">
      <c r="A5264" s="2"/>
      <c r="B5264" s="3"/>
      <c r="C5264" s="3"/>
      <c r="D5264" s="3"/>
      <c r="E5264" s="7"/>
      <c r="F5264" s="9"/>
    </row>
    <row r="5265" spans="1:6" x14ac:dyDescent="0.2">
      <c r="A5265" s="2"/>
      <c r="B5265" s="3"/>
      <c r="C5265" s="3"/>
      <c r="D5265" s="3"/>
      <c r="E5265" s="7"/>
      <c r="F5265" s="9"/>
    </row>
    <row r="5266" spans="1:6" x14ac:dyDescent="0.2">
      <c r="A5266" s="2"/>
      <c r="B5266" s="3"/>
      <c r="C5266" s="3"/>
      <c r="D5266" s="3"/>
      <c r="E5266" s="7"/>
      <c r="F5266" s="9"/>
    </row>
    <row r="5267" spans="1:6" x14ac:dyDescent="0.2">
      <c r="A5267" s="2"/>
      <c r="B5267" s="3"/>
      <c r="C5267" s="3"/>
      <c r="D5267" s="3"/>
      <c r="E5267" s="7"/>
      <c r="F5267" s="9"/>
    </row>
    <row r="5268" spans="1:6" x14ac:dyDescent="0.2">
      <c r="A5268" s="2"/>
      <c r="B5268" s="3"/>
      <c r="C5268" s="3"/>
      <c r="D5268" s="3"/>
      <c r="E5268" s="7"/>
      <c r="F5268" s="9"/>
    </row>
    <row r="5269" spans="1:6" x14ac:dyDescent="0.2">
      <c r="A5269" s="2"/>
      <c r="B5269" s="3"/>
      <c r="C5269" s="3"/>
      <c r="D5269" s="3"/>
      <c r="E5269" s="7"/>
      <c r="F5269" s="9"/>
    </row>
    <row r="5270" spans="1:6" x14ac:dyDescent="0.2">
      <c r="A5270" s="2"/>
      <c r="B5270" s="3"/>
      <c r="C5270" s="3"/>
      <c r="D5270" s="3"/>
      <c r="E5270" s="7"/>
      <c r="F5270" s="9"/>
    </row>
    <row r="5271" spans="1:6" x14ac:dyDescent="0.2">
      <c r="A5271" s="2"/>
      <c r="B5271" s="3"/>
      <c r="C5271" s="3"/>
      <c r="D5271" s="3"/>
      <c r="E5271" s="7"/>
      <c r="F5271" s="9"/>
    </row>
    <row r="5272" spans="1:6" x14ac:dyDescent="0.2">
      <c r="A5272" s="2"/>
      <c r="B5272" s="3"/>
      <c r="C5272" s="3"/>
      <c r="D5272" s="3"/>
      <c r="E5272" s="7"/>
      <c r="F5272" s="9"/>
    </row>
    <row r="5273" spans="1:6" x14ac:dyDescent="0.2">
      <c r="A5273" s="2"/>
      <c r="B5273" s="3"/>
      <c r="C5273" s="3"/>
      <c r="D5273" s="3"/>
      <c r="E5273" s="7"/>
      <c r="F5273" s="9"/>
    </row>
    <row r="5274" spans="1:6" x14ac:dyDescent="0.2">
      <c r="A5274" s="2"/>
      <c r="B5274" s="3"/>
      <c r="C5274" s="3"/>
      <c r="D5274" s="3"/>
      <c r="E5274" s="7"/>
      <c r="F5274" s="9"/>
    </row>
    <row r="5275" spans="1:6" x14ac:dyDescent="0.2">
      <c r="A5275" s="2"/>
      <c r="B5275" s="3"/>
      <c r="C5275" s="3"/>
      <c r="D5275" s="3"/>
      <c r="E5275" s="7"/>
      <c r="F5275" s="9"/>
    </row>
    <row r="5276" spans="1:6" x14ac:dyDescent="0.2">
      <c r="A5276" s="2"/>
      <c r="B5276" s="3"/>
      <c r="C5276" s="3"/>
      <c r="D5276" s="3"/>
      <c r="E5276" s="7"/>
      <c r="F5276" s="9"/>
    </row>
    <row r="5277" spans="1:6" x14ac:dyDescent="0.2">
      <c r="A5277" s="2"/>
      <c r="B5277" s="3"/>
      <c r="C5277" s="3"/>
      <c r="D5277" s="3"/>
      <c r="E5277" s="7"/>
      <c r="F5277" s="9"/>
    </row>
    <row r="5278" spans="1:6" x14ac:dyDescent="0.2">
      <c r="A5278" s="2"/>
      <c r="B5278" s="3"/>
      <c r="C5278" s="3"/>
      <c r="D5278" s="3"/>
      <c r="E5278" s="7"/>
      <c r="F5278" s="9"/>
    </row>
    <row r="5279" spans="1:6" x14ac:dyDescent="0.2">
      <c r="A5279" s="2"/>
      <c r="B5279" s="3"/>
      <c r="C5279" s="3"/>
      <c r="D5279" s="3"/>
      <c r="E5279" s="7"/>
      <c r="F5279" s="9"/>
    </row>
    <row r="5280" spans="1:6" x14ac:dyDescent="0.2">
      <c r="A5280" s="2"/>
      <c r="B5280" s="3"/>
      <c r="C5280" s="3"/>
      <c r="D5280" s="3"/>
      <c r="E5280" s="7"/>
      <c r="F5280" s="9"/>
    </row>
    <row r="5281" spans="1:6" x14ac:dyDescent="0.2">
      <c r="A5281" s="2"/>
      <c r="B5281" s="3"/>
      <c r="C5281" s="3"/>
      <c r="D5281" s="3"/>
      <c r="E5281" s="7"/>
      <c r="F5281" s="9"/>
    </row>
    <row r="5282" spans="1:6" x14ac:dyDescent="0.2">
      <c r="A5282" s="2"/>
      <c r="B5282" s="3"/>
      <c r="C5282" s="3"/>
      <c r="D5282" s="3"/>
      <c r="E5282" s="7"/>
      <c r="F5282" s="9"/>
    </row>
    <row r="5283" spans="1:6" x14ac:dyDescent="0.2">
      <c r="A5283" s="2"/>
      <c r="B5283" s="3"/>
      <c r="C5283" s="3"/>
      <c r="D5283" s="3"/>
      <c r="E5283" s="7"/>
      <c r="F5283" s="9"/>
    </row>
    <row r="5284" spans="1:6" x14ac:dyDescent="0.2">
      <c r="A5284" s="2"/>
      <c r="B5284" s="3"/>
      <c r="C5284" s="3"/>
      <c r="D5284" s="3"/>
      <c r="E5284" s="7"/>
      <c r="F5284" s="9"/>
    </row>
    <row r="5285" spans="1:6" x14ac:dyDescent="0.2">
      <c r="A5285" s="2"/>
      <c r="B5285" s="3"/>
      <c r="C5285" s="3"/>
      <c r="D5285" s="3"/>
      <c r="E5285" s="7"/>
      <c r="F5285" s="9"/>
    </row>
    <row r="5286" spans="1:6" x14ac:dyDescent="0.2">
      <c r="A5286" s="2"/>
      <c r="B5286" s="3"/>
      <c r="C5286" s="3"/>
      <c r="D5286" s="3"/>
      <c r="E5286" s="7"/>
      <c r="F5286" s="9"/>
    </row>
    <row r="5287" spans="1:6" x14ac:dyDescent="0.2">
      <c r="A5287" s="2"/>
      <c r="B5287" s="3"/>
      <c r="C5287" s="3"/>
      <c r="D5287" s="3"/>
      <c r="E5287" s="7"/>
      <c r="F5287" s="9"/>
    </row>
    <row r="5288" spans="1:6" x14ac:dyDescent="0.2">
      <c r="A5288" s="2"/>
      <c r="B5288" s="3"/>
      <c r="C5288" s="3"/>
      <c r="D5288" s="3"/>
      <c r="E5288" s="7"/>
      <c r="F5288" s="9"/>
    </row>
    <row r="5289" spans="1:6" x14ac:dyDescent="0.2">
      <c r="A5289" s="2"/>
      <c r="B5289" s="3"/>
      <c r="C5289" s="3"/>
      <c r="D5289" s="3"/>
      <c r="E5289" s="7"/>
      <c r="F5289" s="9"/>
    </row>
    <row r="5290" spans="1:6" x14ac:dyDescent="0.2">
      <c r="A5290" s="2"/>
      <c r="B5290" s="3"/>
      <c r="C5290" s="3"/>
      <c r="D5290" s="3"/>
      <c r="E5290" s="7"/>
      <c r="F5290" s="9"/>
    </row>
    <row r="5291" spans="1:6" x14ac:dyDescent="0.2">
      <c r="A5291" s="2"/>
      <c r="B5291" s="3"/>
      <c r="C5291" s="3"/>
      <c r="D5291" s="3"/>
      <c r="E5291" s="7"/>
      <c r="F5291" s="9"/>
    </row>
    <row r="5292" spans="1:6" x14ac:dyDescent="0.2">
      <c r="A5292" s="2"/>
      <c r="B5292" s="3"/>
      <c r="C5292" s="3"/>
      <c r="D5292" s="3"/>
      <c r="E5292" s="7"/>
      <c r="F5292" s="9"/>
    </row>
    <row r="5293" spans="1:6" x14ac:dyDescent="0.2">
      <c r="A5293" s="2"/>
      <c r="B5293" s="3"/>
      <c r="C5293" s="3"/>
      <c r="D5293" s="3"/>
      <c r="E5293" s="7"/>
      <c r="F5293" s="9"/>
    </row>
    <row r="5294" spans="1:6" x14ac:dyDescent="0.2">
      <c r="A5294" s="2"/>
      <c r="B5294" s="3"/>
      <c r="C5294" s="3"/>
      <c r="D5294" s="3"/>
      <c r="E5294" s="7"/>
      <c r="F5294" s="9"/>
    </row>
    <row r="5295" spans="1:6" x14ac:dyDescent="0.2">
      <c r="A5295" s="2"/>
      <c r="B5295" s="3"/>
      <c r="C5295" s="3"/>
      <c r="D5295" s="3"/>
      <c r="E5295" s="7"/>
      <c r="F5295" s="9"/>
    </row>
    <row r="5296" spans="1:6" x14ac:dyDescent="0.2">
      <c r="A5296" s="2"/>
      <c r="B5296" s="3"/>
      <c r="C5296" s="3"/>
      <c r="D5296" s="3"/>
      <c r="E5296" s="7"/>
      <c r="F5296" s="9"/>
    </row>
    <row r="5297" spans="1:6" x14ac:dyDescent="0.2">
      <c r="A5297" s="2"/>
      <c r="B5297" s="3"/>
      <c r="C5297" s="3"/>
      <c r="D5297" s="3"/>
      <c r="E5297" s="7"/>
      <c r="F5297" s="9"/>
    </row>
    <row r="5298" spans="1:6" x14ac:dyDescent="0.2">
      <c r="A5298" s="2"/>
      <c r="B5298" s="3"/>
      <c r="C5298" s="3"/>
      <c r="D5298" s="3"/>
      <c r="E5298" s="7"/>
      <c r="F5298" s="9"/>
    </row>
    <row r="5299" spans="1:6" x14ac:dyDescent="0.2">
      <c r="A5299" s="2"/>
      <c r="B5299" s="3"/>
      <c r="C5299" s="3"/>
      <c r="D5299" s="3"/>
      <c r="E5299" s="7"/>
      <c r="F5299" s="9"/>
    </row>
    <row r="5300" spans="1:6" x14ac:dyDescent="0.2">
      <c r="A5300" s="2"/>
      <c r="B5300" s="3"/>
      <c r="C5300" s="3"/>
      <c r="D5300" s="3"/>
      <c r="E5300" s="7"/>
      <c r="F5300" s="9"/>
    </row>
    <row r="5301" spans="1:6" x14ac:dyDescent="0.2">
      <c r="A5301" s="2"/>
      <c r="B5301" s="3"/>
      <c r="C5301" s="3"/>
      <c r="D5301" s="3"/>
      <c r="E5301" s="7"/>
      <c r="F5301" s="9"/>
    </row>
    <row r="5302" spans="1:6" x14ac:dyDescent="0.2">
      <c r="A5302" s="2"/>
      <c r="B5302" s="3"/>
      <c r="C5302" s="3"/>
      <c r="D5302" s="3"/>
      <c r="E5302" s="7"/>
      <c r="F5302" s="9"/>
    </row>
    <row r="5303" spans="1:6" x14ac:dyDescent="0.2">
      <c r="A5303" s="2"/>
      <c r="B5303" s="3"/>
      <c r="C5303" s="3"/>
      <c r="D5303" s="3"/>
      <c r="E5303" s="7"/>
      <c r="F5303" s="9"/>
    </row>
    <row r="5304" spans="1:6" x14ac:dyDescent="0.2">
      <c r="A5304" s="2"/>
      <c r="B5304" s="3"/>
      <c r="C5304" s="3"/>
      <c r="D5304" s="3"/>
      <c r="E5304" s="7"/>
      <c r="F5304" s="9"/>
    </row>
    <row r="5305" spans="1:6" x14ac:dyDescent="0.2">
      <c r="A5305" s="2"/>
      <c r="B5305" s="3"/>
      <c r="C5305" s="3"/>
      <c r="D5305" s="3"/>
      <c r="E5305" s="7"/>
      <c r="F5305" s="9"/>
    </row>
    <row r="5306" spans="1:6" x14ac:dyDescent="0.2">
      <c r="A5306" s="2"/>
      <c r="B5306" s="3"/>
      <c r="C5306" s="3"/>
      <c r="D5306" s="3"/>
      <c r="E5306" s="7"/>
      <c r="F5306" s="9"/>
    </row>
    <row r="5307" spans="1:6" x14ac:dyDescent="0.2">
      <c r="A5307" s="2"/>
      <c r="B5307" s="3"/>
      <c r="C5307" s="3"/>
      <c r="D5307" s="3"/>
      <c r="E5307" s="7"/>
      <c r="F5307" s="9"/>
    </row>
    <row r="5308" spans="1:6" x14ac:dyDescent="0.2">
      <c r="A5308" s="2"/>
      <c r="B5308" s="3"/>
      <c r="C5308" s="3"/>
      <c r="D5308" s="3"/>
      <c r="E5308" s="7"/>
      <c r="F5308" s="9"/>
    </row>
    <row r="5309" spans="1:6" x14ac:dyDescent="0.2">
      <c r="A5309" s="2"/>
      <c r="B5309" s="3"/>
      <c r="C5309" s="3"/>
      <c r="D5309" s="3"/>
      <c r="E5309" s="7"/>
      <c r="F5309" s="9"/>
    </row>
    <row r="5310" spans="1:6" x14ac:dyDescent="0.2">
      <c r="A5310" s="2"/>
      <c r="B5310" s="3"/>
      <c r="C5310" s="3"/>
      <c r="D5310" s="3"/>
      <c r="E5310" s="7"/>
      <c r="F5310" s="9"/>
    </row>
    <row r="5311" spans="1:6" x14ac:dyDescent="0.2">
      <c r="A5311" s="2"/>
      <c r="B5311" s="3"/>
      <c r="C5311" s="3"/>
      <c r="D5311" s="3"/>
      <c r="E5311" s="7"/>
      <c r="F5311" s="9"/>
    </row>
    <row r="5312" spans="1:6" x14ac:dyDescent="0.2">
      <c r="A5312" s="2"/>
      <c r="B5312" s="3"/>
      <c r="C5312" s="3"/>
      <c r="D5312" s="3"/>
      <c r="E5312" s="7"/>
      <c r="F5312" s="9"/>
    </row>
    <row r="5313" spans="1:6" x14ac:dyDescent="0.2">
      <c r="A5313" s="2"/>
      <c r="B5313" s="3"/>
      <c r="C5313" s="3"/>
      <c r="D5313" s="3"/>
      <c r="E5313" s="7"/>
      <c r="F5313" s="9"/>
    </row>
    <row r="5314" spans="1:6" x14ac:dyDescent="0.2">
      <c r="A5314" s="2"/>
      <c r="B5314" s="3"/>
      <c r="C5314" s="3"/>
      <c r="D5314" s="3"/>
      <c r="E5314" s="7"/>
      <c r="F5314" s="9"/>
    </row>
    <row r="5315" spans="1:6" x14ac:dyDescent="0.2">
      <c r="A5315" s="2"/>
      <c r="B5315" s="3"/>
      <c r="C5315" s="3"/>
      <c r="D5315" s="3"/>
      <c r="E5315" s="7"/>
      <c r="F5315" s="9"/>
    </row>
    <row r="5316" spans="1:6" x14ac:dyDescent="0.2">
      <c r="A5316" s="2"/>
      <c r="B5316" s="3"/>
      <c r="C5316" s="3"/>
      <c r="D5316" s="3"/>
      <c r="E5316" s="7"/>
      <c r="F5316" s="9"/>
    </row>
    <row r="5317" spans="1:6" x14ac:dyDescent="0.2">
      <c r="A5317" s="2"/>
      <c r="B5317" s="3"/>
      <c r="C5317" s="3"/>
      <c r="D5317" s="3"/>
      <c r="E5317" s="7"/>
      <c r="F5317" s="9"/>
    </row>
    <row r="5318" spans="1:6" x14ac:dyDescent="0.2">
      <c r="A5318" s="2"/>
      <c r="B5318" s="3"/>
      <c r="C5318" s="3"/>
      <c r="D5318" s="3"/>
      <c r="E5318" s="7"/>
      <c r="F5318" s="9"/>
    </row>
    <row r="5319" spans="1:6" x14ac:dyDescent="0.2">
      <c r="A5319" s="2"/>
      <c r="B5319" s="3"/>
      <c r="C5319" s="3"/>
      <c r="D5319" s="3"/>
      <c r="E5319" s="7"/>
      <c r="F5319" s="9"/>
    </row>
    <row r="5320" spans="1:6" x14ac:dyDescent="0.2">
      <c r="A5320" s="2"/>
      <c r="B5320" s="3"/>
      <c r="C5320" s="3"/>
      <c r="D5320" s="3"/>
      <c r="E5320" s="7"/>
      <c r="F5320" s="9"/>
    </row>
    <row r="5321" spans="1:6" x14ac:dyDescent="0.2">
      <c r="A5321" s="2"/>
      <c r="B5321" s="3"/>
      <c r="C5321" s="3"/>
      <c r="D5321" s="3"/>
      <c r="E5321" s="7"/>
      <c r="F5321" s="9"/>
    </row>
    <row r="5322" spans="1:6" x14ac:dyDescent="0.2">
      <c r="A5322" s="2"/>
      <c r="B5322" s="3"/>
      <c r="C5322" s="3"/>
      <c r="D5322" s="3"/>
      <c r="E5322" s="7"/>
      <c r="F5322" s="9"/>
    </row>
    <row r="5323" spans="1:6" x14ac:dyDescent="0.2">
      <c r="A5323" s="2"/>
      <c r="B5323" s="3"/>
      <c r="C5323" s="3"/>
      <c r="D5323" s="3"/>
      <c r="E5323" s="7"/>
      <c r="F5323" s="9"/>
    </row>
    <row r="5324" spans="1:6" x14ac:dyDescent="0.2">
      <c r="A5324" s="2"/>
      <c r="B5324" s="3"/>
      <c r="C5324" s="3"/>
      <c r="D5324" s="3"/>
      <c r="E5324" s="7"/>
      <c r="F5324" s="9"/>
    </row>
    <row r="5325" spans="1:6" x14ac:dyDescent="0.2">
      <c r="A5325" s="2"/>
      <c r="B5325" s="3"/>
      <c r="C5325" s="3"/>
      <c r="D5325" s="3"/>
      <c r="E5325" s="7"/>
      <c r="F5325" s="9"/>
    </row>
    <row r="5326" spans="1:6" x14ac:dyDescent="0.2">
      <c r="A5326" s="2"/>
      <c r="B5326" s="3"/>
      <c r="C5326" s="3"/>
      <c r="D5326" s="3"/>
      <c r="E5326" s="7"/>
      <c r="F5326" s="9"/>
    </row>
    <row r="5327" spans="1:6" x14ac:dyDescent="0.2">
      <c r="A5327" s="2"/>
      <c r="B5327" s="3"/>
      <c r="C5327" s="3"/>
      <c r="D5327" s="3"/>
      <c r="E5327" s="7"/>
      <c r="F5327" s="9"/>
    </row>
    <row r="5328" spans="1:6" x14ac:dyDescent="0.2">
      <c r="A5328" s="2"/>
      <c r="B5328" s="3"/>
      <c r="C5328" s="3"/>
      <c r="D5328" s="3"/>
      <c r="E5328" s="7"/>
      <c r="F5328" s="9"/>
    </row>
    <row r="5329" spans="1:6" x14ac:dyDescent="0.2">
      <c r="A5329" s="2"/>
      <c r="B5329" s="3"/>
      <c r="C5329" s="3"/>
      <c r="D5329" s="3"/>
      <c r="E5329" s="7"/>
      <c r="F5329" s="9"/>
    </row>
    <row r="5330" spans="1:6" x14ac:dyDescent="0.2">
      <c r="A5330" s="2"/>
      <c r="B5330" s="3"/>
      <c r="C5330" s="3"/>
      <c r="D5330" s="3"/>
      <c r="E5330" s="7"/>
      <c r="F5330" s="9"/>
    </row>
    <row r="5331" spans="1:6" x14ac:dyDescent="0.2">
      <c r="A5331" s="2"/>
      <c r="B5331" s="3"/>
      <c r="C5331" s="3"/>
      <c r="D5331" s="3"/>
      <c r="E5331" s="7"/>
      <c r="F5331" s="9"/>
    </row>
    <row r="5332" spans="1:6" x14ac:dyDescent="0.2">
      <c r="A5332" s="2"/>
      <c r="B5332" s="3"/>
      <c r="C5332" s="3"/>
      <c r="D5332" s="3"/>
      <c r="E5332" s="7"/>
      <c r="F5332" s="9"/>
    </row>
    <row r="5333" spans="1:6" x14ac:dyDescent="0.2">
      <c r="A5333" s="2"/>
      <c r="B5333" s="3"/>
      <c r="C5333" s="3"/>
      <c r="D5333" s="3"/>
      <c r="E5333" s="7"/>
      <c r="F5333" s="9"/>
    </row>
    <row r="5334" spans="1:6" x14ac:dyDescent="0.2">
      <c r="A5334" s="2"/>
      <c r="B5334" s="3"/>
      <c r="C5334" s="3"/>
      <c r="D5334" s="3"/>
      <c r="E5334" s="7"/>
      <c r="F5334" s="9"/>
    </row>
    <row r="5335" spans="1:6" x14ac:dyDescent="0.2">
      <c r="A5335" s="2"/>
      <c r="B5335" s="3"/>
      <c r="C5335" s="3"/>
      <c r="D5335" s="3"/>
      <c r="E5335" s="7"/>
      <c r="F5335" s="9"/>
    </row>
    <row r="5336" spans="1:6" x14ac:dyDescent="0.2">
      <c r="A5336" s="2"/>
      <c r="B5336" s="3"/>
      <c r="C5336" s="3"/>
      <c r="D5336" s="3"/>
      <c r="E5336" s="7"/>
      <c r="F5336" s="9"/>
    </row>
    <row r="5337" spans="1:6" x14ac:dyDescent="0.2">
      <c r="A5337" s="2"/>
      <c r="B5337" s="3"/>
      <c r="C5337" s="3"/>
      <c r="D5337" s="3"/>
      <c r="E5337" s="7"/>
      <c r="F5337" s="9"/>
    </row>
    <row r="5338" spans="1:6" x14ac:dyDescent="0.2">
      <c r="A5338" s="2"/>
      <c r="B5338" s="3"/>
      <c r="C5338" s="3"/>
      <c r="D5338" s="3"/>
      <c r="E5338" s="7"/>
      <c r="F5338" s="9"/>
    </row>
    <row r="5339" spans="1:6" x14ac:dyDescent="0.2">
      <c r="A5339" s="2"/>
      <c r="B5339" s="3"/>
      <c r="C5339" s="3"/>
      <c r="D5339" s="3"/>
      <c r="E5339" s="7"/>
      <c r="F5339" s="9"/>
    </row>
    <row r="5340" spans="1:6" x14ac:dyDescent="0.2">
      <c r="A5340" s="2"/>
      <c r="B5340" s="3"/>
      <c r="C5340" s="3"/>
      <c r="D5340" s="3"/>
      <c r="E5340" s="7"/>
      <c r="F5340" s="9"/>
    </row>
    <row r="5341" spans="1:6" x14ac:dyDescent="0.2">
      <c r="A5341" s="2"/>
      <c r="B5341" s="3"/>
      <c r="C5341" s="3"/>
      <c r="D5341" s="3"/>
      <c r="E5341" s="7"/>
      <c r="F5341" s="9"/>
    </row>
    <row r="5342" spans="1:6" x14ac:dyDescent="0.2">
      <c r="A5342" s="2"/>
      <c r="B5342" s="3"/>
      <c r="C5342" s="3"/>
      <c r="D5342" s="3"/>
      <c r="E5342" s="7"/>
      <c r="F5342" s="9"/>
    </row>
    <row r="5343" spans="1:6" x14ac:dyDescent="0.2">
      <c r="A5343" s="2"/>
      <c r="B5343" s="3"/>
      <c r="C5343" s="3"/>
      <c r="D5343" s="3"/>
      <c r="E5343" s="7"/>
      <c r="F5343" s="9"/>
    </row>
    <row r="5344" spans="1:6" x14ac:dyDescent="0.2">
      <c r="A5344" s="2"/>
      <c r="B5344" s="3"/>
      <c r="C5344" s="3"/>
      <c r="D5344" s="3"/>
      <c r="E5344" s="7"/>
      <c r="F5344" s="9"/>
    </row>
    <row r="5345" spans="1:6" x14ac:dyDescent="0.2">
      <c r="A5345" s="2"/>
      <c r="B5345" s="3"/>
      <c r="C5345" s="3"/>
      <c r="D5345" s="3"/>
      <c r="E5345" s="7"/>
      <c r="F5345" s="9"/>
    </row>
    <row r="5346" spans="1:6" x14ac:dyDescent="0.2">
      <c r="A5346" s="2"/>
      <c r="B5346" s="3"/>
      <c r="C5346" s="3"/>
      <c r="D5346" s="3"/>
      <c r="E5346" s="7"/>
      <c r="F5346" s="9"/>
    </row>
    <row r="5347" spans="1:6" x14ac:dyDescent="0.2">
      <c r="A5347" s="2"/>
      <c r="B5347" s="3"/>
      <c r="C5347" s="3"/>
      <c r="D5347" s="3"/>
      <c r="E5347" s="7"/>
      <c r="F5347" s="9"/>
    </row>
    <row r="5348" spans="1:6" x14ac:dyDescent="0.2">
      <c r="A5348" s="2"/>
      <c r="B5348" s="3"/>
      <c r="C5348" s="3"/>
      <c r="D5348" s="3"/>
      <c r="E5348" s="7"/>
      <c r="F5348" s="9"/>
    </row>
    <row r="5349" spans="1:6" x14ac:dyDescent="0.2">
      <c r="A5349" s="2"/>
      <c r="B5349" s="3"/>
      <c r="C5349" s="3"/>
      <c r="D5349" s="3"/>
      <c r="E5349" s="7"/>
      <c r="F5349" s="9"/>
    </row>
    <row r="5350" spans="1:6" x14ac:dyDescent="0.2">
      <c r="A5350" s="2"/>
      <c r="B5350" s="3"/>
      <c r="C5350" s="3"/>
      <c r="D5350" s="3"/>
      <c r="E5350" s="7"/>
      <c r="F5350" s="9"/>
    </row>
    <row r="5351" spans="1:6" x14ac:dyDescent="0.2">
      <c r="A5351" s="2"/>
      <c r="B5351" s="3"/>
      <c r="C5351" s="3"/>
      <c r="D5351" s="3"/>
      <c r="E5351" s="7"/>
      <c r="F5351" s="9"/>
    </row>
    <row r="5352" spans="1:6" x14ac:dyDescent="0.2">
      <c r="A5352" s="2"/>
      <c r="B5352" s="3"/>
      <c r="C5352" s="3"/>
      <c r="D5352" s="3"/>
      <c r="E5352" s="7"/>
      <c r="F5352" s="9"/>
    </row>
    <row r="5353" spans="1:6" x14ac:dyDescent="0.2">
      <c r="A5353" s="2"/>
      <c r="B5353" s="3"/>
      <c r="C5353" s="3"/>
      <c r="D5353" s="3"/>
      <c r="E5353" s="7"/>
      <c r="F5353" s="9"/>
    </row>
    <row r="5354" spans="1:6" x14ac:dyDescent="0.2">
      <c r="A5354" s="2"/>
      <c r="B5354" s="3"/>
      <c r="C5354" s="3"/>
      <c r="D5354" s="3"/>
      <c r="E5354" s="7"/>
      <c r="F5354" s="9"/>
    </row>
    <row r="5355" spans="1:6" x14ac:dyDescent="0.2">
      <c r="A5355" s="2"/>
      <c r="B5355" s="3"/>
      <c r="C5355" s="3"/>
      <c r="D5355" s="3"/>
      <c r="E5355" s="7"/>
      <c r="F5355" s="9"/>
    </row>
    <row r="5356" spans="1:6" x14ac:dyDescent="0.2">
      <c r="A5356" s="2"/>
      <c r="B5356" s="3"/>
      <c r="C5356" s="3"/>
      <c r="D5356" s="3"/>
      <c r="E5356" s="7"/>
      <c r="F5356" s="9"/>
    </row>
    <row r="5357" spans="1:6" x14ac:dyDescent="0.2">
      <c r="A5357" s="2"/>
      <c r="B5357" s="3"/>
      <c r="C5357" s="3"/>
      <c r="D5357" s="3"/>
      <c r="E5357" s="7"/>
      <c r="F5357" s="9"/>
    </row>
    <row r="5358" spans="1:6" x14ac:dyDescent="0.2">
      <c r="A5358" s="2"/>
      <c r="B5358" s="3"/>
      <c r="C5358" s="3"/>
      <c r="D5358" s="3"/>
      <c r="E5358" s="7"/>
      <c r="F5358" s="9"/>
    </row>
    <row r="5359" spans="1:6" x14ac:dyDescent="0.2">
      <c r="A5359" s="2"/>
      <c r="B5359" s="3"/>
      <c r="C5359" s="3"/>
      <c r="D5359" s="3"/>
      <c r="E5359" s="7"/>
      <c r="F5359" s="9"/>
    </row>
    <row r="5360" spans="1:6" x14ac:dyDescent="0.2">
      <c r="A5360" s="2"/>
      <c r="B5360" s="3"/>
      <c r="C5360" s="3"/>
      <c r="D5360" s="3"/>
      <c r="E5360" s="7"/>
      <c r="F5360" s="9"/>
    </row>
    <row r="5361" spans="1:6" x14ac:dyDescent="0.2">
      <c r="A5361" s="2"/>
      <c r="B5361" s="3"/>
      <c r="C5361" s="3"/>
      <c r="D5361" s="3"/>
      <c r="E5361" s="7"/>
      <c r="F5361" s="9"/>
    </row>
    <row r="5362" spans="1:6" x14ac:dyDescent="0.2">
      <c r="A5362" s="2"/>
      <c r="B5362" s="3"/>
      <c r="C5362" s="3"/>
      <c r="D5362" s="3"/>
      <c r="E5362" s="7"/>
      <c r="F5362" s="9"/>
    </row>
    <row r="5363" spans="1:6" x14ac:dyDescent="0.2">
      <c r="A5363" s="2"/>
      <c r="B5363" s="3"/>
      <c r="C5363" s="3"/>
      <c r="D5363" s="3"/>
      <c r="E5363" s="7"/>
      <c r="F5363" s="9"/>
    </row>
    <row r="5364" spans="1:6" x14ac:dyDescent="0.2">
      <c r="A5364" s="2"/>
      <c r="B5364" s="3"/>
      <c r="C5364" s="3"/>
      <c r="D5364" s="3"/>
      <c r="E5364" s="7"/>
      <c r="F5364" s="9"/>
    </row>
    <row r="5365" spans="1:6" x14ac:dyDescent="0.2">
      <c r="A5365" s="2"/>
      <c r="B5365" s="3"/>
      <c r="C5365" s="3"/>
      <c r="D5365" s="3"/>
      <c r="E5365" s="7"/>
      <c r="F5365" s="9"/>
    </row>
    <row r="5366" spans="1:6" x14ac:dyDescent="0.2">
      <c r="A5366" s="2"/>
      <c r="B5366" s="3"/>
      <c r="C5366" s="3"/>
      <c r="D5366" s="3"/>
      <c r="E5366" s="7"/>
      <c r="F5366" s="9"/>
    </row>
    <row r="5367" spans="1:6" x14ac:dyDescent="0.2">
      <c r="A5367" s="2"/>
      <c r="B5367" s="3"/>
      <c r="C5367" s="3"/>
      <c r="D5367" s="3"/>
      <c r="E5367" s="7"/>
      <c r="F5367" s="9"/>
    </row>
    <row r="5368" spans="1:6" x14ac:dyDescent="0.2">
      <c r="A5368" s="2"/>
      <c r="B5368" s="3"/>
      <c r="C5368" s="3"/>
      <c r="D5368" s="3"/>
      <c r="E5368" s="7"/>
      <c r="F5368" s="9"/>
    </row>
    <row r="5369" spans="1:6" x14ac:dyDescent="0.2">
      <c r="A5369" s="2"/>
      <c r="B5369" s="3"/>
      <c r="C5369" s="3"/>
      <c r="D5369" s="3"/>
      <c r="E5369" s="7"/>
      <c r="F5369" s="9"/>
    </row>
    <row r="5370" spans="1:6" x14ac:dyDescent="0.2">
      <c r="A5370" s="2"/>
      <c r="B5370" s="3"/>
      <c r="C5370" s="3"/>
      <c r="D5370" s="3"/>
      <c r="E5370" s="7"/>
      <c r="F5370" s="9"/>
    </row>
    <row r="5371" spans="1:6" x14ac:dyDescent="0.2">
      <c r="A5371" s="2"/>
      <c r="B5371" s="3"/>
      <c r="C5371" s="3"/>
      <c r="D5371" s="3"/>
      <c r="E5371" s="7"/>
      <c r="F5371" s="9"/>
    </row>
    <row r="5372" spans="1:6" x14ac:dyDescent="0.2">
      <c r="A5372" s="2"/>
      <c r="B5372" s="3"/>
      <c r="C5372" s="3"/>
      <c r="D5372" s="3"/>
      <c r="E5372" s="7"/>
      <c r="F5372" s="9"/>
    </row>
    <row r="5373" spans="1:6" x14ac:dyDescent="0.2">
      <c r="A5373" s="2"/>
      <c r="B5373" s="3"/>
      <c r="C5373" s="3"/>
      <c r="D5373" s="3"/>
      <c r="E5373" s="7"/>
      <c r="F5373" s="9"/>
    </row>
    <row r="5374" spans="1:6" x14ac:dyDescent="0.2">
      <c r="A5374" s="2"/>
      <c r="B5374" s="3"/>
      <c r="C5374" s="3"/>
      <c r="D5374" s="3"/>
      <c r="E5374" s="7"/>
      <c r="F5374" s="9"/>
    </row>
    <row r="5375" spans="1:6" x14ac:dyDescent="0.2">
      <c r="A5375" s="2"/>
      <c r="B5375" s="3"/>
      <c r="C5375" s="3"/>
      <c r="D5375" s="3"/>
      <c r="E5375" s="7"/>
      <c r="F5375" s="9"/>
    </row>
    <row r="5376" spans="1:6" x14ac:dyDescent="0.2">
      <c r="A5376" s="2"/>
      <c r="B5376" s="3"/>
      <c r="C5376" s="3"/>
      <c r="D5376" s="3"/>
      <c r="E5376" s="7"/>
      <c r="F5376" s="9"/>
    </row>
    <row r="5377" spans="1:6" x14ac:dyDescent="0.2">
      <c r="A5377" s="2"/>
      <c r="B5377" s="3"/>
      <c r="C5377" s="3"/>
      <c r="D5377" s="3"/>
      <c r="E5377" s="7"/>
      <c r="F5377" s="9"/>
    </row>
    <row r="5378" spans="1:6" x14ac:dyDescent="0.2">
      <c r="A5378" s="2"/>
      <c r="B5378" s="3"/>
      <c r="C5378" s="3"/>
      <c r="D5378" s="3"/>
      <c r="E5378" s="7"/>
      <c r="F5378" s="9"/>
    </row>
    <row r="5379" spans="1:6" x14ac:dyDescent="0.2">
      <c r="A5379" s="2"/>
      <c r="B5379" s="3"/>
      <c r="C5379" s="3"/>
      <c r="D5379" s="3"/>
      <c r="E5379" s="7"/>
      <c r="F5379" s="9"/>
    </row>
    <row r="5380" spans="1:6" x14ac:dyDescent="0.2">
      <c r="A5380" s="2"/>
      <c r="B5380" s="3"/>
      <c r="C5380" s="3"/>
      <c r="D5380" s="3"/>
      <c r="E5380" s="7"/>
      <c r="F5380" s="9"/>
    </row>
    <row r="5381" spans="1:6" x14ac:dyDescent="0.2">
      <c r="A5381" s="2"/>
      <c r="B5381" s="3"/>
      <c r="C5381" s="3"/>
      <c r="D5381" s="3"/>
      <c r="E5381" s="7"/>
      <c r="F5381" s="9"/>
    </row>
    <row r="5382" spans="1:6" x14ac:dyDescent="0.2">
      <c r="A5382" s="2"/>
      <c r="B5382" s="3"/>
      <c r="C5382" s="3"/>
      <c r="D5382" s="3"/>
      <c r="E5382" s="7"/>
      <c r="F5382" s="9"/>
    </row>
    <row r="5383" spans="1:6" x14ac:dyDescent="0.2">
      <c r="A5383" s="2"/>
      <c r="B5383" s="3"/>
      <c r="C5383" s="3"/>
      <c r="D5383" s="3"/>
      <c r="E5383" s="7"/>
      <c r="F5383" s="9"/>
    </row>
    <row r="5384" spans="1:6" x14ac:dyDescent="0.2">
      <c r="A5384" s="2"/>
      <c r="B5384" s="3"/>
      <c r="C5384" s="3"/>
      <c r="D5384" s="3"/>
      <c r="E5384" s="7"/>
      <c r="F5384" s="9"/>
    </row>
    <row r="5385" spans="1:6" x14ac:dyDescent="0.2">
      <c r="A5385" s="2"/>
      <c r="B5385" s="3"/>
      <c r="C5385" s="3"/>
      <c r="D5385" s="3"/>
      <c r="E5385" s="7"/>
      <c r="F5385" s="9"/>
    </row>
    <row r="5386" spans="1:6" x14ac:dyDescent="0.2">
      <c r="A5386" s="2"/>
      <c r="B5386" s="3"/>
      <c r="C5386" s="3"/>
      <c r="D5386" s="3"/>
      <c r="E5386" s="7"/>
      <c r="F5386" s="9"/>
    </row>
    <row r="5387" spans="1:6" x14ac:dyDescent="0.2">
      <c r="A5387" s="2"/>
      <c r="B5387" s="3"/>
      <c r="C5387" s="3"/>
      <c r="D5387" s="3"/>
      <c r="E5387" s="7"/>
      <c r="F5387" s="9"/>
    </row>
    <row r="5388" spans="1:6" x14ac:dyDescent="0.2">
      <c r="A5388" s="2"/>
      <c r="B5388" s="3"/>
      <c r="C5388" s="3"/>
      <c r="D5388" s="3"/>
      <c r="E5388" s="7"/>
      <c r="F5388" s="9"/>
    </row>
    <row r="5389" spans="1:6" x14ac:dyDescent="0.2">
      <c r="A5389" s="2"/>
      <c r="B5389" s="3"/>
      <c r="C5389" s="3"/>
      <c r="D5389" s="3"/>
      <c r="E5389" s="7"/>
      <c r="F5389" s="9"/>
    </row>
    <row r="5390" spans="1:6" x14ac:dyDescent="0.2">
      <c r="A5390" s="2"/>
      <c r="B5390" s="3"/>
      <c r="C5390" s="3"/>
      <c r="D5390" s="3"/>
      <c r="E5390" s="7"/>
      <c r="F5390" s="9"/>
    </row>
    <row r="5391" spans="1:6" x14ac:dyDescent="0.2">
      <c r="A5391" s="2"/>
      <c r="B5391" s="3"/>
      <c r="C5391" s="3"/>
      <c r="D5391" s="3"/>
      <c r="E5391" s="7"/>
      <c r="F5391" s="9"/>
    </row>
    <row r="5392" spans="1:6" x14ac:dyDescent="0.2">
      <c r="A5392" s="2"/>
      <c r="B5392" s="3"/>
      <c r="C5392" s="3"/>
      <c r="D5392" s="3"/>
      <c r="E5392" s="7"/>
      <c r="F5392" s="9"/>
    </row>
    <row r="5393" spans="1:6" x14ac:dyDescent="0.2">
      <c r="A5393" s="2"/>
      <c r="B5393" s="3"/>
      <c r="C5393" s="3"/>
      <c r="D5393" s="3"/>
      <c r="E5393" s="7"/>
      <c r="F5393" s="9"/>
    </row>
    <row r="5394" spans="1:6" x14ac:dyDescent="0.2">
      <c r="A5394" s="2"/>
      <c r="B5394" s="3"/>
      <c r="C5394" s="3"/>
      <c r="D5394" s="3"/>
      <c r="E5394" s="7"/>
      <c r="F5394" s="9"/>
    </row>
    <row r="5395" spans="1:6" x14ac:dyDescent="0.2">
      <c r="A5395" s="2"/>
      <c r="B5395" s="3"/>
      <c r="C5395" s="3"/>
      <c r="D5395" s="3"/>
      <c r="E5395" s="7"/>
      <c r="F5395" s="9"/>
    </row>
    <row r="5396" spans="1:6" x14ac:dyDescent="0.2">
      <c r="A5396" s="2"/>
      <c r="B5396" s="3"/>
      <c r="C5396" s="3"/>
      <c r="D5396" s="3"/>
      <c r="E5396" s="7"/>
      <c r="F5396" s="9"/>
    </row>
    <row r="5397" spans="1:6" x14ac:dyDescent="0.2">
      <c r="A5397" s="2"/>
      <c r="B5397" s="3"/>
      <c r="C5397" s="3"/>
      <c r="D5397" s="3"/>
      <c r="E5397" s="7"/>
      <c r="F5397" s="9"/>
    </row>
    <row r="5398" spans="1:6" x14ac:dyDescent="0.2">
      <c r="A5398" s="2"/>
      <c r="B5398" s="3"/>
      <c r="C5398" s="3"/>
      <c r="D5398" s="3"/>
      <c r="E5398" s="7"/>
      <c r="F5398" s="9"/>
    </row>
    <row r="5399" spans="1:6" x14ac:dyDescent="0.2">
      <c r="A5399" s="2"/>
      <c r="B5399" s="3"/>
      <c r="C5399" s="3"/>
      <c r="D5399" s="3"/>
      <c r="E5399" s="7"/>
      <c r="F5399" s="9"/>
    </row>
    <row r="5400" spans="1:6" x14ac:dyDescent="0.2">
      <c r="A5400" s="2"/>
      <c r="B5400" s="3"/>
      <c r="C5400" s="3"/>
      <c r="D5400" s="3"/>
      <c r="E5400" s="7"/>
      <c r="F5400" s="9"/>
    </row>
    <row r="5401" spans="1:6" x14ac:dyDescent="0.2">
      <c r="A5401" s="2"/>
      <c r="B5401" s="3"/>
      <c r="C5401" s="3"/>
      <c r="D5401" s="3"/>
      <c r="E5401" s="7"/>
      <c r="F5401" s="9"/>
    </row>
    <row r="5402" spans="1:6" x14ac:dyDescent="0.2">
      <c r="A5402" s="2"/>
      <c r="B5402" s="3"/>
      <c r="C5402" s="3"/>
      <c r="D5402" s="3"/>
      <c r="E5402" s="7"/>
      <c r="F5402" s="9"/>
    </row>
    <row r="5403" spans="1:6" x14ac:dyDescent="0.2">
      <c r="A5403" s="2"/>
      <c r="B5403" s="3"/>
      <c r="C5403" s="3"/>
      <c r="D5403" s="3"/>
      <c r="E5403" s="7"/>
      <c r="F5403" s="9"/>
    </row>
    <row r="5404" spans="1:6" x14ac:dyDescent="0.2">
      <c r="A5404" s="2"/>
      <c r="B5404" s="3"/>
      <c r="C5404" s="3"/>
      <c r="D5404" s="3"/>
      <c r="E5404" s="7"/>
      <c r="F5404" s="9"/>
    </row>
    <row r="5405" spans="1:6" x14ac:dyDescent="0.2">
      <c r="A5405" s="2"/>
      <c r="B5405" s="3"/>
      <c r="C5405" s="3"/>
      <c r="D5405" s="3"/>
      <c r="E5405" s="7"/>
      <c r="F5405" s="9"/>
    </row>
    <row r="5406" spans="1:6" x14ac:dyDescent="0.2">
      <c r="A5406" s="2"/>
      <c r="B5406" s="3"/>
      <c r="C5406" s="3"/>
      <c r="D5406" s="3"/>
      <c r="E5406" s="7"/>
      <c r="F5406" s="9"/>
    </row>
    <row r="5407" spans="1:6" x14ac:dyDescent="0.2">
      <c r="A5407" s="2"/>
      <c r="B5407" s="3"/>
      <c r="C5407" s="3"/>
      <c r="D5407" s="3"/>
      <c r="E5407" s="7"/>
      <c r="F5407" s="9"/>
    </row>
    <row r="5408" spans="1:6" x14ac:dyDescent="0.2">
      <c r="A5408" s="2"/>
      <c r="B5408" s="3"/>
      <c r="C5408" s="3"/>
      <c r="D5408" s="3"/>
      <c r="E5408" s="7"/>
      <c r="F5408" s="9"/>
    </row>
    <row r="5409" spans="1:6" x14ac:dyDescent="0.2">
      <c r="A5409" s="2"/>
      <c r="B5409" s="3"/>
      <c r="C5409" s="3"/>
      <c r="D5409" s="3"/>
      <c r="E5409" s="7"/>
      <c r="F5409" s="9"/>
    </row>
    <row r="5410" spans="1:6" x14ac:dyDescent="0.2">
      <c r="A5410" s="2"/>
      <c r="B5410" s="3"/>
      <c r="C5410" s="3"/>
      <c r="D5410" s="3"/>
      <c r="E5410" s="7"/>
      <c r="F5410" s="9"/>
    </row>
    <row r="5411" spans="1:6" x14ac:dyDescent="0.2">
      <c r="A5411" s="2"/>
      <c r="B5411" s="3"/>
      <c r="C5411" s="3"/>
      <c r="D5411" s="3"/>
      <c r="E5411" s="7"/>
      <c r="F5411" s="9"/>
    </row>
    <row r="5412" spans="1:6" x14ac:dyDescent="0.2">
      <c r="A5412" s="2"/>
      <c r="B5412" s="3"/>
      <c r="C5412" s="3"/>
      <c r="D5412" s="3"/>
      <c r="E5412" s="7"/>
      <c r="F5412" s="9"/>
    </row>
    <row r="5413" spans="1:6" x14ac:dyDescent="0.2">
      <c r="A5413" s="2"/>
      <c r="B5413" s="3"/>
      <c r="C5413" s="3"/>
      <c r="D5413" s="3"/>
      <c r="E5413" s="7"/>
      <c r="F5413" s="9"/>
    </row>
    <row r="5414" spans="1:6" x14ac:dyDescent="0.2">
      <c r="A5414" s="2"/>
      <c r="B5414" s="3"/>
      <c r="C5414" s="3"/>
      <c r="D5414" s="3"/>
      <c r="E5414" s="7"/>
      <c r="F5414" s="9"/>
    </row>
    <row r="5415" spans="1:6" x14ac:dyDescent="0.2">
      <c r="A5415" s="2"/>
      <c r="B5415" s="3"/>
      <c r="C5415" s="3"/>
      <c r="D5415" s="3"/>
      <c r="E5415" s="7"/>
      <c r="F5415" s="9"/>
    </row>
    <row r="5416" spans="1:6" x14ac:dyDescent="0.2">
      <c r="A5416" s="2"/>
      <c r="B5416" s="3"/>
      <c r="C5416" s="3"/>
      <c r="D5416" s="3"/>
      <c r="E5416" s="7"/>
      <c r="F5416" s="9"/>
    </row>
    <row r="5417" spans="1:6" x14ac:dyDescent="0.2">
      <c r="A5417" s="2"/>
      <c r="B5417" s="3"/>
      <c r="C5417" s="3"/>
      <c r="D5417" s="3"/>
      <c r="E5417" s="7"/>
      <c r="F5417" s="9"/>
    </row>
    <row r="5418" spans="1:6" x14ac:dyDescent="0.2">
      <c r="A5418" s="2"/>
      <c r="B5418" s="3"/>
      <c r="C5418" s="3"/>
      <c r="D5418" s="3"/>
      <c r="E5418" s="7"/>
      <c r="F5418" s="9"/>
    </row>
    <row r="5419" spans="1:6" x14ac:dyDescent="0.2">
      <c r="A5419" s="2"/>
      <c r="B5419" s="3"/>
      <c r="C5419" s="3"/>
      <c r="D5419" s="3"/>
      <c r="E5419" s="7"/>
      <c r="F5419" s="9"/>
    </row>
    <row r="5420" spans="1:6" x14ac:dyDescent="0.2">
      <c r="A5420" s="2"/>
      <c r="B5420" s="3"/>
      <c r="C5420" s="3"/>
      <c r="D5420" s="3"/>
      <c r="E5420" s="7"/>
      <c r="F5420" s="9"/>
    </row>
    <row r="5421" spans="1:6" x14ac:dyDescent="0.2">
      <c r="A5421" s="2"/>
      <c r="B5421" s="3"/>
      <c r="C5421" s="3"/>
      <c r="D5421" s="3"/>
      <c r="E5421" s="7"/>
      <c r="F5421" s="9"/>
    </row>
    <row r="5422" spans="1:6" x14ac:dyDescent="0.2">
      <c r="A5422" s="2"/>
      <c r="B5422" s="3"/>
      <c r="C5422" s="3"/>
      <c r="D5422" s="3"/>
      <c r="E5422" s="7"/>
      <c r="F5422" s="9"/>
    </row>
    <row r="5423" spans="1:6" x14ac:dyDescent="0.2">
      <c r="A5423" s="2"/>
      <c r="B5423" s="3"/>
      <c r="C5423" s="3"/>
      <c r="D5423" s="3"/>
      <c r="E5423" s="7"/>
      <c r="F5423" s="9"/>
    </row>
    <row r="5424" spans="1:6" x14ac:dyDescent="0.2">
      <c r="A5424" s="2"/>
      <c r="B5424" s="3"/>
      <c r="C5424" s="3"/>
      <c r="D5424" s="3"/>
      <c r="E5424" s="7"/>
      <c r="F5424" s="9"/>
    </row>
    <row r="5425" spans="1:6" x14ac:dyDescent="0.2">
      <c r="A5425" s="2"/>
      <c r="B5425" s="3"/>
      <c r="C5425" s="3"/>
      <c r="D5425" s="3"/>
      <c r="E5425" s="7"/>
      <c r="F5425" s="9"/>
    </row>
    <row r="5426" spans="1:6" x14ac:dyDescent="0.2">
      <c r="A5426" s="2"/>
      <c r="B5426" s="3"/>
      <c r="C5426" s="3"/>
      <c r="D5426" s="3"/>
      <c r="E5426" s="7"/>
      <c r="F5426" s="9"/>
    </row>
    <row r="5427" spans="1:6" x14ac:dyDescent="0.2">
      <c r="A5427" s="2"/>
      <c r="B5427" s="3"/>
      <c r="C5427" s="3"/>
      <c r="D5427" s="3"/>
      <c r="E5427" s="7"/>
      <c r="F5427" s="9"/>
    </row>
    <row r="5428" spans="1:6" x14ac:dyDescent="0.2">
      <c r="A5428" s="2"/>
      <c r="B5428" s="3"/>
      <c r="C5428" s="3"/>
      <c r="D5428" s="3"/>
      <c r="E5428" s="7"/>
      <c r="F5428" s="9"/>
    </row>
    <row r="5429" spans="1:6" x14ac:dyDescent="0.2">
      <c r="A5429" s="2"/>
      <c r="B5429" s="3"/>
      <c r="C5429" s="3"/>
      <c r="D5429" s="3"/>
      <c r="E5429" s="7"/>
      <c r="F5429" s="9"/>
    </row>
    <row r="5430" spans="1:6" x14ac:dyDescent="0.2">
      <c r="A5430" s="2"/>
      <c r="B5430" s="3"/>
      <c r="C5430" s="3"/>
      <c r="D5430" s="3"/>
      <c r="E5430" s="7"/>
      <c r="F5430" s="9"/>
    </row>
    <row r="5431" spans="1:6" x14ac:dyDescent="0.2">
      <c r="A5431" s="2"/>
      <c r="B5431" s="3"/>
      <c r="C5431" s="3"/>
      <c r="D5431" s="3"/>
      <c r="E5431" s="7"/>
      <c r="F5431" s="9"/>
    </row>
    <row r="5432" spans="1:6" x14ac:dyDescent="0.2">
      <c r="A5432" s="2"/>
      <c r="B5432" s="3"/>
      <c r="C5432" s="3"/>
      <c r="D5432" s="3"/>
      <c r="E5432" s="7"/>
      <c r="F5432" s="9"/>
    </row>
    <row r="5433" spans="1:6" x14ac:dyDescent="0.2">
      <c r="A5433" s="2"/>
      <c r="B5433" s="3"/>
      <c r="C5433" s="3"/>
      <c r="D5433" s="3"/>
      <c r="E5433" s="7"/>
      <c r="F5433" s="9"/>
    </row>
    <row r="5434" spans="1:6" x14ac:dyDescent="0.2">
      <c r="A5434" s="2"/>
      <c r="B5434" s="3"/>
      <c r="C5434" s="3"/>
      <c r="D5434" s="3"/>
      <c r="E5434" s="7"/>
      <c r="F5434" s="9"/>
    </row>
    <row r="5435" spans="1:6" x14ac:dyDescent="0.2">
      <c r="A5435" s="2"/>
      <c r="B5435" s="3"/>
      <c r="C5435" s="3"/>
      <c r="D5435" s="3"/>
      <c r="E5435" s="7"/>
      <c r="F5435" s="9"/>
    </row>
    <row r="5436" spans="1:6" x14ac:dyDescent="0.2">
      <c r="A5436" s="2"/>
      <c r="B5436" s="3"/>
      <c r="C5436" s="3"/>
      <c r="D5436" s="3"/>
      <c r="E5436" s="7"/>
      <c r="F5436" s="9"/>
    </row>
    <row r="5437" spans="1:6" x14ac:dyDescent="0.2">
      <c r="A5437" s="2"/>
      <c r="B5437" s="3"/>
      <c r="C5437" s="3"/>
      <c r="D5437" s="3"/>
      <c r="E5437" s="7"/>
      <c r="F5437" s="9"/>
    </row>
    <row r="5438" spans="1:6" x14ac:dyDescent="0.2">
      <c r="A5438" s="2"/>
      <c r="B5438" s="3"/>
      <c r="C5438" s="3"/>
      <c r="D5438" s="3"/>
      <c r="E5438" s="7"/>
      <c r="F5438" s="9"/>
    </row>
    <row r="5439" spans="1:6" x14ac:dyDescent="0.2">
      <c r="A5439" s="2"/>
      <c r="B5439" s="3"/>
      <c r="C5439" s="3"/>
      <c r="D5439" s="3"/>
      <c r="E5439" s="7"/>
      <c r="F5439" s="9"/>
    </row>
    <row r="5440" spans="1:6" x14ac:dyDescent="0.2">
      <c r="A5440" s="2"/>
      <c r="B5440" s="3"/>
      <c r="C5440" s="3"/>
      <c r="D5440" s="3"/>
      <c r="E5440" s="7"/>
      <c r="F5440" s="9"/>
    </row>
    <row r="5441" spans="1:6" x14ac:dyDescent="0.2">
      <c r="A5441" s="2"/>
      <c r="B5441" s="3"/>
      <c r="C5441" s="3"/>
      <c r="D5441" s="3"/>
      <c r="E5441" s="7"/>
      <c r="F5441" s="9"/>
    </row>
    <row r="5442" spans="1:6" x14ac:dyDescent="0.2">
      <c r="A5442" s="2"/>
      <c r="B5442" s="3"/>
      <c r="C5442" s="3"/>
      <c r="D5442" s="3"/>
      <c r="E5442" s="7"/>
      <c r="F5442" s="9"/>
    </row>
    <row r="5443" spans="1:6" x14ac:dyDescent="0.2">
      <c r="A5443" s="2"/>
      <c r="B5443" s="3"/>
      <c r="C5443" s="3"/>
      <c r="D5443" s="3"/>
      <c r="E5443" s="7"/>
      <c r="F5443" s="9"/>
    </row>
    <row r="5444" spans="1:6" x14ac:dyDescent="0.2">
      <c r="A5444" s="2"/>
      <c r="B5444" s="3"/>
      <c r="C5444" s="3"/>
      <c r="D5444" s="3"/>
      <c r="E5444" s="7"/>
      <c r="F5444" s="9"/>
    </row>
    <row r="5445" spans="1:6" x14ac:dyDescent="0.2">
      <c r="A5445" s="2"/>
      <c r="B5445" s="3"/>
      <c r="C5445" s="3"/>
      <c r="D5445" s="3"/>
      <c r="E5445" s="7"/>
      <c r="F5445" s="9"/>
    </row>
    <row r="5446" spans="1:6" x14ac:dyDescent="0.2">
      <c r="A5446" s="2"/>
      <c r="B5446" s="3"/>
      <c r="C5446" s="3"/>
      <c r="D5446" s="3"/>
      <c r="E5446" s="7"/>
      <c r="F5446" s="9"/>
    </row>
    <row r="5447" spans="1:6" x14ac:dyDescent="0.2">
      <c r="A5447" s="2"/>
      <c r="B5447" s="3"/>
      <c r="C5447" s="3"/>
      <c r="D5447" s="3"/>
      <c r="E5447" s="7"/>
      <c r="F5447" s="9"/>
    </row>
    <row r="5448" spans="1:6" x14ac:dyDescent="0.2">
      <c r="A5448" s="2"/>
      <c r="B5448" s="3"/>
      <c r="C5448" s="3"/>
      <c r="D5448" s="3"/>
      <c r="E5448" s="7"/>
      <c r="F5448" s="9"/>
    </row>
    <row r="5449" spans="1:6" x14ac:dyDescent="0.2">
      <c r="A5449" s="2"/>
      <c r="B5449" s="3"/>
      <c r="C5449" s="3"/>
      <c r="D5449" s="3"/>
      <c r="E5449" s="7"/>
      <c r="F5449" s="9"/>
    </row>
    <row r="5450" spans="1:6" x14ac:dyDescent="0.2">
      <c r="A5450" s="2"/>
      <c r="B5450" s="3"/>
      <c r="C5450" s="3"/>
      <c r="D5450" s="3"/>
      <c r="E5450" s="7"/>
      <c r="F5450" s="9"/>
    </row>
    <row r="5451" spans="1:6" x14ac:dyDescent="0.2">
      <c r="A5451" s="2"/>
      <c r="B5451" s="3"/>
      <c r="C5451" s="3"/>
      <c r="D5451" s="3"/>
      <c r="E5451" s="7"/>
      <c r="F5451" s="9"/>
    </row>
    <row r="5452" spans="1:6" x14ac:dyDescent="0.2">
      <c r="A5452" s="2"/>
      <c r="B5452" s="3"/>
      <c r="C5452" s="3"/>
      <c r="D5452" s="3"/>
      <c r="E5452" s="7"/>
      <c r="F5452" s="9"/>
    </row>
    <row r="5453" spans="1:6" x14ac:dyDescent="0.2">
      <c r="A5453" s="2"/>
      <c r="B5453" s="3"/>
      <c r="C5453" s="3"/>
      <c r="D5453" s="3"/>
      <c r="E5453" s="7"/>
      <c r="F5453" s="9"/>
    </row>
    <row r="5454" spans="1:6" x14ac:dyDescent="0.2">
      <c r="A5454" s="2"/>
      <c r="B5454" s="3"/>
      <c r="C5454" s="3"/>
      <c r="D5454" s="3"/>
      <c r="E5454" s="7"/>
      <c r="F5454" s="9"/>
    </row>
    <row r="5455" spans="1:6" x14ac:dyDescent="0.2">
      <c r="A5455" s="2"/>
      <c r="B5455" s="3"/>
      <c r="C5455" s="3"/>
      <c r="D5455" s="3"/>
      <c r="E5455" s="7"/>
      <c r="F5455" s="9"/>
    </row>
    <row r="5456" spans="1:6" x14ac:dyDescent="0.2">
      <c r="A5456" s="2"/>
      <c r="B5456" s="3"/>
      <c r="C5456" s="3"/>
      <c r="D5456" s="3"/>
      <c r="E5456" s="7"/>
      <c r="F5456" s="9"/>
    </row>
    <row r="5457" spans="1:6" x14ac:dyDescent="0.2">
      <c r="A5457" s="2"/>
      <c r="B5457" s="3"/>
      <c r="C5457" s="3"/>
      <c r="D5457" s="3"/>
      <c r="E5457" s="7"/>
      <c r="F5457" s="9"/>
    </row>
    <row r="5458" spans="1:6" x14ac:dyDescent="0.2">
      <c r="A5458" s="2"/>
      <c r="B5458" s="3"/>
      <c r="C5458" s="3"/>
      <c r="D5458" s="3"/>
      <c r="E5458" s="7"/>
      <c r="F5458" s="9"/>
    </row>
    <row r="5459" spans="1:6" x14ac:dyDescent="0.2">
      <c r="A5459" s="2"/>
      <c r="B5459" s="3"/>
      <c r="C5459" s="3"/>
      <c r="D5459" s="3"/>
      <c r="E5459" s="7"/>
      <c r="F5459" s="9"/>
    </row>
    <row r="5460" spans="1:6" x14ac:dyDescent="0.2">
      <c r="A5460" s="2"/>
      <c r="B5460" s="3"/>
      <c r="C5460" s="3"/>
      <c r="D5460" s="3"/>
      <c r="E5460" s="7"/>
      <c r="F5460" s="9"/>
    </row>
    <row r="5461" spans="1:6" x14ac:dyDescent="0.2">
      <c r="A5461" s="2"/>
      <c r="B5461" s="3"/>
      <c r="C5461" s="3"/>
      <c r="D5461" s="3"/>
      <c r="E5461" s="7"/>
      <c r="F5461" s="9"/>
    </row>
    <row r="5462" spans="1:6" x14ac:dyDescent="0.2">
      <c r="A5462" s="2"/>
      <c r="B5462" s="3"/>
      <c r="C5462" s="3"/>
      <c r="D5462" s="3"/>
      <c r="E5462" s="7"/>
      <c r="F5462" s="9"/>
    </row>
    <row r="5463" spans="1:6" x14ac:dyDescent="0.2">
      <c r="A5463" s="2"/>
      <c r="B5463" s="3"/>
      <c r="C5463" s="3"/>
      <c r="D5463" s="3"/>
      <c r="E5463" s="7"/>
      <c r="F5463" s="9"/>
    </row>
    <row r="5464" spans="1:6" x14ac:dyDescent="0.2">
      <c r="A5464" s="2"/>
      <c r="B5464" s="3"/>
      <c r="C5464" s="3"/>
      <c r="D5464" s="3"/>
      <c r="E5464" s="7"/>
      <c r="F5464" s="9"/>
    </row>
    <row r="5465" spans="1:6" x14ac:dyDescent="0.2">
      <c r="A5465" s="2"/>
      <c r="B5465" s="3"/>
      <c r="C5465" s="3"/>
      <c r="D5465" s="3"/>
      <c r="E5465" s="7"/>
      <c r="F5465" s="9"/>
    </row>
    <row r="5466" spans="1:6" x14ac:dyDescent="0.2">
      <c r="A5466" s="2"/>
      <c r="B5466" s="3"/>
      <c r="C5466" s="3"/>
      <c r="D5466" s="3"/>
      <c r="E5466" s="7"/>
      <c r="F5466" s="9"/>
    </row>
    <row r="5467" spans="1:6" x14ac:dyDescent="0.2">
      <c r="A5467" s="2"/>
      <c r="B5467" s="3"/>
      <c r="C5467" s="3"/>
      <c r="D5467" s="3"/>
      <c r="E5467" s="7"/>
      <c r="F5467" s="9"/>
    </row>
    <row r="5468" spans="1:6" x14ac:dyDescent="0.2">
      <c r="A5468" s="2"/>
      <c r="B5468" s="3"/>
      <c r="C5468" s="3"/>
      <c r="D5468" s="3"/>
      <c r="E5468" s="7"/>
      <c r="F5468" s="9"/>
    </row>
    <row r="5469" spans="1:6" x14ac:dyDescent="0.2">
      <c r="A5469" s="2"/>
      <c r="B5469" s="3"/>
      <c r="C5469" s="3"/>
      <c r="D5469" s="3"/>
      <c r="E5469" s="7"/>
      <c r="F5469" s="9"/>
    </row>
    <row r="5470" spans="1:6" x14ac:dyDescent="0.2">
      <c r="A5470" s="2"/>
      <c r="B5470" s="3"/>
      <c r="C5470" s="3"/>
      <c r="D5470" s="3"/>
      <c r="E5470" s="7"/>
      <c r="F5470" s="9"/>
    </row>
    <row r="5471" spans="1:6" x14ac:dyDescent="0.2">
      <c r="A5471" s="2"/>
      <c r="B5471" s="3"/>
      <c r="C5471" s="3"/>
      <c r="D5471" s="3"/>
      <c r="E5471" s="7"/>
      <c r="F5471" s="9"/>
    </row>
    <row r="5472" spans="1:6" x14ac:dyDescent="0.2">
      <c r="A5472" s="2"/>
      <c r="B5472" s="3"/>
      <c r="C5472" s="3"/>
      <c r="D5472" s="3"/>
      <c r="E5472" s="7"/>
      <c r="F5472" s="9"/>
    </row>
    <row r="5473" spans="1:6" x14ac:dyDescent="0.2">
      <c r="A5473" s="2"/>
      <c r="B5473" s="3"/>
      <c r="C5473" s="3"/>
      <c r="D5473" s="3"/>
      <c r="E5473" s="7"/>
      <c r="F5473" s="9"/>
    </row>
    <row r="5474" spans="1:6" x14ac:dyDescent="0.2">
      <c r="A5474" s="2"/>
      <c r="B5474" s="3"/>
      <c r="C5474" s="3"/>
      <c r="D5474" s="3"/>
      <c r="E5474" s="7"/>
      <c r="F5474" s="9"/>
    </row>
    <row r="5475" spans="1:6" x14ac:dyDescent="0.2">
      <c r="A5475" s="2"/>
      <c r="B5475" s="3"/>
      <c r="C5475" s="3"/>
      <c r="D5475" s="3"/>
      <c r="E5475" s="7"/>
      <c r="F5475" s="9"/>
    </row>
    <row r="5476" spans="1:6" x14ac:dyDescent="0.2">
      <c r="A5476" s="2"/>
      <c r="B5476" s="3"/>
      <c r="C5476" s="3"/>
      <c r="D5476" s="3"/>
      <c r="E5476" s="7"/>
      <c r="F5476" s="9"/>
    </row>
    <row r="5477" spans="1:6" x14ac:dyDescent="0.2">
      <c r="A5477" s="2"/>
      <c r="B5477" s="3"/>
      <c r="C5477" s="3"/>
      <c r="D5477" s="3"/>
      <c r="E5477" s="7"/>
      <c r="F5477" s="9"/>
    </row>
    <row r="5478" spans="1:6" x14ac:dyDescent="0.2">
      <c r="A5478" s="2"/>
      <c r="B5478" s="3"/>
      <c r="C5478" s="3"/>
      <c r="D5478" s="3"/>
      <c r="E5478" s="7"/>
      <c r="F5478" s="9"/>
    </row>
    <row r="5479" spans="1:6" x14ac:dyDescent="0.2">
      <c r="A5479" s="2"/>
      <c r="B5479" s="3"/>
      <c r="C5479" s="3"/>
      <c r="D5479" s="3"/>
      <c r="E5479" s="7"/>
      <c r="F5479" s="9"/>
    </row>
    <row r="5480" spans="1:6" x14ac:dyDescent="0.2">
      <c r="A5480" s="2"/>
      <c r="B5480" s="3"/>
      <c r="C5480" s="3"/>
      <c r="D5480" s="3"/>
      <c r="E5480" s="7"/>
      <c r="F5480" s="9"/>
    </row>
    <row r="5481" spans="1:6" x14ac:dyDescent="0.2">
      <c r="A5481" s="2"/>
      <c r="B5481" s="3"/>
      <c r="C5481" s="3"/>
      <c r="D5481" s="3"/>
      <c r="E5481" s="7"/>
      <c r="F5481" s="9"/>
    </row>
    <row r="5482" spans="1:6" x14ac:dyDescent="0.2">
      <c r="A5482" s="2"/>
      <c r="B5482" s="3"/>
      <c r="C5482" s="3"/>
      <c r="D5482" s="3"/>
      <c r="E5482" s="7"/>
      <c r="F5482" s="9"/>
    </row>
    <row r="5483" spans="1:6" x14ac:dyDescent="0.2">
      <c r="A5483" s="2"/>
      <c r="B5483" s="3"/>
      <c r="C5483" s="3"/>
      <c r="D5483" s="3"/>
      <c r="E5483" s="7"/>
      <c r="F5483" s="9"/>
    </row>
    <row r="5484" spans="1:6" x14ac:dyDescent="0.2">
      <c r="A5484" s="2"/>
      <c r="B5484" s="3"/>
      <c r="C5484" s="3"/>
      <c r="D5484" s="3"/>
      <c r="E5484" s="7"/>
      <c r="F5484" s="9"/>
    </row>
    <row r="5485" spans="1:6" x14ac:dyDescent="0.2">
      <c r="A5485" s="2"/>
      <c r="B5485" s="3"/>
      <c r="C5485" s="3"/>
      <c r="D5485" s="3"/>
      <c r="E5485" s="7"/>
      <c r="F5485" s="9"/>
    </row>
    <row r="5486" spans="1:6" x14ac:dyDescent="0.2">
      <c r="A5486" s="2"/>
      <c r="B5486" s="3"/>
      <c r="C5486" s="3"/>
      <c r="D5486" s="3"/>
      <c r="E5486" s="7"/>
      <c r="F5486" s="9"/>
    </row>
    <row r="5487" spans="1:6" x14ac:dyDescent="0.2">
      <c r="A5487" s="2"/>
      <c r="B5487" s="3"/>
      <c r="C5487" s="3"/>
      <c r="D5487" s="3"/>
      <c r="E5487" s="7"/>
      <c r="F5487" s="9"/>
    </row>
    <row r="5488" spans="1:6" x14ac:dyDescent="0.2">
      <c r="A5488" s="2"/>
      <c r="B5488" s="3"/>
      <c r="C5488" s="3"/>
      <c r="D5488" s="3"/>
      <c r="E5488" s="7"/>
      <c r="F5488" s="9"/>
    </row>
    <row r="5489" spans="1:6" x14ac:dyDescent="0.2">
      <c r="A5489" s="2"/>
      <c r="B5489" s="3"/>
      <c r="C5489" s="3"/>
      <c r="D5489" s="3"/>
      <c r="E5489" s="7"/>
      <c r="F5489" s="9"/>
    </row>
    <row r="5490" spans="1:6" x14ac:dyDescent="0.2">
      <c r="A5490" s="2"/>
      <c r="B5490" s="3"/>
      <c r="C5490" s="3"/>
      <c r="D5490" s="3"/>
      <c r="E5490" s="7"/>
      <c r="F5490" s="9"/>
    </row>
    <row r="5491" spans="1:6" x14ac:dyDescent="0.2">
      <c r="A5491" s="2"/>
      <c r="B5491" s="3"/>
      <c r="C5491" s="3"/>
      <c r="D5491" s="3"/>
      <c r="E5491" s="7"/>
      <c r="F5491" s="9"/>
    </row>
    <row r="5492" spans="1:6" x14ac:dyDescent="0.2">
      <c r="A5492" s="2"/>
      <c r="B5492" s="3"/>
      <c r="C5492" s="3"/>
      <c r="D5492" s="3"/>
      <c r="E5492" s="7"/>
      <c r="F5492" s="9"/>
    </row>
    <row r="5493" spans="1:6" x14ac:dyDescent="0.2">
      <c r="A5493" s="2"/>
      <c r="B5493" s="3"/>
      <c r="C5493" s="3"/>
      <c r="D5493" s="3"/>
      <c r="E5493" s="7"/>
      <c r="F5493" s="9"/>
    </row>
    <row r="5494" spans="1:6" x14ac:dyDescent="0.2">
      <c r="A5494" s="2"/>
      <c r="B5494" s="3"/>
      <c r="C5494" s="3"/>
      <c r="D5494" s="3"/>
      <c r="E5494" s="7"/>
      <c r="F5494" s="9"/>
    </row>
    <row r="5495" spans="1:6" x14ac:dyDescent="0.2">
      <c r="A5495" s="2"/>
      <c r="B5495" s="3"/>
      <c r="C5495" s="3"/>
      <c r="D5495" s="3"/>
      <c r="E5495" s="7"/>
      <c r="F5495" s="9"/>
    </row>
    <row r="5496" spans="1:6" x14ac:dyDescent="0.2">
      <c r="A5496" s="2"/>
      <c r="B5496" s="3"/>
      <c r="C5496" s="3"/>
      <c r="D5496" s="3"/>
      <c r="E5496" s="7"/>
      <c r="F5496" s="9"/>
    </row>
    <row r="5497" spans="1:6" x14ac:dyDescent="0.2">
      <c r="A5497" s="2"/>
      <c r="B5497" s="3"/>
      <c r="C5497" s="3"/>
      <c r="D5497" s="3"/>
      <c r="E5497" s="7"/>
      <c r="F5497" s="9"/>
    </row>
    <row r="5498" spans="1:6" x14ac:dyDescent="0.2">
      <c r="A5498" s="2"/>
      <c r="B5498" s="3"/>
      <c r="C5498" s="3"/>
      <c r="D5498" s="3"/>
      <c r="E5498" s="7"/>
      <c r="F5498" s="9"/>
    </row>
    <row r="5499" spans="1:6" x14ac:dyDescent="0.2">
      <c r="A5499" s="2"/>
      <c r="B5499" s="3"/>
      <c r="C5499" s="3"/>
      <c r="D5499" s="3"/>
      <c r="E5499" s="7"/>
      <c r="F5499" s="9"/>
    </row>
    <row r="5500" spans="1:6" x14ac:dyDescent="0.2">
      <c r="A5500" s="2"/>
      <c r="B5500" s="3"/>
      <c r="C5500" s="3"/>
      <c r="D5500" s="3"/>
      <c r="E5500" s="7"/>
      <c r="F5500" s="9"/>
    </row>
    <row r="5501" spans="1:6" x14ac:dyDescent="0.2">
      <c r="A5501" s="2"/>
      <c r="B5501" s="3"/>
      <c r="C5501" s="3"/>
      <c r="D5501" s="3"/>
      <c r="E5501" s="7"/>
      <c r="F5501" s="9"/>
    </row>
    <row r="5502" spans="1:6" x14ac:dyDescent="0.2">
      <c r="A5502" s="2"/>
      <c r="B5502" s="3"/>
      <c r="C5502" s="3"/>
      <c r="D5502" s="3"/>
      <c r="E5502" s="7"/>
      <c r="F5502" s="9"/>
    </row>
    <row r="5503" spans="1:6" x14ac:dyDescent="0.2">
      <c r="A5503" s="2"/>
      <c r="B5503" s="3"/>
      <c r="C5503" s="3"/>
      <c r="D5503" s="3"/>
      <c r="E5503" s="7"/>
      <c r="F5503" s="9"/>
    </row>
    <row r="5504" spans="1:6" x14ac:dyDescent="0.2">
      <c r="A5504" s="2"/>
      <c r="B5504" s="3"/>
      <c r="C5504" s="3"/>
      <c r="D5504" s="3"/>
      <c r="E5504" s="7"/>
      <c r="F5504" s="9"/>
    </row>
    <row r="5505" spans="1:6" x14ac:dyDescent="0.2">
      <c r="A5505" s="2"/>
      <c r="B5505" s="3"/>
      <c r="C5505" s="3"/>
      <c r="D5505" s="3"/>
      <c r="E5505" s="7"/>
      <c r="F5505" s="9"/>
    </row>
    <row r="5506" spans="1:6" x14ac:dyDescent="0.2">
      <c r="A5506" s="2"/>
      <c r="B5506" s="3"/>
      <c r="C5506" s="3"/>
      <c r="D5506" s="3"/>
      <c r="E5506" s="7"/>
      <c r="F5506" s="9"/>
    </row>
    <row r="5507" spans="1:6" x14ac:dyDescent="0.2">
      <c r="A5507" s="2"/>
      <c r="B5507" s="3"/>
      <c r="C5507" s="3"/>
      <c r="D5507" s="3"/>
      <c r="E5507" s="7"/>
      <c r="F5507" s="9"/>
    </row>
    <row r="5508" spans="1:6" x14ac:dyDescent="0.2">
      <c r="A5508" s="2"/>
      <c r="B5508" s="3"/>
      <c r="C5508" s="3"/>
      <c r="D5508" s="3"/>
      <c r="E5508" s="7"/>
      <c r="F5508" s="9"/>
    </row>
    <row r="5509" spans="1:6" x14ac:dyDescent="0.2">
      <c r="A5509" s="2"/>
      <c r="B5509" s="3"/>
      <c r="C5509" s="3"/>
      <c r="D5509" s="3"/>
      <c r="E5509" s="7"/>
      <c r="F5509" s="9"/>
    </row>
    <row r="5510" spans="1:6" x14ac:dyDescent="0.2">
      <c r="A5510" s="2"/>
      <c r="B5510" s="3"/>
      <c r="C5510" s="3"/>
      <c r="D5510" s="3"/>
      <c r="E5510" s="7"/>
      <c r="F5510" s="9"/>
    </row>
    <row r="5511" spans="1:6" x14ac:dyDescent="0.2">
      <c r="A5511" s="2"/>
      <c r="B5511" s="3"/>
      <c r="C5511" s="3"/>
      <c r="D5511" s="3"/>
      <c r="E5511" s="7"/>
      <c r="F5511" s="9"/>
    </row>
    <row r="5512" spans="1:6" x14ac:dyDescent="0.2">
      <c r="A5512" s="2"/>
      <c r="B5512" s="3"/>
      <c r="C5512" s="3"/>
      <c r="D5512" s="3"/>
      <c r="E5512" s="7"/>
      <c r="F5512" s="9"/>
    </row>
    <row r="5513" spans="1:6" x14ac:dyDescent="0.2">
      <c r="A5513" s="2"/>
      <c r="B5513" s="3"/>
      <c r="C5513" s="3"/>
      <c r="D5513" s="3"/>
      <c r="E5513" s="7"/>
      <c r="F5513" s="9"/>
    </row>
    <row r="5514" spans="1:6" x14ac:dyDescent="0.2">
      <c r="A5514" s="2"/>
      <c r="B5514" s="3"/>
      <c r="C5514" s="3"/>
      <c r="D5514" s="3"/>
      <c r="E5514" s="7"/>
      <c r="F5514" s="9"/>
    </row>
    <row r="5515" spans="1:6" x14ac:dyDescent="0.2">
      <c r="A5515" s="2"/>
      <c r="B5515" s="3"/>
      <c r="C5515" s="3"/>
      <c r="D5515" s="3"/>
      <c r="E5515" s="7"/>
      <c r="F5515" s="9"/>
    </row>
    <row r="5516" spans="1:6" x14ac:dyDescent="0.2">
      <c r="A5516" s="2"/>
      <c r="B5516" s="3"/>
      <c r="C5516" s="3"/>
      <c r="D5516" s="3"/>
      <c r="E5516" s="7"/>
      <c r="F5516" s="9"/>
    </row>
    <row r="5517" spans="1:6" x14ac:dyDescent="0.2">
      <c r="A5517" s="2"/>
      <c r="B5517" s="3"/>
      <c r="C5517" s="3"/>
      <c r="D5517" s="3"/>
      <c r="E5517" s="7"/>
      <c r="F5517" s="9"/>
    </row>
    <row r="5518" spans="1:6" x14ac:dyDescent="0.2">
      <c r="A5518" s="2"/>
      <c r="B5518" s="3"/>
      <c r="C5518" s="3"/>
      <c r="D5518" s="3"/>
      <c r="E5518" s="7"/>
      <c r="F5518" s="9"/>
    </row>
    <row r="5519" spans="1:6" x14ac:dyDescent="0.2">
      <c r="A5519" s="2"/>
      <c r="B5519" s="3"/>
      <c r="C5519" s="3"/>
      <c r="D5519" s="3"/>
      <c r="E5519" s="7"/>
      <c r="F5519" s="9"/>
    </row>
    <row r="5520" spans="1:6" x14ac:dyDescent="0.2">
      <c r="A5520" s="2"/>
      <c r="B5520" s="3"/>
      <c r="C5520" s="3"/>
      <c r="D5520" s="3"/>
      <c r="E5520" s="7"/>
      <c r="F5520" s="9"/>
    </row>
    <row r="5521" spans="1:6" x14ac:dyDescent="0.2">
      <c r="A5521" s="2"/>
      <c r="B5521" s="3"/>
      <c r="C5521" s="3"/>
      <c r="D5521" s="3"/>
      <c r="E5521" s="7"/>
      <c r="F5521" s="9"/>
    </row>
    <row r="5522" spans="1:6" x14ac:dyDescent="0.2">
      <c r="A5522" s="2"/>
      <c r="B5522" s="3"/>
      <c r="C5522" s="3"/>
      <c r="D5522" s="3"/>
      <c r="E5522" s="7"/>
      <c r="F5522" s="9"/>
    </row>
    <row r="5523" spans="1:6" x14ac:dyDescent="0.2">
      <c r="A5523" s="2"/>
      <c r="B5523" s="3"/>
      <c r="C5523" s="3"/>
      <c r="D5523" s="3"/>
      <c r="E5523" s="7"/>
      <c r="F5523" s="9"/>
    </row>
    <row r="5524" spans="1:6" x14ac:dyDescent="0.2">
      <c r="A5524" s="2"/>
      <c r="B5524" s="3"/>
      <c r="C5524" s="3"/>
      <c r="D5524" s="3"/>
      <c r="E5524" s="7"/>
      <c r="F5524" s="9"/>
    </row>
    <row r="5525" spans="1:6" x14ac:dyDescent="0.2">
      <c r="A5525" s="2"/>
      <c r="B5525" s="3"/>
      <c r="C5525" s="3"/>
      <c r="D5525" s="3"/>
      <c r="E5525" s="7"/>
      <c r="F5525" s="9"/>
    </row>
    <row r="5526" spans="1:6" x14ac:dyDescent="0.2">
      <c r="A5526" s="2"/>
      <c r="B5526" s="3"/>
      <c r="C5526" s="3"/>
      <c r="D5526" s="3"/>
      <c r="E5526" s="7"/>
      <c r="F5526" s="9"/>
    </row>
    <row r="5527" spans="1:6" x14ac:dyDescent="0.2">
      <c r="A5527" s="2"/>
      <c r="B5527" s="3"/>
      <c r="C5527" s="3"/>
      <c r="D5527" s="3"/>
      <c r="E5527" s="7"/>
      <c r="F5527" s="9"/>
    </row>
    <row r="5528" spans="1:6" x14ac:dyDescent="0.2">
      <c r="A5528" s="2"/>
      <c r="B5528" s="3"/>
      <c r="C5528" s="3"/>
      <c r="D5528" s="3"/>
      <c r="E5528" s="7"/>
      <c r="F5528" s="9"/>
    </row>
    <row r="5529" spans="1:6" x14ac:dyDescent="0.2">
      <c r="A5529" s="2"/>
      <c r="B5529" s="3"/>
      <c r="C5529" s="3"/>
      <c r="D5529" s="3"/>
      <c r="E5529" s="7"/>
      <c r="F5529" s="9"/>
    </row>
    <row r="5530" spans="1:6" x14ac:dyDescent="0.2">
      <c r="A5530" s="2"/>
      <c r="B5530" s="3"/>
      <c r="C5530" s="3"/>
      <c r="D5530" s="3"/>
      <c r="E5530" s="7"/>
      <c r="F5530" s="9"/>
    </row>
    <row r="5531" spans="1:6" x14ac:dyDescent="0.2">
      <c r="A5531" s="2"/>
      <c r="B5531" s="3"/>
      <c r="C5531" s="3"/>
      <c r="D5531" s="3"/>
      <c r="E5531" s="7"/>
      <c r="F5531" s="9"/>
    </row>
    <row r="5532" spans="1:6" x14ac:dyDescent="0.2">
      <c r="A5532" s="2"/>
      <c r="B5532" s="3"/>
      <c r="C5532" s="3"/>
      <c r="D5532" s="3"/>
      <c r="E5532" s="7"/>
      <c r="F5532" s="9"/>
    </row>
    <row r="5533" spans="1:6" x14ac:dyDescent="0.2">
      <c r="A5533" s="2"/>
      <c r="B5533" s="3"/>
      <c r="C5533" s="3"/>
      <c r="D5533" s="3"/>
      <c r="E5533" s="7"/>
      <c r="F5533" s="9"/>
    </row>
    <row r="5534" spans="1:6" x14ac:dyDescent="0.2">
      <c r="A5534" s="2"/>
      <c r="B5534" s="3"/>
      <c r="C5534" s="3"/>
      <c r="D5534" s="3"/>
      <c r="E5534" s="7"/>
      <c r="F5534" s="9"/>
    </row>
    <row r="5535" spans="1:6" x14ac:dyDescent="0.2">
      <c r="A5535" s="2"/>
      <c r="B5535" s="3"/>
      <c r="C5535" s="3"/>
      <c r="D5535" s="3"/>
      <c r="E5535" s="7"/>
      <c r="F5535" s="9"/>
    </row>
    <row r="5536" spans="1:6" x14ac:dyDescent="0.2">
      <c r="A5536" s="2"/>
      <c r="B5536" s="3"/>
      <c r="C5536" s="3"/>
      <c r="D5536" s="3"/>
      <c r="E5536" s="7"/>
      <c r="F5536" s="9"/>
    </row>
    <row r="5537" spans="1:6" x14ac:dyDescent="0.2">
      <c r="A5537" s="2"/>
      <c r="B5537" s="3"/>
      <c r="C5537" s="3"/>
      <c r="D5537" s="3"/>
      <c r="E5537" s="7"/>
      <c r="F5537" s="9"/>
    </row>
    <row r="5538" spans="1:6" x14ac:dyDescent="0.2">
      <c r="A5538" s="2"/>
      <c r="B5538" s="3"/>
      <c r="C5538" s="3"/>
      <c r="D5538" s="3"/>
      <c r="E5538" s="7"/>
      <c r="F5538" s="9"/>
    </row>
    <row r="5539" spans="1:6" x14ac:dyDescent="0.2">
      <c r="A5539" s="2"/>
      <c r="B5539" s="3"/>
      <c r="C5539" s="3"/>
      <c r="D5539" s="3"/>
      <c r="E5539" s="7"/>
      <c r="F5539" s="9"/>
    </row>
    <row r="5540" spans="1:6" x14ac:dyDescent="0.2">
      <c r="A5540" s="2"/>
      <c r="B5540" s="3"/>
      <c r="C5540" s="3"/>
      <c r="D5540" s="3"/>
      <c r="E5540" s="7"/>
      <c r="F5540" s="9"/>
    </row>
    <row r="5541" spans="1:6" x14ac:dyDescent="0.2">
      <c r="A5541" s="2"/>
      <c r="B5541" s="3"/>
      <c r="C5541" s="3"/>
      <c r="D5541" s="3"/>
      <c r="E5541" s="7"/>
      <c r="F5541" s="9"/>
    </row>
    <row r="5542" spans="1:6" x14ac:dyDescent="0.2">
      <c r="A5542" s="2"/>
      <c r="B5542" s="3"/>
      <c r="C5542" s="3"/>
      <c r="D5542" s="3"/>
      <c r="E5542" s="7"/>
      <c r="F5542" s="9"/>
    </row>
    <row r="5543" spans="1:6" x14ac:dyDescent="0.2">
      <c r="A5543" s="2"/>
      <c r="B5543" s="3"/>
      <c r="C5543" s="3"/>
      <c r="D5543" s="3"/>
      <c r="E5543" s="7"/>
      <c r="F5543" s="9"/>
    </row>
    <row r="5544" spans="1:6" x14ac:dyDescent="0.2">
      <c r="A5544" s="2"/>
      <c r="B5544" s="3"/>
      <c r="C5544" s="3"/>
      <c r="D5544" s="3"/>
      <c r="E5544" s="7"/>
      <c r="F5544" s="9"/>
    </row>
    <row r="5545" spans="1:6" x14ac:dyDescent="0.2">
      <c r="A5545" s="2"/>
      <c r="B5545" s="3"/>
      <c r="C5545" s="3"/>
      <c r="D5545" s="3"/>
      <c r="E5545" s="7"/>
      <c r="F5545" s="9"/>
    </row>
    <row r="5546" spans="1:6" x14ac:dyDescent="0.2">
      <c r="A5546" s="2"/>
      <c r="B5546" s="3"/>
      <c r="C5546" s="3"/>
      <c r="D5546" s="3"/>
      <c r="E5546" s="7"/>
      <c r="F5546" s="9"/>
    </row>
    <row r="5547" spans="1:6" x14ac:dyDescent="0.2">
      <c r="A5547" s="2"/>
      <c r="B5547" s="3"/>
      <c r="C5547" s="3"/>
      <c r="D5547" s="3"/>
      <c r="E5547" s="7"/>
      <c r="F5547" s="9"/>
    </row>
    <row r="5548" spans="1:6" x14ac:dyDescent="0.2">
      <c r="A5548" s="2"/>
      <c r="B5548" s="3"/>
      <c r="C5548" s="3"/>
      <c r="D5548" s="3"/>
      <c r="E5548" s="7"/>
      <c r="F5548" s="9"/>
    </row>
    <row r="5549" spans="1:6" x14ac:dyDescent="0.2">
      <c r="A5549" s="2"/>
      <c r="B5549" s="3"/>
      <c r="C5549" s="3"/>
      <c r="D5549" s="3"/>
      <c r="E5549" s="7"/>
      <c r="F5549" s="9"/>
    </row>
    <row r="5550" spans="1:6" x14ac:dyDescent="0.2">
      <c r="A5550" s="2"/>
      <c r="B5550" s="3"/>
      <c r="C5550" s="3"/>
      <c r="D5550" s="3"/>
      <c r="E5550" s="7"/>
      <c r="F5550" s="9"/>
    </row>
    <row r="5551" spans="1:6" x14ac:dyDescent="0.2">
      <c r="A5551" s="2"/>
      <c r="B5551" s="3"/>
      <c r="C5551" s="3"/>
      <c r="D5551" s="3"/>
      <c r="E5551" s="7"/>
      <c r="F5551" s="9"/>
    </row>
    <row r="5552" spans="1:6" x14ac:dyDescent="0.2">
      <c r="A5552" s="2"/>
      <c r="B5552" s="3"/>
      <c r="C5552" s="3"/>
      <c r="D5552" s="3"/>
      <c r="E5552" s="7"/>
      <c r="F5552" s="9"/>
    </row>
    <row r="5553" spans="1:6" x14ac:dyDescent="0.2">
      <c r="A5553" s="2"/>
      <c r="B5553" s="3"/>
      <c r="C5553" s="3"/>
      <c r="D5553" s="3"/>
      <c r="E5553" s="7"/>
      <c r="F5553" s="9"/>
    </row>
    <row r="5554" spans="1:6" x14ac:dyDescent="0.2">
      <c r="A5554" s="2"/>
      <c r="B5554" s="3"/>
      <c r="C5554" s="3"/>
      <c r="D5554" s="3"/>
      <c r="E5554" s="7"/>
      <c r="F5554" s="9"/>
    </row>
    <row r="5555" spans="1:6" x14ac:dyDescent="0.2">
      <c r="A5555" s="2"/>
      <c r="B5555" s="3"/>
      <c r="C5555" s="3"/>
      <c r="D5555" s="3"/>
      <c r="E5555" s="7"/>
      <c r="F5555" s="9"/>
    </row>
    <row r="5556" spans="1:6" x14ac:dyDescent="0.2">
      <c r="A5556" s="2"/>
      <c r="B5556" s="3"/>
      <c r="C5556" s="3"/>
      <c r="D5556" s="3"/>
      <c r="E5556" s="7"/>
      <c r="F5556" s="9"/>
    </row>
    <row r="5557" spans="1:6" x14ac:dyDescent="0.2">
      <c r="A5557" s="2"/>
      <c r="B5557" s="3"/>
      <c r="C5557" s="3"/>
      <c r="D5557" s="3"/>
      <c r="E5557" s="7"/>
      <c r="F5557" s="9"/>
    </row>
    <row r="5558" spans="1:6" x14ac:dyDescent="0.2">
      <c r="A5558" s="2"/>
      <c r="B5558" s="3"/>
      <c r="C5558" s="3"/>
      <c r="D5558" s="3"/>
      <c r="E5558" s="7"/>
      <c r="F5558" s="9"/>
    </row>
    <row r="5559" spans="1:6" x14ac:dyDescent="0.2">
      <c r="A5559" s="2"/>
      <c r="B5559" s="3"/>
      <c r="C5559" s="3"/>
      <c r="D5559" s="3"/>
      <c r="E5559" s="7"/>
      <c r="F5559" s="9"/>
    </row>
    <row r="5560" spans="1:6" x14ac:dyDescent="0.2">
      <c r="A5560" s="2"/>
      <c r="B5560" s="3"/>
      <c r="C5560" s="3"/>
      <c r="D5560" s="3"/>
      <c r="E5560" s="7"/>
      <c r="F5560" s="9"/>
    </row>
    <row r="5561" spans="1:6" x14ac:dyDescent="0.2">
      <c r="A5561" s="2"/>
      <c r="B5561" s="3"/>
      <c r="C5561" s="3"/>
      <c r="D5561" s="3"/>
      <c r="E5561" s="7"/>
      <c r="F5561" s="9"/>
    </row>
    <row r="5562" spans="1:6" x14ac:dyDescent="0.2">
      <c r="A5562" s="2"/>
      <c r="B5562" s="3"/>
      <c r="C5562" s="3"/>
      <c r="D5562" s="3"/>
      <c r="E5562" s="7"/>
      <c r="F5562" s="9"/>
    </row>
    <row r="5563" spans="1:6" x14ac:dyDescent="0.2">
      <c r="A5563" s="2"/>
      <c r="B5563" s="3"/>
      <c r="C5563" s="3"/>
      <c r="D5563" s="3"/>
      <c r="E5563" s="7"/>
      <c r="F5563" s="9"/>
    </row>
    <row r="5564" spans="1:6" x14ac:dyDescent="0.2">
      <c r="A5564" s="2"/>
      <c r="B5564" s="3"/>
      <c r="C5564" s="3"/>
      <c r="D5564" s="3"/>
      <c r="E5564" s="7"/>
      <c r="F5564" s="9"/>
    </row>
    <row r="5565" spans="1:6" x14ac:dyDescent="0.2">
      <c r="A5565" s="2"/>
      <c r="B5565" s="3"/>
      <c r="C5565" s="3"/>
      <c r="D5565" s="3"/>
      <c r="E5565" s="7"/>
      <c r="F5565" s="9"/>
    </row>
    <row r="5566" spans="1:6" x14ac:dyDescent="0.2">
      <c r="A5566" s="2"/>
      <c r="B5566" s="3"/>
      <c r="C5566" s="3"/>
      <c r="D5566" s="3"/>
      <c r="E5566" s="7"/>
      <c r="F5566" s="9"/>
    </row>
    <row r="5567" spans="1:6" x14ac:dyDescent="0.2">
      <c r="A5567" s="2"/>
      <c r="B5567" s="3"/>
      <c r="C5567" s="3"/>
      <c r="D5567" s="3"/>
      <c r="E5567" s="7"/>
      <c r="F5567" s="9"/>
    </row>
    <row r="5568" spans="1:6" x14ac:dyDescent="0.2">
      <c r="A5568" s="2"/>
      <c r="B5568" s="3"/>
      <c r="C5568" s="3"/>
      <c r="D5568" s="3"/>
      <c r="E5568" s="7"/>
      <c r="F5568" s="9"/>
    </row>
    <row r="5569" spans="1:6" x14ac:dyDescent="0.2">
      <c r="A5569" s="2"/>
      <c r="B5569" s="3"/>
      <c r="C5569" s="3"/>
      <c r="D5569" s="3"/>
      <c r="E5569" s="7"/>
      <c r="F5569" s="9"/>
    </row>
    <row r="5570" spans="1:6" x14ac:dyDescent="0.2">
      <c r="A5570" s="2"/>
      <c r="B5570" s="3"/>
      <c r="C5570" s="3"/>
      <c r="D5570" s="3"/>
      <c r="E5570" s="7"/>
      <c r="F5570" s="9"/>
    </row>
    <row r="5571" spans="1:6" x14ac:dyDescent="0.2">
      <c r="A5571" s="2"/>
      <c r="B5571" s="3"/>
      <c r="C5571" s="3"/>
      <c r="D5571" s="3"/>
      <c r="E5571" s="7"/>
      <c r="F5571" s="9"/>
    </row>
    <row r="5572" spans="1:6" x14ac:dyDescent="0.2">
      <c r="A5572" s="2"/>
      <c r="B5572" s="3"/>
      <c r="C5572" s="3"/>
      <c r="D5572" s="3"/>
      <c r="E5572" s="7"/>
      <c r="F5572" s="9"/>
    </row>
    <row r="5573" spans="1:6" x14ac:dyDescent="0.2">
      <c r="A5573" s="2"/>
      <c r="B5573" s="3"/>
      <c r="C5573" s="3"/>
      <c r="D5573" s="3"/>
      <c r="E5573" s="7"/>
      <c r="F5573" s="9"/>
    </row>
    <row r="5574" spans="1:6" x14ac:dyDescent="0.2">
      <c r="A5574" s="2"/>
      <c r="B5574" s="3"/>
      <c r="C5574" s="3"/>
      <c r="D5574" s="3"/>
      <c r="E5574" s="7"/>
      <c r="F5574" s="9"/>
    </row>
    <row r="5575" spans="1:6" x14ac:dyDescent="0.2">
      <c r="A5575" s="2"/>
      <c r="B5575" s="3"/>
      <c r="C5575" s="3"/>
      <c r="D5575" s="3"/>
      <c r="E5575" s="7"/>
      <c r="F5575" s="9"/>
    </row>
    <row r="5576" spans="1:6" x14ac:dyDescent="0.2">
      <c r="A5576" s="2"/>
      <c r="B5576" s="3"/>
      <c r="C5576" s="3"/>
      <c r="D5576" s="3"/>
      <c r="E5576" s="7"/>
      <c r="F5576" s="9"/>
    </row>
    <row r="5577" spans="1:6" x14ac:dyDescent="0.2">
      <c r="A5577" s="2"/>
      <c r="B5577" s="3"/>
      <c r="C5577" s="3"/>
      <c r="D5577" s="3"/>
      <c r="E5577" s="7"/>
      <c r="F5577" s="9"/>
    </row>
    <row r="5578" spans="1:6" x14ac:dyDescent="0.2">
      <c r="A5578" s="2"/>
      <c r="B5578" s="3"/>
      <c r="C5578" s="3"/>
      <c r="D5578" s="3"/>
      <c r="E5578" s="7"/>
      <c r="F5578" s="9"/>
    </row>
    <row r="5579" spans="1:6" x14ac:dyDescent="0.2">
      <c r="A5579" s="2"/>
      <c r="B5579" s="3"/>
      <c r="C5579" s="3"/>
      <c r="D5579" s="3"/>
      <c r="E5579" s="7"/>
      <c r="F5579" s="9"/>
    </row>
    <row r="5580" spans="1:6" x14ac:dyDescent="0.2">
      <c r="A5580" s="2"/>
      <c r="B5580" s="3"/>
      <c r="C5580" s="3"/>
      <c r="D5580" s="3"/>
      <c r="E5580" s="7"/>
      <c r="F5580" s="9"/>
    </row>
    <row r="5581" spans="1:6" x14ac:dyDescent="0.2">
      <c r="A5581" s="2"/>
      <c r="B5581" s="3"/>
      <c r="C5581" s="3"/>
      <c r="D5581" s="3"/>
      <c r="E5581" s="7"/>
      <c r="F5581" s="9"/>
    </row>
    <row r="5582" spans="1:6" x14ac:dyDescent="0.2">
      <c r="A5582" s="2"/>
      <c r="B5582" s="3"/>
      <c r="C5582" s="3"/>
      <c r="D5582" s="3"/>
      <c r="E5582" s="7"/>
      <c r="F5582" s="9"/>
    </row>
    <row r="5583" spans="1:6" x14ac:dyDescent="0.2">
      <c r="A5583" s="2"/>
      <c r="B5583" s="3"/>
      <c r="C5583" s="3"/>
      <c r="D5583" s="3"/>
      <c r="E5583" s="7"/>
      <c r="F5583" s="9"/>
    </row>
    <row r="5584" spans="1:6" x14ac:dyDescent="0.2">
      <c r="A5584" s="2"/>
      <c r="B5584" s="3"/>
      <c r="C5584" s="3"/>
      <c r="D5584" s="3"/>
      <c r="E5584" s="7"/>
      <c r="F5584" s="9"/>
    </row>
    <row r="5585" spans="1:6" x14ac:dyDescent="0.2">
      <c r="A5585" s="2"/>
      <c r="B5585" s="3"/>
      <c r="C5585" s="3"/>
      <c r="D5585" s="3"/>
      <c r="E5585" s="7"/>
      <c r="F5585" s="9"/>
    </row>
    <row r="5586" spans="1:6" x14ac:dyDescent="0.2">
      <c r="A5586" s="2"/>
      <c r="B5586" s="3"/>
      <c r="C5586" s="3"/>
      <c r="D5586" s="3"/>
      <c r="E5586" s="7"/>
      <c r="F5586" s="9"/>
    </row>
    <row r="5587" spans="1:6" x14ac:dyDescent="0.2">
      <c r="A5587" s="2"/>
      <c r="B5587" s="3"/>
      <c r="C5587" s="3"/>
      <c r="D5587" s="3"/>
      <c r="E5587" s="7"/>
      <c r="F5587" s="9"/>
    </row>
    <row r="5588" spans="1:6" x14ac:dyDescent="0.2">
      <c r="A5588" s="2"/>
      <c r="B5588" s="3"/>
      <c r="C5588" s="3"/>
      <c r="D5588" s="3"/>
      <c r="E5588" s="7"/>
      <c r="F5588" s="9"/>
    </row>
    <row r="5589" spans="1:6" x14ac:dyDescent="0.2">
      <c r="A5589" s="2"/>
      <c r="B5589" s="3"/>
      <c r="C5589" s="3"/>
      <c r="D5589" s="3"/>
      <c r="E5589" s="7"/>
      <c r="F5589" s="9"/>
    </row>
    <row r="5590" spans="1:6" x14ac:dyDescent="0.2">
      <c r="A5590" s="2"/>
      <c r="B5590" s="3"/>
      <c r="C5590" s="3"/>
      <c r="D5590" s="3"/>
      <c r="E5590" s="7"/>
      <c r="F5590" s="9"/>
    </row>
    <row r="5591" spans="1:6" x14ac:dyDescent="0.2">
      <c r="A5591" s="2"/>
      <c r="B5591" s="3"/>
      <c r="C5591" s="3"/>
      <c r="D5591" s="3"/>
      <c r="E5591" s="7"/>
      <c r="F5591" s="9"/>
    </row>
    <row r="5592" spans="1:6" x14ac:dyDescent="0.2">
      <c r="A5592" s="2"/>
      <c r="B5592" s="3"/>
      <c r="C5592" s="3"/>
      <c r="D5592" s="3"/>
      <c r="E5592" s="7"/>
      <c r="F5592" s="9"/>
    </row>
    <row r="5593" spans="1:6" x14ac:dyDescent="0.2">
      <c r="A5593" s="2"/>
      <c r="B5593" s="3"/>
      <c r="C5593" s="3"/>
      <c r="D5593" s="3"/>
      <c r="E5593" s="7"/>
      <c r="F5593" s="9"/>
    </row>
    <row r="5594" spans="1:6" x14ac:dyDescent="0.2">
      <c r="A5594" s="2"/>
      <c r="B5594" s="3"/>
      <c r="C5594" s="3"/>
      <c r="D5594" s="3"/>
      <c r="E5594" s="7"/>
      <c r="F5594" s="9"/>
    </row>
    <row r="5595" spans="1:6" x14ac:dyDescent="0.2">
      <c r="A5595" s="2"/>
      <c r="B5595" s="3"/>
      <c r="C5595" s="3"/>
      <c r="D5595" s="3"/>
      <c r="E5595" s="7"/>
      <c r="F5595" s="9"/>
    </row>
    <row r="5596" spans="1:6" x14ac:dyDescent="0.2">
      <c r="A5596" s="2"/>
      <c r="B5596" s="3"/>
      <c r="C5596" s="3"/>
      <c r="D5596" s="3"/>
      <c r="E5596" s="7"/>
      <c r="F5596" s="9"/>
    </row>
    <row r="5597" spans="1:6" x14ac:dyDescent="0.2">
      <c r="A5597" s="2"/>
      <c r="B5597" s="3"/>
      <c r="C5597" s="3"/>
      <c r="D5597" s="3"/>
      <c r="E5597" s="7"/>
      <c r="F5597" s="9"/>
    </row>
    <row r="5598" spans="1:6" x14ac:dyDescent="0.2">
      <c r="A5598" s="2"/>
      <c r="B5598" s="3"/>
      <c r="C5598" s="3"/>
      <c r="D5598" s="3"/>
      <c r="E5598" s="7"/>
      <c r="F5598" s="9"/>
    </row>
    <row r="5599" spans="1:6" x14ac:dyDescent="0.2">
      <c r="A5599" s="2"/>
      <c r="B5599" s="3"/>
      <c r="C5599" s="3"/>
      <c r="D5599" s="3"/>
      <c r="E5599" s="7"/>
      <c r="F5599" s="9"/>
    </row>
    <row r="5600" spans="1:6" x14ac:dyDescent="0.2">
      <c r="A5600" s="2"/>
      <c r="B5600" s="3"/>
      <c r="C5600" s="3"/>
      <c r="D5600" s="3"/>
      <c r="E5600" s="7"/>
      <c r="F5600" s="9"/>
    </row>
    <row r="5601" spans="1:6" x14ac:dyDescent="0.2">
      <c r="A5601" s="2"/>
      <c r="B5601" s="3"/>
      <c r="C5601" s="3"/>
      <c r="D5601" s="3"/>
      <c r="E5601" s="7"/>
      <c r="F5601" s="9"/>
    </row>
    <row r="5602" spans="1:6" x14ac:dyDescent="0.2">
      <c r="A5602" s="2"/>
      <c r="B5602" s="3"/>
      <c r="C5602" s="3"/>
      <c r="D5602" s="3"/>
      <c r="E5602" s="7"/>
      <c r="F5602" s="9"/>
    </row>
    <row r="5603" spans="1:6" x14ac:dyDescent="0.2">
      <c r="A5603" s="2"/>
      <c r="B5603" s="3"/>
      <c r="C5603" s="3"/>
      <c r="D5603" s="3"/>
      <c r="E5603" s="7"/>
      <c r="F5603" s="9"/>
    </row>
    <row r="5604" spans="1:6" x14ac:dyDescent="0.2">
      <c r="A5604" s="2"/>
      <c r="B5604" s="3"/>
      <c r="C5604" s="3"/>
      <c r="D5604" s="3"/>
      <c r="E5604" s="7"/>
      <c r="F5604" s="9"/>
    </row>
    <row r="5605" spans="1:6" x14ac:dyDescent="0.2">
      <c r="A5605" s="2"/>
      <c r="B5605" s="3"/>
      <c r="C5605" s="3"/>
      <c r="D5605" s="3"/>
      <c r="E5605" s="7"/>
      <c r="F5605" s="9"/>
    </row>
    <row r="5606" spans="1:6" x14ac:dyDescent="0.2">
      <c r="A5606" s="2"/>
      <c r="B5606" s="3"/>
      <c r="C5606" s="3"/>
      <c r="D5606" s="3"/>
      <c r="E5606" s="7"/>
      <c r="F5606" s="9"/>
    </row>
    <row r="5607" spans="1:6" x14ac:dyDescent="0.2">
      <c r="A5607" s="2"/>
      <c r="B5607" s="3"/>
      <c r="C5607" s="3"/>
      <c r="D5607" s="3"/>
      <c r="E5607" s="7"/>
      <c r="F5607" s="9"/>
    </row>
    <row r="5608" spans="1:6" x14ac:dyDescent="0.2">
      <c r="A5608" s="2"/>
      <c r="B5608" s="3"/>
      <c r="C5608" s="3"/>
      <c r="D5608" s="3"/>
      <c r="E5608" s="7"/>
      <c r="F5608" s="9"/>
    </row>
    <row r="5609" spans="1:6" x14ac:dyDescent="0.2">
      <c r="A5609" s="2"/>
      <c r="B5609" s="3"/>
      <c r="C5609" s="3"/>
      <c r="D5609" s="3"/>
      <c r="E5609" s="7"/>
      <c r="F5609" s="9"/>
    </row>
    <row r="5610" spans="1:6" x14ac:dyDescent="0.2">
      <c r="A5610" s="2"/>
      <c r="B5610" s="3"/>
      <c r="C5610" s="3"/>
      <c r="D5610" s="3"/>
      <c r="E5610" s="7"/>
      <c r="F5610" s="9"/>
    </row>
    <row r="5611" spans="1:6" x14ac:dyDescent="0.2">
      <c r="A5611" s="2"/>
      <c r="B5611" s="3"/>
      <c r="C5611" s="3"/>
      <c r="D5611" s="3"/>
      <c r="E5611" s="7"/>
      <c r="F5611" s="9"/>
    </row>
    <row r="5612" spans="1:6" x14ac:dyDescent="0.2">
      <c r="A5612" s="2"/>
      <c r="B5612" s="3"/>
      <c r="C5612" s="3"/>
      <c r="D5612" s="3"/>
      <c r="E5612" s="7"/>
      <c r="F5612" s="9"/>
    </row>
    <row r="5613" spans="1:6" x14ac:dyDescent="0.2">
      <c r="A5613" s="2"/>
      <c r="B5613" s="3"/>
      <c r="C5613" s="3"/>
      <c r="D5613" s="3"/>
      <c r="E5613" s="7"/>
      <c r="F5613" s="9"/>
    </row>
    <row r="5614" spans="1:6" x14ac:dyDescent="0.2">
      <c r="A5614" s="2"/>
      <c r="B5614" s="3"/>
      <c r="C5614" s="3"/>
      <c r="D5614" s="3"/>
      <c r="E5614" s="7"/>
      <c r="F5614" s="9"/>
    </row>
    <row r="5615" spans="1:6" x14ac:dyDescent="0.2">
      <c r="A5615" s="2"/>
      <c r="B5615" s="3"/>
      <c r="C5615" s="3"/>
      <c r="D5615" s="3"/>
      <c r="E5615" s="7"/>
      <c r="F5615" s="9"/>
    </row>
    <row r="5616" spans="1:6" x14ac:dyDescent="0.2">
      <c r="A5616" s="2"/>
      <c r="B5616" s="3"/>
      <c r="C5616" s="3"/>
      <c r="D5616" s="3"/>
      <c r="E5616" s="7"/>
      <c r="F5616" s="9"/>
    </row>
    <row r="5617" spans="1:6" x14ac:dyDescent="0.2">
      <c r="A5617" s="2"/>
      <c r="B5617" s="3"/>
      <c r="C5617" s="3"/>
      <c r="D5617" s="3"/>
      <c r="E5617" s="7"/>
      <c r="F5617" s="9"/>
    </row>
    <row r="5618" spans="1:6" x14ac:dyDescent="0.2">
      <c r="A5618" s="2"/>
      <c r="B5618" s="3"/>
      <c r="C5618" s="3"/>
      <c r="D5618" s="3"/>
      <c r="E5618" s="7"/>
      <c r="F5618" s="9"/>
    </row>
    <row r="5619" spans="1:6" x14ac:dyDescent="0.2">
      <c r="A5619" s="2"/>
      <c r="B5619" s="3"/>
      <c r="C5619" s="3"/>
      <c r="D5619" s="3"/>
      <c r="E5619" s="7"/>
      <c r="F5619" s="9"/>
    </row>
    <row r="5620" spans="1:6" x14ac:dyDescent="0.2">
      <c r="A5620" s="2"/>
      <c r="B5620" s="3"/>
      <c r="C5620" s="3"/>
      <c r="D5620" s="3"/>
      <c r="E5620" s="7"/>
      <c r="F5620" s="9"/>
    </row>
    <row r="5621" spans="1:6" x14ac:dyDescent="0.2">
      <c r="A5621" s="2"/>
      <c r="B5621" s="3"/>
      <c r="C5621" s="3"/>
      <c r="D5621" s="3"/>
      <c r="E5621" s="7"/>
      <c r="F5621" s="9"/>
    </row>
    <row r="5622" spans="1:6" x14ac:dyDescent="0.2">
      <c r="A5622" s="2"/>
      <c r="B5622" s="3"/>
      <c r="C5622" s="3"/>
      <c r="D5622" s="3"/>
      <c r="E5622" s="7"/>
      <c r="F5622" s="9"/>
    </row>
    <row r="5623" spans="1:6" x14ac:dyDescent="0.2">
      <c r="A5623" s="2"/>
      <c r="B5623" s="3"/>
      <c r="C5623" s="3"/>
      <c r="D5623" s="3"/>
      <c r="E5623" s="7"/>
      <c r="F5623" s="9"/>
    </row>
    <row r="5624" spans="1:6" x14ac:dyDescent="0.2">
      <c r="A5624" s="2"/>
      <c r="B5624" s="3"/>
      <c r="C5624" s="3"/>
      <c r="D5624" s="3"/>
      <c r="E5624" s="7"/>
      <c r="F5624" s="9"/>
    </row>
    <row r="5625" spans="1:6" x14ac:dyDescent="0.2">
      <c r="A5625" s="2"/>
      <c r="B5625" s="3"/>
      <c r="C5625" s="3"/>
      <c r="D5625" s="3"/>
      <c r="E5625" s="7"/>
      <c r="F5625" s="9"/>
    </row>
    <row r="5626" spans="1:6" x14ac:dyDescent="0.2">
      <c r="A5626" s="2"/>
      <c r="B5626" s="3"/>
      <c r="C5626" s="3"/>
      <c r="D5626" s="3"/>
      <c r="E5626" s="7"/>
      <c r="F5626" s="9"/>
    </row>
    <row r="5627" spans="1:6" x14ac:dyDescent="0.2">
      <c r="A5627" s="2"/>
      <c r="B5627" s="3"/>
      <c r="C5627" s="3"/>
      <c r="D5627" s="3"/>
      <c r="E5627" s="7"/>
      <c r="F5627" s="9"/>
    </row>
    <row r="5628" spans="1:6" x14ac:dyDescent="0.2">
      <c r="A5628" s="2"/>
      <c r="B5628" s="3"/>
      <c r="C5628" s="3"/>
      <c r="D5628" s="3"/>
      <c r="E5628" s="7"/>
      <c r="F5628" s="9"/>
    </row>
    <row r="5629" spans="1:6" x14ac:dyDescent="0.2">
      <c r="A5629" s="2"/>
      <c r="B5629" s="3"/>
      <c r="C5629" s="3"/>
      <c r="D5629" s="3"/>
      <c r="E5629" s="7"/>
      <c r="F5629" s="9"/>
    </row>
    <row r="5630" spans="1:6" x14ac:dyDescent="0.2">
      <c r="A5630" s="2"/>
      <c r="B5630" s="3"/>
      <c r="C5630" s="3"/>
      <c r="D5630" s="3"/>
      <c r="E5630" s="7"/>
      <c r="F5630" s="9"/>
    </row>
    <row r="5631" spans="1:6" x14ac:dyDescent="0.2">
      <c r="A5631" s="2"/>
      <c r="B5631" s="3"/>
      <c r="C5631" s="3"/>
      <c r="D5631" s="3"/>
      <c r="E5631" s="7"/>
      <c r="F5631" s="9"/>
    </row>
    <row r="5632" spans="1:6" x14ac:dyDescent="0.2">
      <c r="A5632" s="2"/>
      <c r="B5632" s="3"/>
      <c r="C5632" s="3"/>
      <c r="D5632" s="3"/>
      <c r="E5632" s="7"/>
      <c r="F5632" s="9"/>
    </row>
    <row r="5633" spans="1:6" x14ac:dyDescent="0.2">
      <c r="A5633" s="2"/>
      <c r="B5633" s="3"/>
      <c r="C5633" s="3"/>
      <c r="D5633" s="3"/>
      <c r="E5633" s="7"/>
      <c r="F5633" s="9"/>
    </row>
    <row r="5634" spans="1:6" x14ac:dyDescent="0.2">
      <c r="A5634" s="2"/>
      <c r="B5634" s="3"/>
      <c r="C5634" s="3"/>
      <c r="D5634" s="3"/>
      <c r="E5634" s="7"/>
      <c r="F5634" s="9"/>
    </row>
    <row r="5635" spans="1:6" x14ac:dyDescent="0.2">
      <c r="A5635" s="2"/>
      <c r="B5635" s="3"/>
      <c r="C5635" s="3"/>
      <c r="D5635" s="3"/>
      <c r="E5635" s="7"/>
      <c r="F5635" s="9"/>
    </row>
    <row r="5636" spans="1:6" x14ac:dyDescent="0.2">
      <c r="A5636" s="2"/>
      <c r="B5636" s="3"/>
      <c r="C5636" s="3"/>
      <c r="D5636" s="3"/>
      <c r="E5636" s="7"/>
      <c r="F5636" s="9"/>
    </row>
    <row r="5637" spans="1:6" x14ac:dyDescent="0.2">
      <c r="A5637" s="2"/>
      <c r="B5637" s="3"/>
      <c r="C5637" s="3"/>
      <c r="D5637" s="3"/>
      <c r="E5637" s="7"/>
      <c r="F5637" s="9"/>
    </row>
    <row r="5638" spans="1:6" x14ac:dyDescent="0.2">
      <c r="A5638" s="2"/>
      <c r="B5638" s="3"/>
      <c r="C5638" s="3"/>
      <c r="D5638" s="3"/>
      <c r="E5638" s="7"/>
      <c r="F5638" s="9"/>
    </row>
    <row r="5639" spans="1:6" x14ac:dyDescent="0.2">
      <c r="A5639" s="2"/>
      <c r="B5639" s="3"/>
      <c r="C5639" s="3"/>
      <c r="D5639" s="3"/>
      <c r="E5639" s="7"/>
      <c r="F5639" s="9"/>
    </row>
    <row r="5640" spans="1:6" x14ac:dyDescent="0.2">
      <c r="A5640" s="2"/>
      <c r="B5640" s="3"/>
      <c r="C5640" s="3"/>
      <c r="D5640" s="3"/>
      <c r="E5640" s="7"/>
      <c r="F5640" s="9"/>
    </row>
    <row r="5641" spans="1:6" x14ac:dyDescent="0.2">
      <c r="A5641" s="2"/>
      <c r="B5641" s="3"/>
      <c r="C5641" s="3"/>
      <c r="D5641" s="3"/>
      <c r="E5641" s="7"/>
      <c r="F5641" s="9"/>
    </row>
    <row r="5642" spans="1:6" x14ac:dyDescent="0.2">
      <c r="A5642" s="2"/>
      <c r="B5642" s="3"/>
      <c r="C5642" s="3"/>
      <c r="D5642" s="3"/>
      <c r="E5642" s="7"/>
      <c r="F5642" s="9"/>
    </row>
    <row r="5643" spans="1:6" x14ac:dyDescent="0.2">
      <c r="A5643" s="2"/>
      <c r="B5643" s="3"/>
      <c r="C5643" s="3"/>
      <c r="D5643" s="3"/>
      <c r="E5643" s="7"/>
      <c r="F5643" s="9"/>
    </row>
    <row r="5644" spans="1:6" x14ac:dyDescent="0.2">
      <c r="A5644" s="2"/>
      <c r="B5644" s="3"/>
      <c r="C5644" s="3"/>
      <c r="D5644" s="3"/>
      <c r="E5644" s="7"/>
      <c r="F5644" s="9"/>
    </row>
    <row r="5645" spans="1:6" x14ac:dyDescent="0.2">
      <c r="A5645" s="2"/>
      <c r="B5645" s="3"/>
      <c r="C5645" s="3"/>
      <c r="D5645" s="3"/>
      <c r="E5645" s="7"/>
      <c r="F5645" s="9"/>
    </row>
    <row r="5646" spans="1:6" x14ac:dyDescent="0.2">
      <c r="A5646" s="2"/>
      <c r="B5646" s="3"/>
      <c r="C5646" s="3"/>
      <c r="D5646" s="3"/>
      <c r="E5646" s="7"/>
      <c r="F5646" s="9"/>
    </row>
    <row r="5647" spans="1:6" x14ac:dyDescent="0.2">
      <c r="A5647" s="2"/>
      <c r="B5647" s="3"/>
      <c r="C5647" s="3"/>
      <c r="D5647" s="3"/>
      <c r="E5647" s="7"/>
      <c r="F5647" s="9"/>
    </row>
    <row r="5648" spans="1:6" x14ac:dyDescent="0.2">
      <c r="A5648" s="2"/>
      <c r="B5648" s="3"/>
      <c r="C5648" s="3"/>
      <c r="D5648" s="3"/>
      <c r="E5648" s="7"/>
      <c r="F5648" s="9"/>
    </row>
    <row r="5649" spans="1:6" x14ac:dyDescent="0.2">
      <c r="A5649" s="2"/>
      <c r="B5649" s="3"/>
      <c r="C5649" s="3"/>
      <c r="D5649" s="3"/>
      <c r="E5649" s="7"/>
      <c r="F5649" s="9"/>
    </row>
    <row r="5650" spans="1:6" x14ac:dyDescent="0.2">
      <c r="A5650" s="2"/>
      <c r="B5650" s="3"/>
      <c r="C5650" s="3"/>
      <c r="D5650" s="3"/>
      <c r="E5650" s="7"/>
      <c r="F5650" s="9"/>
    </row>
    <row r="5651" spans="1:6" x14ac:dyDescent="0.2">
      <c r="A5651" s="2"/>
      <c r="B5651" s="3"/>
      <c r="C5651" s="3"/>
      <c r="D5651" s="3"/>
      <c r="E5651" s="7"/>
      <c r="F5651" s="9"/>
    </row>
    <row r="5652" spans="1:6" x14ac:dyDescent="0.2">
      <c r="A5652" s="2"/>
      <c r="B5652" s="3"/>
      <c r="C5652" s="3"/>
      <c r="D5652" s="3"/>
      <c r="E5652" s="7"/>
      <c r="F5652" s="9"/>
    </row>
    <row r="5653" spans="1:6" x14ac:dyDescent="0.2">
      <c r="A5653" s="2"/>
      <c r="B5653" s="3"/>
      <c r="C5653" s="3"/>
      <c r="D5653" s="3"/>
      <c r="E5653" s="7"/>
      <c r="F5653" s="9"/>
    </row>
    <row r="5654" spans="1:6" x14ac:dyDescent="0.2">
      <c r="A5654" s="2"/>
      <c r="B5654" s="3"/>
      <c r="C5654" s="3"/>
      <c r="D5654" s="3"/>
      <c r="E5654" s="7"/>
      <c r="F5654" s="9"/>
    </row>
    <row r="5655" spans="1:6" x14ac:dyDescent="0.2">
      <c r="A5655" s="2"/>
      <c r="B5655" s="3"/>
      <c r="C5655" s="3"/>
      <c r="D5655" s="3"/>
      <c r="E5655" s="7"/>
      <c r="F5655" s="9"/>
    </row>
    <row r="5656" spans="1:6" x14ac:dyDescent="0.2">
      <c r="A5656" s="2"/>
      <c r="B5656" s="3"/>
      <c r="C5656" s="3"/>
      <c r="D5656" s="3"/>
      <c r="E5656" s="7"/>
      <c r="F5656" s="9"/>
    </row>
    <row r="5657" spans="1:6" x14ac:dyDescent="0.2">
      <c r="A5657" s="2"/>
      <c r="B5657" s="3"/>
      <c r="C5657" s="3"/>
      <c r="D5657" s="3"/>
      <c r="E5657" s="7"/>
      <c r="F5657" s="9"/>
    </row>
    <row r="5658" spans="1:6" x14ac:dyDescent="0.2">
      <c r="A5658" s="2"/>
      <c r="B5658" s="3"/>
      <c r="C5658" s="3"/>
      <c r="D5658" s="3"/>
      <c r="E5658" s="7"/>
      <c r="F5658" s="9"/>
    </row>
    <row r="5659" spans="1:6" x14ac:dyDescent="0.2">
      <c r="A5659" s="2"/>
      <c r="B5659" s="3"/>
      <c r="C5659" s="3"/>
      <c r="D5659" s="3"/>
      <c r="E5659" s="7"/>
      <c r="F5659" s="9"/>
    </row>
    <row r="5660" spans="1:6" x14ac:dyDescent="0.2">
      <c r="A5660" s="2"/>
      <c r="B5660" s="3"/>
      <c r="C5660" s="3"/>
      <c r="D5660" s="3"/>
      <c r="E5660" s="7"/>
      <c r="F5660" s="9"/>
    </row>
    <row r="5661" spans="1:6" x14ac:dyDescent="0.2">
      <c r="A5661" s="2"/>
      <c r="B5661" s="3"/>
      <c r="C5661" s="3"/>
      <c r="D5661" s="3"/>
      <c r="E5661" s="7"/>
      <c r="F5661" s="9"/>
    </row>
    <row r="5662" spans="1:6" x14ac:dyDescent="0.2">
      <c r="A5662" s="2"/>
      <c r="B5662" s="3"/>
      <c r="C5662" s="3"/>
      <c r="D5662" s="3"/>
      <c r="E5662" s="7"/>
      <c r="F5662" s="9"/>
    </row>
    <row r="5663" spans="1:6" x14ac:dyDescent="0.2">
      <c r="A5663" s="2"/>
      <c r="B5663" s="3"/>
      <c r="C5663" s="3"/>
      <c r="D5663" s="3"/>
      <c r="E5663" s="7"/>
      <c r="F5663" s="9"/>
    </row>
    <row r="5664" spans="1:6" x14ac:dyDescent="0.2">
      <c r="A5664" s="2"/>
      <c r="B5664" s="3"/>
      <c r="C5664" s="3"/>
      <c r="D5664" s="3"/>
      <c r="E5664" s="7"/>
      <c r="F5664" s="9"/>
    </row>
    <row r="5665" spans="1:6" x14ac:dyDescent="0.2">
      <c r="A5665" s="2"/>
      <c r="B5665" s="3"/>
      <c r="C5665" s="3"/>
      <c r="D5665" s="3"/>
      <c r="E5665" s="7"/>
      <c r="F5665" s="9"/>
    </row>
    <row r="5666" spans="1:6" x14ac:dyDescent="0.2">
      <c r="A5666" s="2"/>
      <c r="B5666" s="3"/>
      <c r="C5666" s="3"/>
      <c r="D5666" s="3"/>
      <c r="E5666" s="7"/>
      <c r="F5666" s="9"/>
    </row>
    <row r="5667" spans="1:6" x14ac:dyDescent="0.2">
      <c r="A5667" s="2"/>
      <c r="B5667" s="3"/>
      <c r="C5667" s="3"/>
      <c r="D5667" s="3"/>
      <c r="E5667" s="7"/>
      <c r="F5667" s="9"/>
    </row>
    <row r="5668" spans="1:6" x14ac:dyDescent="0.2">
      <c r="A5668" s="2"/>
      <c r="B5668" s="3"/>
      <c r="C5668" s="3"/>
      <c r="D5668" s="3"/>
      <c r="E5668" s="7"/>
      <c r="F5668" s="9"/>
    </row>
    <row r="5669" spans="1:6" x14ac:dyDescent="0.2">
      <c r="A5669" s="2"/>
      <c r="B5669" s="3"/>
      <c r="C5669" s="3"/>
      <c r="D5669" s="3"/>
      <c r="E5669" s="7"/>
      <c r="F5669" s="9"/>
    </row>
    <row r="5670" spans="1:6" x14ac:dyDescent="0.2">
      <c r="A5670" s="2"/>
      <c r="B5670" s="3"/>
      <c r="C5670" s="3"/>
      <c r="D5670" s="3"/>
      <c r="E5670" s="7"/>
      <c r="F5670" s="9"/>
    </row>
    <row r="5671" spans="1:6" x14ac:dyDescent="0.2">
      <c r="A5671" s="2"/>
      <c r="B5671" s="3"/>
      <c r="C5671" s="3"/>
      <c r="D5671" s="3"/>
      <c r="E5671" s="7"/>
      <c r="F5671" s="9"/>
    </row>
    <row r="5672" spans="1:6" x14ac:dyDescent="0.2">
      <c r="A5672" s="2"/>
      <c r="B5672" s="3"/>
      <c r="C5672" s="3"/>
      <c r="D5672" s="3"/>
      <c r="E5672" s="7"/>
      <c r="F5672" s="9"/>
    </row>
    <row r="5673" spans="1:6" x14ac:dyDescent="0.2">
      <c r="A5673" s="2"/>
      <c r="B5673" s="3"/>
      <c r="C5673" s="3"/>
      <c r="D5673" s="3"/>
      <c r="E5673" s="7"/>
      <c r="F5673" s="9"/>
    </row>
    <row r="5674" spans="1:6" x14ac:dyDescent="0.2">
      <c r="A5674" s="2"/>
      <c r="B5674" s="3"/>
      <c r="C5674" s="3"/>
      <c r="D5674" s="3"/>
      <c r="E5674" s="7"/>
      <c r="F5674" s="9"/>
    </row>
    <row r="5675" spans="1:6" x14ac:dyDescent="0.2">
      <c r="A5675" s="2"/>
      <c r="B5675" s="3"/>
      <c r="C5675" s="3"/>
      <c r="D5675" s="3"/>
      <c r="E5675" s="7"/>
      <c r="F5675" s="9"/>
    </row>
    <row r="5676" spans="1:6" x14ac:dyDescent="0.2">
      <c r="A5676" s="2"/>
      <c r="B5676" s="3"/>
      <c r="C5676" s="3"/>
      <c r="D5676" s="3"/>
      <c r="E5676" s="7"/>
      <c r="F5676" s="9"/>
    </row>
    <row r="5677" spans="1:6" x14ac:dyDescent="0.2">
      <c r="A5677" s="2"/>
      <c r="B5677" s="3"/>
      <c r="C5677" s="3"/>
      <c r="D5677" s="3"/>
      <c r="E5677" s="7"/>
      <c r="F5677" s="9"/>
    </row>
    <row r="5678" spans="1:6" x14ac:dyDescent="0.2">
      <c r="A5678" s="2"/>
      <c r="B5678" s="3"/>
      <c r="C5678" s="3"/>
      <c r="D5678" s="3"/>
      <c r="E5678" s="7"/>
      <c r="F5678" s="9"/>
    </row>
    <row r="5679" spans="1:6" x14ac:dyDescent="0.2">
      <c r="A5679" s="2"/>
      <c r="B5679" s="3"/>
      <c r="C5679" s="3"/>
      <c r="D5679" s="3"/>
      <c r="E5679" s="7"/>
      <c r="F5679" s="9"/>
    </row>
    <row r="5680" spans="1:6" x14ac:dyDescent="0.2">
      <c r="A5680" s="2"/>
      <c r="B5680" s="3"/>
      <c r="C5680" s="3"/>
      <c r="D5680" s="3"/>
      <c r="E5680" s="7"/>
      <c r="F5680" s="9"/>
    </row>
    <row r="5681" spans="1:6" x14ac:dyDescent="0.2">
      <c r="A5681" s="2"/>
      <c r="B5681" s="3"/>
      <c r="C5681" s="3"/>
      <c r="D5681" s="3"/>
      <c r="E5681" s="7"/>
      <c r="F5681" s="9"/>
    </row>
    <row r="5682" spans="1:6" x14ac:dyDescent="0.2">
      <c r="A5682" s="2"/>
      <c r="B5682" s="3"/>
      <c r="C5682" s="3"/>
      <c r="D5682" s="3"/>
      <c r="E5682" s="7"/>
      <c r="F5682" s="9"/>
    </row>
    <row r="5683" spans="1:6" x14ac:dyDescent="0.2">
      <c r="A5683" s="2"/>
      <c r="B5683" s="3"/>
      <c r="C5683" s="3"/>
      <c r="D5683" s="3"/>
      <c r="E5683" s="7"/>
      <c r="F5683" s="9"/>
    </row>
    <row r="5684" spans="1:6" x14ac:dyDescent="0.2">
      <c r="A5684" s="2"/>
      <c r="B5684" s="3"/>
      <c r="C5684" s="3"/>
      <c r="D5684" s="3"/>
      <c r="E5684" s="7"/>
      <c r="F5684" s="9"/>
    </row>
    <row r="5685" spans="1:6" x14ac:dyDescent="0.2">
      <c r="A5685" s="2"/>
      <c r="B5685" s="3"/>
      <c r="C5685" s="3"/>
      <c r="D5685" s="3"/>
      <c r="E5685" s="7"/>
      <c r="F5685" s="9"/>
    </row>
    <row r="5686" spans="1:6" x14ac:dyDescent="0.2">
      <c r="A5686" s="2"/>
      <c r="B5686" s="3"/>
      <c r="C5686" s="3"/>
      <c r="D5686" s="3"/>
      <c r="E5686" s="7"/>
      <c r="F5686" s="9"/>
    </row>
    <row r="5687" spans="1:6" x14ac:dyDescent="0.2">
      <c r="A5687" s="2"/>
      <c r="B5687" s="3"/>
      <c r="C5687" s="3"/>
      <c r="D5687" s="3"/>
      <c r="E5687" s="7"/>
      <c r="F5687" s="9"/>
    </row>
    <row r="5688" spans="1:6" x14ac:dyDescent="0.2">
      <c r="A5688" s="2"/>
      <c r="B5688" s="3"/>
      <c r="C5688" s="3"/>
      <c r="D5688" s="3"/>
      <c r="E5688" s="7"/>
      <c r="F5688" s="9"/>
    </row>
    <row r="5689" spans="1:6" x14ac:dyDescent="0.2">
      <c r="A5689" s="2"/>
      <c r="B5689" s="3"/>
      <c r="C5689" s="3"/>
      <c r="D5689" s="3"/>
      <c r="E5689" s="7"/>
      <c r="F5689" s="9"/>
    </row>
    <row r="5690" spans="1:6" x14ac:dyDescent="0.2">
      <c r="A5690" s="2"/>
      <c r="B5690" s="3"/>
      <c r="C5690" s="3"/>
      <c r="D5690" s="3"/>
      <c r="E5690" s="7"/>
      <c r="F5690" s="9"/>
    </row>
    <row r="5691" spans="1:6" x14ac:dyDescent="0.2">
      <c r="A5691" s="2"/>
      <c r="B5691" s="3"/>
      <c r="C5691" s="3"/>
      <c r="D5691" s="3"/>
      <c r="E5691" s="7"/>
      <c r="F5691" s="9"/>
    </row>
    <row r="5692" spans="1:6" x14ac:dyDescent="0.2">
      <c r="A5692" s="2"/>
      <c r="B5692" s="3"/>
      <c r="C5692" s="3"/>
      <c r="D5692" s="3"/>
      <c r="E5692" s="7"/>
      <c r="F5692" s="9"/>
    </row>
    <row r="5693" spans="1:6" x14ac:dyDescent="0.2">
      <c r="A5693" s="2"/>
      <c r="B5693" s="3"/>
      <c r="C5693" s="3"/>
      <c r="D5693" s="3"/>
      <c r="E5693" s="7"/>
      <c r="F5693" s="9"/>
    </row>
    <row r="5694" spans="1:6" x14ac:dyDescent="0.2">
      <c r="A5694" s="2"/>
      <c r="B5694" s="3"/>
      <c r="C5694" s="3"/>
      <c r="D5694" s="3"/>
      <c r="E5694" s="7"/>
      <c r="F5694" s="9"/>
    </row>
    <row r="5695" spans="1:6" x14ac:dyDescent="0.2">
      <c r="A5695" s="2"/>
      <c r="B5695" s="3"/>
      <c r="C5695" s="3"/>
      <c r="D5695" s="3"/>
      <c r="E5695" s="7"/>
      <c r="F5695" s="9"/>
    </row>
    <row r="5696" spans="1:6" x14ac:dyDescent="0.2">
      <c r="A5696" s="2"/>
      <c r="B5696" s="3"/>
      <c r="C5696" s="3"/>
      <c r="D5696" s="3"/>
      <c r="E5696" s="7"/>
      <c r="F5696" s="9"/>
    </row>
    <row r="5697" spans="1:6" x14ac:dyDescent="0.2">
      <c r="A5697" s="2"/>
      <c r="B5697" s="3"/>
      <c r="C5697" s="3"/>
      <c r="D5697" s="3"/>
      <c r="E5697" s="7"/>
      <c r="F5697" s="9"/>
    </row>
    <row r="5698" spans="1:6" x14ac:dyDescent="0.2">
      <c r="A5698" s="2"/>
      <c r="B5698" s="3"/>
      <c r="C5698" s="3"/>
      <c r="D5698" s="3"/>
      <c r="E5698" s="7"/>
      <c r="F5698" s="9"/>
    </row>
    <row r="5699" spans="1:6" x14ac:dyDescent="0.2">
      <c r="A5699" s="2"/>
      <c r="B5699" s="3"/>
      <c r="C5699" s="3"/>
      <c r="D5699" s="3"/>
      <c r="E5699" s="7"/>
      <c r="F5699" s="9"/>
    </row>
    <row r="5700" spans="1:6" x14ac:dyDescent="0.2">
      <c r="A5700" s="2"/>
      <c r="B5700" s="3"/>
      <c r="C5700" s="3"/>
      <c r="D5700" s="3"/>
      <c r="E5700" s="7"/>
      <c r="F5700" s="9"/>
    </row>
    <row r="5701" spans="1:6" x14ac:dyDescent="0.2">
      <c r="A5701" s="2"/>
      <c r="B5701" s="3"/>
      <c r="C5701" s="3"/>
      <c r="D5701" s="3"/>
      <c r="E5701" s="7"/>
      <c r="F5701" s="9"/>
    </row>
    <row r="5702" spans="1:6" x14ac:dyDescent="0.2">
      <c r="A5702" s="2"/>
      <c r="B5702" s="3"/>
      <c r="C5702" s="3"/>
      <c r="D5702" s="3"/>
      <c r="E5702" s="7"/>
      <c r="F5702" s="9"/>
    </row>
    <row r="5703" spans="1:6" x14ac:dyDescent="0.2">
      <c r="A5703" s="2"/>
      <c r="B5703" s="3"/>
      <c r="C5703" s="3"/>
      <c r="D5703" s="3"/>
      <c r="E5703" s="7"/>
      <c r="F5703" s="9"/>
    </row>
    <row r="5704" spans="1:6" x14ac:dyDescent="0.2">
      <c r="A5704" s="2"/>
      <c r="B5704" s="3"/>
      <c r="C5704" s="3"/>
      <c r="D5704" s="3"/>
      <c r="E5704" s="7"/>
      <c r="F5704" s="9"/>
    </row>
    <row r="5705" spans="1:6" x14ac:dyDescent="0.2">
      <c r="A5705" s="2"/>
      <c r="B5705" s="3"/>
      <c r="C5705" s="3"/>
      <c r="D5705" s="3"/>
      <c r="E5705" s="7"/>
      <c r="F5705" s="9"/>
    </row>
    <row r="5706" spans="1:6" x14ac:dyDescent="0.2">
      <c r="A5706" s="2"/>
      <c r="B5706" s="3"/>
      <c r="C5706" s="3"/>
      <c r="D5706" s="3"/>
      <c r="E5706" s="7"/>
      <c r="F5706" s="9"/>
    </row>
    <row r="5707" spans="1:6" x14ac:dyDescent="0.2">
      <c r="A5707" s="2"/>
      <c r="B5707" s="3"/>
      <c r="C5707" s="3"/>
      <c r="D5707" s="3"/>
      <c r="E5707" s="7"/>
      <c r="F5707" s="9"/>
    </row>
    <row r="5708" spans="1:6" x14ac:dyDescent="0.2">
      <c r="A5708" s="2"/>
      <c r="B5708" s="3"/>
      <c r="C5708" s="3"/>
      <c r="D5708" s="3"/>
      <c r="E5708" s="7"/>
      <c r="F5708" s="9"/>
    </row>
    <row r="5709" spans="1:6" x14ac:dyDescent="0.2">
      <c r="A5709" s="2"/>
      <c r="B5709" s="3"/>
      <c r="C5709" s="3"/>
      <c r="D5709" s="3"/>
      <c r="E5709" s="7"/>
      <c r="F5709" s="9"/>
    </row>
    <row r="5710" spans="1:6" x14ac:dyDescent="0.2">
      <c r="A5710" s="2"/>
      <c r="B5710" s="3"/>
      <c r="C5710" s="3"/>
      <c r="D5710" s="3"/>
      <c r="E5710" s="7"/>
      <c r="F5710" s="9"/>
    </row>
    <row r="5711" spans="1:6" x14ac:dyDescent="0.2">
      <c r="A5711" s="2"/>
      <c r="B5711" s="3"/>
      <c r="C5711" s="3"/>
      <c r="D5711" s="3"/>
      <c r="E5711" s="7"/>
      <c r="F5711" s="9"/>
    </row>
    <row r="5712" spans="1:6" x14ac:dyDescent="0.2">
      <c r="A5712" s="2"/>
      <c r="B5712" s="3"/>
      <c r="C5712" s="3"/>
      <c r="D5712" s="3"/>
      <c r="E5712" s="7"/>
      <c r="F5712" s="9"/>
    </row>
    <row r="5713" spans="1:6" x14ac:dyDescent="0.2">
      <c r="A5713" s="2"/>
      <c r="B5713" s="3"/>
      <c r="C5713" s="3"/>
      <c r="D5713" s="3"/>
      <c r="E5713" s="7"/>
      <c r="F5713" s="9"/>
    </row>
    <row r="5714" spans="1:6" x14ac:dyDescent="0.2">
      <c r="A5714" s="2"/>
      <c r="B5714" s="3"/>
      <c r="C5714" s="3"/>
      <c r="D5714" s="3"/>
      <c r="E5714" s="7"/>
      <c r="F5714" s="9"/>
    </row>
    <row r="5715" spans="1:6" x14ac:dyDescent="0.2">
      <c r="A5715" s="2"/>
      <c r="B5715" s="3"/>
      <c r="C5715" s="3"/>
      <c r="D5715" s="3"/>
      <c r="E5715" s="7"/>
      <c r="F5715" s="9"/>
    </row>
    <row r="5716" spans="1:6" x14ac:dyDescent="0.2">
      <c r="A5716" s="2"/>
      <c r="B5716" s="3"/>
      <c r="C5716" s="3"/>
      <c r="D5716" s="3"/>
      <c r="E5716" s="7"/>
      <c r="F5716" s="9"/>
    </row>
    <row r="5717" spans="1:6" x14ac:dyDescent="0.2">
      <c r="A5717" s="2"/>
      <c r="B5717" s="3"/>
      <c r="C5717" s="3"/>
      <c r="D5717" s="3"/>
      <c r="E5717" s="7"/>
      <c r="F5717" s="9"/>
    </row>
    <row r="5718" spans="1:6" x14ac:dyDescent="0.2">
      <c r="A5718" s="2"/>
      <c r="B5718" s="3"/>
      <c r="C5718" s="3"/>
      <c r="D5718" s="3"/>
      <c r="E5718" s="7"/>
      <c r="F5718" s="9"/>
    </row>
    <row r="5719" spans="1:6" x14ac:dyDescent="0.2">
      <c r="A5719" s="2"/>
      <c r="B5719" s="3"/>
      <c r="C5719" s="3"/>
      <c r="D5719" s="3"/>
      <c r="E5719" s="7"/>
      <c r="F5719" s="9"/>
    </row>
    <row r="5720" spans="1:6" x14ac:dyDescent="0.2">
      <c r="A5720" s="2"/>
      <c r="B5720" s="3"/>
      <c r="C5720" s="3"/>
      <c r="D5720" s="3"/>
      <c r="E5720" s="7"/>
      <c r="F5720" s="9"/>
    </row>
    <row r="5721" spans="1:6" x14ac:dyDescent="0.2">
      <c r="A5721" s="2"/>
      <c r="B5721" s="3"/>
      <c r="C5721" s="3"/>
      <c r="D5721" s="3"/>
      <c r="E5721" s="7"/>
      <c r="F5721" s="9"/>
    </row>
    <row r="5722" spans="1:6" x14ac:dyDescent="0.2">
      <c r="A5722" s="2"/>
      <c r="B5722" s="3"/>
      <c r="C5722" s="3"/>
      <c r="D5722" s="3"/>
      <c r="E5722" s="7"/>
      <c r="F5722" s="9"/>
    </row>
    <row r="5723" spans="1:6" x14ac:dyDescent="0.2">
      <c r="A5723" s="2"/>
      <c r="B5723" s="3"/>
      <c r="C5723" s="3"/>
      <c r="D5723" s="3"/>
      <c r="E5723" s="7"/>
      <c r="F5723" s="9"/>
    </row>
    <row r="5724" spans="1:6" x14ac:dyDescent="0.2">
      <c r="A5724" s="2"/>
      <c r="B5724" s="3"/>
      <c r="C5724" s="3"/>
      <c r="D5724" s="3"/>
      <c r="E5724" s="7"/>
      <c r="F5724" s="9"/>
    </row>
    <row r="5725" spans="1:6" x14ac:dyDescent="0.2">
      <c r="A5725" s="2"/>
      <c r="B5725" s="3"/>
      <c r="C5725" s="3"/>
      <c r="D5725" s="3"/>
      <c r="E5725" s="7"/>
      <c r="F5725" s="9"/>
    </row>
    <row r="5726" spans="1:6" x14ac:dyDescent="0.2">
      <c r="A5726" s="2"/>
      <c r="B5726" s="3"/>
      <c r="C5726" s="3"/>
      <c r="D5726" s="3"/>
      <c r="E5726" s="7"/>
      <c r="F5726" s="9"/>
    </row>
    <row r="5727" spans="1:6" x14ac:dyDescent="0.2">
      <c r="A5727" s="2"/>
      <c r="B5727" s="3"/>
      <c r="C5727" s="3"/>
      <c r="D5727" s="3"/>
      <c r="E5727" s="7"/>
      <c r="F5727" s="9"/>
    </row>
    <row r="5728" spans="1:6" x14ac:dyDescent="0.2">
      <c r="A5728" s="2"/>
      <c r="B5728" s="3"/>
      <c r="C5728" s="3"/>
      <c r="D5728" s="3"/>
      <c r="E5728" s="7"/>
      <c r="F5728" s="9"/>
    </row>
    <row r="5729" spans="1:6" x14ac:dyDescent="0.2">
      <c r="A5729" s="2"/>
      <c r="B5729" s="3"/>
      <c r="C5729" s="3"/>
      <c r="D5729" s="3"/>
      <c r="E5729" s="7"/>
      <c r="F5729" s="9"/>
    </row>
    <row r="5730" spans="1:6" x14ac:dyDescent="0.2">
      <c r="A5730" s="2"/>
      <c r="B5730" s="3"/>
      <c r="C5730" s="3"/>
      <c r="D5730" s="3"/>
      <c r="E5730" s="7"/>
      <c r="F5730" s="9"/>
    </row>
    <row r="5731" spans="1:6" x14ac:dyDescent="0.2">
      <c r="A5731" s="2"/>
      <c r="B5731" s="3"/>
      <c r="C5731" s="3"/>
      <c r="D5731" s="3"/>
      <c r="E5731" s="7"/>
      <c r="F5731" s="9"/>
    </row>
    <row r="5732" spans="1:6" x14ac:dyDescent="0.2">
      <c r="A5732" s="2"/>
      <c r="B5732" s="3"/>
      <c r="C5732" s="3"/>
      <c r="D5732" s="3"/>
      <c r="E5732" s="7"/>
      <c r="F5732" s="9"/>
    </row>
    <row r="5733" spans="1:6" x14ac:dyDescent="0.2">
      <c r="A5733" s="2"/>
      <c r="B5733" s="3"/>
      <c r="C5733" s="3"/>
      <c r="D5733" s="3"/>
      <c r="E5733" s="7"/>
      <c r="F5733" s="9"/>
    </row>
    <row r="5734" spans="1:6" x14ac:dyDescent="0.2">
      <c r="A5734" s="2"/>
      <c r="B5734" s="3"/>
      <c r="C5734" s="3"/>
      <c r="D5734" s="3"/>
      <c r="E5734" s="7"/>
      <c r="F5734" s="9"/>
    </row>
    <row r="5735" spans="1:6" x14ac:dyDescent="0.2">
      <c r="A5735" s="2"/>
      <c r="B5735" s="3"/>
      <c r="C5735" s="3"/>
      <c r="D5735" s="3"/>
      <c r="E5735" s="7"/>
      <c r="F5735" s="9"/>
    </row>
    <row r="5736" spans="1:6" x14ac:dyDescent="0.2">
      <c r="A5736" s="2"/>
      <c r="B5736" s="3"/>
      <c r="C5736" s="3"/>
      <c r="D5736" s="3"/>
      <c r="E5736" s="7"/>
      <c r="F5736" s="9"/>
    </row>
    <row r="5737" spans="1:6" x14ac:dyDescent="0.2">
      <c r="A5737" s="2"/>
      <c r="B5737" s="3"/>
      <c r="C5737" s="3"/>
      <c r="D5737" s="3"/>
      <c r="E5737" s="7"/>
      <c r="F5737" s="9"/>
    </row>
    <row r="5738" spans="1:6" x14ac:dyDescent="0.2">
      <c r="A5738" s="2"/>
      <c r="B5738" s="3"/>
      <c r="C5738" s="3"/>
      <c r="D5738" s="3"/>
      <c r="E5738" s="7"/>
      <c r="F5738" s="9"/>
    </row>
    <row r="5739" spans="1:6" x14ac:dyDescent="0.2">
      <c r="A5739" s="2"/>
      <c r="B5739" s="3"/>
      <c r="C5739" s="3"/>
      <c r="D5739" s="3"/>
      <c r="E5739" s="7"/>
      <c r="F5739" s="9"/>
    </row>
    <row r="5740" spans="1:6" x14ac:dyDescent="0.2">
      <c r="A5740" s="2"/>
      <c r="B5740" s="3"/>
      <c r="C5740" s="3"/>
      <c r="D5740" s="3"/>
      <c r="E5740" s="7"/>
      <c r="F5740" s="9"/>
    </row>
    <row r="5741" spans="1:6" x14ac:dyDescent="0.2">
      <c r="A5741" s="2"/>
      <c r="B5741" s="3"/>
      <c r="C5741" s="3"/>
      <c r="D5741" s="3"/>
      <c r="E5741" s="7"/>
      <c r="F5741" s="9"/>
    </row>
    <row r="5742" spans="1:6" x14ac:dyDescent="0.2">
      <c r="A5742" s="2"/>
      <c r="B5742" s="3"/>
      <c r="C5742" s="3"/>
      <c r="D5742" s="3"/>
      <c r="E5742" s="7"/>
      <c r="F5742" s="9"/>
    </row>
    <row r="5743" spans="1:6" x14ac:dyDescent="0.2">
      <c r="A5743" s="2"/>
      <c r="B5743" s="3"/>
      <c r="C5743" s="3"/>
      <c r="D5743" s="3"/>
      <c r="E5743" s="7"/>
      <c r="F5743" s="9"/>
    </row>
    <row r="5744" spans="1:6" x14ac:dyDescent="0.2">
      <c r="A5744" s="2"/>
      <c r="B5744" s="3"/>
      <c r="C5744" s="3"/>
      <c r="D5744" s="3"/>
      <c r="E5744" s="7"/>
      <c r="F5744" s="9"/>
    </row>
    <row r="5745" spans="1:6" x14ac:dyDescent="0.2">
      <c r="A5745" s="2"/>
      <c r="B5745" s="3"/>
      <c r="C5745" s="3"/>
      <c r="D5745" s="3"/>
      <c r="E5745" s="7"/>
      <c r="F5745" s="9"/>
    </row>
    <row r="5746" spans="1:6" x14ac:dyDescent="0.2">
      <c r="A5746" s="2"/>
      <c r="B5746" s="3"/>
      <c r="C5746" s="3"/>
      <c r="D5746" s="3"/>
      <c r="E5746" s="7"/>
      <c r="F5746" s="9"/>
    </row>
    <row r="5747" spans="1:6" x14ac:dyDescent="0.2">
      <c r="A5747" s="2"/>
      <c r="B5747" s="3"/>
      <c r="C5747" s="3"/>
      <c r="D5747" s="3"/>
      <c r="E5747" s="7"/>
      <c r="F5747" s="9"/>
    </row>
    <row r="5748" spans="1:6" x14ac:dyDescent="0.2">
      <c r="A5748" s="2"/>
      <c r="B5748" s="3"/>
      <c r="C5748" s="3"/>
      <c r="D5748" s="3"/>
      <c r="E5748" s="7"/>
      <c r="F5748" s="9"/>
    </row>
    <row r="5749" spans="1:6" x14ac:dyDescent="0.2">
      <c r="A5749" s="2"/>
      <c r="B5749" s="3"/>
      <c r="C5749" s="3"/>
      <c r="D5749" s="3"/>
      <c r="E5749" s="7"/>
      <c r="F5749" s="9"/>
    </row>
    <row r="5750" spans="1:6" x14ac:dyDescent="0.2">
      <c r="A5750" s="2"/>
      <c r="B5750" s="3"/>
      <c r="C5750" s="3"/>
      <c r="D5750" s="3"/>
      <c r="E5750" s="7"/>
      <c r="F5750" s="9"/>
    </row>
    <row r="5751" spans="1:6" x14ac:dyDescent="0.2">
      <c r="A5751" s="2"/>
      <c r="B5751" s="3"/>
      <c r="C5751" s="3"/>
      <c r="D5751" s="3"/>
      <c r="E5751" s="7"/>
      <c r="F5751" s="9"/>
    </row>
    <row r="5752" spans="1:6" x14ac:dyDescent="0.2">
      <c r="A5752" s="2"/>
      <c r="B5752" s="3"/>
      <c r="C5752" s="3"/>
      <c r="D5752" s="3"/>
      <c r="E5752" s="7"/>
      <c r="F5752" s="9"/>
    </row>
    <row r="5753" spans="1:6" x14ac:dyDescent="0.2">
      <c r="A5753" s="2"/>
      <c r="B5753" s="3"/>
      <c r="C5753" s="3"/>
      <c r="D5753" s="3"/>
      <c r="E5753" s="7"/>
      <c r="F5753" s="9"/>
    </row>
    <row r="5754" spans="1:6" x14ac:dyDescent="0.2">
      <c r="A5754" s="2"/>
      <c r="B5754" s="3"/>
      <c r="C5754" s="3"/>
      <c r="D5754" s="3"/>
      <c r="E5754" s="7"/>
      <c r="F5754" s="9"/>
    </row>
    <row r="5755" spans="1:6" x14ac:dyDescent="0.2">
      <c r="A5755" s="2"/>
      <c r="B5755" s="3"/>
      <c r="C5755" s="3"/>
      <c r="D5755" s="3"/>
      <c r="E5755" s="7"/>
      <c r="F5755" s="9"/>
    </row>
    <row r="5756" spans="1:6" x14ac:dyDescent="0.2">
      <c r="A5756" s="2"/>
      <c r="B5756" s="3"/>
      <c r="C5756" s="3"/>
      <c r="D5756" s="3"/>
      <c r="E5756" s="7"/>
      <c r="F5756" s="9"/>
    </row>
    <row r="5757" spans="1:6" x14ac:dyDescent="0.2">
      <c r="A5757" s="2"/>
      <c r="B5757" s="3"/>
      <c r="C5757" s="3"/>
      <c r="D5757" s="3"/>
      <c r="E5757" s="7"/>
      <c r="F5757" s="9"/>
    </row>
    <row r="5758" spans="1:6" x14ac:dyDescent="0.2">
      <c r="A5758" s="2"/>
      <c r="B5758" s="3"/>
      <c r="C5758" s="3"/>
      <c r="D5758" s="3"/>
      <c r="E5758" s="7"/>
      <c r="F5758" s="9"/>
    </row>
    <row r="5759" spans="1:6" x14ac:dyDescent="0.2">
      <c r="A5759" s="2"/>
      <c r="B5759" s="3"/>
      <c r="C5759" s="3"/>
      <c r="D5759" s="3"/>
      <c r="E5759" s="7"/>
      <c r="F5759" s="9"/>
    </row>
    <row r="5760" spans="1:6" x14ac:dyDescent="0.2">
      <c r="A5760" s="2"/>
      <c r="B5760" s="3"/>
      <c r="C5760" s="3"/>
      <c r="D5760" s="3"/>
      <c r="E5760" s="7"/>
      <c r="F5760" s="9"/>
    </row>
    <row r="5761" spans="1:6" x14ac:dyDescent="0.2">
      <c r="A5761" s="2"/>
      <c r="B5761" s="3"/>
      <c r="C5761" s="3"/>
      <c r="D5761" s="3"/>
      <c r="E5761" s="7"/>
      <c r="F5761" s="9"/>
    </row>
    <row r="5762" spans="1:6" x14ac:dyDescent="0.2">
      <c r="A5762" s="2"/>
      <c r="B5762" s="3"/>
      <c r="C5762" s="3"/>
      <c r="D5762" s="3"/>
      <c r="E5762" s="7"/>
      <c r="F5762" s="9"/>
    </row>
    <row r="5763" spans="1:6" x14ac:dyDescent="0.2">
      <c r="A5763" s="2"/>
      <c r="B5763" s="3"/>
      <c r="C5763" s="3"/>
      <c r="D5763" s="3"/>
      <c r="E5763" s="7"/>
      <c r="F5763" s="9"/>
    </row>
    <row r="5764" spans="1:6" x14ac:dyDescent="0.2">
      <c r="A5764" s="2"/>
      <c r="B5764" s="3"/>
      <c r="C5764" s="3"/>
      <c r="D5764" s="3"/>
      <c r="E5764" s="7"/>
      <c r="F5764" s="9"/>
    </row>
    <row r="5765" spans="1:6" x14ac:dyDescent="0.2">
      <c r="A5765" s="2"/>
      <c r="B5765" s="3"/>
      <c r="C5765" s="3"/>
      <c r="D5765" s="3"/>
      <c r="E5765" s="7"/>
      <c r="F5765" s="9"/>
    </row>
    <row r="5766" spans="1:6" x14ac:dyDescent="0.2">
      <c r="A5766" s="2"/>
      <c r="B5766" s="3"/>
      <c r="C5766" s="3"/>
      <c r="D5766" s="3"/>
      <c r="E5766" s="7"/>
      <c r="F5766" s="9"/>
    </row>
    <row r="5767" spans="1:6" x14ac:dyDescent="0.2">
      <c r="A5767" s="2"/>
      <c r="B5767" s="3"/>
      <c r="C5767" s="3"/>
      <c r="D5767" s="3"/>
      <c r="E5767" s="7"/>
      <c r="F5767" s="9"/>
    </row>
    <row r="5768" spans="1:6" x14ac:dyDescent="0.2">
      <c r="A5768" s="2"/>
      <c r="B5768" s="3"/>
      <c r="C5768" s="3"/>
      <c r="D5768" s="3"/>
      <c r="E5768" s="7"/>
      <c r="F5768" s="9"/>
    </row>
    <row r="5769" spans="1:6" x14ac:dyDescent="0.2">
      <c r="A5769" s="2"/>
      <c r="B5769" s="3"/>
      <c r="C5769" s="3"/>
      <c r="D5769" s="3"/>
      <c r="E5769" s="7"/>
      <c r="F5769" s="9"/>
    </row>
    <row r="5770" spans="1:6" x14ac:dyDescent="0.2">
      <c r="A5770" s="2"/>
      <c r="B5770" s="3"/>
      <c r="C5770" s="3"/>
      <c r="D5770" s="3"/>
      <c r="E5770" s="7"/>
      <c r="F5770" s="9"/>
    </row>
    <row r="5771" spans="1:6" x14ac:dyDescent="0.2">
      <c r="A5771" s="2"/>
      <c r="B5771" s="3"/>
      <c r="C5771" s="3"/>
      <c r="D5771" s="3"/>
      <c r="E5771" s="7"/>
      <c r="F5771" s="9"/>
    </row>
    <row r="5772" spans="1:6" x14ac:dyDescent="0.2">
      <c r="A5772" s="2"/>
      <c r="B5772" s="3"/>
      <c r="C5772" s="3"/>
      <c r="D5772" s="3"/>
      <c r="E5772" s="7"/>
      <c r="F5772" s="9"/>
    </row>
    <row r="5773" spans="1:6" x14ac:dyDescent="0.2">
      <c r="A5773" s="2"/>
      <c r="B5773" s="3"/>
      <c r="C5773" s="3"/>
      <c r="D5773" s="3"/>
      <c r="E5773" s="7"/>
      <c r="F5773" s="9"/>
    </row>
    <row r="5774" spans="1:6" x14ac:dyDescent="0.2">
      <c r="A5774" s="2"/>
      <c r="B5774" s="3"/>
      <c r="C5774" s="3"/>
      <c r="D5774" s="3"/>
      <c r="E5774" s="7"/>
      <c r="F5774" s="9"/>
    </row>
    <row r="5775" spans="1:6" x14ac:dyDescent="0.2">
      <c r="A5775" s="2"/>
      <c r="B5775" s="3"/>
      <c r="C5775" s="3"/>
      <c r="D5775" s="3"/>
      <c r="E5775" s="7"/>
      <c r="F5775" s="9"/>
    </row>
    <row r="5776" spans="1:6" x14ac:dyDescent="0.2">
      <c r="A5776" s="2"/>
      <c r="B5776" s="3"/>
      <c r="C5776" s="3"/>
      <c r="D5776" s="3"/>
      <c r="E5776" s="7"/>
      <c r="F5776" s="9"/>
    </row>
    <row r="5777" spans="1:6" x14ac:dyDescent="0.2">
      <c r="A5777" s="2"/>
      <c r="B5777" s="3"/>
      <c r="C5777" s="3"/>
      <c r="D5777" s="3"/>
      <c r="E5777" s="7"/>
      <c r="F5777" s="9"/>
    </row>
    <row r="5778" spans="1:6" x14ac:dyDescent="0.2">
      <c r="A5778" s="2"/>
      <c r="B5778" s="3"/>
      <c r="C5778" s="3"/>
      <c r="D5778" s="3"/>
      <c r="E5778" s="7"/>
      <c r="F5778" s="9"/>
    </row>
    <row r="5779" spans="1:6" x14ac:dyDescent="0.2">
      <c r="A5779" s="2"/>
      <c r="B5779" s="3"/>
      <c r="C5779" s="3"/>
      <c r="D5779" s="3"/>
      <c r="E5779" s="7"/>
      <c r="F5779" s="9"/>
    </row>
    <row r="5780" spans="1:6" x14ac:dyDescent="0.2">
      <c r="A5780" s="2"/>
      <c r="B5780" s="3"/>
      <c r="C5780" s="3"/>
      <c r="D5780" s="3"/>
      <c r="E5780" s="7"/>
      <c r="F5780" s="9"/>
    </row>
    <row r="5781" spans="1:6" x14ac:dyDescent="0.2">
      <c r="A5781" s="2"/>
      <c r="B5781" s="3"/>
      <c r="C5781" s="3"/>
      <c r="D5781" s="3"/>
      <c r="E5781" s="7"/>
      <c r="F5781" s="9"/>
    </row>
    <row r="5782" spans="1:6" x14ac:dyDescent="0.2">
      <c r="A5782" s="2"/>
      <c r="B5782" s="3"/>
      <c r="C5782" s="3"/>
      <c r="D5782" s="3"/>
      <c r="E5782" s="7"/>
      <c r="F5782" s="9"/>
    </row>
    <row r="5783" spans="1:6" x14ac:dyDescent="0.2">
      <c r="A5783" s="2"/>
      <c r="B5783" s="3"/>
      <c r="C5783" s="3"/>
      <c r="D5783" s="3"/>
      <c r="E5783" s="7"/>
      <c r="F5783" s="9"/>
    </row>
    <row r="5784" spans="1:6" x14ac:dyDescent="0.2">
      <c r="A5784" s="2"/>
      <c r="B5784" s="3"/>
      <c r="C5784" s="3"/>
      <c r="D5784" s="3"/>
      <c r="E5784" s="7"/>
      <c r="F5784" s="9"/>
    </row>
    <row r="5785" spans="1:6" x14ac:dyDescent="0.2">
      <c r="A5785" s="2"/>
      <c r="B5785" s="3"/>
      <c r="C5785" s="3"/>
      <c r="D5785" s="3"/>
      <c r="E5785" s="7"/>
      <c r="F5785" s="9"/>
    </row>
    <row r="5786" spans="1:6" x14ac:dyDescent="0.2">
      <c r="A5786" s="2"/>
      <c r="B5786" s="3"/>
      <c r="C5786" s="3"/>
      <c r="D5786" s="3"/>
      <c r="E5786" s="7"/>
      <c r="F5786" s="9"/>
    </row>
    <row r="5787" spans="1:6" x14ac:dyDescent="0.2">
      <c r="A5787" s="2"/>
      <c r="B5787" s="3"/>
      <c r="C5787" s="3"/>
      <c r="D5787" s="3"/>
      <c r="E5787" s="7"/>
      <c r="F5787" s="9"/>
    </row>
    <row r="5788" spans="1:6" x14ac:dyDescent="0.2">
      <c r="A5788" s="2"/>
      <c r="B5788" s="3"/>
      <c r="C5788" s="3"/>
      <c r="D5788" s="3"/>
      <c r="E5788" s="7"/>
      <c r="F5788" s="9"/>
    </row>
    <row r="5789" spans="1:6" x14ac:dyDescent="0.2">
      <c r="A5789" s="2"/>
      <c r="B5789" s="3"/>
      <c r="C5789" s="3"/>
      <c r="D5789" s="3"/>
      <c r="E5789" s="7"/>
      <c r="F5789" s="9"/>
    </row>
    <row r="5790" spans="1:6" x14ac:dyDescent="0.2">
      <c r="A5790" s="2"/>
      <c r="B5790" s="3"/>
      <c r="C5790" s="3"/>
      <c r="D5790" s="3"/>
      <c r="E5790" s="7"/>
      <c r="F5790" s="9"/>
    </row>
    <row r="5791" spans="1:6" x14ac:dyDescent="0.2">
      <c r="A5791" s="2"/>
      <c r="B5791" s="3"/>
      <c r="C5791" s="3"/>
      <c r="D5791" s="3"/>
      <c r="E5791" s="7"/>
      <c r="F5791" s="9"/>
    </row>
    <row r="5792" spans="1:6" x14ac:dyDescent="0.2">
      <c r="A5792" s="2"/>
      <c r="B5792" s="3"/>
      <c r="C5792" s="3"/>
      <c r="D5792" s="3"/>
      <c r="E5792" s="7"/>
      <c r="F5792" s="9"/>
    </row>
    <row r="5793" spans="1:6" x14ac:dyDescent="0.2">
      <c r="A5793" s="2"/>
      <c r="B5793" s="3"/>
      <c r="C5793" s="3"/>
      <c r="D5793" s="3"/>
      <c r="E5793" s="7"/>
      <c r="F5793" s="9"/>
    </row>
    <row r="5794" spans="1:6" x14ac:dyDescent="0.2">
      <c r="A5794" s="2"/>
      <c r="B5794" s="3"/>
      <c r="C5794" s="3"/>
      <c r="D5794" s="3"/>
      <c r="E5794" s="7"/>
      <c r="F5794" s="9"/>
    </row>
    <row r="5795" spans="1:6" x14ac:dyDescent="0.2">
      <c r="A5795" s="2"/>
      <c r="B5795" s="3"/>
      <c r="C5795" s="3"/>
      <c r="D5795" s="3"/>
      <c r="E5795" s="7"/>
      <c r="F5795" s="9"/>
    </row>
    <row r="5796" spans="1:6" x14ac:dyDescent="0.2">
      <c r="A5796" s="2"/>
      <c r="B5796" s="3"/>
      <c r="C5796" s="3"/>
      <c r="D5796" s="3"/>
      <c r="E5796" s="7"/>
      <c r="F5796" s="9"/>
    </row>
    <row r="5797" spans="1:6" x14ac:dyDescent="0.2">
      <c r="A5797" s="2"/>
      <c r="B5797" s="3"/>
      <c r="C5797" s="3"/>
      <c r="D5797" s="3"/>
      <c r="E5797" s="7"/>
      <c r="F5797" s="9"/>
    </row>
    <row r="5798" spans="1:6" x14ac:dyDescent="0.2">
      <c r="A5798" s="2"/>
      <c r="B5798" s="3"/>
      <c r="C5798" s="3"/>
      <c r="D5798" s="3"/>
      <c r="E5798" s="7"/>
      <c r="F5798" s="9"/>
    </row>
    <row r="5799" spans="1:6" x14ac:dyDescent="0.2">
      <c r="A5799" s="2"/>
      <c r="B5799" s="3"/>
      <c r="C5799" s="3"/>
      <c r="D5799" s="3"/>
      <c r="E5799" s="7"/>
      <c r="F5799" s="9"/>
    </row>
    <row r="5800" spans="1:6" x14ac:dyDescent="0.2">
      <c r="A5800" s="2"/>
      <c r="B5800" s="3"/>
      <c r="C5800" s="3"/>
      <c r="D5800" s="3"/>
      <c r="E5800" s="7"/>
      <c r="F5800" s="9"/>
    </row>
    <row r="5801" spans="1:6" x14ac:dyDescent="0.2">
      <c r="A5801" s="2"/>
      <c r="B5801" s="3"/>
      <c r="C5801" s="3"/>
      <c r="D5801" s="3"/>
      <c r="E5801" s="7"/>
      <c r="F5801" s="9"/>
    </row>
    <row r="5802" spans="1:6" x14ac:dyDescent="0.2">
      <c r="A5802" s="2"/>
      <c r="B5802" s="3"/>
      <c r="C5802" s="3"/>
      <c r="D5802" s="3"/>
      <c r="E5802" s="7"/>
      <c r="F5802" s="9"/>
    </row>
    <row r="5803" spans="1:6" x14ac:dyDescent="0.2">
      <c r="A5803" s="2"/>
      <c r="B5803" s="3"/>
      <c r="C5803" s="3"/>
      <c r="D5803" s="3"/>
      <c r="E5803" s="7"/>
      <c r="F5803" s="9"/>
    </row>
    <row r="5804" spans="1:6" x14ac:dyDescent="0.2">
      <c r="A5804" s="2"/>
      <c r="B5804" s="3"/>
      <c r="C5804" s="3"/>
      <c r="D5804" s="3"/>
      <c r="E5804" s="7"/>
      <c r="F5804" s="9"/>
    </row>
    <row r="5805" spans="1:6" x14ac:dyDescent="0.2">
      <c r="A5805" s="2"/>
      <c r="B5805" s="3"/>
      <c r="C5805" s="3"/>
      <c r="D5805" s="3"/>
      <c r="E5805" s="7"/>
      <c r="F5805" s="9"/>
    </row>
    <row r="5806" spans="1:6" x14ac:dyDescent="0.2">
      <c r="A5806" s="2"/>
      <c r="B5806" s="3"/>
      <c r="C5806" s="3"/>
      <c r="D5806" s="3"/>
      <c r="E5806" s="7"/>
      <c r="F5806" s="9"/>
    </row>
    <row r="5807" spans="1:6" x14ac:dyDescent="0.2">
      <c r="A5807" s="2"/>
      <c r="B5807" s="3"/>
      <c r="C5807" s="3"/>
      <c r="D5807" s="3"/>
      <c r="E5807" s="7"/>
      <c r="F5807" s="9"/>
    </row>
    <row r="5808" spans="1:6" x14ac:dyDescent="0.2">
      <c r="A5808" s="2"/>
      <c r="B5808" s="3"/>
      <c r="C5808" s="3"/>
      <c r="D5808" s="3"/>
      <c r="E5808" s="7"/>
      <c r="F5808" s="9"/>
    </row>
    <row r="5809" spans="1:6" x14ac:dyDescent="0.2">
      <c r="A5809" s="2"/>
      <c r="B5809" s="3"/>
      <c r="C5809" s="3"/>
      <c r="D5809" s="3"/>
      <c r="E5809" s="7"/>
      <c r="F5809" s="9"/>
    </row>
    <row r="5810" spans="1:6" x14ac:dyDescent="0.2">
      <c r="A5810" s="2"/>
      <c r="B5810" s="3"/>
      <c r="C5810" s="3"/>
      <c r="D5810" s="3"/>
      <c r="E5810" s="7"/>
      <c r="F5810" s="9"/>
    </row>
    <row r="5811" spans="1:6" x14ac:dyDescent="0.2">
      <c r="A5811" s="2"/>
      <c r="B5811" s="3"/>
      <c r="C5811" s="3"/>
      <c r="D5811" s="3"/>
      <c r="E5811" s="7"/>
      <c r="F5811" s="9"/>
    </row>
    <row r="5812" spans="1:6" x14ac:dyDescent="0.2">
      <c r="A5812" s="2"/>
      <c r="B5812" s="3"/>
      <c r="C5812" s="3"/>
      <c r="D5812" s="3"/>
      <c r="E5812" s="7"/>
      <c r="F5812" s="9"/>
    </row>
    <row r="5813" spans="1:6" x14ac:dyDescent="0.2">
      <c r="A5813" s="2"/>
      <c r="B5813" s="3"/>
      <c r="C5813" s="3"/>
      <c r="D5813" s="3"/>
      <c r="E5813" s="7"/>
      <c r="F5813" s="9"/>
    </row>
    <row r="5814" spans="1:6" x14ac:dyDescent="0.2">
      <c r="A5814" s="2"/>
      <c r="B5814" s="3"/>
      <c r="C5814" s="3"/>
      <c r="D5814" s="3"/>
      <c r="E5814" s="7"/>
      <c r="F5814" s="9"/>
    </row>
    <row r="5815" spans="1:6" x14ac:dyDescent="0.2">
      <c r="A5815" s="2"/>
      <c r="B5815" s="3"/>
      <c r="C5815" s="3"/>
      <c r="D5815" s="3"/>
      <c r="E5815" s="7"/>
      <c r="F5815" s="9"/>
    </row>
    <row r="5816" spans="1:6" x14ac:dyDescent="0.2">
      <c r="A5816" s="2"/>
      <c r="B5816" s="3"/>
      <c r="C5816" s="3"/>
      <c r="D5816" s="3"/>
      <c r="E5816" s="7"/>
      <c r="F5816" s="9"/>
    </row>
    <row r="5817" spans="1:6" x14ac:dyDescent="0.2">
      <c r="A5817" s="2"/>
      <c r="B5817" s="3"/>
      <c r="C5817" s="3"/>
      <c r="D5817" s="3"/>
      <c r="E5817" s="7"/>
      <c r="F5817" s="9"/>
    </row>
    <row r="5818" spans="1:6" x14ac:dyDescent="0.2">
      <c r="A5818" s="2"/>
      <c r="B5818" s="3"/>
      <c r="C5818" s="3"/>
      <c r="D5818" s="3"/>
      <c r="E5818" s="7"/>
      <c r="F5818" s="9"/>
    </row>
    <row r="5819" spans="1:6" x14ac:dyDescent="0.2">
      <c r="A5819" s="2"/>
      <c r="B5819" s="3"/>
      <c r="C5819" s="3"/>
      <c r="D5819" s="3"/>
      <c r="E5819" s="7"/>
      <c r="F5819" s="9"/>
    </row>
    <row r="5820" spans="1:6" x14ac:dyDescent="0.2">
      <c r="A5820" s="2"/>
      <c r="B5820" s="3"/>
      <c r="C5820" s="3"/>
      <c r="D5820" s="3"/>
      <c r="E5820" s="7"/>
      <c r="F5820" s="9"/>
    </row>
    <row r="5821" spans="1:6" x14ac:dyDescent="0.2">
      <c r="A5821" s="2"/>
      <c r="B5821" s="3"/>
      <c r="C5821" s="3"/>
      <c r="D5821" s="3"/>
      <c r="E5821" s="7"/>
      <c r="F5821" s="9"/>
    </row>
    <row r="5822" spans="1:6" x14ac:dyDescent="0.2">
      <c r="A5822" s="2"/>
      <c r="B5822" s="3"/>
      <c r="C5822" s="3"/>
      <c r="D5822" s="3"/>
      <c r="E5822" s="7"/>
      <c r="F5822" s="9"/>
    </row>
    <row r="5823" spans="1:6" x14ac:dyDescent="0.2">
      <c r="A5823" s="2"/>
      <c r="B5823" s="3"/>
      <c r="C5823" s="3"/>
      <c r="D5823" s="3"/>
      <c r="E5823" s="7"/>
      <c r="F5823" s="9"/>
    </row>
    <row r="5824" spans="1:6" x14ac:dyDescent="0.2">
      <c r="A5824" s="2"/>
      <c r="B5824" s="3"/>
      <c r="C5824" s="3"/>
      <c r="D5824" s="3"/>
      <c r="E5824" s="7"/>
      <c r="F5824" s="9"/>
    </row>
    <row r="5825" spans="1:6" x14ac:dyDescent="0.2">
      <c r="A5825" s="2"/>
      <c r="B5825" s="3"/>
      <c r="C5825" s="3"/>
      <c r="D5825" s="3"/>
      <c r="E5825" s="7"/>
      <c r="F5825" s="9"/>
    </row>
    <row r="5826" spans="1:6" x14ac:dyDescent="0.2">
      <c r="A5826" s="2"/>
      <c r="B5826" s="3"/>
      <c r="C5826" s="3"/>
      <c r="D5826" s="3"/>
      <c r="E5826" s="7"/>
      <c r="F5826" s="9"/>
    </row>
    <row r="5827" spans="1:6" x14ac:dyDescent="0.2">
      <c r="A5827" s="2"/>
      <c r="B5827" s="3"/>
      <c r="C5827" s="3"/>
      <c r="D5827" s="3"/>
      <c r="E5827" s="7"/>
      <c r="F5827" s="9"/>
    </row>
    <row r="5828" spans="1:6" x14ac:dyDescent="0.2">
      <c r="A5828" s="2"/>
      <c r="B5828" s="3"/>
      <c r="C5828" s="3"/>
      <c r="D5828" s="3"/>
      <c r="E5828" s="7"/>
      <c r="F5828" s="9"/>
    </row>
    <row r="5829" spans="1:6" x14ac:dyDescent="0.2">
      <c r="A5829" s="2"/>
      <c r="B5829" s="3"/>
      <c r="C5829" s="3"/>
      <c r="D5829" s="3"/>
      <c r="E5829" s="7"/>
      <c r="F5829" s="9"/>
    </row>
    <row r="5830" spans="1:6" x14ac:dyDescent="0.2">
      <c r="A5830" s="2"/>
      <c r="B5830" s="3"/>
      <c r="C5830" s="3"/>
      <c r="D5830" s="3"/>
      <c r="E5830" s="7"/>
      <c r="F5830" s="9"/>
    </row>
    <row r="5831" spans="1:6" x14ac:dyDescent="0.2">
      <c r="A5831" s="2"/>
      <c r="B5831" s="3"/>
      <c r="C5831" s="3"/>
      <c r="D5831" s="3"/>
      <c r="E5831" s="7"/>
      <c r="F5831" s="9"/>
    </row>
    <row r="5832" spans="1:6" x14ac:dyDescent="0.2">
      <c r="A5832" s="2"/>
      <c r="B5832" s="3"/>
      <c r="C5832" s="3"/>
      <c r="D5832" s="3"/>
      <c r="E5832" s="7"/>
      <c r="F5832" s="9"/>
    </row>
    <row r="5833" spans="1:6" x14ac:dyDescent="0.2">
      <c r="A5833" s="2"/>
      <c r="B5833" s="3"/>
      <c r="C5833" s="3"/>
      <c r="D5833" s="3"/>
      <c r="E5833" s="7"/>
      <c r="F5833" s="9"/>
    </row>
    <row r="5834" spans="1:6" x14ac:dyDescent="0.2">
      <c r="A5834" s="2"/>
      <c r="B5834" s="3"/>
      <c r="C5834" s="3"/>
      <c r="D5834" s="3"/>
      <c r="E5834" s="7"/>
      <c r="F5834" s="9"/>
    </row>
    <row r="5835" spans="1:6" x14ac:dyDescent="0.2">
      <c r="A5835" s="2"/>
      <c r="B5835" s="3"/>
      <c r="C5835" s="3"/>
      <c r="D5835" s="3"/>
      <c r="E5835" s="7"/>
      <c r="F5835" s="9"/>
    </row>
    <row r="5836" spans="1:6" x14ac:dyDescent="0.2">
      <c r="A5836" s="2"/>
      <c r="B5836" s="3"/>
      <c r="C5836" s="3"/>
      <c r="D5836" s="3"/>
      <c r="E5836" s="7"/>
      <c r="F5836" s="9"/>
    </row>
    <row r="5837" spans="1:6" x14ac:dyDescent="0.2">
      <c r="A5837" s="2"/>
      <c r="B5837" s="3"/>
      <c r="C5837" s="3"/>
      <c r="D5837" s="3"/>
      <c r="E5837" s="7"/>
      <c r="F5837" s="9"/>
    </row>
    <row r="5838" spans="1:6" x14ac:dyDescent="0.2">
      <c r="A5838" s="2"/>
      <c r="B5838" s="3"/>
      <c r="C5838" s="3"/>
      <c r="D5838" s="3"/>
      <c r="E5838" s="7"/>
      <c r="F5838" s="9"/>
    </row>
    <row r="5839" spans="1:6" x14ac:dyDescent="0.2">
      <c r="A5839" s="2"/>
      <c r="B5839" s="3"/>
      <c r="C5839" s="3"/>
      <c r="D5839" s="3"/>
      <c r="E5839" s="7"/>
      <c r="F5839" s="9"/>
    </row>
    <row r="5840" spans="1:6" x14ac:dyDescent="0.2">
      <c r="A5840" s="2"/>
      <c r="B5840" s="3"/>
      <c r="C5840" s="3"/>
      <c r="D5840" s="3"/>
      <c r="E5840" s="7"/>
      <c r="F5840" s="9"/>
    </row>
    <row r="5841" spans="1:6" x14ac:dyDescent="0.2">
      <c r="A5841" s="2"/>
      <c r="B5841" s="3"/>
      <c r="C5841" s="3"/>
      <c r="D5841" s="3"/>
      <c r="E5841" s="7"/>
      <c r="F5841" s="9"/>
    </row>
    <row r="5842" spans="1:6" x14ac:dyDescent="0.2">
      <c r="A5842" s="2"/>
      <c r="B5842" s="3"/>
      <c r="C5842" s="3"/>
      <c r="D5842" s="3"/>
      <c r="E5842" s="7"/>
      <c r="F5842" s="9"/>
    </row>
    <row r="5843" spans="1:6" x14ac:dyDescent="0.2">
      <c r="A5843" s="2"/>
      <c r="B5843" s="3"/>
      <c r="C5843" s="3"/>
      <c r="D5843" s="3"/>
      <c r="E5843" s="7"/>
      <c r="F5843" s="9"/>
    </row>
    <row r="5844" spans="1:6" x14ac:dyDescent="0.2">
      <c r="A5844" s="2"/>
      <c r="B5844" s="3"/>
      <c r="C5844" s="3"/>
      <c r="D5844" s="3"/>
      <c r="E5844" s="7"/>
      <c r="F5844" s="9"/>
    </row>
    <row r="5845" spans="1:6" x14ac:dyDescent="0.2">
      <c r="A5845" s="2"/>
      <c r="B5845" s="3"/>
      <c r="C5845" s="3"/>
      <c r="D5845" s="3"/>
      <c r="E5845" s="7"/>
      <c r="F5845" s="9"/>
    </row>
    <row r="5846" spans="1:6" x14ac:dyDescent="0.2">
      <c r="A5846" s="2"/>
      <c r="B5846" s="3"/>
      <c r="C5846" s="3"/>
      <c r="D5846" s="3"/>
      <c r="E5846" s="7"/>
      <c r="F5846" s="9"/>
    </row>
    <row r="5847" spans="1:6" x14ac:dyDescent="0.2">
      <c r="A5847" s="2"/>
      <c r="B5847" s="3"/>
      <c r="C5847" s="3"/>
      <c r="D5847" s="3"/>
      <c r="E5847" s="7"/>
      <c r="F5847" s="9"/>
    </row>
    <row r="5848" spans="1:6" x14ac:dyDescent="0.2">
      <c r="A5848" s="2"/>
      <c r="B5848" s="3"/>
      <c r="C5848" s="3"/>
      <c r="D5848" s="3"/>
      <c r="E5848" s="7"/>
      <c r="F5848" s="9"/>
    </row>
    <row r="5849" spans="1:6" x14ac:dyDescent="0.2">
      <c r="A5849" s="2"/>
      <c r="B5849" s="3"/>
      <c r="C5849" s="3"/>
      <c r="D5849" s="3"/>
      <c r="E5849" s="7"/>
      <c r="F5849" s="9"/>
    </row>
    <row r="5850" spans="1:6" x14ac:dyDescent="0.2">
      <c r="A5850" s="2"/>
      <c r="B5850" s="3"/>
      <c r="C5850" s="3"/>
      <c r="D5850" s="3"/>
      <c r="E5850" s="7"/>
      <c r="F5850" s="9"/>
    </row>
    <row r="5851" spans="1:6" x14ac:dyDescent="0.2">
      <c r="A5851" s="2"/>
      <c r="B5851" s="3"/>
      <c r="C5851" s="3"/>
      <c r="D5851" s="3"/>
      <c r="E5851" s="7"/>
      <c r="F5851" s="9"/>
    </row>
    <row r="5852" spans="1:6" x14ac:dyDescent="0.2">
      <c r="A5852" s="2"/>
      <c r="B5852" s="3"/>
      <c r="C5852" s="3"/>
      <c r="D5852" s="3"/>
      <c r="E5852" s="7"/>
      <c r="F5852" s="9"/>
    </row>
    <row r="5853" spans="1:6" x14ac:dyDescent="0.2">
      <c r="A5853" s="2"/>
      <c r="B5853" s="3"/>
      <c r="C5853" s="3"/>
      <c r="D5853" s="3"/>
      <c r="E5853" s="7"/>
      <c r="F5853" s="9"/>
    </row>
    <row r="5854" spans="1:6" x14ac:dyDescent="0.2">
      <c r="A5854" s="2"/>
      <c r="B5854" s="3"/>
      <c r="C5854" s="3"/>
      <c r="D5854" s="3"/>
      <c r="E5854" s="7"/>
      <c r="F5854" s="9"/>
    </row>
    <row r="5855" spans="1:6" x14ac:dyDescent="0.2">
      <c r="A5855" s="2"/>
      <c r="B5855" s="3"/>
      <c r="C5855" s="3"/>
      <c r="D5855" s="3"/>
      <c r="E5855" s="7"/>
      <c r="F5855" s="9"/>
    </row>
    <row r="5856" spans="1:6" x14ac:dyDescent="0.2">
      <c r="A5856" s="2"/>
      <c r="B5856" s="3"/>
      <c r="C5856" s="3"/>
      <c r="D5856" s="3"/>
      <c r="E5856" s="7"/>
      <c r="F5856" s="9"/>
    </row>
    <row r="5857" spans="1:6" x14ac:dyDescent="0.2">
      <c r="A5857" s="2"/>
      <c r="B5857" s="3"/>
      <c r="C5857" s="3"/>
      <c r="D5857" s="3"/>
      <c r="E5857" s="7"/>
      <c r="F5857" s="9"/>
    </row>
    <row r="5858" spans="1:6" x14ac:dyDescent="0.2">
      <c r="A5858" s="2"/>
      <c r="B5858" s="3"/>
      <c r="C5858" s="3"/>
      <c r="D5858" s="3"/>
      <c r="E5858" s="7"/>
      <c r="F5858" s="9"/>
    </row>
    <row r="5859" spans="1:6" x14ac:dyDescent="0.2">
      <c r="A5859" s="2"/>
      <c r="B5859" s="3"/>
      <c r="C5859" s="3"/>
      <c r="D5859" s="3"/>
      <c r="E5859" s="7"/>
      <c r="F5859" s="9"/>
    </row>
    <row r="5860" spans="1:6" x14ac:dyDescent="0.2">
      <c r="A5860" s="2"/>
      <c r="B5860" s="3"/>
      <c r="C5860" s="3"/>
      <c r="D5860" s="3"/>
      <c r="E5860" s="7"/>
      <c r="F5860" s="9"/>
    </row>
    <row r="5861" spans="1:6" x14ac:dyDescent="0.2">
      <c r="A5861" s="2"/>
      <c r="B5861" s="3"/>
      <c r="C5861" s="3"/>
      <c r="D5861" s="3"/>
      <c r="E5861" s="7"/>
      <c r="F5861" s="9"/>
    </row>
    <row r="5862" spans="1:6" x14ac:dyDescent="0.2">
      <c r="A5862" s="2"/>
      <c r="B5862" s="3"/>
      <c r="C5862" s="3"/>
      <c r="D5862" s="3"/>
      <c r="E5862" s="7"/>
      <c r="F5862" s="9"/>
    </row>
    <row r="5863" spans="1:6" x14ac:dyDescent="0.2">
      <c r="A5863" s="2"/>
      <c r="B5863" s="3"/>
      <c r="C5863" s="3"/>
      <c r="D5863" s="3"/>
      <c r="E5863" s="7"/>
      <c r="F5863" s="9"/>
    </row>
    <row r="5864" spans="1:6" x14ac:dyDescent="0.2">
      <c r="A5864" s="2"/>
      <c r="B5864" s="3"/>
      <c r="C5864" s="3"/>
      <c r="D5864" s="3"/>
      <c r="E5864" s="7"/>
      <c r="F5864" s="9"/>
    </row>
    <row r="5865" spans="1:6" x14ac:dyDescent="0.2">
      <c r="A5865" s="2"/>
      <c r="B5865" s="3"/>
      <c r="C5865" s="3"/>
      <c r="D5865" s="3"/>
      <c r="E5865" s="7"/>
      <c r="F5865" s="9"/>
    </row>
    <row r="5866" spans="1:6" x14ac:dyDescent="0.2">
      <c r="A5866" s="2"/>
      <c r="B5866" s="3"/>
      <c r="C5866" s="3"/>
      <c r="D5866" s="3"/>
      <c r="E5866" s="7"/>
      <c r="F5866" s="9"/>
    </row>
    <row r="5867" spans="1:6" x14ac:dyDescent="0.2">
      <c r="A5867" s="2"/>
      <c r="B5867" s="3"/>
      <c r="C5867" s="3"/>
      <c r="D5867" s="3"/>
      <c r="E5867" s="7"/>
      <c r="F5867" s="9"/>
    </row>
    <row r="5868" spans="1:6" x14ac:dyDescent="0.2">
      <c r="A5868" s="2"/>
      <c r="B5868" s="3"/>
      <c r="C5868" s="3"/>
      <c r="D5868" s="3"/>
      <c r="E5868" s="7"/>
      <c r="F5868" s="9"/>
    </row>
    <row r="5869" spans="1:6" x14ac:dyDescent="0.2">
      <c r="A5869" s="2"/>
      <c r="B5869" s="3"/>
      <c r="C5869" s="3"/>
      <c r="D5869" s="3"/>
      <c r="E5869" s="7"/>
      <c r="F5869" s="9"/>
    </row>
    <row r="5870" spans="1:6" x14ac:dyDescent="0.2">
      <c r="A5870" s="2"/>
      <c r="B5870" s="3"/>
      <c r="C5870" s="3"/>
      <c r="D5870" s="3"/>
      <c r="E5870" s="7"/>
      <c r="F5870" s="9"/>
    </row>
    <row r="5871" spans="1:6" x14ac:dyDescent="0.2">
      <c r="A5871" s="2"/>
      <c r="B5871" s="3"/>
      <c r="C5871" s="3"/>
      <c r="D5871" s="3"/>
      <c r="E5871" s="7"/>
      <c r="F5871" s="9"/>
    </row>
    <row r="5872" spans="1:6" x14ac:dyDescent="0.2">
      <c r="A5872" s="2"/>
      <c r="B5872" s="3"/>
      <c r="C5872" s="3"/>
      <c r="D5872" s="3"/>
      <c r="E5872" s="7"/>
      <c r="F5872" s="9"/>
    </row>
    <row r="5873" spans="1:6" x14ac:dyDescent="0.2">
      <c r="A5873" s="2"/>
      <c r="B5873" s="3"/>
      <c r="C5873" s="3"/>
      <c r="D5873" s="3"/>
      <c r="E5873" s="7"/>
      <c r="F5873" s="9"/>
    </row>
    <row r="5874" spans="1:6" x14ac:dyDescent="0.2">
      <c r="A5874" s="2"/>
      <c r="B5874" s="3"/>
      <c r="C5874" s="3"/>
      <c r="D5874" s="3"/>
      <c r="E5874" s="7"/>
      <c r="F5874" s="9"/>
    </row>
    <row r="5875" spans="1:6" x14ac:dyDescent="0.2">
      <c r="A5875" s="2"/>
      <c r="B5875" s="3"/>
      <c r="C5875" s="3"/>
      <c r="D5875" s="3"/>
      <c r="E5875" s="7"/>
      <c r="F5875" s="9"/>
    </row>
    <row r="5876" spans="1:6" x14ac:dyDescent="0.2">
      <c r="A5876" s="2"/>
      <c r="B5876" s="3"/>
      <c r="C5876" s="3"/>
      <c r="D5876" s="3"/>
      <c r="E5876" s="7"/>
      <c r="F5876" s="9"/>
    </row>
    <row r="5877" spans="1:6" x14ac:dyDescent="0.2">
      <c r="A5877" s="2"/>
      <c r="B5877" s="3"/>
      <c r="C5877" s="3"/>
      <c r="D5877" s="3"/>
      <c r="E5877" s="7"/>
      <c r="F5877" s="9"/>
    </row>
    <row r="5878" spans="1:6" x14ac:dyDescent="0.2">
      <c r="A5878" s="2"/>
      <c r="B5878" s="3"/>
      <c r="C5878" s="3"/>
      <c r="D5878" s="3"/>
      <c r="E5878" s="7"/>
      <c r="F5878" s="9"/>
    </row>
    <row r="5879" spans="1:6" x14ac:dyDescent="0.2">
      <c r="A5879" s="2"/>
      <c r="B5879" s="3"/>
      <c r="C5879" s="3"/>
      <c r="D5879" s="3"/>
      <c r="E5879" s="7"/>
      <c r="F5879" s="9"/>
    </row>
    <row r="5880" spans="1:6" x14ac:dyDescent="0.2">
      <c r="A5880" s="2"/>
      <c r="B5880" s="3"/>
      <c r="C5880" s="3"/>
      <c r="D5880" s="3"/>
      <c r="E5880" s="7"/>
      <c r="F5880" s="9"/>
    </row>
    <row r="5881" spans="1:6" x14ac:dyDescent="0.2">
      <c r="A5881" s="2"/>
      <c r="B5881" s="3"/>
      <c r="C5881" s="3"/>
      <c r="D5881" s="3"/>
      <c r="E5881" s="7"/>
      <c r="F5881" s="9"/>
    </row>
    <row r="5882" spans="1:6" x14ac:dyDescent="0.2">
      <c r="A5882" s="2"/>
      <c r="B5882" s="3"/>
      <c r="C5882" s="3"/>
      <c r="D5882" s="3"/>
      <c r="E5882" s="7"/>
      <c r="F5882" s="9"/>
    </row>
    <row r="5883" spans="1:6" x14ac:dyDescent="0.2">
      <c r="A5883" s="2"/>
      <c r="B5883" s="3"/>
      <c r="C5883" s="3"/>
      <c r="D5883" s="3"/>
      <c r="E5883" s="7"/>
      <c r="F5883" s="9"/>
    </row>
    <row r="5884" spans="1:6" x14ac:dyDescent="0.2">
      <c r="A5884" s="2"/>
      <c r="B5884" s="3"/>
      <c r="C5884" s="3"/>
      <c r="D5884" s="3"/>
      <c r="E5884" s="7"/>
      <c r="F5884" s="9"/>
    </row>
    <row r="5885" spans="1:6" x14ac:dyDescent="0.2">
      <c r="A5885" s="2"/>
      <c r="B5885" s="3"/>
      <c r="C5885" s="3"/>
      <c r="D5885" s="3"/>
      <c r="E5885" s="7"/>
      <c r="F5885" s="9"/>
    </row>
    <row r="5886" spans="1:6" x14ac:dyDescent="0.2">
      <c r="A5886" s="2"/>
      <c r="B5886" s="3"/>
      <c r="C5886" s="3"/>
      <c r="D5886" s="3"/>
      <c r="E5886" s="7"/>
      <c r="F5886" s="9"/>
    </row>
    <row r="5887" spans="1:6" x14ac:dyDescent="0.2">
      <c r="A5887" s="2"/>
      <c r="B5887" s="3"/>
      <c r="C5887" s="3"/>
      <c r="D5887" s="3"/>
      <c r="E5887" s="7"/>
      <c r="F5887" s="9"/>
    </row>
    <row r="5888" spans="1:6" x14ac:dyDescent="0.2">
      <c r="A5888" s="2"/>
      <c r="B5888" s="3"/>
      <c r="C5888" s="3"/>
      <c r="D5888" s="3"/>
      <c r="E5888" s="7"/>
      <c r="F5888" s="9"/>
    </row>
    <row r="5889" spans="1:6" x14ac:dyDescent="0.2">
      <c r="A5889" s="2"/>
      <c r="B5889" s="3"/>
      <c r="C5889" s="3"/>
      <c r="D5889" s="3"/>
      <c r="E5889" s="7"/>
      <c r="F5889" s="9"/>
    </row>
    <row r="5890" spans="1:6" x14ac:dyDescent="0.2">
      <c r="A5890" s="2"/>
      <c r="B5890" s="3"/>
      <c r="C5890" s="3"/>
      <c r="D5890" s="3"/>
      <c r="E5890" s="7"/>
      <c r="F5890" s="9"/>
    </row>
    <row r="5891" spans="1:6" x14ac:dyDescent="0.2">
      <c r="A5891" s="2"/>
      <c r="B5891" s="3"/>
      <c r="C5891" s="3"/>
      <c r="D5891" s="3"/>
      <c r="E5891" s="7"/>
      <c r="F5891" s="9"/>
    </row>
    <row r="5892" spans="1:6" x14ac:dyDescent="0.2">
      <c r="A5892" s="2"/>
      <c r="B5892" s="3"/>
      <c r="C5892" s="3"/>
      <c r="D5892" s="3"/>
      <c r="E5892" s="7"/>
      <c r="F5892" s="9"/>
    </row>
    <row r="5893" spans="1:6" x14ac:dyDescent="0.2">
      <c r="A5893" s="2"/>
      <c r="B5893" s="3"/>
      <c r="C5893" s="3"/>
      <c r="D5893" s="3"/>
      <c r="E5893" s="7"/>
      <c r="F5893" s="9"/>
    </row>
    <row r="5894" spans="1:6" x14ac:dyDescent="0.2">
      <c r="A5894" s="2"/>
      <c r="B5894" s="3"/>
      <c r="C5894" s="3"/>
      <c r="D5894" s="3"/>
      <c r="E5894" s="7"/>
      <c r="F5894" s="9"/>
    </row>
    <row r="5895" spans="1:6" x14ac:dyDescent="0.2">
      <c r="A5895" s="2"/>
      <c r="B5895" s="3"/>
      <c r="C5895" s="3"/>
      <c r="D5895" s="3"/>
      <c r="E5895" s="7"/>
      <c r="F5895" s="9"/>
    </row>
    <row r="5896" spans="1:6" x14ac:dyDescent="0.2">
      <c r="A5896" s="2"/>
      <c r="B5896" s="3"/>
      <c r="C5896" s="3"/>
      <c r="D5896" s="3"/>
      <c r="E5896" s="7"/>
      <c r="F5896" s="9"/>
    </row>
    <row r="5897" spans="1:6" x14ac:dyDescent="0.2">
      <c r="A5897" s="2"/>
      <c r="B5897" s="3"/>
      <c r="C5897" s="3"/>
      <c r="D5897" s="3"/>
      <c r="E5897" s="7"/>
      <c r="F5897" s="9"/>
    </row>
    <row r="5898" spans="1:6" x14ac:dyDescent="0.2">
      <c r="A5898" s="2"/>
      <c r="B5898" s="3"/>
      <c r="C5898" s="3"/>
      <c r="D5898" s="3"/>
      <c r="E5898" s="7"/>
      <c r="F5898" s="9"/>
    </row>
    <row r="5899" spans="1:6" x14ac:dyDescent="0.2">
      <c r="A5899" s="2"/>
      <c r="B5899" s="3"/>
      <c r="C5899" s="3"/>
      <c r="D5899" s="3"/>
      <c r="E5899" s="7"/>
      <c r="F5899" s="9"/>
    </row>
    <row r="5900" spans="1:6" x14ac:dyDescent="0.2">
      <c r="A5900" s="2"/>
      <c r="B5900" s="3"/>
      <c r="C5900" s="3"/>
      <c r="D5900" s="3"/>
      <c r="E5900" s="7"/>
      <c r="F5900" s="9"/>
    </row>
    <row r="5901" spans="1:6" x14ac:dyDescent="0.2">
      <c r="A5901" s="2"/>
      <c r="B5901" s="3"/>
      <c r="C5901" s="3"/>
      <c r="D5901" s="3"/>
      <c r="E5901" s="7"/>
      <c r="F5901" s="9"/>
    </row>
    <row r="5902" spans="1:6" x14ac:dyDescent="0.2">
      <c r="A5902" s="2"/>
      <c r="B5902" s="3"/>
      <c r="C5902" s="3"/>
      <c r="D5902" s="3"/>
      <c r="E5902" s="7"/>
      <c r="F5902" s="9"/>
    </row>
    <row r="5903" spans="1:6" x14ac:dyDescent="0.2">
      <c r="A5903" s="2"/>
      <c r="B5903" s="3"/>
      <c r="C5903" s="3"/>
      <c r="D5903" s="3"/>
      <c r="E5903" s="7"/>
      <c r="F5903" s="9"/>
    </row>
    <row r="5904" spans="1:6" x14ac:dyDescent="0.2">
      <c r="A5904" s="2"/>
      <c r="B5904" s="3"/>
      <c r="C5904" s="3"/>
      <c r="D5904" s="3"/>
      <c r="E5904" s="7"/>
      <c r="F5904" s="9"/>
    </row>
    <row r="5905" spans="1:6" x14ac:dyDescent="0.2">
      <c r="A5905" s="2"/>
      <c r="B5905" s="3"/>
      <c r="C5905" s="3"/>
      <c r="D5905" s="3"/>
      <c r="E5905" s="7"/>
      <c r="F5905" s="9"/>
    </row>
    <row r="5906" spans="1:6" x14ac:dyDescent="0.2">
      <c r="A5906" s="2"/>
      <c r="B5906" s="3"/>
      <c r="C5906" s="3"/>
      <c r="D5906" s="3"/>
      <c r="E5906" s="7"/>
      <c r="F5906" s="9"/>
    </row>
    <row r="5907" spans="1:6" x14ac:dyDescent="0.2">
      <c r="A5907" s="2"/>
      <c r="B5907" s="3"/>
      <c r="C5907" s="3"/>
      <c r="D5907" s="3"/>
      <c r="E5907" s="7"/>
      <c r="F5907" s="9"/>
    </row>
    <row r="5908" spans="1:6" x14ac:dyDescent="0.2">
      <c r="A5908" s="2"/>
      <c r="B5908" s="3"/>
      <c r="C5908" s="3"/>
      <c r="D5908" s="3"/>
      <c r="E5908" s="7"/>
      <c r="F5908" s="9"/>
    </row>
    <row r="5909" spans="1:6" x14ac:dyDescent="0.2">
      <c r="A5909" s="2"/>
      <c r="B5909" s="3"/>
      <c r="C5909" s="3"/>
      <c r="D5909" s="3"/>
      <c r="E5909" s="7"/>
      <c r="F5909" s="9"/>
    </row>
    <row r="5910" spans="1:6" x14ac:dyDescent="0.2">
      <c r="A5910" s="2"/>
      <c r="B5910" s="3"/>
      <c r="C5910" s="3"/>
      <c r="D5910" s="3"/>
      <c r="E5910" s="7"/>
      <c r="F5910" s="9"/>
    </row>
    <row r="5911" spans="1:6" x14ac:dyDescent="0.2">
      <c r="A5911" s="2"/>
      <c r="B5911" s="3"/>
      <c r="C5911" s="3"/>
      <c r="D5911" s="3"/>
      <c r="E5911" s="7"/>
      <c r="F5911" s="9"/>
    </row>
    <row r="5912" spans="1:6" x14ac:dyDescent="0.2">
      <c r="A5912" s="2"/>
      <c r="B5912" s="3"/>
      <c r="C5912" s="3"/>
      <c r="D5912" s="3"/>
      <c r="E5912" s="7"/>
      <c r="F5912" s="9"/>
    </row>
    <row r="5913" spans="1:6" x14ac:dyDescent="0.2">
      <c r="A5913" s="2"/>
      <c r="B5913" s="3"/>
      <c r="C5913" s="3"/>
      <c r="D5913" s="3"/>
      <c r="E5913" s="7"/>
      <c r="F5913" s="9"/>
    </row>
    <row r="5914" spans="1:6" x14ac:dyDescent="0.2">
      <c r="A5914" s="2"/>
      <c r="B5914" s="3"/>
      <c r="C5914" s="3"/>
      <c r="D5914" s="3"/>
      <c r="E5914" s="7"/>
      <c r="F5914" s="9"/>
    </row>
    <row r="5915" spans="1:6" x14ac:dyDescent="0.2">
      <c r="A5915" s="2"/>
      <c r="B5915" s="3"/>
      <c r="C5915" s="3"/>
      <c r="D5915" s="3"/>
      <c r="E5915" s="7"/>
      <c r="F5915" s="9"/>
    </row>
    <row r="5916" spans="1:6" x14ac:dyDescent="0.2">
      <c r="A5916" s="2"/>
      <c r="B5916" s="3"/>
      <c r="C5916" s="3"/>
      <c r="D5916" s="3"/>
      <c r="E5916" s="7"/>
      <c r="F5916" s="9"/>
    </row>
    <row r="5917" spans="1:6" x14ac:dyDescent="0.2">
      <c r="A5917" s="2"/>
      <c r="B5917" s="3"/>
      <c r="C5917" s="3"/>
      <c r="D5917" s="3"/>
      <c r="E5917" s="7"/>
      <c r="F5917" s="9"/>
    </row>
    <row r="5918" spans="1:6" x14ac:dyDescent="0.2">
      <c r="A5918" s="2"/>
      <c r="B5918" s="3"/>
      <c r="C5918" s="3"/>
      <c r="D5918" s="3"/>
      <c r="E5918" s="7"/>
      <c r="F5918" s="9"/>
    </row>
    <row r="5919" spans="1:6" x14ac:dyDescent="0.2">
      <c r="A5919" s="2"/>
      <c r="B5919" s="3"/>
      <c r="C5919" s="3"/>
      <c r="D5919" s="3"/>
      <c r="E5919" s="7"/>
      <c r="F5919" s="9"/>
    </row>
    <row r="5920" spans="1:6" x14ac:dyDescent="0.2">
      <c r="A5920" s="2"/>
      <c r="B5920" s="3"/>
      <c r="C5920" s="3"/>
      <c r="D5920" s="3"/>
      <c r="E5920" s="7"/>
      <c r="F5920" s="9"/>
    </row>
    <row r="5921" spans="1:6" x14ac:dyDescent="0.2">
      <c r="A5921" s="2"/>
      <c r="B5921" s="3"/>
      <c r="C5921" s="3"/>
      <c r="D5921" s="3"/>
      <c r="E5921" s="7"/>
      <c r="F5921" s="9"/>
    </row>
    <row r="5922" spans="1:6" x14ac:dyDescent="0.2">
      <c r="A5922" s="2"/>
      <c r="B5922" s="3"/>
      <c r="C5922" s="3"/>
      <c r="D5922" s="3"/>
      <c r="E5922" s="7"/>
      <c r="F5922" s="9"/>
    </row>
    <row r="5923" spans="1:6" x14ac:dyDescent="0.2">
      <c r="A5923" s="2"/>
      <c r="B5923" s="3"/>
      <c r="C5923" s="3"/>
      <c r="D5923" s="3"/>
      <c r="E5923" s="7"/>
      <c r="F5923" s="9"/>
    </row>
    <row r="5924" spans="1:6" x14ac:dyDescent="0.2">
      <c r="A5924" s="2"/>
      <c r="B5924" s="3"/>
      <c r="C5924" s="3"/>
      <c r="D5924" s="3"/>
      <c r="E5924" s="7"/>
      <c r="F5924" s="9"/>
    </row>
    <row r="5925" spans="1:6" x14ac:dyDescent="0.2">
      <c r="A5925" s="2"/>
      <c r="B5925" s="3"/>
      <c r="C5925" s="3"/>
      <c r="D5925" s="3"/>
      <c r="E5925" s="7"/>
      <c r="F5925" s="9"/>
    </row>
    <row r="5926" spans="1:6" x14ac:dyDescent="0.2">
      <c r="A5926" s="2"/>
      <c r="B5926" s="3"/>
      <c r="C5926" s="3"/>
      <c r="D5926" s="3"/>
      <c r="E5926" s="7"/>
      <c r="F5926" s="9"/>
    </row>
    <row r="5927" spans="1:6" x14ac:dyDescent="0.2">
      <c r="A5927" s="2"/>
      <c r="B5927" s="3"/>
      <c r="C5927" s="3"/>
      <c r="D5927" s="3"/>
      <c r="E5927" s="7"/>
      <c r="F5927" s="9"/>
    </row>
    <row r="5928" spans="1:6" x14ac:dyDescent="0.2">
      <c r="A5928" s="2"/>
      <c r="B5928" s="3"/>
      <c r="C5928" s="3"/>
      <c r="D5928" s="3"/>
      <c r="E5928" s="7"/>
      <c r="F5928" s="9"/>
    </row>
    <row r="5929" spans="1:6" x14ac:dyDescent="0.2">
      <c r="A5929" s="2"/>
      <c r="B5929" s="3"/>
      <c r="C5929" s="3"/>
      <c r="D5929" s="3"/>
      <c r="E5929" s="7"/>
      <c r="F5929" s="9"/>
    </row>
    <row r="5930" spans="1:6" x14ac:dyDescent="0.2">
      <c r="A5930" s="2"/>
      <c r="B5930" s="3"/>
      <c r="C5930" s="3"/>
      <c r="D5930" s="3"/>
      <c r="E5930" s="7"/>
      <c r="F5930" s="9"/>
    </row>
    <row r="5931" spans="1:6" x14ac:dyDescent="0.2">
      <c r="A5931" s="2"/>
      <c r="B5931" s="3"/>
      <c r="C5931" s="3"/>
      <c r="D5931" s="3"/>
      <c r="E5931" s="7"/>
      <c r="F5931" s="9"/>
    </row>
    <row r="5932" spans="1:6" x14ac:dyDescent="0.2">
      <c r="A5932" s="2"/>
      <c r="B5932" s="3"/>
      <c r="C5932" s="3"/>
      <c r="D5932" s="3"/>
      <c r="E5932" s="7"/>
      <c r="F5932" s="9"/>
    </row>
    <row r="5933" spans="1:6" x14ac:dyDescent="0.2">
      <c r="A5933" s="2"/>
      <c r="B5933" s="3"/>
      <c r="C5933" s="3"/>
      <c r="D5933" s="3"/>
      <c r="E5933" s="7"/>
      <c r="F5933" s="9"/>
    </row>
    <row r="5934" spans="1:6" x14ac:dyDescent="0.2">
      <c r="A5934" s="2"/>
      <c r="B5934" s="3"/>
      <c r="C5934" s="3"/>
      <c r="D5934" s="3"/>
      <c r="E5934" s="7"/>
      <c r="F5934" s="9"/>
    </row>
    <row r="5935" spans="1:6" x14ac:dyDescent="0.2">
      <c r="A5935" s="2"/>
      <c r="B5935" s="3"/>
      <c r="C5935" s="3"/>
      <c r="D5935" s="3"/>
      <c r="E5935" s="7"/>
      <c r="F5935" s="9"/>
    </row>
    <row r="5936" spans="1:6" x14ac:dyDescent="0.2">
      <c r="A5936" s="2"/>
      <c r="B5936" s="3"/>
      <c r="C5936" s="3"/>
      <c r="D5936" s="3"/>
      <c r="E5936" s="7"/>
      <c r="F5936" s="9"/>
    </row>
    <row r="5937" spans="1:6" x14ac:dyDescent="0.2">
      <c r="A5937" s="2"/>
      <c r="B5937" s="3"/>
      <c r="C5937" s="3"/>
      <c r="D5937" s="3"/>
      <c r="E5937" s="7"/>
      <c r="F5937" s="9"/>
    </row>
    <row r="5938" spans="1:6" x14ac:dyDescent="0.2">
      <c r="A5938" s="2"/>
      <c r="B5938" s="3"/>
      <c r="C5938" s="3"/>
      <c r="D5938" s="3"/>
      <c r="E5938" s="7"/>
      <c r="F5938" s="9"/>
    </row>
    <row r="5939" spans="1:6" x14ac:dyDescent="0.2">
      <c r="A5939" s="2"/>
      <c r="B5939" s="3"/>
      <c r="C5939" s="3"/>
      <c r="D5939" s="3"/>
      <c r="E5939" s="7"/>
      <c r="F5939" s="9"/>
    </row>
    <row r="5940" spans="1:6" x14ac:dyDescent="0.2">
      <c r="A5940" s="2"/>
      <c r="B5940" s="3"/>
      <c r="C5940" s="3"/>
      <c r="D5940" s="3"/>
      <c r="E5940" s="7"/>
      <c r="F5940" s="9"/>
    </row>
    <row r="5941" spans="1:6" x14ac:dyDescent="0.2">
      <c r="A5941" s="2"/>
      <c r="B5941" s="3"/>
      <c r="C5941" s="3"/>
      <c r="D5941" s="3"/>
      <c r="E5941" s="7"/>
      <c r="F5941" s="9"/>
    </row>
    <row r="5942" spans="1:6" x14ac:dyDescent="0.2">
      <c r="A5942" s="2"/>
      <c r="B5942" s="3"/>
      <c r="C5942" s="3"/>
      <c r="D5942" s="3"/>
      <c r="E5942" s="7"/>
      <c r="F5942" s="9"/>
    </row>
    <row r="5943" spans="1:6" x14ac:dyDescent="0.2">
      <c r="A5943" s="2"/>
      <c r="B5943" s="3"/>
      <c r="C5943" s="3"/>
      <c r="D5943" s="3"/>
      <c r="E5943" s="7"/>
      <c r="F5943" s="9"/>
    </row>
    <row r="5944" spans="1:6" x14ac:dyDescent="0.2">
      <c r="A5944" s="2"/>
      <c r="B5944" s="3"/>
      <c r="C5944" s="3"/>
      <c r="D5944" s="3"/>
      <c r="E5944" s="7"/>
      <c r="F5944" s="9"/>
    </row>
    <row r="5945" spans="1:6" x14ac:dyDescent="0.2">
      <c r="A5945" s="2"/>
      <c r="B5945" s="3"/>
      <c r="C5945" s="3"/>
      <c r="D5945" s="3"/>
      <c r="E5945" s="7"/>
      <c r="F5945" s="9"/>
    </row>
    <row r="5946" spans="1:6" x14ac:dyDescent="0.2">
      <c r="A5946" s="2"/>
      <c r="B5946" s="3"/>
      <c r="C5946" s="3"/>
      <c r="D5946" s="3"/>
      <c r="E5946" s="7"/>
      <c r="F5946" s="9"/>
    </row>
    <row r="5947" spans="1:6" x14ac:dyDescent="0.2">
      <c r="A5947" s="2"/>
      <c r="B5947" s="3"/>
      <c r="C5947" s="3"/>
      <c r="D5947" s="3"/>
      <c r="E5947" s="7"/>
      <c r="F5947" s="9"/>
    </row>
    <row r="5948" spans="1:6" x14ac:dyDescent="0.2">
      <c r="A5948" s="2"/>
      <c r="B5948" s="3"/>
      <c r="C5948" s="3"/>
      <c r="D5948" s="3"/>
      <c r="E5948" s="7"/>
      <c r="F5948" s="9"/>
    </row>
    <row r="5949" spans="1:6" x14ac:dyDescent="0.2">
      <c r="A5949" s="2"/>
      <c r="B5949" s="3"/>
      <c r="C5949" s="3"/>
      <c r="D5949" s="3"/>
      <c r="E5949" s="7"/>
      <c r="F5949" s="9"/>
    </row>
    <row r="5950" spans="1:6" x14ac:dyDescent="0.2">
      <c r="A5950" s="2"/>
      <c r="B5950" s="3"/>
      <c r="C5950" s="3"/>
      <c r="D5950" s="3"/>
      <c r="E5950" s="7"/>
      <c r="F5950" s="9"/>
    </row>
    <row r="5951" spans="1:6" x14ac:dyDescent="0.2">
      <c r="A5951" s="2"/>
      <c r="B5951" s="3"/>
      <c r="C5951" s="3"/>
      <c r="D5951" s="3"/>
      <c r="E5951" s="7"/>
      <c r="F5951" s="9"/>
    </row>
    <row r="5952" spans="1:6" x14ac:dyDescent="0.2">
      <c r="A5952" s="2"/>
      <c r="B5952" s="3"/>
      <c r="C5952" s="3"/>
      <c r="D5952" s="3"/>
      <c r="E5952" s="7"/>
      <c r="F5952" s="9"/>
    </row>
    <row r="5953" spans="1:6" x14ac:dyDescent="0.2">
      <c r="A5953" s="2"/>
      <c r="B5953" s="3"/>
      <c r="C5953" s="3"/>
      <c r="D5953" s="3"/>
      <c r="E5953" s="7"/>
      <c r="F5953" s="9"/>
    </row>
    <row r="5954" spans="1:6" x14ac:dyDescent="0.2">
      <c r="A5954" s="2"/>
      <c r="B5954" s="3"/>
      <c r="C5954" s="3"/>
      <c r="D5954" s="3"/>
      <c r="E5954" s="7"/>
      <c r="F5954" s="9"/>
    </row>
    <row r="5955" spans="1:6" x14ac:dyDescent="0.2">
      <c r="A5955" s="2"/>
      <c r="B5955" s="3"/>
      <c r="C5955" s="3"/>
      <c r="D5955" s="3"/>
      <c r="E5955" s="7"/>
      <c r="F5955" s="9"/>
    </row>
    <row r="5956" spans="1:6" x14ac:dyDescent="0.2">
      <c r="A5956" s="2"/>
      <c r="B5956" s="3"/>
      <c r="C5956" s="3"/>
      <c r="D5956" s="3"/>
      <c r="E5956" s="7"/>
      <c r="F5956" s="9"/>
    </row>
    <row r="5957" spans="1:6" x14ac:dyDescent="0.2">
      <c r="A5957" s="2"/>
      <c r="B5957" s="3"/>
      <c r="C5957" s="3"/>
      <c r="D5957" s="3"/>
      <c r="E5957" s="7"/>
      <c r="F5957" s="9"/>
    </row>
    <row r="5958" spans="1:6" x14ac:dyDescent="0.2">
      <c r="A5958" s="2"/>
      <c r="B5958" s="3"/>
      <c r="C5958" s="3"/>
      <c r="D5958" s="3"/>
      <c r="E5958" s="7"/>
      <c r="F5958" s="9"/>
    </row>
    <row r="5959" spans="1:6" x14ac:dyDescent="0.2">
      <c r="A5959" s="2"/>
      <c r="B5959" s="3"/>
      <c r="C5959" s="3"/>
      <c r="D5959" s="3"/>
      <c r="E5959" s="7"/>
      <c r="F5959" s="9"/>
    </row>
    <row r="5960" spans="1:6" x14ac:dyDescent="0.2">
      <c r="A5960" s="2"/>
      <c r="B5960" s="3"/>
      <c r="C5960" s="3"/>
      <c r="D5960" s="3"/>
      <c r="E5960" s="7"/>
      <c r="F5960" s="9"/>
    </row>
    <row r="5961" spans="1:6" x14ac:dyDescent="0.2">
      <c r="A5961" s="2"/>
      <c r="B5961" s="3"/>
      <c r="C5961" s="3"/>
      <c r="D5961" s="3"/>
      <c r="E5961" s="7"/>
      <c r="F5961" s="9"/>
    </row>
    <row r="5962" spans="1:6" x14ac:dyDescent="0.2">
      <c r="A5962" s="2"/>
      <c r="B5962" s="3"/>
      <c r="C5962" s="3"/>
      <c r="D5962" s="3"/>
      <c r="E5962" s="7"/>
      <c r="F5962" s="9"/>
    </row>
    <row r="5963" spans="1:6" x14ac:dyDescent="0.2">
      <c r="A5963" s="2"/>
      <c r="B5963" s="3"/>
      <c r="C5963" s="3"/>
      <c r="D5963" s="3"/>
      <c r="E5963" s="7"/>
      <c r="F5963" s="9"/>
    </row>
    <row r="5964" spans="1:6" x14ac:dyDescent="0.2">
      <c r="A5964" s="2"/>
      <c r="B5964" s="3"/>
      <c r="C5964" s="3"/>
      <c r="D5964" s="3"/>
      <c r="E5964" s="7"/>
      <c r="F5964" s="9"/>
    </row>
    <row r="5965" spans="1:6" x14ac:dyDescent="0.2">
      <c r="A5965" s="2"/>
      <c r="B5965" s="3"/>
      <c r="C5965" s="3"/>
      <c r="D5965" s="3"/>
      <c r="E5965" s="7"/>
      <c r="F5965" s="9"/>
    </row>
    <row r="5966" spans="1:6" x14ac:dyDescent="0.2">
      <c r="A5966" s="2"/>
      <c r="B5966" s="3"/>
      <c r="C5966" s="3"/>
      <c r="D5966" s="3"/>
      <c r="E5966" s="7"/>
      <c r="F5966" s="9"/>
    </row>
    <row r="5967" spans="1:6" x14ac:dyDescent="0.2">
      <c r="A5967" s="2"/>
      <c r="B5967" s="3"/>
      <c r="C5967" s="3"/>
      <c r="D5967" s="3"/>
      <c r="E5967" s="7"/>
      <c r="F5967" s="9"/>
    </row>
    <row r="5968" spans="1:6" x14ac:dyDescent="0.2">
      <c r="A5968" s="2"/>
      <c r="B5968" s="3"/>
      <c r="C5968" s="3"/>
      <c r="D5968" s="3"/>
      <c r="E5968" s="7"/>
      <c r="F5968" s="9"/>
    </row>
    <row r="5969" spans="1:6" x14ac:dyDescent="0.2">
      <c r="A5969" s="2"/>
      <c r="B5969" s="3"/>
      <c r="C5969" s="3"/>
      <c r="D5969" s="3"/>
      <c r="E5969" s="7"/>
      <c r="F5969" s="9"/>
    </row>
    <row r="5970" spans="1:6" x14ac:dyDescent="0.2">
      <c r="A5970" s="2"/>
      <c r="B5970" s="3"/>
      <c r="C5970" s="3"/>
      <c r="D5970" s="3"/>
      <c r="E5970" s="7"/>
      <c r="F5970" s="9"/>
    </row>
    <row r="5971" spans="1:6" x14ac:dyDescent="0.2">
      <c r="A5971" s="2"/>
      <c r="B5971" s="3"/>
      <c r="C5971" s="3"/>
      <c r="D5971" s="3"/>
      <c r="E5971" s="7"/>
      <c r="F5971" s="9"/>
    </row>
    <row r="5972" spans="1:6" x14ac:dyDescent="0.2">
      <c r="A5972" s="2"/>
      <c r="B5972" s="3"/>
      <c r="C5972" s="3"/>
      <c r="D5972" s="3"/>
      <c r="E5972" s="7"/>
      <c r="F5972" s="9"/>
    </row>
    <row r="5973" spans="1:6" x14ac:dyDescent="0.2">
      <c r="A5973" s="2"/>
      <c r="B5973" s="3"/>
      <c r="C5973" s="3"/>
      <c r="D5973" s="3"/>
      <c r="E5973" s="7"/>
      <c r="F5973" s="9"/>
    </row>
    <row r="5974" spans="1:6" x14ac:dyDescent="0.2">
      <c r="A5974" s="2"/>
      <c r="B5974" s="3"/>
      <c r="C5974" s="3"/>
      <c r="D5974" s="3"/>
      <c r="E5974" s="7"/>
      <c r="F5974" s="9"/>
    </row>
    <row r="5975" spans="1:6" x14ac:dyDescent="0.2">
      <c r="A5975" s="2"/>
      <c r="B5975" s="3"/>
      <c r="C5975" s="3"/>
      <c r="D5975" s="3"/>
      <c r="E5975" s="7"/>
      <c r="F5975" s="9"/>
    </row>
    <row r="5976" spans="1:6" x14ac:dyDescent="0.2">
      <c r="A5976" s="2"/>
      <c r="B5976" s="3"/>
      <c r="C5976" s="3"/>
      <c r="D5976" s="3"/>
      <c r="E5976" s="7"/>
      <c r="F5976" s="9"/>
    </row>
    <row r="5977" spans="1:6" x14ac:dyDescent="0.2">
      <c r="A5977" s="2"/>
      <c r="B5977" s="3"/>
      <c r="C5977" s="3"/>
      <c r="D5977" s="3"/>
      <c r="E5977" s="7"/>
      <c r="F5977" s="9"/>
    </row>
    <row r="5978" spans="1:6" x14ac:dyDescent="0.2">
      <c r="A5978" s="2"/>
      <c r="B5978" s="3"/>
      <c r="C5978" s="3"/>
      <c r="D5978" s="3"/>
      <c r="E5978" s="7"/>
      <c r="F5978" s="9"/>
    </row>
    <row r="5979" spans="1:6" x14ac:dyDescent="0.2">
      <c r="A5979" s="2"/>
      <c r="B5979" s="3"/>
      <c r="C5979" s="3"/>
      <c r="D5979" s="3"/>
      <c r="E5979" s="7"/>
      <c r="F5979" s="9"/>
    </row>
    <row r="5980" spans="1:6" x14ac:dyDescent="0.2">
      <c r="A5980" s="2"/>
      <c r="B5980" s="3"/>
      <c r="C5980" s="3"/>
      <c r="D5980" s="3"/>
      <c r="E5980" s="7"/>
      <c r="F5980" s="9"/>
    </row>
    <row r="5981" spans="1:6" x14ac:dyDescent="0.2">
      <c r="A5981" s="2"/>
      <c r="B5981" s="3"/>
      <c r="C5981" s="3"/>
      <c r="D5981" s="3"/>
      <c r="E5981" s="7"/>
      <c r="F5981" s="9"/>
    </row>
    <row r="5982" spans="1:6" x14ac:dyDescent="0.2">
      <c r="A5982" s="2"/>
      <c r="B5982" s="3"/>
      <c r="C5982" s="3"/>
      <c r="D5982" s="3"/>
      <c r="E5982" s="7"/>
      <c r="F5982" s="9"/>
    </row>
    <row r="5983" spans="1:6" x14ac:dyDescent="0.2">
      <c r="A5983" s="2"/>
      <c r="B5983" s="3"/>
      <c r="C5983" s="3"/>
      <c r="D5983" s="3"/>
      <c r="E5983" s="7"/>
      <c r="F5983" s="9"/>
    </row>
    <row r="5984" spans="1:6" x14ac:dyDescent="0.2">
      <c r="A5984" s="2"/>
      <c r="B5984" s="3"/>
      <c r="C5984" s="3"/>
      <c r="D5984" s="3"/>
      <c r="E5984" s="7"/>
      <c r="F5984" s="9"/>
    </row>
    <row r="5985" spans="1:6" x14ac:dyDescent="0.2">
      <c r="A5985" s="2"/>
      <c r="B5985" s="3"/>
      <c r="C5985" s="3"/>
      <c r="D5985" s="3"/>
      <c r="E5985" s="7"/>
      <c r="F5985" s="9"/>
    </row>
    <row r="5986" spans="1:6" x14ac:dyDescent="0.2">
      <c r="A5986" s="2"/>
      <c r="B5986" s="3"/>
      <c r="C5986" s="3"/>
      <c r="D5986" s="3"/>
      <c r="E5986" s="7"/>
      <c r="F5986" s="9"/>
    </row>
    <row r="5987" spans="1:6" x14ac:dyDescent="0.2">
      <c r="A5987" s="2"/>
      <c r="B5987" s="3"/>
      <c r="C5987" s="3"/>
      <c r="D5987" s="3"/>
      <c r="E5987" s="7"/>
      <c r="F5987" s="9"/>
    </row>
    <row r="5988" spans="1:6" x14ac:dyDescent="0.2">
      <c r="A5988" s="2"/>
      <c r="B5988" s="3"/>
      <c r="C5988" s="3"/>
      <c r="D5988" s="3"/>
      <c r="E5988" s="7"/>
      <c r="F5988" s="9"/>
    </row>
    <row r="5989" spans="1:6" x14ac:dyDescent="0.2">
      <c r="A5989" s="2"/>
      <c r="B5989" s="3"/>
      <c r="C5989" s="3"/>
      <c r="D5989" s="3"/>
      <c r="E5989" s="7"/>
      <c r="F5989" s="9"/>
    </row>
    <row r="5990" spans="1:6" x14ac:dyDescent="0.2">
      <c r="A5990" s="2"/>
      <c r="B5990" s="3"/>
      <c r="C5990" s="3"/>
      <c r="D5990" s="3"/>
      <c r="E5990" s="7"/>
      <c r="F5990" s="9"/>
    </row>
    <row r="5991" spans="1:6" x14ac:dyDescent="0.2">
      <c r="A5991" s="2"/>
      <c r="B5991" s="3"/>
      <c r="C5991" s="3"/>
      <c r="D5991" s="3"/>
      <c r="E5991" s="7"/>
      <c r="F5991" s="9"/>
    </row>
    <row r="5992" spans="1:6" x14ac:dyDescent="0.2">
      <c r="A5992" s="2"/>
      <c r="B5992" s="3"/>
      <c r="C5992" s="3"/>
      <c r="D5992" s="3"/>
      <c r="E5992" s="7"/>
      <c r="F5992" s="9"/>
    </row>
    <row r="5993" spans="1:6" x14ac:dyDescent="0.2">
      <c r="A5993" s="2"/>
      <c r="B5993" s="3"/>
      <c r="C5993" s="3"/>
      <c r="D5993" s="3"/>
      <c r="E5993" s="7"/>
      <c r="F5993" s="9"/>
    </row>
    <row r="5994" spans="1:6" x14ac:dyDescent="0.2">
      <c r="A5994" s="2"/>
      <c r="B5994" s="3"/>
      <c r="C5994" s="3"/>
      <c r="D5994" s="3"/>
      <c r="E5994" s="7"/>
      <c r="F5994" s="9"/>
    </row>
    <row r="5995" spans="1:6" x14ac:dyDescent="0.2">
      <c r="A5995" s="2"/>
      <c r="B5995" s="3"/>
      <c r="C5995" s="3"/>
      <c r="D5995" s="3"/>
      <c r="E5995" s="7"/>
      <c r="F5995" s="9"/>
    </row>
    <row r="5996" spans="1:6" x14ac:dyDescent="0.2">
      <c r="A5996" s="2"/>
      <c r="B5996" s="3"/>
      <c r="C5996" s="3"/>
      <c r="D5996" s="3"/>
      <c r="E5996" s="7"/>
      <c r="F5996" s="9"/>
    </row>
    <row r="5997" spans="1:6" x14ac:dyDescent="0.2">
      <c r="A5997" s="2"/>
      <c r="B5997" s="3"/>
      <c r="C5997" s="3"/>
      <c r="D5997" s="3"/>
      <c r="E5997" s="7"/>
      <c r="F5997" s="9"/>
    </row>
    <row r="5998" spans="1:6" x14ac:dyDescent="0.2">
      <c r="A5998" s="2"/>
      <c r="B5998" s="3"/>
      <c r="C5998" s="3"/>
      <c r="D5998" s="3"/>
      <c r="E5998" s="7"/>
      <c r="F5998" s="9"/>
    </row>
    <row r="5999" spans="1:6" x14ac:dyDescent="0.2">
      <c r="A5999" s="2"/>
      <c r="B5999" s="3"/>
      <c r="C5999" s="3"/>
      <c r="D5999" s="3"/>
      <c r="E5999" s="7"/>
      <c r="F5999" s="9"/>
    </row>
    <row r="6000" spans="1:6" x14ac:dyDescent="0.2">
      <c r="A6000" s="2"/>
      <c r="B6000" s="3"/>
      <c r="C6000" s="3"/>
      <c r="D6000" s="3"/>
      <c r="E6000" s="7"/>
      <c r="F6000" s="9"/>
    </row>
    <row r="6001" spans="1:6" x14ac:dyDescent="0.2">
      <c r="A6001" s="2"/>
      <c r="B6001" s="3"/>
      <c r="C6001" s="3"/>
      <c r="D6001" s="3"/>
      <c r="E6001" s="7"/>
      <c r="F6001" s="9"/>
    </row>
    <row r="6002" spans="1:6" x14ac:dyDescent="0.2">
      <c r="A6002" s="2"/>
      <c r="B6002" s="3"/>
      <c r="C6002" s="3"/>
      <c r="D6002" s="3"/>
      <c r="E6002" s="7"/>
      <c r="F6002" s="9"/>
    </row>
    <row r="6003" spans="1:6" x14ac:dyDescent="0.2">
      <c r="A6003" s="2"/>
      <c r="B6003" s="3"/>
      <c r="C6003" s="3"/>
      <c r="D6003" s="3"/>
      <c r="E6003" s="7"/>
      <c r="F6003" s="9"/>
    </row>
    <row r="6004" spans="1:6" x14ac:dyDescent="0.2">
      <c r="A6004" s="2"/>
      <c r="B6004" s="3"/>
      <c r="C6004" s="3"/>
      <c r="D6004" s="3"/>
      <c r="E6004" s="7"/>
      <c r="F6004" s="9"/>
    </row>
    <row r="6005" spans="1:6" x14ac:dyDescent="0.2">
      <c r="A6005" s="2"/>
      <c r="B6005" s="3"/>
      <c r="C6005" s="3"/>
      <c r="D6005" s="3"/>
      <c r="E6005" s="7"/>
      <c r="F6005" s="9"/>
    </row>
    <row r="6006" spans="1:6" x14ac:dyDescent="0.2">
      <c r="A6006" s="2"/>
      <c r="B6006" s="3"/>
      <c r="C6006" s="3"/>
      <c r="D6006" s="3"/>
      <c r="E6006" s="7"/>
      <c r="F6006" s="9"/>
    </row>
    <row r="6007" spans="1:6" x14ac:dyDescent="0.2">
      <c r="A6007" s="2"/>
      <c r="B6007" s="3"/>
      <c r="C6007" s="3"/>
      <c r="D6007" s="3"/>
      <c r="E6007" s="7"/>
      <c r="F6007" s="9"/>
    </row>
    <row r="6008" spans="1:6" x14ac:dyDescent="0.2">
      <c r="A6008" s="2"/>
      <c r="B6008" s="3"/>
      <c r="C6008" s="3"/>
      <c r="D6008" s="3"/>
      <c r="E6008" s="7"/>
      <c r="F6008" s="9"/>
    </row>
    <row r="6009" spans="1:6" x14ac:dyDescent="0.2">
      <c r="A6009" s="2"/>
      <c r="B6009" s="3"/>
      <c r="C6009" s="3"/>
      <c r="D6009" s="3"/>
      <c r="E6009" s="7"/>
      <c r="F6009" s="9"/>
    </row>
    <row r="6010" spans="1:6" x14ac:dyDescent="0.2">
      <c r="A6010" s="2"/>
      <c r="B6010" s="3"/>
      <c r="C6010" s="3"/>
      <c r="D6010" s="3"/>
      <c r="E6010" s="7"/>
      <c r="F6010" s="9"/>
    </row>
    <row r="6011" spans="1:6" x14ac:dyDescent="0.2">
      <c r="A6011" s="2"/>
      <c r="B6011" s="3"/>
      <c r="C6011" s="3"/>
      <c r="D6011" s="3"/>
      <c r="E6011" s="7"/>
      <c r="F6011" s="9"/>
    </row>
    <row r="6012" spans="1:6" x14ac:dyDescent="0.2">
      <c r="A6012" s="2"/>
      <c r="B6012" s="3"/>
      <c r="C6012" s="3"/>
      <c r="D6012" s="3"/>
      <c r="E6012" s="7"/>
      <c r="F6012" s="9"/>
    </row>
    <row r="6013" spans="1:6" x14ac:dyDescent="0.2">
      <c r="A6013" s="2"/>
      <c r="B6013" s="3"/>
      <c r="C6013" s="3"/>
      <c r="D6013" s="3"/>
      <c r="E6013" s="7"/>
      <c r="F6013" s="9"/>
    </row>
    <row r="6014" spans="1:6" x14ac:dyDescent="0.2">
      <c r="A6014" s="2"/>
      <c r="B6014" s="3"/>
      <c r="C6014" s="3"/>
      <c r="D6014" s="3"/>
      <c r="E6014" s="7"/>
      <c r="F6014" s="9"/>
    </row>
    <row r="6015" spans="1:6" x14ac:dyDescent="0.2">
      <c r="A6015" s="2"/>
      <c r="B6015" s="3"/>
      <c r="C6015" s="3"/>
      <c r="D6015" s="3"/>
      <c r="E6015" s="7"/>
      <c r="F6015" s="9"/>
    </row>
    <row r="6016" spans="1:6" x14ac:dyDescent="0.2">
      <c r="A6016" s="2"/>
      <c r="B6016" s="3"/>
      <c r="C6016" s="3"/>
      <c r="D6016" s="3"/>
      <c r="E6016" s="7"/>
      <c r="F6016" s="9"/>
    </row>
    <row r="6017" spans="1:6" x14ac:dyDescent="0.2">
      <c r="A6017" s="2"/>
      <c r="B6017" s="3"/>
      <c r="C6017" s="3"/>
      <c r="D6017" s="3"/>
      <c r="E6017" s="7"/>
      <c r="F6017" s="9"/>
    </row>
    <row r="6018" spans="1:6" x14ac:dyDescent="0.2">
      <c r="A6018" s="2"/>
      <c r="B6018" s="3"/>
      <c r="C6018" s="3"/>
      <c r="D6018" s="3"/>
      <c r="E6018" s="7"/>
      <c r="F6018" s="9"/>
    </row>
    <row r="6019" spans="1:6" x14ac:dyDescent="0.2">
      <c r="A6019" s="2"/>
      <c r="B6019" s="3"/>
      <c r="C6019" s="3"/>
      <c r="D6019" s="3"/>
      <c r="E6019" s="7"/>
      <c r="F6019" s="9"/>
    </row>
    <row r="6020" spans="1:6" x14ac:dyDescent="0.2">
      <c r="A6020" s="2"/>
      <c r="B6020" s="3"/>
      <c r="C6020" s="3"/>
      <c r="D6020" s="3"/>
      <c r="E6020" s="7"/>
      <c r="F6020" s="9"/>
    </row>
    <row r="6021" spans="1:6" x14ac:dyDescent="0.2">
      <c r="A6021" s="2"/>
      <c r="B6021" s="3"/>
      <c r="C6021" s="3"/>
      <c r="D6021" s="3"/>
      <c r="E6021" s="7"/>
      <c r="F6021" s="9"/>
    </row>
    <row r="6022" spans="1:6" x14ac:dyDescent="0.2">
      <c r="A6022" s="2"/>
      <c r="B6022" s="3"/>
      <c r="C6022" s="3"/>
      <c r="D6022" s="3"/>
      <c r="E6022" s="7"/>
      <c r="F6022" s="9"/>
    </row>
    <row r="6023" spans="1:6" x14ac:dyDescent="0.2">
      <c r="A6023" s="2"/>
      <c r="B6023" s="3"/>
      <c r="C6023" s="3"/>
      <c r="D6023" s="3"/>
      <c r="E6023" s="7"/>
      <c r="F6023" s="9"/>
    </row>
    <row r="6024" spans="1:6" x14ac:dyDescent="0.2">
      <c r="A6024" s="2"/>
      <c r="B6024" s="3"/>
      <c r="C6024" s="3"/>
      <c r="D6024" s="3"/>
      <c r="E6024" s="7"/>
      <c r="F6024" s="9"/>
    </row>
    <row r="6025" spans="1:6" x14ac:dyDescent="0.2">
      <c r="A6025" s="2"/>
      <c r="B6025" s="3"/>
      <c r="C6025" s="3"/>
      <c r="D6025" s="3"/>
      <c r="E6025" s="7"/>
      <c r="F6025" s="9"/>
    </row>
    <row r="6026" spans="1:6" x14ac:dyDescent="0.2">
      <c r="A6026" s="2"/>
      <c r="B6026" s="3"/>
      <c r="C6026" s="3"/>
      <c r="D6026" s="3"/>
      <c r="E6026" s="7"/>
      <c r="F6026" s="9"/>
    </row>
    <row r="6027" spans="1:6" x14ac:dyDescent="0.2">
      <c r="A6027" s="2"/>
      <c r="B6027" s="3"/>
      <c r="C6027" s="3"/>
      <c r="D6027" s="3"/>
      <c r="E6027" s="7"/>
      <c r="F6027" s="9"/>
    </row>
    <row r="6028" spans="1:6" x14ac:dyDescent="0.2">
      <c r="A6028" s="2"/>
      <c r="B6028" s="3"/>
      <c r="C6028" s="3"/>
      <c r="D6028" s="3"/>
      <c r="E6028" s="7"/>
      <c r="F6028" s="9"/>
    </row>
    <row r="6029" spans="1:6" x14ac:dyDescent="0.2">
      <c r="A6029" s="2"/>
      <c r="B6029" s="3"/>
      <c r="C6029" s="3"/>
      <c r="D6029" s="3"/>
      <c r="E6029" s="7"/>
      <c r="F6029" s="9"/>
    </row>
    <row r="6030" spans="1:6" x14ac:dyDescent="0.2">
      <c r="A6030" s="2"/>
      <c r="B6030" s="3"/>
      <c r="C6030" s="3"/>
      <c r="D6030" s="3"/>
      <c r="E6030" s="7"/>
      <c r="F6030" s="9"/>
    </row>
    <row r="6031" spans="1:6" x14ac:dyDescent="0.2">
      <c r="A6031" s="2"/>
      <c r="B6031" s="3"/>
      <c r="C6031" s="3"/>
      <c r="D6031" s="3"/>
      <c r="E6031" s="7"/>
      <c r="F6031" s="9"/>
    </row>
    <row r="6032" spans="1:6" x14ac:dyDescent="0.2">
      <c r="A6032" s="2"/>
      <c r="B6032" s="3"/>
      <c r="C6032" s="3"/>
      <c r="D6032" s="3"/>
      <c r="E6032" s="7"/>
      <c r="F6032" s="9"/>
    </row>
    <row r="6033" spans="1:6" x14ac:dyDescent="0.2">
      <c r="A6033" s="2"/>
      <c r="B6033" s="3"/>
      <c r="C6033" s="3"/>
      <c r="D6033" s="3"/>
      <c r="E6033" s="7"/>
      <c r="F6033" s="9"/>
    </row>
    <row r="6034" spans="1:6" x14ac:dyDescent="0.2">
      <c r="A6034" s="2"/>
      <c r="B6034" s="3"/>
      <c r="C6034" s="3"/>
      <c r="D6034" s="3"/>
      <c r="E6034" s="7"/>
      <c r="F6034" s="9"/>
    </row>
    <row r="6035" spans="1:6" x14ac:dyDescent="0.2">
      <c r="A6035" s="2"/>
      <c r="B6035" s="3"/>
      <c r="C6035" s="3"/>
      <c r="D6035" s="3"/>
      <c r="E6035" s="7"/>
      <c r="F6035" s="9"/>
    </row>
    <row r="6036" spans="1:6" x14ac:dyDescent="0.2">
      <c r="A6036" s="2"/>
      <c r="B6036" s="3"/>
      <c r="C6036" s="3"/>
      <c r="D6036" s="3"/>
      <c r="E6036" s="7"/>
      <c r="F6036" s="9"/>
    </row>
    <row r="6037" spans="1:6" x14ac:dyDescent="0.2">
      <c r="A6037" s="2"/>
      <c r="B6037" s="3"/>
      <c r="C6037" s="3"/>
      <c r="D6037" s="3"/>
      <c r="E6037" s="7"/>
      <c r="F6037" s="9"/>
    </row>
    <row r="6038" spans="1:6" x14ac:dyDescent="0.2">
      <c r="A6038" s="2"/>
      <c r="B6038" s="3"/>
      <c r="C6038" s="3"/>
      <c r="D6038" s="3"/>
      <c r="E6038" s="7"/>
      <c r="F6038" s="9"/>
    </row>
    <row r="6039" spans="1:6" x14ac:dyDescent="0.2">
      <c r="A6039" s="2"/>
      <c r="B6039" s="3"/>
      <c r="C6039" s="3"/>
      <c r="D6039" s="3"/>
      <c r="E6039" s="7"/>
      <c r="F6039" s="9"/>
    </row>
    <row r="6040" spans="1:6" x14ac:dyDescent="0.2">
      <c r="A6040" s="2"/>
      <c r="B6040" s="3"/>
      <c r="C6040" s="3"/>
      <c r="D6040" s="3"/>
      <c r="E6040" s="7"/>
      <c r="F6040" s="9"/>
    </row>
    <row r="6041" spans="1:6" x14ac:dyDescent="0.2">
      <c r="A6041" s="2"/>
      <c r="B6041" s="3"/>
      <c r="C6041" s="3"/>
      <c r="D6041" s="3"/>
      <c r="E6041" s="7"/>
      <c r="F6041" s="9"/>
    </row>
    <row r="6042" spans="1:6" x14ac:dyDescent="0.2">
      <c r="A6042" s="2"/>
      <c r="B6042" s="3"/>
      <c r="C6042" s="3"/>
      <c r="D6042" s="3"/>
      <c r="E6042" s="7"/>
      <c r="F6042" s="9"/>
    </row>
    <row r="6043" spans="1:6" x14ac:dyDescent="0.2">
      <c r="A6043" s="2"/>
      <c r="B6043" s="3"/>
      <c r="C6043" s="3"/>
      <c r="D6043" s="3"/>
      <c r="E6043" s="7"/>
      <c r="F6043" s="9"/>
    </row>
    <row r="6044" spans="1:6" x14ac:dyDescent="0.2">
      <c r="A6044" s="2"/>
      <c r="B6044" s="3"/>
      <c r="C6044" s="3"/>
      <c r="D6044" s="3"/>
      <c r="E6044" s="7"/>
      <c r="F6044" s="9"/>
    </row>
    <row r="6045" spans="1:6" x14ac:dyDescent="0.2">
      <c r="A6045" s="2"/>
      <c r="B6045" s="3"/>
      <c r="C6045" s="3"/>
      <c r="D6045" s="3"/>
      <c r="E6045" s="7"/>
      <c r="F6045" s="9"/>
    </row>
    <row r="6046" spans="1:6" x14ac:dyDescent="0.2">
      <c r="A6046" s="2"/>
      <c r="B6046" s="3"/>
      <c r="C6046" s="3"/>
      <c r="D6046" s="3"/>
      <c r="E6046" s="7"/>
      <c r="F6046" s="9"/>
    </row>
    <row r="6047" spans="1:6" x14ac:dyDescent="0.2">
      <c r="A6047" s="2"/>
      <c r="B6047" s="3"/>
      <c r="C6047" s="3"/>
      <c r="D6047" s="3"/>
      <c r="E6047" s="7"/>
      <c r="F6047" s="9"/>
    </row>
    <row r="6048" spans="1:6" x14ac:dyDescent="0.2">
      <c r="A6048" s="2"/>
      <c r="B6048" s="3"/>
      <c r="C6048" s="3"/>
      <c r="D6048" s="3"/>
      <c r="E6048" s="7"/>
      <c r="F6048" s="9"/>
    </row>
    <row r="6049" spans="1:6" x14ac:dyDescent="0.2">
      <c r="A6049" s="2"/>
      <c r="B6049" s="3"/>
      <c r="C6049" s="3"/>
      <c r="D6049" s="3"/>
      <c r="E6049" s="7"/>
      <c r="F6049" s="9"/>
    </row>
    <row r="6050" spans="1:6" x14ac:dyDescent="0.2">
      <c r="A6050" s="2"/>
      <c r="B6050" s="3"/>
      <c r="C6050" s="3"/>
      <c r="D6050" s="3"/>
      <c r="E6050" s="7"/>
      <c r="F6050" s="9"/>
    </row>
    <row r="6051" spans="1:6" x14ac:dyDescent="0.2">
      <c r="A6051" s="2"/>
      <c r="B6051" s="3"/>
      <c r="C6051" s="3"/>
      <c r="D6051" s="3"/>
      <c r="E6051" s="7"/>
      <c r="F6051" s="9"/>
    </row>
    <row r="6052" spans="1:6" x14ac:dyDescent="0.2">
      <c r="A6052" s="2"/>
      <c r="B6052" s="3"/>
      <c r="C6052" s="3"/>
      <c r="D6052" s="3"/>
      <c r="E6052" s="7"/>
      <c r="F6052" s="9"/>
    </row>
    <row r="6053" spans="1:6" x14ac:dyDescent="0.2">
      <c r="A6053" s="2"/>
      <c r="B6053" s="3"/>
      <c r="C6053" s="3"/>
      <c r="D6053" s="3"/>
      <c r="E6053" s="7"/>
      <c r="F6053" s="9"/>
    </row>
    <row r="6054" spans="1:6" x14ac:dyDescent="0.2">
      <c r="A6054" s="2"/>
      <c r="B6054" s="3"/>
      <c r="C6054" s="3"/>
      <c r="D6054" s="3"/>
      <c r="E6054" s="7"/>
      <c r="F6054" s="9"/>
    </row>
    <row r="6055" spans="1:6" x14ac:dyDescent="0.2">
      <c r="A6055" s="2"/>
      <c r="B6055" s="3"/>
      <c r="C6055" s="3"/>
      <c r="D6055" s="3"/>
      <c r="E6055" s="7"/>
      <c r="F6055" s="9"/>
    </row>
    <row r="6056" spans="1:6" x14ac:dyDescent="0.2">
      <c r="A6056" s="2"/>
      <c r="B6056" s="3"/>
      <c r="C6056" s="3"/>
      <c r="D6056" s="3"/>
      <c r="E6056" s="7"/>
      <c r="F6056" s="9"/>
    </row>
    <row r="6057" spans="1:6" x14ac:dyDescent="0.2">
      <c r="A6057" s="2"/>
      <c r="B6057" s="3"/>
      <c r="C6057" s="3"/>
      <c r="D6057" s="3"/>
      <c r="E6057" s="7"/>
      <c r="F6057" s="9"/>
    </row>
    <row r="6058" spans="1:6" x14ac:dyDescent="0.2">
      <c r="A6058" s="2"/>
      <c r="B6058" s="3"/>
      <c r="C6058" s="3"/>
      <c r="D6058" s="3"/>
      <c r="E6058" s="7"/>
      <c r="F6058" s="9"/>
    </row>
    <row r="6059" spans="1:6" x14ac:dyDescent="0.2">
      <c r="A6059" s="2"/>
      <c r="B6059" s="3"/>
      <c r="C6059" s="3"/>
      <c r="D6059" s="3"/>
      <c r="E6059" s="7"/>
      <c r="F6059" s="9"/>
    </row>
    <row r="6060" spans="1:6" x14ac:dyDescent="0.2">
      <c r="A6060" s="2"/>
      <c r="B6060" s="3"/>
      <c r="C6060" s="3"/>
      <c r="D6060" s="3"/>
      <c r="E6060" s="7"/>
      <c r="F6060" s="9"/>
    </row>
    <row r="6061" spans="1:6" x14ac:dyDescent="0.2">
      <c r="A6061" s="2"/>
      <c r="B6061" s="3"/>
      <c r="C6061" s="3"/>
      <c r="D6061" s="3"/>
      <c r="E6061" s="7"/>
      <c r="F6061" s="9"/>
    </row>
    <row r="6062" spans="1:6" x14ac:dyDescent="0.2">
      <c r="A6062" s="2"/>
      <c r="B6062" s="3"/>
      <c r="C6062" s="3"/>
      <c r="D6062" s="3"/>
      <c r="E6062" s="7"/>
      <c r="F6062" s="9"/>
    </row>
    <row r="6063" spans="1:6" x14ac:dyDescent="0.2">
      <c r="A6063" s="2"/>
      <c r="B6063" s="3"/>
      <c r="C6063" s="3"/>
      <c r="D6063" s="3"/>
      <c r="E6063" s="7"/>
      <c r="F6063" s="9"/>
    </row>
    <row r="6064" spans="1:6" x14ac:dyDescent="0.2">
      <c r="A6064" s="2"/>
      <c r="B6064" s="3"/>
      <c r="C6064" s="3"/>
      <c r="D6064" s="3"/>
      <c r="E6064" s="7"/>
      <c r="F6064" s="9"/>
    </row>
    <row r="6065" spans="1:6" x14ac:dyDescent="0.2">
      <c r="A6065" s="2"/>
      <c r="B6065" s="3"/>
      <c r="C6065" s="3"/>
      <c r="D6065" s="3"/>
      <c r="E6065" s="7"/>
      <c r="F6065" s="9"/>
    </row>
    <row r="6066" spans="1:6" x14ac:dyDescent="0.2">
      <c r="A6066" s="2"/>
      <c r="B6066" s="3"/>
      <c r="C6066" s="3"/>
      <c r="D6066" s="3"/>
      <c r="E6066" s="7"/>
      <c r="F6066" s="9"/>
    </row>
    <row r="6067" spans="1:6" x14ac:dyDescent="0.2">
      <c r="A6067" s="2"/>
      <c r="B6067" s="3"/>
      <c r="C6067" s="3"/>
      <c r="D6067" s="3"/>
      <c r="E6067" s="7"/>
      <c r="F6067" s="9"/>
    </row>
    <row r="6068" spans="1:6" x14ac:dyDescent="0.2">
      <c r="A6068" s="2"/>
      <c r="B6068" s="3"/>
      <c r="C6068" s="3"/>
      <c r="D6068" s="3"/>
      <c r="E6068" s="7"/>
      <c r="F6068" s="9"/>
    </row>
    <row r="6069" spans="1:6" x14ac:dyDescent="0.2">
      <c r="A6069" s="2"/>
      <c r="B6069" s="3"/>
      <c r="C6069" s="3"/>
      <c r="D6069" s="3"/>
      <c r="E6069" s="7"/>
      <c r="F6069" s="9"/>
    </row>
    <row r="6070" spans="1:6" x14ac:dyDescent="0.2">
      <c r="A6070" s="2"/>
      <c r="B6070" s="3"/>
      <c r="C6070" s="3"/>
      <c r="D6070" s="3"/>
      <c r="E6070" s="7"/>
      <c r="F6070" s="9"/>
    </row>
    <row r="6071" spans="1:6" x14ac:dyDescent="0.2">
      <c r="A6071" s="2"/>
      <c r="B6071" s="3"/>
      <c r="C6071" s="3"/>
      <c r="D6071" s="3"/>
      <c r="E6071" s="7"/>
      <c r="F6071" s="9"/>
    </row>
    <row r="6072" spans="1:6" x14ac:dyDescent="0.2">
      <c r="A6072" s="2"/>
      <c r="B6072" s="3"/>
      <c r="C6072" s="3"/>
      <c r="D6072" s="3"/>
      <c r="E6072" s="7"/>
      <c r="F6072" s="9"/>
    </row>
    <row r="6073" spans="1:6" x14ac:dyDescent="0.2">
      <c r="A6073" s="2"/>
      <c r="B6073" s="3"/>
      <c r="C6073" s="3"/>
      <c r="D6073" s="3"/>
      <c r="E6073" s="7"/>
      <c r="F6073" s="9"/>
    </row>
    <row r="6074" spans="1:6" x14ac:dyDescent="0.2">
      <c r="A6074" s="2"/>
      <c r="B6074" s="3"/>
      <c r="C6074" s="3"/>
      <c r="D6074" s="3"/>
      <c r="E6074" s="7"/>
      <c r="F6074" s="9"/>
    </row>
    <row r="6075" spans="1:6" x14ac:dyDescent="0.2">
      <c r="A6075" s="2"/>
      <c r="B6075" s="3"/>
      <c r="C6075" s="3"/>
      <c r="D6075" s="3"/>
      <c r="E6075" s="7"/>
      <c r="F6075" s="9"/>
    </row>
    <row r="6076" spans="1:6" x14ac:dyDescent="0.2">
      <c r="A6076" s="2"/>
      <c r="B6076" s="3"/>
      <c r="C6076" s="3"/>
      <c r="D6076" s="3"/>
      <c r="E6076" s="7"/>
      <c r="F6076" s="9"/>
    </row>
    <row r="6077" spans="1:6" x14ac:dyDescent="0.2">
      <c r="A6077" s="2"/>
      <c r="B6077" s="3"/>
      <c r="C6077" s="3"/>
      <c r="D6077" s="3"/>
      <c r="E6077" s="7"/>
      <c r="F6077" s="9"/>
    </row>
    <row r="6078" spans="1:6" x14ac:dyDescent="0.2">
      <c r="A6078" s="2"/>
      <c r="B6078" s="3"/>
      <c r="C6078" s="3"/>
      <c r="D6078" s="3"/>
      <c r="E6078" s="7"/>
      <c r="F6078" s="9"/>
    </row>
    <row r="6079" spans="1:6" x14ac:dyDescent="0.2">
      <c r="A6079" s="2"/>
      <c r="B6079" s="3"/>
      <c r="C6079" s="3"/>
      <c r="D6079" s="3"/>
      <c r="E6079" s="7"/>
      <c r="F6079" s="9"/>
    </row>
    <row r="6080" spans="1:6" x14ac:dyDescent="0.2">
      <c r="A6080" s="2"/>
      <c r="B6080" s="3"/>
      <c r="C6080" s="3"/>
      <c r="D6080" s="3"/>
      <c r="E6080" s="7"/>
      <c r="F6080" s="9"/>
    </row>
    <row r="6081" spans="1:6" x14ac:dyDescent="0.2">
      <c r="A6081" s="2"/>
      <c r="B6081" s="3"/>
      <c r="C6081" s="3"/>
      <c r="D6081" s="3"/>
      <c r="E6081" s="7"/>
      <c r="F6081" s="9"/>
    </row>
    <row r="6082" spans="1:6" x14ac:dyDescent="0.2">
      <c r="A6082" s="2"/>
      <c r="B6082" s="3"/>
      <c r="C6082" s="3"/>
      <c r="D6082" s="3"/>
      <c r="E6082" s="7"/>
      <c r="F6082" s="9"/>
    </row>
    <row r="6083" spans="1:6" x14ac:dyDescent="0.2">
      <c r="A6083" s="2"/>
      <c r="B6083" s="3"/>
      <c r="C6083" s="3"/>
      <c r="D6083" s="3"/>
      <c r="E6083" s="7"/>
      <c r="F6083" s="9"/>
    </row>
    <row r="6084" spans="1:6" x14ac:dyDescent="0.2">
      <c r="A6084" s="2"/>
      <c r="B6084" s="3"/>
      <c r="C6084" s="3"/>
      <c r="D6084" s="3"/>
      <c r="E6084" s="7"/>
      <c r="F6084" s="9"/>
    </row>
    <row r="6085" spans="1:6" x14ac:dyDescent="0.2">
      <c r="A6085" s="2"/>
      <c r="B6085" s="3"/>
      <c r="C6085" s="3"/>
      <c r="D6085" s="3"/>
      <c r="E6085" s="7"/>
      <c r="F6085" s="9"/>
    </row>
    <row r="6086" spans="1:6" x14ac:dyDescent="0.2">
      <c r="A6086" s="2"/>
      <c r="B6086" s="3"/>
      <c r="C6086" s="3"/>
      <c r="D6086" s="3"/>
      <c r="E6086" s="7"/>
      <c r="F6086" s="9"/>
    </row>
    <row r="6087" spans="1:6" x14ac:dyDescent="0.2">
      <c r="A6087" s="2"/>
      <c r="B6087" s="3"/>
      <c r="C6087" s="3"/>
      <c r="D6087" s="3"/>
      <c r="E6087" s="7"/>
      <c r="F6087" s="9"/>
    </row>
    <row r="6088" spans="1:6" x14ac:dyDescent="0.2">
      <c r="A6088" s="2"/>
      <c r="B6088" s="3"/>
      <c r="C6088" s="3"/>
      <c r="D6088" s="3"/>
      <c r="E6088" s="7"/>
      <c r="F6088" s="9"/>
    </row>
    <row r="6089" spans="1:6" x14ac:dyDescent="0.2">
      <c r="A6089" s="2"/>
      <c r="B6089" s="3"/>
      <c r="C6089" s="3"/>
      <c r="D6089" s="3"/>
      <c r="E6089" s="7"/>
      <c r="F6089" s="9"/>
    </row>
    <row r="6090" spans="1:6" x14ac:dyDescent="0.2">
      <c r="A6090" s="2"/>
      <c r="B6090" s="3"/>
      <c r="C6090" s="3"/>
      <c r="D6090" s="3"/>
      <c r="E6090" s="7"/>
      <c r="F6090" s="9"/>
    </row>
    <row r="6091" spans="1:6" x14ac:dyDescent="0.2">
      <c r="A6091" s="2"/>
      <c r="B6091" s="3"/>
      <c r="C6091" s="3"/>
      <c r="D6091" s="3"/>
      <c r="E6091" s="7"/>
      <c r="F6091" s="9"/>
    </row>
    <row r="6092" spans="1:6" x14ac:dyDescent="0.2">
      <c r="A6092" s="2"/>
      <c r="B6092" s="3"/>
      <c r="C6092" s="3"/>
      <c r="D6092" s="3"/>
      <c r="E6092" s="7"/>
      <c r="F6092" s="9"/>
    </row>
    <row r="6093" spans="1:6" x14ac:dyDescent="0.2">
      <c r="A6093" s="2"/>
      <c r="B6093" s="3"/>
      <c r="C6093" s="3"/>
      <c r="D6093" s="3"/>
      <c r="E6093" s="7"/>
      <c r="F6093" s="9"/>
    </row>
    <row r="6094" spans="1:6" x14ac:dyDescent="0.2">
      <c r="A6094" s="2"/>
      <c r="B6094" s="3"/>
      <c r="C6094" s="3"/>
      <c r="D6094" s="3"/>
      <c r="E6094" s="7"/>
      <c r="F6094" s="9"/>
    </row>
    <row r="6095" spans="1:6" x14ac:dyDescent="0.2">
      <c r="A6095" s="2"/>
      <c r="B6095" s="3"/>
      <c r="C6095" s="3"/>
      <c r="D6095" s="3"/>
      <c r="E6095" s="7"/>
      <c r="F6095" s="9"/>
    </row>
    <row r="6096" spans="1:6" x14ac:dyDescent="0.2">
      <c r="A6096" s="2"/>
      <c r="B6096" s="3"/>
      <c r="C6096" s="3"/>
      <c r="D6096" s="3"/>
      <c r="E6096" s="7"/>
      <c r="F6096" s="9"/>
    </row>
    <row r="6097" spans="1:6" x14ac:dyDescent="0.2">
      <c r="A6097" s="2"/>
      <c r="B6097" s="3"/>
      <c r="C6097" s="3"/>
      <c r="D6097" s="3"/>
      <c r="E6097" s="7"/>
      <c r="F6097" s="9"/>
    </row>
    <row r="6098" spans="1:6" x14ac:dyDescent="0.2">
      <c r="A6098" s="2"/>
      <c r="B6098" s="3"/>
      <c r="C6098" s="3"/>
      <c r="D6098" s="3"/>
      <c r="E6098" s="7"/>
      <c r="F6098" s="9"/>
    </row>
    <row r="6099" spans="1:6" x14ac:dyDescent="0.2">
      <c r="A6099" s="2"/>
      <c r="B6099" s="3"/>
      <c r="C6099" s="3"/>
      <c r="D6099" s="3"/>
      <c r="E6099" s="7"/>
      <c r="F6099" s="9"/>
    </row>
    <row r="6100" spans="1:6" x14ac:dyDescent="0.2">
      <c r="A6100" s="2"/>
      <c r="B6100" s="3"/>
      <c r="C6100" s="3"/>
      <c r="D6100" s="3"/>
      <c r="E6100" s="7"/>
      <c r="F6100" s="9"/>
    </row>
    <row r="6101" spans="1:6" x14ac:dyDescent="0.2">
      <c r="A6101" s="2"/>
      <c r="B6101" s="3"/>
      <c r="C6101" s="3"/>
      <c r="D6101" s="3"/>
      <c r="E6101" s="7"/>
      <c r="F6101" s="9"/>
    </row>
    <row r="6102" spans="1:6" x14ac:dyDescent="0.2">
      <c r="A6102" s="2"/>
      <c r="B6102" s="3"/>
      <c r="C6102" s="3"/>
      <c r="D6102" s="3"/>
      <c r="E6102" s="7"/>
      <c r="F6102" s="9"/>
    </row>
    <row r="6103" spans="1:6" x14ac:dyDescent="0.2">
      <c r="A6103" s="2"/>
      <c r="B6103" s="3"/>
      <c r="C6103" s="3"/>
      <c r="D6103" s="3"/>
      <c r="E6103" s="7"/>
      <c r="F6103" s="9"/>
    </row>
    <row r="6104" spans="1:6" x14ac:dyDescent="0.2">
      <c r="A6104" s="2"/>
      <c r="B6104" s="3"/>
      <c r="C6104" s="3"/>
      <c r="D6104" s="3"/>
      <c r="E6104" s="7"/>
      <c r="F6104" s="9"/>
    </row>
    <row r="6105" spans="1:6" x14ac:dyDescent="0.2">
      <c r="A6105" s="2"/>
      <c r="B6105" s="3"/>
      <c r="C6105" s="3"/>
      <c r="D6105" s="3"/>
      <c r="E6105" s="7"/>
      <c r="F6105" s="9"/>
    </row>
    <row r="6106" spans="1:6" x14ac:dyDescent="0.2">
      <c r="A6106" s="2"/>
      <c r="B6106" s="3"/>
      <c r="C6106" s="3"/>
      <c r="D6106" s="3"/>
      <c r="E6106" s="7"/>
      <c r="F6106" s="9"/>
    </row>
    <row r="6107" spans="1:6" x14ac:dyDescent="0.2">
      <c r="A6107" s="2"/>
      <c r="B6107" s="3"/>
      <c r="C6107" s="3"/>
      <c r="D6107" s="3"/>
      <c r="E6107" s="7"/>
      <c r="F6107" s="9"/>
    </row>
    <row r="6108" spans="1:6" x14ac:dyDescent="0.2">
      <c r="A6108" s="2"/>
      <c r="B6108" s="3"/>
      <c r="C6108" s="3"/>
      <c r="D6108" s="3"/>
      <c r="E6108" s="7"/>
      <c r="F6108" s="9"/>
    </row>
    <row r="6109" spans="1:6" x14ac:dyDescent="0.2">
      <c r="A6109" s="2"/>
      <c r="B6109" s="3"/>
      <c r="C6109" s="3"/>
      <c r="D6109" s="3"/>
      <c r="E6109" s="7"/>
      <c r="F6109" s="9"/>
    </row>
    <row r="6110" spans="1:6" x14ac:dyDescent="0.2">
      <c r="A6110" s="2"/>
      <c r="B6110" s="3"/>
      <c r="C6110" s="3"/>
      <c r="D6110" s="3"/>
      <c r="E6110" s="7"/>
      <c r="F6110" s="9"/>
    </row>
    <row r="6111" spans="1:6" x14ac:dyDescent="0.2">
      <c r="A6111" s="2"/>
      <c r="B6111" s="3"/>
      <c r="C6111" s="3"/>
      <c r="D6111" s="3"/>
      <c r="E6111" s="7"/>
      <c r="F6111" s="9"/>
    </row>
    <row r="6112" spans="1:6" x14ac:dyDescent="0.2">
      <c r="A6112" s="2"/>
      <c r="B6112" s="3"/>
      <c r="C6112" s="3"/>
      <c r="D6112" s="3"/>
      <c r="E6112" s="7"/>
      <c r="F6112" s="9"/>
    </row>
    <row r="6113" spans="1:6" x14ac:dyDescent="0.2">
      <c r="A6113" s="2"/>
      <c r="B6113" s="3"/>
      <c r="C6113" s="3"/>
      <c r="D6113" s="3"/>
      <c r="E6113" s="7"/>
      <c r="F6113" s="9"/>
    </row>
    <row r="6114" spans="1:6" x14ac:dyDescent="0.2">
      <c r="A6114" s="2"/>
      <c r="B6114" s="3"/>
      <c r="C6114" s="3"/>
      <c r="D6114" s="3"/>
      <c r="E6114" s="7"/>
      <c r="F6114" s="9"/>
    </row>
    <row r="6115" spans="1:6" x14ac:dyDescent="0.2">
      <c r="A6115" s="2"/>
      <c r="B6115" s="3"/>
      <c r="C6115" s="3"/>
      <c r="D6115" s="3"/>
      <c r="E6115" s="7"/>
      <c r="F6115" s="9"/>
    </row>
    <row r="6116" spans="1:6" x14ac:dyDescent="0.2">
      <c r="A6116" s="2"/>
      <c r="B6116" s="3"/>
      <c r="C6116" s="3"/>
      <c r="D6116" s="3"/>
      <c r="E6116" s="7"/>
      <c r="F6116" s="9"/>
    </row>
    <row r="6117" spans="1:6" x14ac:dyDescent="0.2">
      <c r="A6117" s="2"/>
      <c r="B6117" s="3"/>
      <c r="C6117" s="3"/>
      <c r="D6117" s="3"/>
      <c r="E6117" s="7"/>
      <c r="F6117" s="9"/>
    </row>
    <row r="6118" spans="1:6" x14ac:dyDescent="0.2">
      <c r="A6118" s="2"/>
      <c r="B6118" s="3"/>
      <c r="C6118" s="3"/>
      <c r="D6118" s="3"/>
      <c r="E6118" s="7"/>
      <c r="F6118" s="9"/>
    </row>
    <row r="6119" spans="1:6" x14ac:dyDescent="0.2">
      <c r="A6119" s="2"/>
      <c r="B6119" s="3"/>
      <c r="C6119" s="3"/>
      <c r="D6119" s="3"/>
      <c r="E6119" s="7"/>
      <c r="F6119" s="9"/>
    </row>
    <row r="6120" spans="1:6" x14ac:dyDescent="0.2">
      <c r="A6120" s="2"/>
      <c r="B6120" s="3"/>
      <c r="C6120" s="3"/>
      <c r="D6120" s="3"/>
      <c r="E6120" s="7"/>
      <c r="F6120" s="9"/>
    </row>
    <row r="6121" spans="1:6" x14ac:dyDescent="0.2">
      <c r="A6121" s="2"/>
      <c r="B6121" s="3"/>
      <c r="C6121" s="3"/>
      <c r="D6121" s="3"/>
      <c r="E6121" s="7"/>
      <c r="F6121" s="9"/>
    </row>
    <row r="6122" spans="1:6" x14ac:dyDescent="0.2">
      <c r="A6122" s="2"/>
      <c r="B6122" s="3"/>
      <c r="C6122" s="3"/>
      <c r="D6122" s="3"/>
      <c r="E6122" s="7"/>
      <c r="F6122" s="9"/>
    </row>
    <row r="6123" spans="1:6" x14ac:dyDescent="0.2">
      <c r="A6123" s="2"/>
      <c r="B6123" s="3"/>
      <c r="C6123" s="3"/>
      <c r="D6123" s="3"/>
      <c r="E6123" s="7"/>
      <c r="F6123" s="9"/>
    </row>
    <row r="6124" spans="1:6" x14ac:dyDescent="0.2">
      <c r="A6124" s="2"/>
      <c r="B6124" s="3"/>
      <c r="C6124" s="3"/>
      <c r="D6124" s="3"/>
      <c r="E6124" s="7"/>
      <c r="F6124" s="9"/>
    </row>
    <row r="6125" spans="1:6" x14ac:dyDescent="0.2">
      <c r="A6125" s="2"/>
      <c r="B6125" s="3"/>
      <c r="C6125" s="3"/>
      <c r="D6125" s="3"/>
      <c r="E6125" s="7"/>
      <c r="F6125" s="9"/>
    </row>
    <row r="6126" spans="1:6" x14ac:dyDescent="0.2">
      <c r="A6126" s="2"/>
      <c r="B6126" s="3"/>
      <c r="C6126" s="3"/>
      <c r="D6126" s="3"/>
      <c r="E6126" s="7"/>
      <c r="F6126" s="9"/>
    </row>
    <row r="6127" spans="1:6" x14ac:dyDescent="0.2">
      <c r="A6127" s="2"/>
      <c r="B6127" s="3"/>
      <c r="C6127" s="3"/>
      <c r="D6127" s="3"/>
      <c r="E6127" s="7"/>
      <c r="F6127" s="9"/>
    </row>
    <row r="6128" spans="1:6" x14ac:dyDescent="0.2">
      <c r="A6128" s="2"/>
      <c r="B6128" s="3"/>
      <c r="C6128" s="3"/>
      <c r="D6128" s="3"/>
      <c r="E6128" s="7"/>
      <c r="F6128" s="9"/>
    </row>
    <row r="6129" spans="1:6" x14ac:dyDescent="0.2">
      <c r="A6129" s="2"/>
      <c r="B6129" s="3"/>
      <c r="C6129" s="3"/>
      <c r="D6129" s="3"/>
      <c r="E6129" s="7"/>
      <c r="F6129" s="9"/>
    </row>
    <row r="6130" spans="1:6" x14ac:dyDescent="0.2">
      <c r="A6130" s="2"/>
      <c r="B6130" s="3"/>
      <c r="C6130" s="3"/>
      <c r="D6130" s="3"/>
      <c r="E6130" s="7"/>
      <c r="F6130" s="9"/>
    </row>
    <row r="6131" spans="1:6" x14ac:dyDescent="0.2">
      <c r="A6131" s="2"/>
      <c r="B6131" s="3"/>
      <c r="C6131" s="3"/>
      <c r="D6131" s="3"/>
      <c r="E6131" s="7"/>
      <c r="F6131" s="9"/>
    </row>
    <row r="6132" spans="1:6" x14ac:dyDescent="0.2">
      <c r="A6132" s="2"/>
      <c r="B6132" s="3"/>
      <c r="C6132" s="3"/>
      <c r="D6132" s="3"/>
      <c r="E6132" s="7"/>
      <c r="F6132" s="9"/>
    </row>
    <row r="6133" spans="1:6" x14ac:dyDescent="0.2">
      <c r="A6133" s="2"/>
      <c r="B6133" s="3"/>
      <c r="C6133" s="3"/>
      <c r="D6133" s="3"/>
      <c r="E6133" s="7"/>
      <c r="F6133" s="9"/>
    </row>
    <row r="6134" spans="1:6" x14ac:dyDescent="0.2">
      <c r="A6134" s="2"/>
      <c r="B6134" s="3"/>
      <c r="C6134" s="3"/>
      <c r="D6134" s="3"/>
      <c r="E6134" s="7"/>
      <c r="F6134" s="9"/>
    </row>
    <row r="6135" spans="1:6" x14ac:dyDescent="0.2">
      <c r="A6135" s="2"/>
      <c r="B6135" s="3"/>
      <c r="C6135" s="3"/>
      <c r="D6135" s="3"/>
      <c r="E6135" s="7"/>
      <c r="F6135" s="9"/>
    </row>
    <row r="6136" spans="1:6" x14ac:dyDescent="0.2">
      <c r="A6136" s="2"/>
      <c r="B6136" s="3"/>
      <c r="C6136" s="3"/>
      <c r="D6136" s="3"/>
      <c r="E6136" s="7"/>
      <c r="F6136" s="9"/>
    </row>
    <row r="6137" spans="1:6" x14ac:dyDescent="0.2">
      <c r="A6137" s="2"/>
      <c r="B6137" s="3"/>
      <c r="C6137" s="3"/>
      <c r="D6137" s="3"/>
      <c r="E6137" s="7"/>
      <c r="F6137" s="9"/>
    </row>
    <row r="6138" spans="1:6" x14ac:dyDescent="0.2">
      <c r="A6138" s="2"/>
      <c r="B6138" s="3"/>
      <c r="C6138" s="3"/>
      <c r="D6138" s="3"/>
      <c r="E6138" s="7"/>
      <c r="F6138" s="9"/>
    </row>
    <row r="6139" spans="1:6" x14ac:dyDescent="0.2">
      <c r="A6139" s="2"/>
      <c r="B6139" s="3"/>
      <c r="C6139" s="3"/>
      <c r="D6139" s="3"/>
      <c r="E6139" s="7"/>
      <c r="F6139" s="9"/>
    </row>
    <row r="6140" spans="1:6" x14ac:dyDescent="0.2">
      <c r="A6140" s="2"/>
      <c r="B6140" s="3"/>
      <c r="C6140" s="3"/>
      <c r="D6140" s="3"/>
      <c r="E6140" s="7"/>
      <c r="F6140" s="9"/>
    </row>
    <row r="6141" spans="1:6" x14ac:dyDescent="0.2">
      <c r="A6141" s="2"/>
      <c r="B6141" s="3"/>
      <c r="C6141" s="3"/>
      <c r="D6141" s="3"/>
      <c r="E6141" s="7"/>
      <c r="F6141" s="9"/>
    </row>
    <row r="6142" spans="1:6" x14ac:dyDescent="0.2">
      <c r="A6142" s="2"/>
      <c r="B6142" s="3"/>
      <c r="C6142" s="3"/>
      <c r="D6142" s="3"/>
      <c r="E6142" s="7"/>
      <c r="F6142" s="9"/>
    </row>
    <row r="6143" spans="1:6" x14ac:dyDescent="0.2">
      <c r="A6143" s="2"/>
      <c r="B6143" s="3"/>
      <c r="C6143" s="3"/>
      <c r="D6143" s="3"/>
      <c r="E6143" s="7"/>
      <c r="F6143" s="9"/>
    </row>
    <row r="6144" spans="1:6" x14ac:dyDescent="0.2">
      <c r="A6144" s="2"/>
      <c r="B6144" s="3"/>
      <c r="C6144" s="3"/>
      <c r="D6144" s="3"/>
      <c r="E6144" s="7"/>
      <c r="F6144" s="9"/>
    </row>
    <row r="6145" spans="1:6" x14ac:dyDescent="0.2">
      <c r="A6145" s="2"/>
      <c r="B6145" s="3"/>
      <c r="C6145" s="3"/>
      <c r="D6145" s="3"/>
      <c r="E6145" s="7"/>
      <c r="F6145" s="9"/>
    </row>
    <row r="6146" spans="1:6" x14ac:dyDescent="0.2">
      <c r="A6146" s="2"/>
      <c r="B6146" s="3"/>
      <c r="C6146" s="3"/>
      <c r="D6146" s="3"/>
      <c r="E6146" s="7"/>
      <c r="F6146" s="9"/>
    </row>
    <row r="6147" spans="1:6" x14ac:dyDescent="0.2">
      <c r="A6147" s="2"/>
      <c r="B6147" s="3"/>
      <c r="C6147" s="3"/>
      <c r="D6147" s="3"/>
      <c r="E6147" s="7"/>
      <c r="F6147" s="9"/>
    </row>
    <row r="6148" spans="1:6" x14ac:dyDescent="0.2">
      <c r="A6148" s="2"/>
      <c r="B6148" s="3"/>
      <c r="C6148" s="3"/>
      <c r="D6148" s="3"/>
      <c r="E6148" s="7"/>
      <c r="F6148" s="9"/>
    </row>
    <row r="6149" spans="1:6" x14ac:dyDescent="0.2">
      <c r="A6149" s="2"/>
      <c r="B6149" s="3"/>
      <c r="C6149" s="3"/>
      <c r="D6149" s="3"/>
      <c r="E6149" s="7"/>
      <c r="F6149" s="9"/>
    </row>
    <row r="6150" spans="1:6" x14ac:dyDescent="0.2">
      <c r="A6150" s="2"/>
      <c r="B6150" s="3"/>
      <c r="C6150" s="3"/>
      <c r="D6150" s="3"/>
      <c r="E6150" s="7"/>
      <c r="F6150" s="9"/>
    </row>
    <row r="6151" spans="1:6" x14ac:dyDescent="0.2">
      <c r="A6151" s="2"/>
      <c r="B6151" s="3"/>
      <c r="C6151" s="3"/>
      <c r="D6151" s="3"/>
      <c r="E6151" s="7"/>
      <c r="F6151" s="9"/>
    </row>
    <row r="6152" spans="1:6" x14ac:dyDescent="0.2">
      <c r="A6152" s="2"/>
      <c r="B6152" s="3"/>
      <c r="C6152" s="3"/>
      <c r="D6152" s="3"/>
      <c r="E6152" s="7"/>
      <c r="F6152" s="9"/>
    </row>
    <row r="6153" spans="1:6" x14ac:dyDescent="0.2">
      <c r="A6153" s="2"/>
      <c r="B6153" s="3"/>
      <c r="C6153" s="3"/>
      <c r="D6153" s="3"/>
      <c r="E6153" s="7"/>
      <c r="F6153" s="9"/>
    </row>
    <row r="6154" spans="1:6" x14ac:dyDescent="0.2">
      <c r="A6154" s="2"/>
      <c r="B6154" s="3"/>
      <c r="C6154" s="3"/>
      <c r="D6154" s="3"/>
      <c r="E6154" s="7"/>
      <c r="F6154" s="9"/>
    </row>
    <row r="6155" spans="1:6" x14ac:dyDescent="0.2">
      <c r="A6155" s="2"/>
      <c r="B6155" s="3"/>
      <c r="C6155" s="3"/>
      <c r="D6155" s="3"/>
      <c r="E6155" s="7"/>
      <c r="F6155" s="9"/>
    </row>
    <row r="6156" spans="1:6" x14ac:dyDescent="0.2">
      <c r="A6156" s="2"/>
      <c r="B6156" s="3"/>
      <c r="C6156" s="3"/>
      <c r="D6156" s="3"/>
      <c r="E6156" s="7"/>
      <c r="F6156" s="9"/>
    </row>
    <row r="6157" spans="1:6" x14ac:dyDescent="0.2">
      <c r="A6157" s="2"/>
      <c r="B6157" s="3"/>
      <c r="C6157" s="3"/>
      <c r="D6157" s="3"/>
      <c r="E6157" s="7"/>
      <c r="F6157" s="9"/>
    </row>
    <row r="6158" spans="1:6" x14ac:dyDescent="0.2">
      <c r="A6158" s="2"/>
      <c r="B6158" s="3"/>
      <c r="C6158" s="3"/>
      <c r="D6158" s="3"/>
      <c r="E6158" s="7"/>
      <c r="F6158" s="9"/>
    </row>
    <row r="6159" spans="1:6" x14ac:dyDescent="0.2">
      <c r="A6159" s="2"/>
      <c r="B6159" s="3"/>
      <c r="C6159" s="3"/>
      <c r="D6159" s="3"/>
      <c r="E6159" s="7"/>
      <c r="F6159" s="9"/>
    </row>
    <row r="6160" spans="1:6" x14ac:dyDescent="0.2">
      <c r="A6160" s="2"/>
      <c r="B6160" s="3"/>
      <c r="C6160" s="3"/>
      <c r="D6160" s="3"/>
      <c r="E6160" s="7"/>
      <c r="F6160" s="9"/>
    </row>
    <row r="6161" spans="1:6" x14ac:dyDescent="0.2">
      <c r="A6161" s="2"/>
      <c r="B6161" s="3"/>
      <c r="C6161" s="3"/>
      <c r="D6161" s="3"/>
      <c r="E6161" s="7"/>
      <c r="F6161" s="9"/>
    </row>
    <row r="6162" spans="1:6" x14ac:dyDescent="0.2">
      <c r="A6162" s="2"/>
      <c r="B6162" s="3"/>
      <c r="C6162" s="3"/>
      <c r="D6162" s="3"/>
      <c r="E6162" s="7"/>
      <c r="F6162" s="9"/>
    </row>
    <row r="6163" spans="1:6" x14ac:dyDescent="0.2">
      <c r="A6163" s="2"/>
      <c r="B6163" s="3"/>
      <c r="C6163" s="3"/>
      <c r="D6163" s="3"/>
      <c r="E6163" s="7"/>
      <c r="F6163" s="9"/>
    </row>
    <row r="6164" spans="1:6" x14ac:dyDescent="0.2">
      <c r="A6164" s="2"/>
      <c r="B6164" s="3"/>
      <c r="C6164" s="3"/>
      <c r="D6164" s="3"/>
      <c r="E6164" s="7"/>
      <c r="F6164" s="9"/>
    </row>
    <row r="6165" spans="1:6" x14ac:dyDescent="0.2">
      <c r="A6165" s="2"/>
      <c r="B6165" s="3"/>
      <c r="C6165" s="3"/>
      <c r="D6165" s="3"/>
      <c r="E6165" s="7"/>
      <c r="F6165" s="9"/>
    </row>
    <row r="6166" spans="1:6" x14ac:dyDescent="0.2">
      <c r="A6166" s="2"/>
      <c r="B6166" s="3"/>
      <c r="C6166" s="3"/>
      <c r="D6166" s="3"/>
      <c r="E6166" s="7"/>
      <c r="F6166" s="9"/>
    </row>
    <row r="6167" spans="1:6" x14ac:dyDescent="0.2">
      <c r="A6167" s="2"/>
      <c r="B6167" s="3"/>
      <c r="C6167" s="3"/>
      <c r="D6167" s="3"/>
      <c r="E6167" s="7"/>
      <c r="F6167" s="9"/>
    </row>
    <row r="6168" spans="1:6" x14ac:dyDescent="0.2">
      <c r="A6168" s="2"/>
      <c r="B6168" s="3"/>
      <c r="C6168" s="3"/>
      <c r="D6168" s="3"/>
      <c r="E6168" s="7"/>
      <c r="F6168" s="9"/>
    </row>
    <row r="6169" spans="1:6" x14ac:dyDescent="0.2">
      <c r="A6169" s="2"/>
      <c r="B6169" s="3"/>
      <c r="C6169" s="3"/>
      <c r="D6169" s="3"/>
      <c r="E6169" s="7"/>
      <c r="F6169" s="9"/>
    </row>
    <row r="6170" spans="1:6" x14ac:dyDescent="0.2">
      <c r="A6170" s="2"/>
      <c r="B6170" s="3"/>
      <c r="C6170" s="3"/>
      <c r="D6170" s="3"/>
      <c r="E6170" s="7"/>
      <c r="F6170" s="9"/>
    </row>
    <row r="6171" spans="1:6" x14ac:dyDescent="0.2">
      <c r="A6171" s="2"/>
      <c r="B6171" s="3"/>
      <c r="C6171" s="3"/>
      <c r="D6171" s="3"/>
      <c r="E6171" s="7"/>
      <c r="F6171" s="9"/>
    </row>
    <row r="6172" spans="1:6" x14ac:dyDescent="0.2">
      <c r="A6172" s="2"/>
      <c r="B6172" s="3"/>
      <c r="C6172" s="3"/>
      <c r="D6172" s="3"/>
      <c r="E6172" s="7"/>
      <c r="F6172" s="9"/>
    </row>
    <row r="6173" spans="1:6" x14ac:dyDescent="0.2">
      <c r="A6173" s="2"/>
      <c r="B6173" s="3"/>
      <c r="C6173" s="3"/>
      <c r="D6173" s="3"/>
      <c r="E6173" s="7"/>
      <c r="F6173" s="9"/>
    </row>
    <row r="6174" spans="1:6" x14ac:dyDescent="0.2">
      <c r="A6174" s="2"/>
      <c r="B6174" s="3"/>
      <c r="C6174" s="3"/>
      <c r="D6174" s="3"/>
      <c r="E6174" s="7"/>
      <c r="F6174" s="9"/>
    </row>
    <row r="6175" spans="1:6" x14ac:dyDescent="0.2">
      <c r="A6175" s="2"/>
      <c r="B6175" s="3"/>
      <c r="C6175" s="3"/>
      <c r="D6175" s="3"/>
      <c r="E6175" s="7"/>
      <c r="F6175" s="9"/>
    </row>
    <row r="6176" spans="1:6" x14ac:dyDescent="0.2">
      <c r="A6176" s="2"/>
      <c r="B6176" s="3"/>
      <c r="C6176" s="3"/>
      <c r="D6176" s="3"/>
      <c r="E6176" s="7"/>
      <c r="F6176" s="9"/>
    </row>
    <row r="6177" spans="1:6" x14ac:dyDescent="0.2">
      <c r="A6177" s="2"/>
      <c r="B6177" s="3"/>
      <c r="C6177" s="3"/>
      <c r="D6177" s="3"/>
      <c r="E6177" s="7"/>
      <c r="F6177" s="9"/>
    </row>
    <row r="6178" spans="1:6" x14ac:dyDescent="0.2">
      <c r="A6178" s="2"/>
      <c r="B6178" s="3"/>
      <c r="C6178" s="3"/>
      <c r="D6178" s="3"/>
      <c r="E6178" s="7"/>
      <c r="F6178" s="9"/>
    </row>
    <row r="6179" spans="1:6" x14ac:dyDescent="0.2">
      <c r="A6179" s="2"/>
      <c r="B6179" s="3"/>
      <c r="C6179" s="3"/>
      <c r="D6179" s="3"/>
      <c r="E6179" s="7"/>
      <c r="F6179" s="9"/>
    </row>
    <row r="6180" spans="1:6" x14ac:dyDescent="0.2">
      <c r="A6180" s="2"/>
      <c r="B6180" s="3"/>
      <c r="C6180" s="3"/>
      <c r="D6180" s="3"/>
      <c r="E6180" s="7"/>
      <c r="F6180" s="9"/>
    </row>
    <row r="6181" spans="1:6" x14ac:dyDescent="0.2">
      <c r="A6181" s="2"/>
      <c r="B6181" s="3"/>
      <c r="C6181" s="3"/>
      <c r="D6181" s="3"/>
      <c r="E6181" s="7"/>
      <c r="F6181" s="9"/>
    </row>
    <row r="6182" spans="1:6" x14ac:dyDescent="0.2">
      <c r="A6182" s="2"/>
      <c r="B6182" s="3"/>
      <c r="C6182" s="3"/>
      <c r="D6182" s="3"/>
      <c r="E6182" s="7"/>
      <c r="F6182" s="9"/>
    </row>
    <row r="6183" spans="1:6" x14ac:dyDescent="0.2">
      <c r="A6183" s="2"/>
      <c r="B6183" s="3"/>
      <c r="C6183" s="3"/>
      <c r="D6183" s="3"/>
      <c r="E6183" s="7"/>
      <c r="F6183" s="9"/>
    </row>
    <row r="6184" spans="1:6" x14ac:dyDescent="0.2">
      <c r="A6184" s="2"/>
      <c r="B6184" s="3"/>
      <c r="C6184" s="3"/>
      <c r="D6184" s="3"/>
      <c r="E6184" s="7"/>
      <c r="F6184" s="9"/>
    </row>
    <row r="6185" spans="1:6" x14ac:dyDescent="0.2">
      <c r="A6185" s="2"/>
      <c r="B6185" s="3"/>
      <c r="C6185" s="3"/>
      <c r="D6185" s="3"/>
      <c r="E6185" s="7"/>
      <c r="F6185" s="9"/>
    </row>
    <row r="6186" spans="1:6" x14ac:dyDescent="0.2">
      <c r="A6186" s="2"/>
      <c r="B6186" s="3"/>
      <c r="C6186" s="3"/>
      <c r="D6186" s="3"/>
      <c r="E6186" s="7"/>
      <c r="F6186" s="9"/>
    </row>
    <row r="6187" spans="1:6" x14ac:dyDescent="0.2">
      <c r="A6187" s="2"/>
      <c r="B6187" s="3"/>
      <c r="C6187" s="3"/>
      <c r="D6187" s="3"/>
      <c r="E6187" s="7"/>
      <c r="F6187" s="9"/>
    </row>
    <row r="6188" spans="1:6" x14ac:dyDescent="0.2">
      <c r="A6188" s="2"/>
      <c r="B6188" s="3"/>
      <c r="C6188" s="3"/>
      <c r="D6188" s="3"/>
      <c r="E6188" s="7"/>
      <c r="F6188" s="9"/>
    </row>
    <row r="6189" spans="1:6" x14ac:dyDescent="0.2">
      <c r="A6189" s="2"/>
      <c r="B6189" s="3"/>
      <c r="C6189" s="3"/>
      <c r="D6189" s="3"/>
      <c r="E6189" s="7"/>
      <c r="F6189" s="9"/>
    </row>
    <row r="6190" spans="1:6" x14ac:dyDescent="0.2">
      <c r="A6190" s="2"/>
      <c r="B6190" s="3"/>
      <c r="C6190" s="3"/>
      <c r="D6190" s="3"/>
      <c r="E6190" s="7"/>
      <c r="F6190" s="9"/>
    </row>
    <row r="6191" spans="1:6" x14ac:dyDescent="0.2">
      <c r="A6191" s="2"/>
      <c r="B6191" s="3"/>
      <c r="C6191" s="3"/>
      <c r="D6191" s="3"/>
      <c r="E6191" s="7"/>
      <c r="F6191" s="9"/>
    </row>
    <row r="6192" spans="1:6" x14ac:dyDescent="0.2">
      <c r="A6192" s="2"/>
      <c r="B6192" s="3"/>
      <c r="C6192" s="3"/>
      <c r="D6192" s="3"/>
      <c r="E6192" s="7"/>
      <c r="F6192" s="9"/>
    </row>
    <row r="6193" spans="1:6" x14ac:dyDescent="0.2">
      <c r="A6193" s="2"/>
      <c r="B6193" s="3"/>
      <c r="C6193" s="3"/>
      <c r="D6193" s="3"/>
      <c r="E6193" s="7"/>
      <c r="F6193" s="9"/>
    </row>
    <row r="6194" spans="1:6" x14ac:dyDescent="0.2">
      <c r="A6194" s="2"/>
      <c r="B6194" s="3"/>
      <c r="C6194" s="3"/>
      <c r="D6194" s="3"/>
      <c r="E6194" s="7"/>
      <c r="F6194" s="9"/>
    </row>
    <row r="6195" spans="1:6" x14ac:dyDescent="0.2">
      <c r="A6195" s="2"/>
      <c r="B6195" s="3"/>
      <c r="C6195" s="3"/>
      <c r="D6195" s="3"/>
      <c r="E6195" s="7"/>
      <c r="F6195" s="9"/>
    </row>
    <row r="6196" spans="1:6" x14ac:dyDescent="0.2">
      <c r="A6196" s="2"/>
      <c r="B6196" s="3"/>
      <c r="C6196" s="3"/>
      <c r="D6196" s="3"/>
      <c r="E6196" s="7"/>
      <c r="F6196" s="9"/>
    </row>
    <row r="6197" spans="1:6" x14ac:dyDescent="0.2">
      <c r="A6197" s="2"/>
      <c r="B6197" s="3"/>
      <c r="C6197" s="3"/>
      <c r="D6197" s="3"/>
      <c r="E6197" s="7"/>
      <c r="F6197" s="9"/>
    </row>
    <row r="6198" spans="1:6" x14ac:dyDescent="0.2">
      <c r="A6198" s="2"/>
      <c r="B6198" s="3"/>
      <c r="C6198" s="3"/>
      <c r="D6198" s="3"/>
      <c r="E6198" s="7"/>
      <c r="F6198" s="9"/>
    </row>
    <row r="6199" spans="1:6" x14ac:dyDescent="0.2">
      <c r="A6199" s="2"/>
      <c r="B6199" s="3"/>
      <c r="C6199" s="3"/>
      <c r="D6199" s="3"/>
      <c r="E6199" s="7"/>
      <c r="F6199" s="9"/>
    </row>
    <row r="6200" spans="1:6" x14ac:dyDescent="0.2">
      <c r="A6200" s="2"/>
      <c r="B6200" s="3"/>
      <c r="C6200" s="3"/>
      <c r="D6200" s="3"/>
      <c r="E6200" s="7"/>
      <c r="F6200" s="9"/>
    </row>
    <row r="6201" spans="1:6" x14ac:dyDescent="0.2">
      <c r="A6201" s="2"/>
      <c r="B6201" s="3"/>
      <c r="C6201" s="3"/>
      <c r="D6201" s="3"/>
      <c r="E6201" s="7"/>
      <c r="F6201" s="9"/>
    </row>
    <row r="6202" spans="1:6" x14ac:dyDescent="0.2">
      <c r="A6202" s="2"/>
      <c r="B6202" s="3"/>
      <c r="C6202" s="3"/>
      <c r="D6202" s="3"/>
      <c r="E6202" s="7"/>
      <c r="F6202" s="9"/>
    </row>
    <row r="6203" spans="1:6" x14ac:dyDescent="0.2">
      <c r="A6203" s="2"/>
      <c r="B6203" s="3"/>
      <c r="C6203" s="3"/>
      <c r="D6203" s="3"/>
      <c r="E6203" s="7"/>
      <c r="F6203" s="9"/>
    </row>
    <row r="6204" spans="1:6" x14ac:dyDescent="0.2">
      <c r="A6204" s="2"/>
      <c r="B6204" s="3"/>
      <c r="C6204" s="3"/>
      <c r="D6204" s="3"/>
      <c r="E6204" s="7"/>
      <c r="F6204" s="9"/>
    </row>
    <row r="6205" spans="1:6" x14ac:dyDescent="0.2">
      <c r="A6205" s="2"/>
      <c r="B6205" s="3"/>
      <c r="C6205" s="3"/>
      <c r="D6205" s="3"/>
      <c r="E6205" s="7"/>
      <c r="F6205" s="9"/>
    </row>
    <row r="6206" spans="1:6" x14ac:dyDescent="0.2">
      <c r="A6206" s="2"/>
      <c r="B6206" s="3"/>
      <c r="C6206" s="3"/>
      <c r="D6206" s="3"/>
      <c r="E6206" s="7"/>
      <c r="F6206" s="9"/>
    </row>
    <row r="6207" spans="1:6" x14ac:dyDescent="0.2">
      <c r="A6207" s="2"/>
      <c r="B6207" s="3"/>
      <c r="C6207" s="3"/>
      <c r="D6207" s="3"/>
      <c r="E6207" s="7"/>
      <c r="F6207" s="9"/>
    </row>
    <row r="6208" spans="1:6" x14ac:dyDescent="0.2">
      <c r="A6208" s="2"/>
      <c r="B6208" s="3"/>
      <c r="C6208" s="3"/>
      <c r="D6208" s="3"/>
      <c r="E6208" s="7"/>
      <c r="F6208" s="9"/>
    </row>
    <row r="6209" spans="1:6" x14ac:dyDescent="0.2">
      <c r="A6209" s="2"/>
      <c r="B6209" s="3"/>
      <c r="C6209" s="3"/>
      <c r="D6209" s="3"/>
      <c r="E6209" s="7"/>
      <c r="F6209" s="9"/>
    </row>
    <row r="6210" spans="1:6" x14ac:dyDescent="0.2">
      <c r="A6210" s="2"/>
      <c r="B6210" s="3"/>
      <c r="C6210" s="3"/>
      <c r="D6210" s="3"/>
      <c r="E6210" s="7"/>
      <c r="F6210" s="9"/>
    </row>
    <row r="6211" spans="1:6" x14ac:dyDescent="0.2">
      <c r="A6211" s="2"/>
      <c r="B6211" s="3"/>
      <c r="C6211" s="3"/>
      <c r="D6211" s="3"/>
      <c r="E6211" s="7"/>
      <c r="F6211" s="9"/>
    </row>
    <row r="6212" spans="1:6" x14ac:dyDescent="0.2">
      <c r="A6212" s="2"/>
      <c r="B6212" s="3"/>
      <c r="C6212" s="3"/>
      <c r="D6212" s="3"/>
      <c r="E6212" s="7"/>
      <c r="F6212" s="9"/>
    </row>
    <row r="6213" spans="1:6" x14ac:dyDescent="0.2">
      <c r="A6213" s="2"/>
      <c r="B6213" s="3"/>
      <c r="C6213" s="3"/>
      <c r="D6213" s="3"/>
      <c r="E6213" s="7"/>
      <c r="F6213" s="9"/>
    </row>
    <row r="6214" spans="1:6" x14ac:dyDescent="0.2">
      <c r="A6214" s="2"/>
      <c r="B6214" s="3"/>
      <c r="C6214" s="3"/>
      <c r="D6214" s="3"/>
      <c r="E6214" s="7"/>
      <c r="F6214" s="9"/>
    </row>
    <row r="6215" spans="1:6" x14ac:dyDescent="0.2">
      <c r="A6215" s="2"/>
      <c r="B6215" s="3"/>
      <c r="C6215" s="3"/>
      <c r="D6215" s="3"/>
      <c r="E6215" s="7"/>
      <c r="F6215" s="9"/>
    </row>
    <row r="6216" spans="1:6" x14ac:dyDescent="0.2">
      <c r="A6216" s="2"/>
      <c r="B6216" s="3"/>
      <c r="C6216" s="3"/>
      <c r="D6216" s="3"/>
      <c r="E6216" s="7"/>
      <c r="F6216" s="9"/>
    </row>
    <row r="6217" spans="1:6" x14ac:dyDescent="0.2">
      <c r="A6217" s="2"/>
      <c r="B6217" s="3"/>
      <c r="C6217" s="3"/>
      <c r="D6217" s="3"/>
      <c r="E6217" s="7"/>
      <c r="F6217" s="9"/>
    </row>
    <row r="6218" spans="1:6" x14ac:dyDescent="0.2">
      <c r="A6218" s="2"/>
      <c r="B6218" s="3"/>
      <c r="C6218" s="3"/>
      <c r="D6218" s="3"/>
      <c r="E6218" s="7"/>
      <c r="F6218" s="9"/>
    </row>
    <row r="6219" spans="1:6" x14ac:dyDescent="0.2">
      <c r="A6219" s="2"/>
      <c r="B6219" s="3"/>
      <c r="C6219" s="3"/>
      <c r="D6219" s="3"/>
      <c r="E6219" s="7"/>
      <c r="F6219" s="9"/>
    </row>
    <row r="6220" spans="1:6" x14ac:dyDescent="0.2">
      <c r="A6220" s="2"/>
      <c r="B6220" s="3"/>
      <c r="C6220" s="3"/>
      <c r="D6220" s="3"/>
      <c r="E6220" s="7"/>
      <c r="F6220" s="9"/>
    </row>
    <row r="6221" spans="1:6" x14ac:dyDescent="0.2">
      <c r="A6221" s="2"/>
      <c r="B6221" s="3"/>
      <c r="C6221" s="3"/>
      <c r="D6221" s="3"/>
      <c r="E6221" s="7"/>
      <c r="F6221" s="9"/>
    </row>
    <row r="6222" spans="1:6" x14ac:dyDescent="0.2">
      <c r="A6222" s="2"/>
      <c r="B6222" s="3"/>
      <c r="C6222" s="3"/>
      <c r="D6222" s="3"/>
      <c r="E6222" s="7"/>
      <c r="F6222" s="9"/>
    </row>
    <row r="6223" spans="1:6" x14ac:dyDescent="0.2">
      <c r="A6223" s="2"/>
      <c r="B6223" s="3"/>
      <c r="C6223" s="3"/>
      <c r="D6223" s="3"/>
      <c r="E6223" s="7"/>
      <c r="F6223" s="9"/>
    </row>
    <row r="6224" spans="1:6" x14ac:dyDescent="0.2">
      <c r="A6224" s="2"/>
      <c r="B6224" s="3"/>
      <c r="C6224" s="3"/>
      <c r="D6224" s="3"/>
      <c r="E6224" s="7"/>
      <c r="F6224" s="9"/>
    </row>
    <row r="6225" spans="1:6" x14ac:dyDescent="0.2">
      <c r="A6225" s="2"/>
      <c r="B6225" s="3"/>
      <c r="C6225" s="3"/>
      <c r="D6225" s="3"/>
      <c r="E6225" s="7"/>
      <c r="F6225" s="9"/>
    </row>
    <row r="6226" spans="1:6" x14ac:dyDescent="0.2">
      <c r="A6226" s="2"/>
      <c r="B6226" s="3"/>
      <c r="C6226" s="3"/>
      <c r="D6226" s="3"/>
      <c r="E6226" s="7"/>
      <c r="F6226" s="9"/>
    </row>
    <row r="6227" spans="1:6" x14ac:dyDescent="0.2">
      <c r="A6227" s="2"/>
      <c r="B6227" s="3"/>
      <c r="C6227" s="3"/>
      <c r="D6227" s="3"/>
      <c r="E6227" s="7"/>
      <c r="F6227" s="9"/>
    </row>
    <row r="6228" spans="1:6" x14ac:dyDescent="0.2">
      <c r="A6228" s="2"/>
      <c r="B6228" s="3"/>
      <c r="C6228" s="3"/>
      <c r="D6228" s="3"/>
      <c r="E6228" s="7"/>
      <c r="F6228" s="9"/>
    </row>
    <row r="6229" spans="1:6" x14ac:dyDescent="0.2">
      <c r="A6229" s="2"/>
      <c r="B6229" s="3"/>
      <c r="C6229" s="3"/>
      <c r="D6229" s="3"/>
      <c r="E6229" s="7"/>
      <c r="F6229" s="9"/>
    </row>
    <row r="6230" spans="1:6" x14ac:dyDescent="0.2">
      <c r="A6230" s="2"/>
      <c r="B6230" s="3"/>
      <c r="C6230" s="3"/>
      <c r="D6230" s="3"/>
      <c r="E6230" s="7"/>
      <c r="F6230" s="9"/>
    </row>
    <row r="6231" spans="1:6" x14ac:dyDescent="0.2">
      <c r="A6231" s="2"/>
      <c r="B6231" s="3"/>
      <c r="C6231" s="3"/>
      <c r="D6231" s="3"/>
      <c r="E6231" s="7"/>
      <c r="F6231" s="9"/>
    </row>
    <row r="6232" spans="1:6" x14ac:dyDescent="0.2">
      <c r="A6232" s="2"/>
      <c r="B6232" s="3"/>
      <c r="C6232" s="3"/>
      <c r="D6232" s="3"/>
      <c r="E6232" s="7"/>
      <c r="F6232" s="9"/>
    </row>
    <row r="6233" spans="1:6" x14ac:dyDescent="0.2">
      <c r="A6233" s="2"/>
      <c r="B6233" s="3"/>
      <c r="C6233" s="3"/>
      <c r="D6233" s="3"/>
      <c r="E6233" s="7"/>
      <c r="F6233" s="9"/>
    </row>
    <row r="6234" spans="1:6" x14ac:dyDescent="0.2">
      <c r="A6234" s="2"/>
      <c r="B6234" s="3"/>
      <c r="C6234" s="3"/>
      <c r="D6234" s="3"/>
      <c r="E6234" s="7"/>
      <c r="F6234" s="9"/>
    </row>
    <row r="6235" spans="1:6" x14ac:dyDescent="0.2">
      <c r="A6235" s="2"/>
      <c r="B6235" s="3"/>
      <c r="C6235" s="3"/>
      <c r="D6235" s="3"/>
      <c r="E6235" s="7"/>
      <c r="F6235" s="9"/>
    </row>
    <row r="6236" spans="1:6" x14ac:dyDescent="0.2">
      <c r="A6236" s="2"/>
      <c r="B6236" s="3"/>
      <c r="C6236" s="3"/>
      <c r="D6236" s="3"/>
      <c r="E6236" s="7"/>
      <c r="F6236" s="9"/>
    </row>
    <row r="6237" spans="1:6" x14ac:dyDescent="0.2">
      <c r="A6237" s="2"/>
      <c r="B6237" s="3"/>
      <c r="C6237" s="3"/>
      <c r="D6237" s="3"/>
      <c r="E6237" s="7"/>
      <c r="F6237" s="9"/>
    </row>
    <row r="6238" spans="1:6" x14ac:dyDescent="0.2">
      <c r="A6238" s="2"/>
      <c r="B6238" s="3"/>
      <c r="C6238" s="3"/>
      <c r="D6238" s="3"/>
      <c r="E6238" s="7"/>
      <c r="F6238" s="9"/>
    </row>
    <row r="6239" spans="1:6" x14ac:dyDescent="0.2">
      <c r="A6239" s="2"/>
      <c r="B6239" s="3"/>
      <c r="C6239" s="3"/>
      <c r="D6239" s="3"/>
      <c r="E6239" s="7"/>
      <c r="F6239" s="9"/>
    </row>
    <row r="6240" spans="1:6" x14ac:dyDescent="0.2">
      <c r="A6240" s="2"/>
      <c r="B6240" s="3"/>
      <c r="C6240" s="3"/>
      <c r="D6240" s="3"/>
      <c r="E6240" s="7"/>
      <c r="F6240" s="9"/>
    </row>
    <row r="6241" spans="1:6" x14ac:dyDescent="0.2">
      <c r="A6241" s="2"/>
      <c r="B6241" s="3"/>
      <c r="C6241" s="3"/>
      <c r="D6241" s="3"/>
      <c r="E6241" s="7"/>
      <c r="F6241" s="9"/>
    </row>
    <row r="6242" spans="1:6" x14ac:dyDescent="0.2">
      <c r="A6242" s="2"/>
      <c r="B6242" s="3"/>
      <c r="C6242" s="3"/>
      <c r="D6242" s="3"/>
      <c r="E6242" s="7"/>
      <c r="F6242" s="9"/>
    </row>
    <row r="6243" spans="1:6" x14ac:dyDescent="0.2">
      <c r="A6243" s="2"/>
      <c r="B6243" s="3"/>
      <c r="C6243" s="3"/>
      <c r="D6243" s="3"/>
      <c r="E6243" s="7"/>
      <c r="F6243" s="9"/>
    </row>
    <row r="6244" spans="1:6" x14ac:dyDescent="0.2">
      <c r="A6244" s="2"/>
      <c r="B6244" s="3"/>
      <c r="C6244" s="3"/>
      <c r="D6244" s="3"/>
      <c r="E6244" s="7"/>
      <c r="F6244" s="9"/>
    </row>
    <row r="6245" spans="1:6" x14ac:dyDescent="0.2">
      <c r="A6245" s="2"/>
      <c r="B6245" s="3"/>
      <c r="C6245" s="3"/>
      <c r="D6245" s="3"/>
      <c r="E6245" s="7"/>
      <c r="F6245" s="9"/>
    </row>
    <row r="6246" spans="1:6" x14ac:dyDescent="0.2">
      <c r="A6246" s="2"/>
      <c r="B6246" s="3"/>
      <c r="C6246" s="3"/>
      <c r="D6246" s="3"/>
      <c r="E6246" s="7"/>
      <c r="F6246" s="9"/>
    </row>
    <row r="6247" spans="1:6" x14ac:dyDescent="0.2">
      <c r="A6247" s="2"/>
      <c r="B6247" s="3"/>
      <c r="C6247" s="3"/>
      <c r="D6247" s="3"/>
      <c r="E6247" s="7"/>
      <c r="F6247" s="9"/>
    </row>
    <row r="6248" spans="1:6" x14ac:dyDescent="0.2">
      <c r="A6248" s="2"/>
      <c r="B6248" s="3"/>
      <c r="C6248" s="3"/>
      <c r="D6248" s="3"/>
      <c r="E6248" s="7"/>
      <c r="F6248" s="9"/>
    </row>
    <row r="6249" spans="1:6" x14ac:dyDescent="0.2">
      <c r="A6249" s="2"/>
      <c r="B6249" s="3"/>
      <c r="C6249" s="3"/>
      <c r="D6249" s="3"/>
      <c r="E6249" s="7"/>
      <c r="F6249" s="9"/>
    </row>
    <row r="6250" spans="1:6" x14ac:dyDescent="0.2">
      <c r="A6250" s="2"/>
      <c r="B6250" s="3"/>
      <c r="C6250" s="3"/>
      <c r="D6250" s="3"/>
      <c r="E6250" s="7"/>
      <c r="F6250" s="9"/>
    </row>
    <row r="6251" spans="1:6" x14ac:dyDescent="0.2">
      <c r="A6251" s="2"/>
      <c r="B6251" s="3"/>
      <c r="C6251" s="3"/>
      <c r="D6251" s="3"/>
      <c r="E6251" s="7"/>
      <c r="F6251" s="9"/>
    </row>
    <row r="6252" spans="1:6" x14ac:dyDescent="0.2">
      <c r="A6252" s="2"/>
      <c r="B6252" s="3"/>
      <c r="C6252" s="3"/>
      <c r="D6252" s="3"/>
      <c r="E6252" s="7"/>
      <c r="F6252" s="9"/>
    </row>
    <row r="6253" spans="1:6" x14ac:dyDescent="0.2">
      <c r="A6253" s="2"/>
      <c r="B6253" s="3"/>
      <c r="C6253" s="3"/>
      <c r="D6253" s="3"/>
      <c r="E6253" s="7"/>
      <c r="F6253" s="9"/>
    </row>
    <row r="6254" spans="1:6" x14ac:dyDescent="0.2">
      <c r="A6254" s="2"/>
      <c r="B6254" s="3"/>
      <c r="C6254" s="3"/>
      <c r="D6254" s="3"/>
      <c r="E6254" s="7"/>
      <c r="F6254" s="9"/>
    </row>
    <row r="6255" spans="1:6" x14ac:dyDescent="0.2">
      <c r="A6255" s="2"/>
      <c r="B6255" s="3"/>
      <c r="C6255" s="3"/>
      <c r="D6255" s="3"/>
      <c r="E6255" s="7"/>
      <c r="F6255" s="9"/>
    </row>
    <row r="6256" spans="1:6" x14ac:dyDescent="0.2">
      <c r="A6256" s="2"/>
      <c r="B6256" s="3"/>
      <c r="C6256" s="3"/>
      <c r="D6256" s="3"/>
      <c r="E6256" s="7"/>
      <c r="F6256" s="9"/>
    </row>
    <row r="6257" spans="1:6" x14ac:dyDescent="0.2">
      <c r="A6257" s="2"/>
      <c r="B6257" s="3"/>
      <c r="C6257" s="3"/>
      <c r="D6257" s="3"/>
      <c r="E6257" s="7"/>
      <c r="F6257" s="9"/>
    </row>
    <row r="6258" spans="1:6" x14ac:dyDescent="0.2">
      <c r="A6258" s="2"/>
      <c r="B6258" s="3"/>
      <c r="C6258" s="3"/>
      <c r="D6258" s="3"/>
      <c r="E6258" s="7"/>
      <c r="F6258" s="9"/>
    </row>
    <row r="6259" spans="1:6" x14ac:dyDescent="0.2">
      <c r="A6259" s="2"/>
      <c r="B6259" s="3"/>
      <c r="C6259" s="3"/>
      <c r="D6259" s="3"/>
      <c r="E6259" s="7"/>
      <c r="F6259" s="9"/>
    </row>
    <row r="6260" spans="1:6" x14ac:dyDescent="0.2">
      <c r="A6260" s="2"/>
      <c r="B6260" s="3"/>
      <c r="C6260" s="3"/>
      <c r="D6260" s="3"/>
      <c r="E6260" s="7"/>
      <c r="F6260" s="9"/>
    </row>
    <row r="6261" spans="1:6" x14ac:dyDescent="0.2">
      <c r="A6261" s="2"/>
      <c r="B6261" s="3"/>
      <c r="C6261" s="3"/>
      <c r="D6261" s="3"/>
      <c r="E6261" s="7"/>
      <c r="F6261" s="9"/>
    </row>
    <row r="6262" spans="1:6" x14ac:dyDescent="0.2">
      <c r="A6262" s="2"/>
      <c r="B6262" s="3"/>
      <c r="C6262" s="3"/>
      <c r="D6262" s="3"/>
      <c r="E6262" s="7"/>
      <c r="F6262" s="9"/>
    </row>
    <row r="6263" spans="1:6" x14ac:dyDescent="0.2">
      <c r="A6263" s="2"/>
      <c r="B6263" s="3"/>
      <c r="C6263" s="3"/>
      <c r="D6263" s="3"/>
      <c r="E6263" s="7"/>
      <c r="F6263" s="9"/>
    </row>
    <row r="6264" spans="1:6" x14ac:dyDescent="0.2">
      <c r="A6264" s="2"/>
      <c r="B6264" s="3"/>
      <c r="C6264" s="3"/>
      <c r="D6264" s="3"/>
      <c r="E6264" s="7"/>
      <c r="F6264" s="9"/>
    </row>
    <row r="6265" spans="1:6" x14ac:dyDescent="0.2">
      <c r="A6265" s="2"/>
      <c r="B6265" s="3"/>
      <c r="C6265" s="3"/>
      <c r="D6265" s="3"/>
      <c r="E6265" s="7"/>
      <c r="F6265" s="9"/>
    </row>
    <row r="6266" spans="1:6" x14ac:dyDescent="0.2">
      <c r="A6266" s="2"/>
      <c r="B6266" s="3"/>
      <c r="C6266" s="3"/>
      <c r="D6266" s="3"/>
      <c r="E6266" s="7"/>
      <c r="F6266" s="9"/>
    </row>
    <row r="6267" spans="1:6" x14ac:dyDescent="0.2">
      <c r="A6267" s="2"/>
      <c r="B6267" s="3"/>
      <c r="C6267" s="3"/>
      <c r="D6267" s="3"/>
      <c r="E6267" s="7"/>
      <c r="F6267" s="9"/>
    </row>
    <row r="6268" spans="1:6" x14ac:dyDescent="0.2">
      <c r="A6268" s="2"/>
      <c r="B6268" s="3"/>
      <c r="C6268" s="3"/>
      <c r="D6268" s="3"/>
      <c r="E6268" s="7"/>
      <c r="F6268" s="9"/>
    </row>
    <row r="6269" spans="1:6" x14ac:dyDescent="0.2">
      <c r="A6269" s="2"/>
      <c r="B6269" s="3"/>
      <c r="C6269" s="3"/>
      <c r="D6269" s="3"/>
      <c r="E6269" s="7"/>
      <c r="F6269" s="9"/>
    </row>
    <row r="6270" spans="1:6" x14ac:dyDescent="0.2">
      <c r="A6270" s="2"/>
      <c r="B6270" s="3"/>
      <c r="C6270" s="3"/>
      <c r="D6270" s="3"/>
      <c r="E6270" s="7"/>
      <c r="F6270" s="9"/>
    </row>
    <row r="6271" spans="1:6" x14ac:dyDescent="0.2">
      <c r="A6271" s="2"/>
      <c r="B6271" s="3"/>
      <c r="C6271" s="3"/>
      <c r="D6271" s="3"/>
      <c r="E6271" s="7"/>
      <c r="F6271" s="9"/>
    </row>
    <row r="6272" spans="1:6" x14ac:dyDescent="0.2">
      <c r="A6272" s="2"/>
      <c r="B6272" s="3"/>
      <c r="C6272" s="3"/>
      <c r="D6272" s="3"/>
      <c r="E6272" s="7"/>
      <c r="F6272" s="9"/>
    </row>
    <row r="6273" spans="1:6" x14ac:dyDescent="0.2">
      <c r="A6273" s="2"/>
      <c r="B6273" s="3"/>
      <c r="C6273" s="3"/>
      <c r="D6273" s="3"/>
      <c r="E6273" s="7"/>
      <c r="F6273" s="9"/>
    </row>
    <row r="6274" spans="1:6" x14ac:dyDescent="0.2">
      <c r="A6274" s="2"/>
      <c r="B6274" s="3"/>
      <c r="C6274" s="3"/>
      <c r="D6274" s="3"/>
      <c r="E6274" s="7"/>
      <c r="F6274" s="9"/>
    </row>
    <row r="6275" spans="1:6" x14ac:dyDescent="0.2">
      <c r="A6275" s="2"/>
      <c r="B6275" s="3"/>
      <c r="C6275" s="3"/>
      <c r="D6275" s="3"/>
      <c r="E6275" s="7"/>
      <c r="F6275" s="9"/>
    </row>
    <row r="6276" spans="1:6" x14ac:dyDescent="0.2">
      <c r="A6276" s="2"/>
      <c r="B6276" s="3"/>
      <c r="C6276" s="3"/>
      <c r="D6276" s="3"/>
      <c r="E6276" s="7"/>
      <c r="F6276" s="9"/>
    </row>
    <row r="6277" spans="1:6" x14ac:dyDescent="0.2">
      <c r="A6277" s="2"/>
      <c r="B6277" s="3"/>
      <c r="C6277" s="3"/>
      <c r="D6277" s="3"/>
      <c r="E6277" s="7"/>
      <c r="F6277" s="9"/>
    </row>
    <row r="6278" spans="1:6" x14ac:dyDescent="0.2">
      <c r="A6278" s="2"/>
      <c r="B6278" s="3"/>
      <c r="C6278" s="3"/>
      <c r="D6278" s="3"/>
      <c r="E6278" s="7"/>
      <c r="F6278" s="9"/>
    </row>
    <row r="6279" spans="1:6" x14ac:dyDescent="0.2">
      <c r="A6279" s="2"/>
      <c r="B6279" s="3"/>
      <c r="C6279" s="3"/>
      <c r="D6279" s="3"/>
      <c r="E6279" s="7"/>
      <c r="F6279" s="9"/>
    </row>
    <row r="6280" spans="1:6" x14ac:dyDescent="0.2">
      <c r="A6280" s="2"/>
      <c r="B6280" s="3"/>
      <c r="C6280" s="3"/>
      <c r="D6280" s="3"/>
      <c r="E6280" s="7"/>
      <c r="F6280" s="9"/>
    </row>
    <row r="6281" spans="1:6" x14ac:dyDescent="0.2">
      <c r="A6281" s="2"/>
      <c r="B6281" s="3"/>
      <c r="C6281" s="3"/>
      <c r="D6281" s="3"/>
      <c r="E6281" s="7"/>
      <c r="F6281" s="9"/>
    </row>
    <row r="6282" spans="1:6" x14ac:dyDescent="0.2">
      <c r="A6282" s="2"/>
      <c r="B6282" s="3"/>
      <c r="C6282" s="3"/>
      <c r="D6282" s="3"/>
      <c r="E6282" s="7"/>
      <c r="F6282" s="9"/>
    </row>
    <row r="6283" spans="1:6" x14ac:dyDescent="0.2">
      <c r="A6283" s="2"/>
      <c r="B6283" s="3"/>
      <c r="C6283" s="3"/>
      <c r="D6283" s="3"/>
      <c r="E6283" s="7"/>
      <c r="F6283" s="9"/>
    </row>
    <row r="6284" spans="1:6" x14ac:dyDescent="0.2">
      <c r="A6284" s="2"/>
      <c r="B6284" s="3"/>
      <c r="C6284" s="3"/>
      <c r="D6284" s="3"/>
      <c r="E6284" s="7"/>
      <c r="F6284" s="9"/>
    </row>
    <row r="6285" spans="1:6" x14ac:dyDescent="0.2">
      <c r="A6285" s="2"/>
      <c r="B6285" s="3"/>
      <c r="C6285" s="3"/>
      <c r="D6285" s="3"/>
      <c r="E6285" s="7"/>
      <c r="F6285" s="9"/>
    </row>
    <row r="6286" spans="1:6" x14ac:dyDescent="0.2">
      <c r="A6286" s="2"/>
      <c r="B6286" s="3"/>
      <c r="C6286" s="3"/>
      <c r="D6286" s="3"/>
      <c r="E6286" s="7"/>
      <c r="F6286" s="9"/>
    </row>
    <row r="6287" spans="1:6" x14ac:dyDescent="0.2">
      <c r="A6287" s="2"/>
      <c r="B6287" s="3"/>
      <c r="C6287" s="3"/>
      <c r="D6287" s="3"/>
      <c r="E6287" s="7"/>
      <c r="F6287" s="9"/>
    </row>
    <row r="6288" spans="1:6" x14ac:dyDescent="0.2">
      <c r="A6288" s="2"/>
      <c r="B6288" s="3"/>
      <c r="C6288" s="3"/>
      <c r="D6288" s="3"/>
      <c r="E6288" s="7"/>
      <c r="F6288" s="9"/>
    </row>
    <row r="6289" spans="1:6" x14ac:dyDescent="0.2">
      <c r="A6289" s="2"/>
      <c r="B6289" s="3"/>
      <c r="C6289" s="3"/>
      <c r="D6289" s="3"/>
      <c r="E6289" s="7"/>
      <c r="F6289" s="9"/>
    </row>
    <row r="6290" spans="1:6" x14ac:dyDescent="0.2">
      <c r="A6290" s="2"/>
      <c r="B6290" s="3"/>
      <c r="C6290" s="3"/>
      <c r="D6290" s="3"/>
      <c r="E6290" s="7"/>
      <c r="F6290" s="9"/>
    </row>
    <row r="6291" spans="1:6" x14ac:dyDescent="0.2">
      <c r="A6291" s="2"/>
      <c r="B6291" s="3"/>
      <c r="C6291" s="3"/>
      <c r="D6291" s="3"/>
      <c r="E6291" s="7"/>
      <c r="F6291" s="9"/>
    </row>
    <row r="6292" spans="1:6" x14ac:dyDescent="0.2">
      <c r="A6292" s="2"/>
      <c r="B6292" s="3"/>
      <c r="C6292" s="3"/>
      <c r="D6292" s="3"/>
      <c r="E6292" s="7"/>
      <c r="F6292" s="9"/>
    </row>
    <row r="6293" spans="1:6" x14ac:dyDescent="0.2">
      <c r="A6293" s="2"/>
      <c r="B6293" s="3"/>
      <c r="C6293" s="3"/>
      <c r="D6293" s="3"/>
      <c r="E6293" s="7"/>
      <c r="F6293" s="9"/>
    </row>
    <row r="6294" spans="1:6" x14ac:dyDescent="0.2">
      <c r="A6294" s="2"/>
      <c r="B6294" s="3"/>
      <c r="C6294" s="3"/>
      <c r="D6294" s="3"/>
      <c r="E6294" s="7"/>
      <c r="F6294" s="9"/>
    </row>
    <row r="6295" spans="1:6" x14ac:dyDescent="0.2">
      <c r="A6295" s="2"/>
      <c r="B6295" s="3"/>
      <c r="C6295" s="3"/>
      <c r="D6295" s="3"/>
      <c r="E6295" s="7"/>
      <c r="F6295" s="9"/>
    </row>
    <row r="6296" spans="1:6" x14ac:dyDescent="0.2">
      <c r="A6296" s="2"/>
      <c r="B6296" s="3"/>
      <c r="C6296" s="3"/>
      <c r="D6296" s="3"/>
      <c r="E6296" s="7"/>
      <c r="F6296" s="9"/>
    </row>
    <row r="6297" spans="1:6" x14ac:dyDescent="0.2">
      <c r="A6297" s="2"/>
      <c r="B6297" s="3"/>
      <c r="C6297" s="3"/>
      <c r="D6297" s="3"/>
      <c r="E6297" s="7"/>
      <c r="F6297" s="9"/>
    </row>
    <row r="6298" spans="1:6" x14ac:dyDescent="0.2">
      <c r="A6298" s="2"/>
      <c r="B6298" s="3"/>
      <c r="C6298" s="3"/>
      <c r="D6298" s="3"/>
      <c r="E6298" s="7"/>
      <c r="F6298" s="9"/>
    </row>
    <row r="6299" spans="1:6" x14ac:dyDescent="0.2">
      <c r="A6299" s="2"/>
      <c r="B6299" s="3"/>
      <c r="C6299" s="3"/>
      <c r="D6299" s="3"/>
      <c r="E6299" s="7"/>
      <c r="F6299" s="9"/>
    </row>
    <row r="6300" spans="1:6" x14ac:dyDescent="0.2">
      <c r="A6300" s="2"/>
      <c r="B6300" s="3"/>
      <c r="C6300" s="3"/>
      <c r="D6300" s="3"/>
      <c r="E6300" s="7"/>
      <c r="F6300" s="9"/>
    </row>
    <row r="6301" spans="1:6" x14ac:dyDescent="0.2">
      <c r="A6301" s="2"/>
      <c r="B6301" s="3"/>
      <c r="C6301" s="3"/>
      <c r="D6301" s="3"/>
      <c r="E6301" s="7"/>
      <c r="F6301" s="9"/>
    </row>
    <row r="6302" spans="1:6" x14ac:dyDescent="0.2">
      <c r="A6302" s="2"/>
      <c r="B6302" s="3"/>
      <c r="C6302" s="3"/>
      <c r="D6302" s="3"/>
      <c r="E6302" s="7"/>
      <c r="F6302" s="9"/>
    </row>
    <row r="6303" spans="1:6" x14ac:dyDescent="0.2">
      <c r="A6303" s="2"/>
      <c r="B6303" s="3"/>
      <c r="C6303" s="3"/>
      <c r="D6303" s="3"/>
      <c r="E6303" s="7"/>
      <c r="F6303" s="9"/>
    </row>
    <row r="6304" spans="1:6" x14ac:dyDescent="0.2">
      <c r="A6304" s="2"/>
      <c r="B6304" s="3"/>
      <c r="C6304" s="3"/>
      <c r="D6304" s="3"/>
      <c r="E6304" s="7"/>
      <c r="F6304" s="9"/>
    </row>
    <row r="6305" spans="1:6" x14ac:dyDescent="0.2">
      <c r="A6305" s="2"/>
      <c r="B6305" s="3"/>
      <c r="C6305" s="3"/>
      <c r="D6305" s="3"/>
      <c r="E6305" s="7"/>
      <c r="F6305" s="9"/>
    </row>
    <row r="6306" spans="1:6" x14ac:dyDescent="0.2">
      <c r="A6306" s="2"/>
      <c r="B6306" s="3"/>
      <c r="C6306" s="3"/>
      <c r="D6306" s="3"/>
      <c r="E6306" s="7"/>
      <c r="F6306" s="9"/>
    </row>
    <row r="6307" spans="1:6" x14ac:dyDescent="0.2">
      <c r="A6307" s="2"/>
      <c r="B6307" s="3"/>
      <c r="C6307" s="3"/>
      <c r="D6307" s="3"/>
      <c r="E6307" s="7"/>
      <c r="F6307" s="9"/>
    </row>
    <row r="6308" spans="1:6" x14ac:dyDescent="0.2">
      <c r="A6308" s="2"/>
      <c r="B6308" s="3"/>
      <c r="C6308" s="3"/>
      <c r="D6308" s="3"/>
      <c r="E6308" s="7"/>
      <c r="F6308" s="9"/>
    </row>
    <row r="6309" spans="1:6" x14ac:dyDescent="0.2">
      <c r="A6309" s="2"/>
      <c r="B6309" s="3"/>
      <c r="C6309" s="3"/>
      <c r="D6309" s="3"/>
      <c r="E6309" s="7"/>
      <c r="F6309" s="9"/>
    </row>
    <row r="6310" spans="1:6" x14ac:dyDescent="0.2">
      <c r="A6310" s="2"/>
      <c r="B6310" s="3"/>
      <c r="C6310" s="3"/>
      <c r="D6310" s="3"/>
      <c r="E6310" s="7"/>
      <c r="F6310" s="9"/>
    </row>
    <row r="6311" spans="1:6" x14ac:dyDescent="0.2">
      <c r="A6311" s="2"/>
      <c r="B6311" s="3"/>
      <c r="C6311" s="3"/>
      <c r="D6311" s="3"/>
      <c r="E6311" s="7"/>
      <c r="F6311" s="9"/>
    </row>
    <row r="6312" spans="1:6" x14ac:dyDescent="0.2">
      <c r="A6312" s="2"/>
      <c r="B6312" s="3"/>
      <c r="C6312" s="3"/>
      <c r="D6312" s="3"/>
      <c r="E6312" s="7"/>
      <c r="F6312" s="9"/>
    </row>
    <row r="6313" spans="1:6" x14ac:dyDescent="0.2">
      <c r="A6313" s="2"/>
      <c r="B6313" s="3"/>
      <c r="C6313" s="3"/>
      <c r="D6313" s="3"/>
      <c r="E6313" s="7"/>
      <c r="F6313" s="9"/>
    </row>
    <row r="6314" spans="1:6" x14ac:dyDescent="0.2">
      <c r="A6314" s="2"/>
      <c r="B6314" s="3"/>
      <c r="C6314" s="3"/>
      <c r="D6314" s="3"/>
      <c r="E6314" s="7"/>
      <c r="F6314" s="9"/>
    </row>
    <row r="6315" spans="1:6" x14ac:dyDescent="0.2">
      <c r="A6315" s="2"/>
      <c r="B6315" s="3"/>
      <c r="C6315" s="3"/>
      <c r="D6315" s="3"/>
      <c r="E6315" s="7"/>
      <c r="F6315" s="9"/>
    </row>
    <row r="6316" spans="1:6" x14ac:dyDescent="0.2">
      <c r="A6316" s="2"/>
      <c r="B6316" s="3"/>
      <c r="C6316" s="3"/>
      <c r="D6316" s="3"/>
      <c r="E6316" s="7"/>
      <c r="F6316" s="9"/>
    </row>
    <row r="6317" spans="1:6" x14ac:dyDescent="0.2">
      <c r="A6317" s="2"/>
      <c r="B6317" s="3"/>
      <c r="C6317" s="3"/>
      <c r="D6317" s="3"/>
      <c r="E6317" s="7"/>
      <c r="F6317" s="9"/>
    </row>
    <row r="6318" spans="1:6" x14ac:dyDescent="0.2">
      <c r="A6318" s="2"/>
      <c r="B6318" s="3"/>
      <c r="C6318" s="3"/>
      <c r="D6318" s="3"/>
      <c r="E6318" s="7"/>
      <c r="F6318" s="9"/>
    </row>
    <row r="6319" spans="1:6" x14ac:dyDescent="0.2">
      <c r="A6319" s="2"/>
      <c r="B6319" s="3"/>
      <c r="C6319" s="3"/>
      <c r="D6319" s="3"/>
      <c r="E6319" s="7"/>
      <c r="F6319" s="9"/>
    </row>
    <row r="6320" spans="1:6" x14ac:dyDescent="0.2">
      <c r="A6320" s="2"/>
      <c r="B6320" s="3"/>
      <c r="C6320" s="3"/>
      <c r="D6320" s="3"/>
      <c r="E6320" s="7"/>
      <c r="F6320" s="9"/>
    </row>
    <row r="6321" spans="1:6" x14ac:dyDescent="0.2">
      <c r="A6321" s="2"/>
      <c r="B6321" s="3"/>
      <c r="C6321" s="3"/>
      <c r="D6321" s="3"/>
      <c r="E6321" s="7"/>
      <c r="F6321" s="9"/>
    </row>
    <row r="6322" spans="1:6" x14ac:dyDescent="0.2">
      <c r="A6322" s="2"/>
      <c r="B6322" s="3"/>
      <c r="C6322" s="3"/>
      <c r="D6322" s="3"/>
      <c r="E6322" s="7"/>
      <c r="F6322" s="9"/>
    </row>
    <row r="6323" spans="1:6" x14ac:dyDescent="0.2">
      <c r="A6323" s="2"/>
      <c r="B6323" s="3"/>
      <c r="C6323" s="3"/>
      <c r="D6323" s="3"/>
      <c r="E6323" s="7"/>
      <c r="F6323" s="9"/>
    </row>
    <row r="6324" spans="1:6" x14ac:dyDescent="0.2">
      <c r="A6324" s="2"/>
      <c r="B6324" s="3"/>
      <c r="C6324" s="3"/>
      <c r="D6324" s="3"/>
      <c r="E6324" s="7"/>
      <c r="F6324" s="9"/>
    </row>
    <row r="6325" spans="1:6" x14ac:dyDescent="0.2">
      <c r="A6325" s="2"/>
      <c r="B6325" s="3"/>
      <c r="C6325" s="3"/>
      <c r="D6325" s="3"/>
      <c r="E6325" s="7"/>
      <c r="F6325" s="9"/>
    </row>
    <row r="6326" spans="1:6" x14ac:dyDescent="0.2">
      <c r="A6326" s="2"/>
      <c r="B6326" s="3"/>
      <c r="C6326" s="3"/>
      <c r="D6326" s="3"/>
      <c r="E6326" s="7"/>
      <c r="F6326" s="9"/>
    </row>
    <row r="6327" spans="1:6" x14ac:dyDescent="0.2">
      <c r="A6327" s="2"/>
      <c r="B6327" s="3"/>
      <c r="C6327" s="3"/>
      <c r="D6327" s="3"/>
      <c r="E6327" s="7"/>
      <c r="F6327" s="9"/>
    </row>
    <row r="6328" spans="1:6" x14ac:dyDescent="0.2">
      <c r="A6328" s="2"/>
      <c r="B6328" s="3"/>
      <c r="C6328" s="3"/>
      <c r="D6328" s="3"/>
      <c r="E6328" s="7"/>
      <c r="F6328" s="9"/>
    </row>
    <row r="6329" spans="1:6" x14ac:dyDescent="0.2">
      <c r="A6329" s="2"/>
      <c r="B6329" s="3"/>
      <c r="C6329" s="3"/>
      <c r="D6329" s="3"/>
      <c r="E6329" s="7"/>
      <c r="F6329" s="9"/>
    </row>
    <row r="6330" spans="1:6" x14ac:dyDescent="0.2">
      <c r="A6330" s="2"/>
      <c r="B6330" s="3"/>
      <c r="C6330" s="3"/>
      <c r="D6330" s="3"/>
      <c r="E6330" s="7"/>
      <c r="F6330" s="9"/>
    </row>
    <row r="6331" spans="1:6" x14ac:dyDescent="0.2">
      <c r="A6331" s="2"/>
      <c r="B6331" s="3"/>
      <c r="C6331" s="3"/>
      <c r="D6331" s="3"/>
      <c r="E6331" s="7"/>
      <c r="F6331" s="9"/>
    </row>
    <row r="6332" spans="1:6" x14ac:dyDescent="0.2">
      <c r="A6332" s="2"/>
      <c r="B6332" s="3"/>
      <c r="C6332" s="3"/>
      <c r="D6332" s="3"/>
      <c r="E6332" s="7"/>
      <c r="F6332" s="9"/>
    </row>
    <row r="6333" spans="1:6" x14ac:dyDescent="0.2">
      <c r="A6333" s="2"/>
      <c r="B6333" s="3"/>
      <c r="C6333" s="3"/>
      <c r="D6333" s="3"/>
      <c r="E6333" s="7"/>
      <c r="F6333" s="9"/>
    </row>
    <row r="6334" spans="1:6" x14ac:dyDescent="0.2">
      <c r="A6334" s="2"/>
      <c r="B6334" s="3"/>
      <c r="C6334" s="3"/>
      <c r="D6334" s="3"/>
      <c r="E6334" s="7"/>
      <c r="F6334" s="9"/>
    </row>
    <row r="6335" spans="1:6" x14ac:dyDescent="0.2">
      <c r="A6335" s="2"/>
      <c r="B6335" s="3"/>
      <c r="C6335" s="3"/>
      <c r="D6335" s="3"/>
      <c r="E6335" s="7"/>
      <c r="F6335" s="9"/>
    </row>
    <row r="6336" spans="1:6" x14ac:dyDescent="0.2">
      <c r="A6336" s="2"/>
      <c r="B6336" s="3"/>
      <c r="C6336" s="3"/>
      <c r="D6336" s="3"/>
      <c r="E6336" s="7"/>
      <c r="F6336" s="9"/>
    </row>
    <row r="6337" spans="1:6" x14ac:dyDescent="0.2">
      <c r="A6337" s="2"/>
      <c r="B6337" s="3"/>
      <c r="C6337" s="3"/>
      <c r="D6337" s="3"/>
      <c r="E6337" s="7"/>
      <c r="F6337" s="9"/>
    </row>
    <row r="6338" spans="1:6" x14ac:dyDescent="0.2">
      <c r="A6338" s="2"/>
      <c r="B6338" s="3"/>
      <c r="C6338" s="3"/>
      <c r="D6338" s="3"/>
      <c r="E6338" s="7"/>
      <c r="F6338" s="9"/>
    </row>
    <row r="6339" spans="1:6" x14ac:dyDescent="0.2">
      <c r="A6339" s="2"/>
      <c r="B6339" s="3"/>
      <c r="C6339" s="3"/>
      <c r="D6339" s="3"/>
      <c r="E6339" s="7"/>
      <c r="F6339" s="9"/>
    </row>
    <row r="6340" spans="1:6" x14ac:dyDescent="0.2">
      <c r="A6340" s="2"/>
      <c r="B6340" s="3"/>
      <c r="C6340" s="3"/>
      <c r="D6340" s="3"/>
      <c r="E6340" s="7"/>
      <c r="F6340" s="9"/>
    </row>
    <row r="6341" spans="1:6" x14ac:dyDescent="0.2">
      <c r="A6341" s="2"/>
      <c r="B6341" s="3"/>
      <c r="C6341" s="3"/>
      <c r="D6341" s="3"/>
      <c r="E6341" s="7"/>
      <c r="F6341" s="9"/>
    </row>
    <row r="6342" spans="1:6" x14ac:dyDescent="0.2">
      <c r="A6342" s="2"/>
      <c r="B6342" s="3"/>
      <c r="C6342" s="3"/>
      <c r="D6342" s="3"/>
      <c r="E6342" s="7"/>
      <c r="F6342" s="9"/>
    </row>
    <row r="6343" spans="1:6" x14ac:dyDescent="0.2">
      <c r="A6343" s="2"/>
      <c r="B6343" s="3"/>
      <c r="C6343" s="3"/>
      <c r="D6343" s="3"/>
      <c r="E6343" s="7"/>
      <c r="F6343" s="9"/>
    </row>
    <row r="6344" spans="1:6" x14ac:dyDescent="0.2">
      <c r="A6344" s="2"/>
      <c r="B6344" s="3"/>
      <c r="C6344" s="3"/>
      <c r="D6344" s="3"/>
      <c r="E6344" s="7"/>
      <c r="F6344" s="9"/>
    </row>
    <row r="6345" spans="1:6" x14ac:dyDescent="0.2">
      <c r="A6345" s="2"/>
      <c r="B6345" s="3"/>
      <c r="C6345" s="3"/>
      <c r="D6345" s="3"/>
      <c r="E6345" s="7"/>
      <c r="F6345" s="9"/>
    </row>
    <row r="6346" spans="1:6" x14ac:dyDescent="0.2">
      <c r="A6346" s="2"/>
      <c r="B6346" s="3"/>
      <c r="C6346" s="3"/>
      <c r="D6346" s="3"/>
      <c r="E6346" s="7"/>
      <c r="F6346" s="9"/>
    </row>
    <row r="6347" spans="1:6" x14ac:dyDescent="0.2">
      <c r="A6347" s="2"/>
      <c r="B6347" s="3"/>
      <c r="C6347" s="3"/>
      <c r="D6347" s="3"/>
      <c r="E6347" s="7"/>
      <c r="F6347" s="9"/>
    </row>
    <row r="6348" spans="1:6" x14ac:dyDescent="0.2">
      <c r="A6348" s="2"/>
      <c r="B6348" s="3"/>
      <c r="C6348" s="3"/>
      <c r="D6348" s="3"/>
      <c r="E6348" s="7"/>
      <c r="F6348" s="9"/>
    </row>
    <row r="6349" spans="1:6" x14ac:dyDescent="0.2">
      <c r="A6349" s="2"/>
      <c r="B6349" s="3"/>
      <c r="C6349" s="3"/>
      <c r="D6349" s="3"/>
      <c r="E6349" s="7"/>
      <c r="F6349" s="9"/>
    </row>
    <row r="6350" spans="1:6" x14ac:dyDescent="0.2">
      <c r="A6350" s="2"/>
      <c r="B6350" s="3"/>
      <c r="C6350" s="3"/>
      <c r="D6350" s="3"/>
      <c r="E6350" s="7"/>
      <c r="F6350" s="9"/>
    </row>
    <row r="6351" spans="1:6" x14ac:dyDescent="0.2">
      <c r="A6351" s="2"/>
      <c r="B6351" s="3"/>
      <c r="C6351" s="3"/>
      <c r="D6351" s="3"/>
      <c r="E6351" s="7"/>
      <c r="F6351" s="9"/>
    </row>
    <row r="6352" spans="1:6" x14ac:dyDescent="0.2">
      <c r="A6352" s="2"/>
      <c r="B6352" s="3"/>
      <c r="C6352" s="3"/>
      <c r="D6352" s="3"/>
      <c r="E6352" s="7"/>
      <c r="F6352" s="9"/>
    </row>
    <row r="6353" spans="1:6" x14ac:dyDescent="0.2">
      <c r="A6353" s="2"/>
      <c r="B6353" s="3"/>
      <c r="C6353" s="3"/>
      <c r="D6353" s="3"/>
      <c r="E6353" s="7"/>
      <c r="F6353" s="9"/>
    </row>
    <row r="6354" spans="1:6" x14ac:dyDescent="0.2">
      <c r="A6354" s="2"/>
      <c r="B6354" s="3"/>
      <c r="C6354" s="3"/>
      <c r="D6354" s="3"/>
      <c r="E6354" s="7"/>
      <c r="F6354" s="9"/>
    </row>
    <row r="6355" spans="1:6" x14ac:dyDescent="0.2">
      <c r="A6355" s="2"/>
      <c r="B6355" s="3"/>
      <c r="C6355" s="3"/>
      <c r="D6355" s="3"/>
      <c r="E6355" s="7"/>
      <c r="F6355" s="9"/>
    </row>
    <row r="6356" spans="1:6" x14ac:dyDescent="0.2">
      <c r="A6356" s="2"/>
      <c r="B6356" s="3"/>
      <c r="C6356" s="3"/>
      <c r="D6356" s="3"/>
      <c r="E6356" s="7"/>
      <c r="F6356" s="9"/>
    </row>
    <row r="6357" spans="1:6" x14ac:dyDescent="0.2">
      <c r="A6357" s="2"/>
      <c r="B6357" s="3"/>
      <c r="C6357" s="3"/>
      <c r="D6357" s="3"/>
      <c r="E6357" s="7"/>
      <c r="F6357" s="9"/>
    </row>
    <row r="6358" spans="1:6" x14ac:dyDescent="0.2">
      <c r="A6358" s="2"/>
      <c r="B6358" s="3"/>
      <c r="C6358" s="3"/>
      <c r="D6358" s="3"/>
      <c r="E6358" s="7"/>
      <c r="F6358" s="9"/>
    </row>
    <row r="6359" spans="1:6" x14ac:dyDescent="0.2">
      <c r="A6359" s="2"/>
      <c r="B6359" s="3"/>
      <c r="C6359" s="3"/>
      <c r="D6359" s="3"/>
      <c r="E6359" s="7"/>
      <c r="F6359" s="9"/>
    </row>
    <row r="6360" spans="1:6" x14ac:dyDescent="0.2">
      <c r="A6360" s="2"/>
      <c r="B6360" s="3"/>
      <c r="C6360" s="3"/>
      <c r="D6360" s="3"/>
      <c r="E6360" s="7"/>
      <c r="F6360" s="9"/>
    </row>
    <row r="6361" spans="1:6" x14ac:dyDescent="0.2">
      <c r="A6361" s="2"/>
      <c r="B6361" s="3"/>
      <c r="C6361" s="3"/>
      <c r="D6361" s="3"/>
      <c r="E6361" s="7"/>
      <c r="F6361" s="9"/>
    </row>
    <row r="6362" spans="1:6" x14ac:dyDescent="0.2">
      <c r="A6362" s="2"/>
      <c r="B6362" s="3"/>
      <c r="C6362" s="3"/>
      <c r="D6362" s="3"/>
      <c r="E6362" s="7"/>
      <c r="F6362" s="9"/>
    </row>
    <row r="6363" spans="1:6" x14ac:dyDescent="0.2">
      <c r="A6363" s="2"/>
      <c r="B6363" s="3"/>
      <c r="C6363" s="3"/>
      <c r="D6363" s="3"/>
      <c r="E6363" s="7"/>
      <c r="F6363" s="9"/>
    </row>
    <row r="6364" spans="1:6" x14ac:dyDescent="0.2">
      <c r="A6364" s="2"/>
      <c r="B6364" s="3"/>
      <c r="C6364" s="3"/>
      <c r="D6364" s="3"/>
      <c r="E6364" s="7"/>
      <c r="F6364" s="9"/>
    </row>
    <row r="6365" spans="1:6" x14ac:dyDescent="0.2">
      <c r="A6365" s="2"/>
      <c r="B6365" s="3"/>
      <c r="C6365" s="3"/>
      <c r="D6365" s="3"/>
      <c r="E6365" s="7"/>
      <c r="F6365" s="9"/>
    </row>
    <row r="6366" spans="1:6" x14ac:dyDescent="0.2">
      <c r="A6366" s="2"/>
      <c r="B6366" s="3"/>
      <c r="C6366" s="3"/>
      <c r="D6366" s="3"/>
      <c r="E6366" s="7"/>
      <c r="F6366" s="9"/>
    </row>
    <row r="6367" spans="1:6" x14ac:dyDescent="0.2">
      <c r="A6367" s="2"/>
      <c r="B6367" s="3"/>
      <c r="C6367" s="3"/>
      <c r="D6367" s="3"/>
      <c r="E6367" s="7"/>
      <c r="F6367" s="9"/>
    </row>
    <row r="6368" spans="1:6" x14ac:dyDescent="0.2">
      <c r="A6368" s="2"/>
      <c r="B6368" s="3"/>
      <c r="C6368" s="3"/>
      <c r="D6368" s="3"/>
      <c r="E6368" s="7"/>
      <c r="F6368" s="9"/>
    </row>
    <row r="6369" spans="1:6" x14ac:dyDescent="0.2">
      <c r="A6369" s="2"/>
      <c r="B6369" s="3"/>
      <c r="C6369" s="3"/>
      <c r="D6369" s="3"/>
      <c r="E6369" s="7"/>
      <c r="F6369" s="9"/>
    </row>
    <row r="6370" spans="1:6" x14ac:dyDescent="0.2">
      <c r="A6370" s="2"/>
      <c r="B6370" s="3"/>
      <c r="C6370" s="3"/>
      <c r="D6370" s="3"/>
      <c r="E6370" s="7"/>
      <c r="F6370" s="9"/>
    </row>
    <row r="6371" spans="1:6" x14ac:dyDescent="0.2">
      <c r="A6371" s="2"/>
      <c r="B6371" s="3"/>
      <c r="C6371" s="3"/>
      <c r="D6371" s="3"/>
      <c r="E6371" s="7"/>
      <c r="F6371" s="9"/>
    </row>
    <row r="6372" spans="1:6" x14ac:dyDescent="0.2">
      <c r="A6372" s="2"/>
      <c r="B6372" s="3"/>
      <c r="C6372" s="3"/>
      <c r="D6372" s="3"/>
      <c r="E6372" s="7"/>
      <c r="F6372" s="9"/>
    </row>
    <row r="6373" spans="1:6" x14ac:dyDescent="0.2">
      <c r="A6373" s="2"/>
      <c r="B6373" s="3"/>
      <c r="C6373" s="3"/>
      <c r="D6373" s="3"/>
      <c r="E6373" s="7"/>
      <c r="F6373" s="9"/>
    </row>
    <row r="6374" spans="1:6" x14ac:dyDescent="0.2">
      <c r="A6374" s="2"/>
      <c r="B6374" s="3"/>
      <c r="C6374" s="3"/>
      <c r="D6374" s="3"/>
      <c r="E6374" s="7"/>
      <c r="F6374" s="9"/>
    </row>
    <row r="6375" spans="1:6" x14ac:dyDescent="0.2">
      <c r="A6375" s="2"/>
      <c r="B6375" s="3"/>
      <c r="C6375" s="3"/>
      <c r="D6375" s="3"/>
      <c r="E6375" s="7"/>
      <c r="F6375" s="9"/>
    </row>
    <row r="6376" spans="1:6" x14ac:dyDescent="0.2">
      <c r="A6376" s="2"/>
      <c r="B6376" s="3"/>
      <c r="C6376" s="3"/>
      <c r="D6376" s="3"/>
      <c r="E6376" s="7"/>
      <c r="F6376" s="9"/>
    </row>
    <row r="6377" spans="1:6" x14ac:dyDescent="0.2">
      <c r="A6377" s="2"/>
      <c r="B6377" s="3"/>
      <c r="C6377" s="3"/>
      <c r="D6377" s="3"/>
      <c r="E6377" s="7"/>
      <c r="F6377" s="9"/>
    </row>
    <row r="6378" spans="1:6" x14ac:dyDescent="0.2">
      <c r="A6378" s="2"/>
      <c r="B6378" s="3"/>
      <c r="C6378" s="3"/>
      <c r="D6378" s="3"/>
      <c r="E6378" s="7"/>
      <c r="F6378" s="9"/>
    </row>
    <row r="6379" spans="1:6" x14ac:dyDescent="0.2">
      <c r="A6379" s="2"/>
      <c r="B6379" s="3"/>
      <c r="C6379" s="3"/>
      <c r="D6379" s="3"/>
      <c r="E6379" s="7"/>
      <c r="F6379" s="9"/>
    </row>
    <row r="6380" spans="1:6" x14ac:dyDescent="0.2">
      <c r="A6380" s="2"/>
      <c r="B6380" s="3"/>
      <c r="C6380" s="3"/>
      <c r="D6380" s="3"/>
      <c r="E6380" s="7"/>
      <c r="F6380" s="9"/>
    </row>
    <row r="6381" spans="1:6" x14ac:dyDescent="0.2">
      <c r="A6381" s="2"/>
      <c r="B6381" s="3"/>
      <c r="C6381" s="3"/>
      <c r="D6381" s="3"/>
      <c r="E6381" s="7"/>
      <c r="F6381" s="9"/>
    </row>
    <row r="6382" spans="1:6" x14ac:dyDescent="0.2">
      <c r="A6382" s="2"/>
      <c r="B6382" s="3"/>
      <c r="C6382" s="3"/>
      <c r="D6382" s="3"/>
      <c r="E6382" s="7"/>
      <c r="F6382" s="9"/>
    </row>
    <row r="6383" spans="1:6" x14ac:dyDescent="0.2">
      <c r="A6383" s="2"/>
      <c r="B6383" s="3"/>
      <c r="C6383" s="3"/>
      <c r="D6383" s="3"/>
      <c r="E6383" s="7"/>
      <c r="F6383" s="9"/>
    </row>
    <row r="6384" spans="1:6" x14ac:dyDescent="0.2">
      <c r="A6384" s="2"/>
      <c r="B6384" s="3"/>
      <c r="C6384" s="3"/>
      <c r="D6384" s="3"/>
      <c r="E6384" s="7"/>
      <c r="F6384" s="9"/>
    </row>
    <row r="6385" spans="1:6" x14ac:dyDescent="0.2">
      <c r="A6385" s="2"/>
      <c r="B6385" s="3"/>
      <c r="C6385" s="3"/>
      <c r="D6385" s="3"/>
      <c r="E6385" s="7"/>
      <c r="F6385" s="9"/>
    </row>
    <row r="6386" spans="1:6" x14ac:dyDescent="0.2">
      <c r="A6386" s="2"/>
      <c r="B6386" s="3"/>
      <c r="C6386" s="3"/>
      <c r="D6386" s="3"/>
      <c r="E6386" s="7"/>
      <c r="F6386" s="9"/>
    </row>
    <row r="6387" spans="1:6" x14ac:dyDescent="0.2">
      <c r="A6387" s="2"/>
      <c r="B6387" s="3"/>
      <c r="C6387" s="3"/>
      <c r="D6387" s="3"/>
      <c r="E6387" s="7"/>
      <c r="F6387" s="9"/>
    </row>
    <row r="6388" spans="1:6" x14ac:dyDescent="0.2">
      <c r="A6388" s="2"/>
      <c r="B6388" s="3"/>
      <c r="C6388" s="3"/>
      <c r="D6388" s="3"/>
      <c r="E6388" s="7"/>
      <c r="F6388" s="9"/>
    </row>
    <row r="6389" spans="1:6" x14ac:dyDescent="0.2">
      <c r="A6389" s="2"/>
      <c r="B6389" s="3"/>
      <c r="C6389" s="3"/>
      <c r="D6389" s="3"/>
      <c r="E6389" s="7"/>
      <c r="F6389" s="9"/>
    </row>
    <row r="6390" spans="1:6" x14ac:dyDescent="0.2">
      <c r="A6390" s="2"/>
      <c r="B6390" s="3"/>
      <c r="C6390" s="3"/>
      <c r="D6390" s="3"/>
      <c r="E6390" s="7"/>
      <c r="F6390" s="9"/>
    </row>
    <row r="6391" spans="1:6" x14ac:dyDescent="0.2">
      <c r="A6391" s="2"/>
      <c r="B6391" s="3"/>
      <c r="C6391" s="3"/>
      <c r="D6391" s="3"/>
      <c r="E6391" s="7"/>
      <c r="F6391" s="9"/>
    </row>
    <row r="6392" spans="1:6" x14ac:dyDescent="0.2">
      <c r="A6392" s="2"/>
      <c r="B6392" s="3"/>
      <c r="C6392" s="3"/>
      <c r="D6392" s="3"/>
      <c r="E6392" s="7"/>
      <c r="F6392" s="9"/>
    </row>
    <row r="6393" spans="1:6" x14ac:dyDescent="0.2">
      <c r="A6393" s="2"/>
      <c r="B6393" s="3"/>
      <c r="C6393" s="3"/>
      <c r="D6393" s="3"/>
      <c r="E6393" s="7"/>
      <c r="F6393" s="9"/>
    </row>
    <row r="6394" spans="1:6" x14ac:dyDescent="0.2">
      <c r="A6394" s="2"/>
      <c r="B6394" s="3"/>
      <c r="C6394" s="3"/>
      <c r="D6394" s="3"/>
      <c r="E6394" s="7"/>
      <c r="F6394" s="9"/>
    </row>
    <row r="6395" spans="1:6" x14ac:dyDescent="0.2">
      <c r="A6395" s="2"/>
      <c r="B6395" s="3"/>
      <c r="C6395" s="3"/>
      <c r="D6395" s="3"/>
      <c r="E6395" s="7"/>
      <c r="F6395" s="9"/>
    </row>
    <row r="6396" spans="1:6" x14ac:dyDescent="0.2">
      <c r="A6396" s="2"/>
      <c r="B6396" s="3"/>
      <c r="C6396" s="3"/>
      <c r="D6396" s="3"/>
      <c r="E6396" s="7"/>
      <c r="F6396" s="9"/>
    </row>
    <row r="6397" spans="1:6" x14ac:dyDescent="0.2">
      <c r="A6397" s="2"/>
      <c r="B6397" s="3"/>
      <c r="C6397" s="3"/>
      <c r="D6397" s="3"/>
      <c r="E6397" s="7"/>
      <c r="F6397" s="9"/>
    </row>
    <row r="6398" spans="1:6" x14ac:dyDescent="0.2">
      <c r="A6398" s="2"/>
      <c r="B6398" s="3"/>
      <c r="C6398" s="3"/>
      <c r="D6398" s="3"/>
      <c r="E6398" s="7"/>
      <c r="F6398" s="9"/>
    </row>
    <row r="6399" spans="1:6" x14ac:dyDescent="0.2">
      <c r="A6399" s="2"/>
      <c r="B6399" s="3"/>
      <c r="C6399" s="3"/>
      <c r="D6399" s="3"/>
      <c r="E6399" s="7"/>
      <c r="F6399" s="9"/>
    </row>
    <row r="6400" spans="1:6" x14ac:dyDescent="0.2">
      <c r="A6400" s="2"/>
      <c r="B6400" s="3"/>
      <c r="C6400" s="3"/>
      <c r="D6400" s="3"/>
      <c r="E6400" s="7"/>
      <c r="F6400" s="9"/>
    </row>
    <row r="6401" spans="1:6" x14ac:dyDescent="0.2">
      <c r="A6401" s="2"/>
      <c r="B6401" s="3"/>
      <c r="C6401" s="3"/>
      <c r="D6401" s="3"/>
      <c r="E6401" s="7"/>
      <c r="F6401" s="9"/>
    </row>
    <row r="6402" spans="1:6" x14ac:dyDescent="0.2">
      <c r="A6402" s="2"/>
      <c r="B6402" s="3"/>
      <c r="C6402" s="3"/>
      <c r="D6402" s="3"/>
      <c r="E6402" s="7"/>
      <c r="F6402" s="9"/>
    </row>
    <row r="6403" spans="1:6" x14ac:dyDescent="0.2">
      <c r="A6403" s="2"/>
      <c r="B6403" s="3"/>
      <c r="C6403" s="3"/>
      <c r="D6403" s="3"/>
      <c r="E6403" s="7"/>
      <c r="F6403" s="9"/>
    </row>
    <row r="6404" spans="1:6" x14ac:dyDescent="0.2">
      <c r="A6404" s="2"/>
      <c r="B6404" s="3"/>
      <c r="C6404" s="3"/>
      <c r="D6404" s="3"/>
      <c r="E6404" s="7"/>
      <c r="F6404" s="9"/>
    </row>
    <row r="6405" spans="1:6" x14ac:dyDescent="0.2">
      <c r="A6405" s="2"/>
      <c r="B6405" s="3"/>
      <c r="C6405" s="3"/>
      <c r="D6405" s="3"/>
      <c r="E6405" s="7"/>
      <c r="F6405" s="9"/>
    </row>
    <row r="6406" spans="1:6" x14ac:dyDescent="0.2">
      <c r="A6406" s="2"/>
      <c r="B6406" s="3"/>
      <c r="C6406" s="3"/>
      <c r="D6406" s="3"/>
      <c r="E6406" s="7"/>
      <c r="F6406" s="9"/>
    </row>
    <row r="6407" spans="1:6" x14ac:dyDescent="0.2">
      <c r="A6407" s="2"/>
      <c r="B6407" s="3"/>
      <c r="C6407" s="3"/>
      <c r="D6407" s="3"/>
      <c r="E6407" s="7"/>
      <c r="F6407" s="9"/>
    </row>
    <row r="6408" spans="1:6" x14ac:dyDescent="0.2">
      <c r="A6408" s="2"/>
      <c r="B6408" s="3"/>
      <c r="C6408" s="3"/>
      <c r="D6408" s="3"/>
      <c r="E6408" s="7"/>
      <c r="F6408" s="9"/>
    </row>
    <row r="6409" spans="1:6" x14ac:dyDescent="0.2">
      <c r="A6409" s="2"/>
      <c r="B6409" s="3"/>
      <c r="C6409" s="3"/>
      <c r="D6409" s="3"/>
      <c r="E6409" s="7"/>
      <c r="F6409" s="9"/>
    </row>
    <row r="6410" spans="1:6" x14ac:dyDescent="0.2">
      <c r="A6410" s="2"/>
      <c r="B6410" s="3"/>
      <c r="C6410" s="3"/>
      <c r="D6410" s="3"/>
      <c r="E6410" s="7"/>
      <c r="F6410" s="9"/>
    </row>
    <row r="6411" spans="1:6" x14ac:dyDescent="0.2">
      <c r="A6411" s="2"/>
      <c r="B6411" s="3"/>
      <c r="C6411" s="3"/>
      <c r="D6411" s="3"/>
      <c r="E6411" s="7"/>
      <c r="F6411" s="9"/>
    </row>
    <row r="6412" spans="1:6" x14ac:dyDescent="0.2">
      <c r="A6412" s="2"/>
      <c r="B6412" s="3"/>
      <c r="C6412" s="3"/>
      <c r="D6412" s="3"/>
      <c r="E6412" s="7"/>
      <c r="F6412" s="9"/>
    </row>
    <row r="6413" spans="1:6" x14ac:dyDescent="0.2">
      <c r="A6413" s="2"/>
      <c r="B6413" s="3"/>
      <c r="C6413" s="3"/>
      <c r="D6413" s="3"/>
      <c r="E6413" s="7"/>
      <c r="F6413" s="9"/>
    </row>
    <row r="6414" spans="1:6" x14ac:dyDescent="0.2">
      <c r="A6414" s="2"/>
      <c r="B6414" s="3"/>
      <c r="C6414" s="3"/>
      <c r="D6414" s="3"/>
      <c r="E6414" s="7"/>
      <c r="F6414" s="9"/>
    </row>
    <row r="6415" spans="1:6" x14ac:dyDescent="0.2">
      <c r="A6415" s="2"/>
      <c r="B6415" s="3"/>
      <c r="C6415" s="3"/>
      <c r="D6415" s="3"/>
      <c r="E6415" s="7"/>
      <c r="F6415" s="9"/>
    </row>
    <row r="6416" spans="1:6" x14ac:dyDescent="0.2">
      <c r="A6416" s="2"/>
      <c r="B6416" s="3"/>
      <c r="C6416" s="3"/>
      <c r="D6416" s="3"/>
      <c r="E6416" s="7"/>
      <c r="F6416" s="9"/>
    </row>
    <row r="6417" spans="1:6" x14ac:dyDescent="0.2">
      <c r="A6417" s="2"/>
      <c r="B6417" s="3"/>
      <c r="C6417" s="3"/>
      <c r="D6417" s="3"/>
      <c r="E6417" s="7"/>
      <c r="F6417" s="9"/>
    </row>
    <row r="6418" spans="1:6" x14ac:dyDescent="0.2">
      <c r="A6418" s="2"/>
      <c r="B6418" s="3"/>
      <c r="C6418" s="3"/>
      <c r="D6418" s="3"/>
      <c r="E6418" s="7"/>
      <c r="F6418" s="9"/>
    </row>
    <row r="6419" spans="1:6" x14ac:dyDescent="0.2">
      <c r="A6419" s="2"/>
      <c r="B6419" s="3"/>
      <c r="C6419" s="3"/>
      <c r="D6419" s="3"/>
      <c r="E6419" s="7"/>
      <c r="F6419" s="9"/>
    </row>
    <row r="6420" spans="1:6" x14ac:dyDescent="0.2">
      <c r="A6420" s="2"/>
      <c r="B6420" s="3"/>
      <c r="C6420" s="3"/>
      <c r="D6420" s="3"/>
      <c r="E6420" s="7"/>
      <c r="F6420" s="9"/>
    </row>
    <row r="6421" spans="1:6" x14ac:dyDescent="0.2">
      <c r="A6421" s="2"/>
      <c r="B6421" s="3"/>
      <c r="C6421" s="3"/>
      <c r="D6421" s="3"/>
      <c r="E6421" s="7"/>
      <c r="F6421" s="9"/>
    </row>
    <row r="6422" spans="1:6" x14ac:dyDescent="0.2">
      <c r="A6422" s="2"/>
      <c r="B6422" s="3"/>
      <c r="C6422" s="3"/>
      <c r="D6422" s="3"/>
      <c r="E6422" s="7"/>
      <c r="F6422" s="9"/>
    </row>
    <row r="6423" spans="1:6" x14ac:dyDescent="0.2">
      <c r="A6423" s="2"/>
      <c r="B6423" s="3"/>
      <c r="C6423" s="3"/>
      <c r="D6423" s="3"/>
      <c r="E6423" s="7"/>
      <c r="F6423" s="9"/>
    </row>
    <row r="6424" spans="1:6" x14ac:dyDescent="0.2">
      <c r="A6424" s="2"/>
      <c r="B6424" s="3"/>
      <c r="C6424" s="3"/>
      <c r="D6424" s="3"/>
      <c r="E6424" s="7"/>
      <c r="F6424" s="9"/>
    </row>
    <row r="6425" spans="1:6" x14ac:dyDescent="0.2">
      <c r="A6425" s="2"/>
      <c r="B6425" s="3"/>
      <c r="C6425" s="3"/>
      <c r="D6425" s="3"/>
      <c r="E6425" s="7"/>
      <c r="F6425" s="9"/>
    </row>
    <row r="6426" spans="1:6" x14ac:dyDescent="0.2">
      <c r="A6426" s="2"/>
      <c r="B6426" s="3"/>
      <c r="C6426" s="3"/>
      <c r="D6426" s="3"/>
      <c r="E6426" s="7"/>
      <c r="F6426" s="9"/>
    </row>
    <row r="6427" spans="1:6" x14ac:dyDescent="0.2">
      <c r="A6427" s="2"/>
      <c r="B6427" s="3"/>
      <c r="C6427" s="3"/>
      <c r="D6427" s="3"/>
      <c r="E6427" s="7"/>
      <c r="F6427" s="9"/>
    </row>
    <row r="6428" spans="1:6" x14ac:dyDescent="0.2">
      <c r="A6428" s="2"/>
      <c r="B6428" s="3"/>
      <c r="C6428" s="3"/>
      <c r="D6428" s="3"/>
      <c r="E6428" s="7"/>
      <c r="F6428" s="9"/>
    </row>
    <row r="6429" spans="1:6" x14ac:dyDescent="0.2">
      <c r="A6429" s="2"/>
      <c r="B6429" s="3"/>
      <c r="C6429" s="3"/>
      <c r="D6429" s="3"/>
      <c r="E6429" s="7"/>
      <c r="F6429" s="9"/>
    </row>
    <row r="6430" spans="1:6" x14ac:dyDescent="0.2">
      <c r="A6430" s="2"/>
      <c r="B6430" s="3"/>
      <c r="C6430" s="3"/>
      <c r="D6430" s="3"/>
      <c r="E6430" s="7"/>
      <c r="F6430" s="9"/>
    </row>
    <row r="6431" spans="1:6" x14ac:dyDescent="0.2">
      <c r="A6431" s="2"/>
      <c r="B6431" s="3"/>
      <c r="C6431" s="3"/>
      <c r="D6431" s="3"/>
      <c r="E6431" s="7"/>
      <c r="F6431" s="9"/>
    </row>
    <row r="6432" spans="1:6" x14ac:dyDescent="0.2">
      <c r="A6432" s="2"/>
      <c r="B6432" s="3"/>
      <c r="C6432" s="3"/>
      <c r="D6432" s="3"/>
      <c r="E6432" s="7"/>
      <c r="F6432" s="9"/>
    </row>
    <row r="6433" spans="1:6" x14ac:dyDescent="0.2">
      <c r="A6433" s="2"/>
      <c r="B6433" s="3"/>
      <c r="C6433" s="3"/>
      <c r="D6433" s="3"/>
      <c r="E6433" s="7"/>
      <c r="F6433" s="9"/>
    </row>
    <row r="6434" spans="1:6" x14ac:dyDescent="0.2">
      <c r="A6434" s="2"/>
      <c r="B6434" s="3"/>
      <c r="C6434" s="3"/>
      <c r="D6434" s="3"/>
      <c r="E6434" s="7"/>
      <c r="F6434" s="9"/>
    </row>
    <row r="6435" spans="1:6" x14ac:dyDescent="0.2">
      <c r="A6435" s="2"/>
      <c r="B6435" s="3"/>
      <c r="C6435" s="3"/>
      <c r="D6435" s="3"/>
      <c r="E6435" s="7"/>
      <c r="F6435" s="9"/>
    </row>
    <row r="6436" spans="1:6" x14ac:dyDescent="0.2">
      <c r="A6436" s="2"/>
      <c r="B6436" s="3"/>
      <c r="C6436" s="3"/>
      <c r="D6436" s="3"/>
      <c r="E6436" s="7"/>
      <c r="F6436" s="9"/>
    </row>
    <row r="6437" spans="1:6" x14ac:dyDescent="0.2">
      <c r="A6437" s="2"/>
      <c r="B6437" s="3"/>
      <c r="C6437" s="3"/>
      <c r="D6437" s="3"/>
      <c r="E6437" s="7"/>
      <c r="F6437" s="9"/>
    </row>
    <row r="6438" spans="1:6" x14ac:dyDescent="0.2">
      <c r="A6438" s="2"/>
      <c r="B6438" s="3"/>
      <c r="C6438" s="3"/>
      <c r="D6438" s="3"/>
      <c r="E6438" s="7"/>
      <c r="F6438" s="9"/>
    </row>
    <row r="6439" spans="1:6" x14ac:dyDescent="0.2">
      <c r="A6439" s="2"/>
      <c r="B6439" s="3"/>
      <c r="C6439" s="3"/>
      <c r="D6439" s="3"/>
      <c r="E6439" s="7"/>
      <c r="F6439" s="9"/>
    </row>
    <row r="6440" spans="1:6" x14ac:dyDescent="0.2">
      <c r="A6440" s="2"/>
      <c r="B6440" s="3"/>
      <c r="C6440" s="3"/>
      <c r="D6440" s="3"/>
      <c r="E6440" s="7"/>
      <c r="F6440" s="9"/>
    </row>
    <row r="6441" spans="1:6" x14ac:dyDescent="0.2">
      <c r="A6441" s="2"/>
      <c r="B6441" s="3"/>
      <c r="C6441" s="3"/>
      <c r="D6441" s="3"/>
      <c r="E6441" s="7"/>
      <c r="F6441" s="9"/>
    </row>
    <row r="6442" spans="1:6" x14ac:dyDescent="0.2">
      <c r="A6442" s="2"/>
      <c r="B6442" s="3"/>
      <c r="C6442" s="3"/>
      <c r="D6442" s="3"/>
      <c r="E6442" s="7"/>
      <c r="F6442" s="9"/>
    </row>
    <row r="6443" spans="1:6" x14ac:dyDescent="0.2">
      <c r="A6443" s="2"/>
      <c r="B6443" s="3"/>
      <c r="C6443" s="3"/>
      <c r="D6443" s="3"/>
      <c r="E6443" s="7"/>
      <c r="F6443" s="9"/>
    </row>
    <row r="6444" spans="1:6" x14ac:dyDescent="0.2">
      <c r="A6444" s="2"/>
      <c r="B6444" s="3"/>
      <c r="C6444" s="3"/>
      <c r="D6444" s="3"/>
      <c r="E6444" s="7"/>
      <c r="F6444" s="9"/>
    </row>
    <row r="6445" spans="1:6" x14ac:dyDescent="0.2">
      <c r="A6445" s="2"/>
      <c r="B6445" s="3"/>
      <c r="C6445" s="3"/>
      <c r="D6445" s="3"/>
      <c r="E6445" s="7"/>
      <c r="F6445" s="9"/>
    </row>
    <row r="6446" spans="1:6" x14ac:dyDescent="0.2">
      <c r="A6446" s="2"/>
      <c r="B6446" s="3"/>
      <c r="C6446" s="3"/>
      <c r="D6446" s="3"/>
      <c r="E6446" s="7"/>
      <c r="F6446" s="9"/>
    </row>
    <row r="6447" spans="1:6" x14ac:dyDescent="0.2">
      <c r="A6447" s="2"/>
      <c r="B6447" s="3"/>
      <c r="C6447" s="3"/>
      <c r="D6447" s="3"/>
      <c r="E6447" s="7"/>
      <c r="F6447" s="9"/>
    </row>
    <row r="6448" spans="1:6" x14ac:dyDescent="0.2">
      <c r="A6448" s="2"/>
      <c r="B6448" s="3"/>
      <c r="C6448" s="3"/>
      <c r="D6448" s="3"/>
      <c r="E6448" s="7"/>
      <c r="F6448" s="9"/>
    </row>
    <row r="6449" spans="1:6" x14ac:dyDescent="0.2">
      <c r="A6449" s="2"/>
      <c r="B6449" s="3"/>
      <c r="C6449" s="3"/>
      <c r="D6449" s="3"/>
      <c r="E6449" s="7"/>
      <c r="F6449" s="9"/>
    </row>
    <row r="6450" spans="1:6" x14ac:dyDescent="0.2">
      <c r="A6450" s="2"/>
      <c r="B6450" s="3"/>
      <c r="C6450" s="3"/>
      <c r="D6450" s="3"/>
      <c r="E6450" s="7"/>
      <c r="F6450" s="9"/>
    </row>
    <row r="6451" spans="1:6" x14ac:dyDescent="0.2">
      <c r="A6451" s="2"/>
      <c r="B6451" s="3"/>
      <c r="C6451" s="3"/>
      <c r="D6451" s="3"/>
      <c r="E6451" s="7"/>
      <c r="F6451" s="9"/>
    </row>
    <row r="6452" spans="1:6" x14ac:dyDescent="0.2">
      <c r="A6452" s="2"/>
      <c r="B6452" s="3"/>
      <c r="C6452" s="3"/>
      <c r="D6452" s="3"/>
      <c r="E6452" s="7"/>
      <c r="F6452" s="9"/>
    </row>
    <row r="6453" spans="1:6" x14ac:dyDescent="0.2">
      <c r="A6453" s="2"/>
      <c r="B6453" s="3"/>
      <c r="C6453" s="3"/>
      <c r="D6453" s="3"/>
      <c r="E6453" s="7"/>
      <c r="F6453" s="9"/>
    </row>
    <row r="6454" spans="1:6" x14ac:dyDescent="0.2">
      <c r="A6454" s="2"/>
      <c r="B6454" s="3"/>
      <c r="C6454" s="3"/>
      <c r="D6454" s="3"/>
      <c r="E6454" s="7"/>
      <c r="F6454" s="9"/>
    </row>
    <row r="6455" spans="1:6" x14ac:dyDescent="0.2">
      <c r="A6455" s="2"/>
      <c r="B6455" s="3"/>
      <c r="C6455" s="3"/>
      <c r="D6455" s="3"/>
      <c r="E6455" s="7"/>
      <c r="F6455" s="9"/>
    </row>
    <row r="6456" spans="1:6" x14ac:dyDescent="0.2">
      <c r="A6456" s="2"/>
      <c r="B6456" s="3"/>
      <c r="C6456" s="3"/>
      <c r="D6456" s="3"/>
      <c r="E6456" s="7"/>
      <c r="F6456" s="9"/>
    </row>
    <row r="6457" spans="1:6" x14ac:dyDescent="0.2">
      <c r="A6457" s="2"/>
      <c r="B6457" s="3"/>
      <c r="C6457" s="3"/>
      <c r="D6457" s="3"/>
      <c r="E6457" s="7"/>
      <c r="F6457" s="9"/>
    </row>
    <row r="6458" spans="1:6" x14ac:dyDescent="0.2">
      <c r="A6458" s="2"/>
      <c r="B6458" s="3"/>
      <c r="C6458" s="3"/>
      <c r="D6458" s="3"/>
      <c r="E6458" s="7"/>
      <c r="F6458" s="9"/>
    </row>
    <row r="6459" spans="1:6" x14ac:dyDescent="0.2">
      <c r="A6459" s="2"/>
      <c r="B6459" s="3"/>
      <c r="C6459" s="3"/>
      <c r="D6459" s="3"/>
      <c r="E6459" s="7"/>
      <c r="F6459" s="9"/>
    </row>
    <row r="6460" spans="1:6" x14ac:dyDescent="0.2">
      <c r="A6460" s="2"/>
      <c r="B6460" s="3"/>
      <c r="C6460" s="3"/>
      <c r="D6460" s="3"/>
      <c r="E6460" s="7"/>
      <c r="F6460" s="9"/>
    </row>
    <row r="6461" spans="1:6" x14ac:dyDescent="0.2">
      <c r="A6461" s="2"/>
      <c r="B6461" s="3"/>
      <c r="C6461" s="3"/>
      <c r="D6461" s="3"/>
      <c r="E6461" s="7"/>
      <c r="F6461" s="9"/>
    </row>
    <row r="6462" spans="1:6" x14ac:dyDescent="0.2">
      <c r="A6462" s="2"/>
      <c r="B6462" s="3"/>
      <c r="C6462" s="3"/>
      <c r="D6462" s="3"/>
      <c r="E6462" s="7"/>
      <c r="F6462" s="9"/>
    </row>
    <row r="6463" spans="1:6" x14ac:dyDescent="0.2">
      <c r="A6463" s="2"/>
      <c r="B6463" s="3"/>
      <c r="C6463" s="3"/>
      <c r="D6463" s="3"/>
      <c r="E6463" s="7"/>
      <c r="F6463" s="9"/>
    </row>
    <row r="6464" spans="1:6" x14ac:dyDescent="0.2">
      <c r="A6464" s="2"/>
      <c r="B6464" s="3"/>
      <c r="C6464" s="3"/>
      <c r="D6464" s="3"/>
      <c r="E6464" s="7"/>
      <c r="F6464" s="9"/>
    </row>
    <row r="6465" spans="1:6" x14ac:dyDescent="0.2">
      <c r="A6465" s="2"/>
      <c r="B6465" s="3"/>
      <c r="C6465" s="3"/>
      <c r="D6465" s="3"/>
      <c r="E6465" s="7"/>
      <c r="F6465" s="9"/>
    </row>
    <row r="6466" spans="1:6" x14ac:dyDescent="0.2">
      <c r="A6466" s="2"/>
      <c r="B6466" s="3"/>
      <c r="C6466" s="3"/>
      <c r="D6466" s="3"/>
      <c r="E6466" s="7"/>
      <c r="F6466" s="9"/>
    </row>
    <row r="6467" spans="1:6" x14ac:dyDescent="0.2">
      <c r="A6467" s="2"/>
      <c r="B6467" s="3"/>
      <c r="C6467" s="3"/>
      <c r="D6467" s="3"/>
      <c r="E6467" s="7"/>
      <c r="F6467" s="9"/>
    </row>
    <row r="6468" spans="1:6" x14ac:dyDescent="0.2">
      <c r="A6468" s="2"/>
      <c r="B6468" s="3"/>
      <c r="C6468" s="3"/>
      <c r="D6468" s="3"/>
      <c r="E6468" s="7"/>
      <c r="F6468" s="9"/>
    </row>
    <row r="6469" spans="1:6" x14ac:dyDescent="0.2">
      <c r="A6469" s="2"/>
      <c r="B6469" s="3"/>
      <c r="C6469" s="3"/>
      <c r="D6469" s="3"/>
      <c r="E6469" s="7"/>
      <c r="F6469" s="9"/>
    </row>
    <row r="6470" spans="1:6" x14ac:dyDescent="0.2">
      <c r="A6470" s="2"/>
      <c r="B6470" s="3"/>
      <c r="C6470" s="3"/>
      <c r="D6470" s="3"/>
      <c r="E6470" s="7"/>
      <c r="F6470" s="9"/>
    </row>
    <row r="6471" spans="1:6" x14ac:dyDescent="0.2">
      <c r="A6471" s="2"/>
      <c r="B6471" s="3"/>
      <c r="C6471" s="3"/>
      <c r="D6471" s="3"/>
      <c r="E6471" s="7"/>
      <c r="F6471" s="9"/>
    </row>
    <row r="6472" spans="1:6" x14ac:dyDescent="0.2">
      <c r="A6472" s="2"/>
      <c r="B6472" s="3"/>
      <c r="C6472" s="3"/>
      <c r="D6472" s="3"/>
      <c r="E6472" s="7"/>
      <c r="F6472" s="9"/>
    </row>
    <row r="6473" spans="1:6" x14ac:dyDescent="0.2">
      <c r="A6473" s="2"/>
      <c r="B6473" s="3"/>
      <c r="C6473" s="3"/>
      <c r="D6473" s="3"/>
      <c r="E6473" s="7"/>
      <c r="F6473" s="9"/>
    </row>
    <row r="6474" spans="1:6" x14ac:dyDescent="0.2">
      <c r="A6474" s="2"/>
      <c r="B6474" s="3"/>
      <c r="C6474" s="3"/>
      <c r="D6474" s="3"/>
      <c r="E6474" s="7"/>
      <c r="F6474" s="9"/>
    </row>
    <row r="6475" spans="1:6" x14ac:dyDescent="0.2">
      <c r="A6475" s="2"/>
      <c r="B6475" s="3"/>
      <c r="C6475" s="3"/>
      <c r="D6475" s="3"/>
      <c r="E6475" s="7"/>
      <c r="F6475" s="9"/>
    </row>
    <row r="6476" spans="1:6" x14ac:dyDescent="0.2">
      <c r="A6476" s="2"/>
      <c r="B6476" s="3"/>
      <c r="C6476" s="3"/>
      <c r="D6476" s="3"/>
      <c r="E6476" s="7"/>
      <c r="F6476" s="9"/>
    </row>
    <row r="6477" spans="1:6" x14ac:dyDescent="0.2">
      <c r="A6477" s="2"/>
      <c r="B6477" s="3"/>
      <c r="C6477" s="3"/>
      <c r="D6477" s="3"/>
      <c r="E6477" s="7"/>
      <c r="F6477" s="9"/>
    </row>
    <row r="6478" spans="1:6" x14ac:dyDescent="0.2">
      <c r="A6478" s="2"/>
      <c r="B6478" s="3"/>
      <c r="C6478" s="3"/>
      <c r="D6478" s="3"/>
      <c r="E6478" s="7"/>
      <c r="F6478" s="9"/>
    </row>
    <row r="6479" spans="1:6" x14ac:dyDescent="0.2">
      <c r="A6479" s="2"/>
      <c r="B6479" s="3"/>
      <c r="C6479" s="3"/>
      <c r="D6479" s="3"/>
      <c r="E6479" s="7"/>
      <c r="F6479" s="9"/>
    </row>
    <row r="6480" spans="1:6" x14ac:dyDescent="0.2">
      <c r="A6480" s="2"/>
      <c r="B6480" s="3"/>
      <c r="C6480" s="3"/>
      <c r="D6480" s="3"/>
      <c r="E6480" s="7"/>
      <c r="F6480" s="9"/>
    </row>
    <row r="6481" spans="1:6" x14ac:dyDescent="0.2">
      <c r="A6481" s="2"/>
      <c r="B6481" s="3"/>
      <c r="C6481" s="3"/>
      <c r="D6481" s="3"/>
      <c r="E6481" s="7"/>
      <c r="F6481" s="9"/>
    </row>
    <row r="6482" spans="1:6" x14ac:dyDescent="0.2">
      <c r="A6482" s="2"/>
      <c r="B6482" s="3"/>
      <c r="C6482" s="3"/>
      <c r="D6482" s="3"/>
      <c r="E6482" s="7"/>
      <c r="F6482" s="9"/>
    </row>
    <row r="6483" spans="1:6" x14ac:dyDescent="0.2">
      <c r="A6483" s="2"/>
      <c r="B6483" s="3"/>
      <c r="C6483" s="3"/>
      <c r="D6483" s="3"/>
      <c r="E6483" s="7"/>
      <c r="F6483" s="9"/>
    </row>
    <row r="6484" spans="1:6" x14ac:dyDescent="0.2">
      <c r="A6484" s="2"/>
      <c r="B6484" s="3"/>
      <c r="C6484" s="3"/>
      <c r="D6484" s="3"/>
      <c r="E6484" s="7"/>
      <c r="F6484" s="9"/>
    </row>
    <row r="6485" spans="1:6" x14ac:dyDescent="0.2">
      <c r="A6485" s="2"/>
      <c r="B6485" s="3"/>
      <c r="C6485" s="3"/>
      <c r="D6485" s="3"/>
      <c r="E6485" s="7"/>
      <c r="F6485" s="9"/>
    </row>
    <row r="6486" spans="1:6" x14ac:dyDescent="0.2">
      <c r="A6486" s="2"/>
      <c r="B6486" s="3"/>
      <c r="C6486" s="3"/>
      <c r="D6486" s="3"/>
      <c r="E6486" s="7"/>
      <c r="F6486" s="9"/>
    </row>
    <row r="6487" spans="1:6" x14ac:dyDescent="0.2">
      <c r="A6487" s="2"/>
      <c r="B6487" s="3"/>
      <c r="C6487" s="3"/>
      <c r="D6487" s="3"/>
      <c r="E6487" s="7"/>
      <c r="F6487" s="9"/>
    </row>
    <row r="6488" spans="1:6" x14ac:dyDescent="0.2">
      <c r="A6488" s="2"/>
      <c r="B6488" s="3"/>
      <c r="C6488" s="3"/>
      <c r="D6488" s="3"/>
      <c r="E6488" s="7"/>
      <c r="F6488" s="9"/>
    </row>
    <row r="6489" spans="1:6" x14ac:dyDescent="0.2">
      <c r="A6489" s="2"/>
      <c r="B6489" s="3"/>
      <c r="C6489" s="3"/>
      <c r="D6489" s="3"/>
      <c r="E6489" s="7"/>
      <c r="F6489" s="9"/>
    </row>
    <row r="6490" spans="1:6" x14ac:dyDescent="0.2">
      <c r="A6490" s="2"/>
      <c r="B6490" s="3"/>
      <c r="C6490" s="3"/>
      <c r="D6490" s="3"/>
      <c r="E6490" s="7"/>
      <c r="F6490" s="9"/>
    </row>
    <row r="6491" spans="1:6" x14ac:dyDescent="0.2">
      <c r="A6491" s="2"/>
      <c r="B6491" s="3"/>
      <c r="C6491" s="3"/>
      <c r="D6491" s="3"/>
      <c r="E6491" s="7"/>
      <c r="F6491" s="9"/>
    </row>
    <row r="6492" spans="1:6" x14ac:dyDescent="0.2">
      <c r="A6492" s="2"/>
      <c r="B6492" s="3"/>
      <c r="C6492" s="3"/>
      <c r="D6492" s="3"/>
      <c r="E6492" s="7"/>
      <c r="F6492" s="9"/>
    </row>
    <row r="6493" spans="1:6" x14ac:dyDescent="0.2">
      <c r="A6493" s="2"/>
      <c r="B6493" s="3"/>
      <c r="C6493" s="3"/>
      <c r="D6493" s="3"/>
      <c r="E6493" s="7"/>
      <c r="F6493" s="9"/>
    </row>
    <row r="6494" spans="1:6" x14ac:dyDescent="0.2">
      <c r="A6494" s="2"/>
      <c r="B6494" s="3"/>
      <c r="C6494" s="3"/>
      <c r="D6494" s="3"/>
      <c r="E6494" s="7"/>
      <c r="F6494" s="9"/>
    </row>
    <row r="6495" spans="1:6" x14ac:dyDescent="0.2">
      <c r="A6495" s="2"/>
      <c r="B6495" s="3"/>
      <c r="C6495" s="3"/>
      <c r="D6495" s="3"/>
      <c r="E6495" s="7"/>
      <c r="F6495" s="9"/>
    </row>
    <row r="6496" spans="1:6" x14ac:dyDescent="0.2">
      <c r="A6496" s="2"/>
      <c r="B6496" s="3"/>
      <c r="C6496" s="3"/>
      <c r="D6496" s="3"/>
      <c r="E6496" s="7"/>
      <c r="F6496" s="9"/>
    </row>
    <row r="6497" spans="1:6" x14ac:dyDescent="0.2">
      <c r="A6497" s="2"/>
      <c r="B6497" s="3"/>
      <c r="C6497" s="3"/>
      <c r="D6497" s="3"/>
      <c r="E6497" s="7"/>
      <c r="F6497" s="9"/>
    </row>
    <row r="6498" spans="1:6" x14ac:dyDescent="0.2">
      <c r="A6498" s="2"/>
      <c r="B6498" s="3"/>
      <c r="C6498" s="3"/>
      <c r="D6498" s="3"/>
      <c r="E6498" s="7"/>
      <c r="F6498" s="9"/>
    </row>
    <row r="6499" spans="1:6" x14ac:dyDescent="0.2">
      <c r="A6499" s="2"/>
      <c r="B6499" s="3"/>
      <c r="C6499" s="3"/>
      <c r="D6499" s="3"/>
      <c r="E6499" s="7"/>
      <c r="F6499" s="9"/>
    </row>
    <row r="6500" spans="1:6" x14ac:dyDescent="0.2">
      <c r="A6500" s="2"/>
      <c r="B6500" s="3"/>
      <c r="C6500" s="3"/>
      <c r="D6500" s="3"/>
      <c r="E6500" s="7"/>
      <c r="F6500" s="9"/>
    </row>
    <row r="6501" spans="1:6" x14ac:dyDescent="0.2">
      <c r="A6501" s="2"/>
      <c r="B6501" s="3"/>
      <c r="C6501" s="3"/>
      <c r="D6501" s="3"/>
      <c r="E6501" s="7"/>
      <c r="F6501" s="9"/>
    </row>
    <row r="6502" spans="1:6" x14ac:dyDescent="0.2">
      <c r="A6502" s="2"/>
      <c r="B6502" s="3"/>
      <c r="C6502" s="3"/>
      <c r="D6502" s="3"/>
      <c r="E6502" s="7"/>
      <c r="F6502" s="9"/>
    </row>
    <row r="6503" spans="1:6" x14ac:dyDescent="0.2">
      <c r="A6503" s="2"/>
      <c r="B6503" s="3"/>
      <c r="C6503" s="3"/>
      <c r="D6503" s="3"/>
      <c r="E6503" s="7"/>
      <c r="F6503" s="9"/>
    </row>
    <row r="6504" spans="1:6" x14ac:dyDescent="0.2">
      <c r="A6504" s="2"/>
      <c r="B6504" s="3"/>
      <c r="C6504" s="3"/>
      <c r="D6504" s="3"/>
      <c r="E6504" s="7"/>
      <c r="F6504" s="9"/>
    </row>
    <row r="6505" spans="1:6" x14ac:dyDescent="0.2">
      <c r="A6505" s="2"/>
      <c r="B6505" s="3"/>
      <c r="C6505" s="3"/>
      <c r="D6505" s="3"/>
      <c r="E6505" s="7"/>
      <c r="F6505" s="9"/>
    </row>
    <row r="6506" spans="1:6" x14ac:dyDescent="0.2">
      <c r="A6506" s="2"/>
      <c r="B6506" s="3"/>
      <c r="C6506" s="3"/>
      <c r="D6506" s="3"/>
      <c r="E6506" s="7"/>
      <c r="F6506" s="9"/>
    </row>
    <row r="6507" spans="1:6" x14ac:dyDescent="0.2">
      <c r="A6507" s="2"/>
      <c r="B6507" s="3"/>
      <c r="C6507" s="3"/>
      <c r="D6507" s="3"/>
      <c r="E6507" s="7"/>
      <c r="F6507" s="9"/>
    </row>
    <row r="6508" spans="1:6" x14ac:dyDescent="0.2">
      <c r="A6508" s="2"/>
      <c r="B6508" s="3"/>
      <c r="C6508" s="3"/>
      <c r="D6508" s="3"/>
      <c r="E6508" s="7"/>
      <c r="F6508" s="9"/>
    </row>
    <row r="6509" spans="1:6" x14ac:dyDescent="0.2">
      <c r="A6509" s="2"/>
      <c r="B6509" s="3"/>
      <c r="C6509" s="3"/>
      <c r="D6509" s="3"/>
      <c r="E6509" s="7"/>
      <c r="F6509" s="9"/>
    </row>
    <row r="6510" spans="1:6" x14ac:dyDescent="0.2">
      <c r="A6510" s="2"/>
      <c r="B6510" s="3"/>
      <c r="C6510" s="3"/>
      <c r="D6510" s="3"/>
      <c r="E6510" s="7"/>
      <c r="F6510" s="9"/>
    </row>
    <row r="6511" spans="1:6" x14ac:dyDescent="0.2">
      <c r="A6511" s="2"/>
      <c r="B6511" s="3"/>
      <c r="C6511" s="3"/>
      <c r="D6511" s="3"/>
      <c r="E6511" s="7"/>
      <c r="F6511" s="9"/>
    </row>
    <row r="6512" spans="1:6" x14ac:dyDescent="0.2">
      <c r="A6512" s="2"/>
      <c r="B6512" s="3"/>
      <c r="C6512" s="3"/>
      <c r="D6512" s="3"/>
      <c r="E6512" s="7"/>
      <c r="F6512" s="9"/>
    </row>
    <row r="6513" spans="1:6" x14ac:dyDescent="0.2">
      <c r="A6513" s="2"/>
      <c r="B6513" s="3"/>
      <c r="C6513" s="3"/>
      <c r="D6513" s="3"/>
      <c r="E6513" s="7"/>
      <c r="F6513" s="9"/>
    </row>
    <row r="6514" spans="1:6" x14ac:dyDescent="0.2">
      <c r="A6514" s="2"/>
      <c r="B6514" s="3"/>
      <c r="C6514" s="3"/>
      <c r="D6514" s="3"/>
      <c r="E6514" s="7"/>
      <c r="F6514" s="9"/>
    </row>
    <row r="6515" spans="1:6" x14ac:dyDescent="0.2">
      <c r="A6515" s="2"/>
      <c r="B6515" s="3"/>
      <c r="C6515" s="3"/>
      <c r="D6515" s="3"/>
      <c r="E6515" s="7"/>
      <c r="F6515" s="9"/>
    </row>
    <row r="6516" spans="1:6" x14ac:dyDescent="0.2">
      <c r="A6516" s="2"/>
      <c r="B6516" s="3"/>
      <c r="C6516" s="3"/>
      <c r="D6516" s="3"/>
      <c r="E6516" s="7"/>
      <c r="F6516" s="9"/>
    </row>
    <row r="6517" spans="1:6" x14ac:dyDescent="0.2">
      <c r="A6517" s="2"/>
      <c r="B6517" s="3"/>
      <c r="C6517" s="3"/>
      <c r="D6517" s="3"/>
      <c r="E6517" s="7"/>
      <c r="F6517" s="9"/>
    </row>
    <row r="6518" spans="1:6" x14ac:dyDescent="0.2">
      <c r="A6518" s="2"/>
      <c r="B6518" s="3"/>
      <c r="C6518" s="3"/>
      <c r="D6518" s="3"/>
      <c r="E6518" s="7"/>
      <c r="F6518" s="9"/>
    </row>
    <row r="6519" spans="1:6" x14ac:dyDescent="0.2">
      <c r="A6519" s="2"/>
      <c r="B6519" s="3"/>
      <c r="C6519" s="3"/>
      <c r="D6519" s="3"/>
      <c r="E6519" s="7"/>
      <c r="F6519" s="9"/>
    </row>
    <row r="6520" spans="1:6" x14ac:dyDescent="0.2">
      <c r="A6520" s="2"/>
      <c r="B6520" s="3"/>
      <c r="C6520" s="3"/>
      <c r="D6520" s="3"/>
      <c r="E6520" s="7"/>
      <c r="F6520" s="9"/>
    </row>
    <row r="6521" spans="1:6" x14ac:dyDescent="0.2">
      <c r="A6521" s="2"/>
      <c r="B6521" s="3"/>
      <c r="C6521" s="3"/>
      <c r="D6521" s="3"/>
      <c r="E6521" s="7"/>
      <c r="F6521" s="9"/>
    </row>
    <row r="6522" spans="1:6" x14ac:dyDescent="0.2">
      <c r="A6522" s="2"/>
      <c r="B6522" s="3"/>
      <c r="C6522" s="3"/>
      <c r="D6522" s="3"/>
      <c r="E6522" s="7"/>
      <c r="F6522" s="9"/>
    </row>
    <row r="6523" spans="1:6" x14ac:dyDescent="0.2">
      <c r="A6523" s="2"/>
      <c r="B6523" s="3"/>
      <c r="C6523" s="3"/>
      <c r="D6523" s="3"/>
      <c r="E6523" s="7"/>
      <c r="F6523" s="9"/>
    </row>
    <row r="6524" spans="1:6" x14ac:dyDescent="0.2">
      <c r="A6524" s="2"/>
      <c r="B6524" s="3"/>
      <c r="C6524" s="3"/>
      <c r="D6524" s="3"/>
      <c r="E6524" s="7"/>
      <c r="F6524" s="9"/>
    </row>
    <row r="6525" spans="1:6" x14ac:dyDescent="0.2">
      <c r="A6525" s="2"/>
      <c r="B6525" s="3"/>
      <c r="C6525" s="3"/>
      <c r="D6525" s="3"/>
      <c r="E6525" s="7"/>
      <c r="F6525" s="9"/>
    </row>
    <row r="6526" spans="1:6" x14ac:dyDescent="0.2">
      <c r="A6526" s="2"/>
      <c r="B6526" s="3"/>
      <c r="C6526" s="3"/>
      <c r="D6526" s="3"/>
      <c r="E6526" s="7"/>
      <c r="F6526" s="9"/>
    </row>
    <row r="6527" spans="1:6" x14ac:dyDescent="0.2">
      <c r="A6527" s="2"/>
      <c r="B6527" s="3"/>
      <c r="C6527" s="3"/>
      <c r="D6527" s="3"/>
      <c r="E6527" s="7"/>
      <c r="F6527" s="9"/>
    </row>
    <row r="6528" spans="1:6" x14ac:dyDescent="0.2">
      <c r="A6528" s="2"/>
      <c r="B6528" s="3"/>
      <c r="C6528" s="3"/>
      <c r="D6528" s="3"/>
      <c r="E6528" s="7"/>
      <c r="F6528" s="9"/>
    </row>
    <row r="6529" spans="1:6" x14ac:dyDescent="0.2">
      <c r="A6529" s="2"/>
      <c r="B6529" s="3"/>
      <c r="C6529" s="3"/>
      <c r="D6529" s="3"/>
      <c r="E6529" s="7"/>
      <c r="F6529" s="9"/>
    </row>
    <row r="6530" spans="1:6" x14ac:dyDescent="0.2">
      <c r="A6530" s="2"/>
      <c r="B6530" s="3"/>
      <c r="C6530" s="3"/>
      <c r="D6530" s="3"/>
      <c r="E6530" s="7"/>
      <c r="F6530" s="9"/>
    </row>
    <row r="6531" spans="1:6" x14ac:dyDescent="0.2">
      <c r="A6531" s="2"/>
      <c r="B6531" s="3"/>
      <c r="C6531" s="3"/>
      <c r="D6531" s="3"/>
      <c r="E6531" s="7"/>
      <c r="F6531" s="9"/>
    </row>
    <row r="6532" spans="1:6" x14ac:dyDescent="0.2">
      <c r="A6532" s="2"/>
      <c r="B6532" s="3"/>
      <c r="C6532" s="3"/>
      <c r="D6532" s="3"/>
      <c r="E6532" s="7"/>
      <c r="F6532" s="9"/>
    </row>
    <row r="6533" spans="1:6" x14ac:dyDescent="0.2">
      <c r="A6533" s="2"/>
      <c r="B6533" s="3"/>
      <c r="C6533" s="3"/>
      <c r="D6533" s="3"/>
      <c r="E6533" s="7"/>
      <c r="F6533" s="9"/>
    </row>
    <row r="6534" spans="1:6" x14ac:dyDescent="0.2">
      <c r="A6534" s="2"/>
      <c r="B6534" s="3"/>
      <c r="C6534" s="3"/>
      <c r="D6534" s="3"/>
      <c r="E6534" s="7"/>
      <c r="F6534" s="9"/>
    </row>
    <row r="6535" spans="1:6" x14ac:dyDescent="0.2">
      <c r="A6535" s="2"/>
      <c r="B6535" s="3"/>
      <c r="C6535" s="3"/>
      <c r="D6535" s="3"/>
      <c r="E6535" s="7"/>
      <c r="F6535" s="9"/>
    </row>
    <row r="6536" spans="1:6" x14ac:dyDescent="0.2">
      <c r="A6536" s="2"/>
      <c r="B6536" s="3"/>
      <c r="C6536" s="3"/>
      <c r="D6536" s="3"/>
      <c r="E6536" s="7"/>
      <c r="F6536" s="9"/>
    </row>
    <row r="6537" spans="1:6" x14ac:dyDescent="0.2">
      <c r="A6537" s="2"/>
      <c r="B6537" s="3"/>
      <c r="C6537" s="3"/>
      <c r="D6537" s="3"/>
      <c r="E6537" s="7"/>
      <c r="F6537" s="9"/>
    </row>
    <row r="6538" spans="1:6" x14ac:dyDescent="0.2">
      <c r="A6538" s="2"/>
      <c r="B6538" s="3"/>
      <c r="C6538" s="3"/>
      <c r="D6538" s="3"/>
      <c r="E6538" s="7"/>
      <c r="F6538" s="9"/>
    </row>
    <row r="6539" spans="1:6" x14ac:dyDescent="0.2">
      <c r="A6539" s="2"/>
      <c r="B6539" s="3"/>
      <c r="C6539" s="3"/>
      <c r="D6539" s="3"/>
      <c r="E6539" s="7"/>
      <c r="F6539" s="9"/>
    </row>
    <row r="6540" spans="1:6" x14ac:dyDescent="0.2">
      <c r="A6540" s="2"/>
      <c r="B6540" s="3"/>
      <c r="C6540" s="3"/>
      <c r="D6540" s="3"/>
      <c r="E6540" s="7"/>
      <c r="F6540" s="9"/>
    </row>
    <row r="6541" spans="1:6" x14ac:dyDescent="0.2">
      <c r="A6541" s="2"/>
      <c r="B6541" s="3"/>
      <c r="C6541" s="3"/>
      <c r="D6541" s="3"/>
      <c r="E6541" s="7"/>
      <c r="F6541" s="9"/>
    </row>
    <row r="6542" spans="1:6" x14ac:dyDescent="0.2">
      <c r="A6542" s="2"/>
      <c r="B6542" s="3"/>
      <c r="C6542" s="3"/>
      <c r="D6542" s="3"/>
      <c r="E6542" s="7"/>
      <c r="F6542" s="9"/>
    </row>
    <row r="6543" spans="1:6" x14ac:dyDescent="0.2">
      <c r="A6543" s="2"/>
      <c r="B6543" s="3"/>
      <c r="C6543" s="3"/>
      <c r="D6543" s="3"/>
      <c r="E6543" s="7"/>
      <c r="F6543" s="9"/>
    </row>
    <row r="6544" spans="1:6" x14ac:dyDescent="0.2">
      <c r="A6544" s="2"/>
      <c r="B6544" s="3"/>
      <c r="C6544" s="3"/>
      <c r="D6544" s="3"/>
      <c r="E6544" s="7"/>
      <c r="F6544" s="9"/>
    </row>
    <row r="6545" spans="1:6" x14ac:dyDescent="0.2">
      <c r="A6545" s="2"/>
      <c r="B6545" s="3"/>
      <c r="C6545" s="3"/>
      <c r="D6545" s="3"/>
      <c r="E6545" s="7"/>
      <c r="F6545" s="9"/>
    </row>
    <row r="6546" spans="1:6" x14ac:dyDescent="0.2">
      <c r="A6546" s="2"/>
      <c r="B6546" s="3"/>
      <c r="C6546" s="3"/>
      <c r="D6546" s="3"/>
      <c r="E6546" s="7"/>
      <c r="F6546" s="9"/>
    </row>
    <row r="6547" spans="1:6" x14ac:dyDescent="0.2">
      <c r="A6547" s="2"/>
      <c r="B6547" s="3"/>
      <c r="C6547" s="3"/>
      <c r="D6547" s="3"/>
      <c r="E6547" s="7"/>
      <c r="F6547" s="9"/>
    </row>
    <row r="6548" spans="1:6" x14ac:dyDescent="0.2">
      <c r="A6548" s="2"/>
      <c r="B6548" s="3"/>
      <c r="C6548" s="3"/>
      <c r="D6548" s="3"/>
      <c r="E6548" s="7"/>
      <c r="F6548" s="9"/>
    </row>
    <row r="6549" spans="1:6" x14ac:dyDescent="0.2">
      <c r="A6549" s="2"/>
      <c r="B6549" s="3"/>
      <c r="C6549" s="3"/>
      <c r="D6549" s="3"/>
      <c r="E6549" s="7"/>
      <c r="F6549" s="9"/>
    </row>
    <row r="6550" spans="1:6" x14ac:dyDescent="0.2">
      <c r="A6550" s="2"/>
      <c r="B6550" s="3"/>
      <c r="C6550" s="3"/>
      <c r="D6550" s="3"/>
      <c r="E6550" s="7"/>
      <c r="F6550" s="9"/>
    </row>
    <row r="6551" spans="1:6" x14ac:dyDescent="0.2">
      <c r="A6551" s="2"/>
      <c r="B6551" s="3"/>
      <c r="C6551" s="3"/>
      <c r="D6551" s="3"/>
      <c r="E6551" s="7"/>
      <c r="F6551" s="9"/>
    </row>
    <row r="6552" spans="1:6" x14ac:dyDescent="0.2">
      <c r="A6552" s="2"/>
      <c r="B6552" s="3"/>
      <c r="C6552" s="3"/>
      <c r="D6552" s="3"/>
      <c r="E6552" s="7"/>
      <c r="F6552" s="9"/>
    </row>
    <row r="6553" spans="1:6" x14ac:dyDescent="0.2">
      <c r="A6553" s="2"/>
      <c r="B6553" s="3"/>
      <c r="C6553" s="3"/>
      <c r="D6553" s="3"/>
      <c r="E6553" s="7"/>
      <c r="F6553" s="9"/>
    </row>
    <row r="6554" spans="1:6" x14ac:dyDescent="0.2">
      <c r="A6554" s="2"/>
      <c r="B6554" s="3"/>
      <c r="C6554" s="3"/>
      <c r="D6554" s="3"/>
      <c r="E6554" s="7"/>
      <c r="F6554" s="9"/>
    </row>
    <row r="6555" spans="1:6" x14ac:dyDescent="0.2">
      <c r="A6555" s="2"/>
      <c r="B6555" s="3"/>
      <c r="C6555" s="3"/>
      <c r="D6555" s="3"/>
      <c r="E6555" s="7"/>
      <c r="F6555" s="9"/>
    </row>
    <row r="6556" spans="1:6" x14ac:dyDescent="0.2">
      <c r="A6556" s="2"/>
      <c r="B6556" s="3"/>
      <c r="C6556" s="3"/>
      <c r="D6556" s="3"/>
      <c r="E6556" s="7"/>
      <c r="F6556" s="9"/>
    </row>
    <row r="6557" spans="1:6" x14ac:dyDescent="0.2">
      <c r="A6557" s="2"/>
      <c r="B6557" s="3"/>
      <c r="C6557" s="3"/>
      <c r="D6557" s="3"/>
      <c r="E6557" s="7"/>
      <c r="F6557" s="9"/>
    </row>
    <row r="6558" spans="1:6" x14ac:dyDescent="0.2">
      <c r="A6558" s="2"/>
      <c r="B6558" s="3"/>
      <c r="C6558" s="3"/>
      <c r="D6558" s="3"/>
      <c r="E6558" s="7"/>
      <c r="F6558" s="9"/>
    </row>
    <row r="6559" spans="1:6" x14ac:dyDescent="0.2">
      <c r="A6559" s="2"/>
      <c r="B6559" s="3"/>
      <c r="C6559" s="3"/>
      <c r="D6559" s="3"/>
      <c r="E6559" s="7"/>
      <c r="F6559" s="9"/>
    </row>
    <row r="6560" spans="1:6" x14ac:dyDescent="0.2">
      <c r="A6560" s="2"/>
      <c r="B6560" s="3"/>
      <c r="C6560" s="3"/>
      <c r="D6560" s="3"/>
      <c r="E6560" s="7"/>
      <c r="F6560" s="9"/>
    </row>
    <row r="6561" spans="1:6" x14ac:dyDescent="0.2">
      <c r="A6561" s="2"/>
      <c r="B6561" s="3"/>
      <c r="C6561" s="3"/>
      <c r="D6561" s="3"/>
      <c r="E6561" s="7"/>
      <c r="F6561" s="9"/>
    </row>
    <row r="6562" spans="1:6" x14ac:dyDescent="0.2">
      <c r="A6562" s="2"/>
      <c r="B6562" s="3"/>
      <c r="C6562" s="3"/>
      <c r="D6562" s="3"/>
      <c r="E6562" s="7"/>
      <c r="F6562" s="9"/>
    </row>
    <row r="6563" spans="1:6" x14ac:dyDescent="0.2">
      <c r="A6563" s="2"/>
      <c r="B6563" s="3"/>
      <c r="C6563" s="3"/>
      <c r="D6563" s="3"/>
      <c r="E6563" s="7"/>
      <c r="F6563" s="9"/>
    </row>
    <row r="6564" spans="1:6" x14ac:dyDescent="0.2">
      <c r="A6564" s="2"/>
      <c r="B6564" s="3"/>
      <c r="C6564" s="3"/>
      <c r="D6564" s="3"/>
      <c r="E6564" s="7"/>
      <c r="F6564" s="9"/>
    </row>
    <row r="6565" spans="1:6" x14ac:dyDescent="0.2">
      <c r="A6565" s="2"/>
      <c r="B6565" s="3"/>
      <c r="C6565" s="3"/>
      <c r="D6565" s="3"/>
      <c r="E6565" s="7"/>
      <c r="F6565" s="9"/>
    </row>
    <row r="6566" spans="1:6" x14ac:dyDescent="0.2">
      <c r="A6566" s="2"/>
      <c r="B6566" s="3"/>
      <c r="C6566" s="3"/>
      <c r="D6566" s="3"/>
      <c r="E6566" s="7"/>
      <c r="F6566" s="9"/>
    </row>
    <row r="6567" spans="1:6" x14ac:dyDescent="0.2">
      <c r="A6567" s="2"/>
      <c r="B6567" s="3"/>
      <c r="C6567" s="3"/>
      <c r="D6567" s="3"/>
      <c r="E6567" s="7"/>
      <c r="F6567" s="9"/>
    </row>
    <row r="6568" spans="1:6" x14ac:dyDescent="0.2">
      <c r="A6568" s="2"/>
      <c r="B6568" s="3"/>
      <c r="C6568" s="3"/>
      <c r="D6568" s="3"/>
      <c r="E6568" s="7"/>
      <c r="F6568" s="9"/>
    </row>
    <row r="6569" spans="1:6" x14ac:dyDescent="0.2">
      <c r="A6569" s="2"/>
      <c r="B6569" s="3"/>
      <c r="C6569" s="3"/>
      <c r="D6569" s="3"/>
      <c r="E6569" s="7"/>
      <c r="F6569" s="9"/>
    </row>
    <row r="6570" spans="1:6" x14ac:dyDescent="0.2">
      <c r="A6570" s="2"/>
      <c r="B6570" s="3"/>
      <c r="C6570" s="3"/>
      <c r="D6570" s="3"/>
      <c r="E6570" s="7"/>
      <c r="F6570" s="9"/>
    </row>
    <row r="6571" spans="1:6" x14ac:dyDescent="0.2">
      <c r="A6571" s="2"/>
      <c r="B6571" s="3"/>
      <c r="C6571" s="3"/>
      <c r="D6571" s="3"/>
      <c r="E6571" s="7"/>
      <c r="F6571" s="9"/>
    </row>
    <row r="6572" spans="1:6" x14ac:dyDescent="0.2">
      <c r="A6572" s="2"/>
      <c r="B6572" s="3"/>
      <c r="C6572" s="3"/>
      <c r="D6572" s="3"/>
      <c r="E6572" s="7"/>
      <c r="F6572" s="9"/>
    </row>
    <row r="6573" spans="1:6" x14ac:dyDescent="0.2">
      <c r="A6573" s="2"/>
      <c r="B6573" s="3"/>
      <c r="C6573" s="3"/>
      <c r="D6573" s="3"/>
      <c r="E6573" s="7"/>
      <c r="F6573" s="9"/>
    </row>
    <row r="6574" spans="1:6" x14ac:dyDescent="0.2">
      <c r="A6574" s="2"/>
      <c r="B6574" s="3"/>
      <c r="C6574" s="3"/>
      <c r="D6574" s="3"/>
      <c r="E6574" s="7"/>
      <c r="F6574" s="9"/>
    </row>
    <row r="6575" spans="1:6" x14ac:dyDescent="0.2">
      <c r="A6575" s="2"/>
      <c r="B6575" s="3"/>
      <c r="C6575" s="3"/>
      <c r="D6575" s="3"/>
      <c r="E6575" s="7"/>
      <c r="F6575" s="9"/>
    </row>
    <row r="6576" spans="1:6" x14ac:dyDescent="0.2">
      <c r="A6576" s="2"/>
      <c r="B6576" s="3"/>
      <c r="C6576" s="3"/>
      <c r="D6576" s="3"/>
      <c r="E6576" s="7"/>
      <c r="F6576" s="9"/>
    </row>
    <row r="6577" spans="1:6" x14ac:dyDescent="0.2">
      <c r="A6577" s="2"/>
      <c r="B6577" s="3"/>
      <c r="C6577" s="3"/>
      <c r="D6577" s="3"/>
      <c r="E6577" s="7"/>
      <c r="F6577" s="9"/>
    </row>
    <row r="6578" spans="1:6" x14ac:dyDescent="0.2">
      <c r="A6578" s="2"/>
      <c r="B6578" s="3"/>
      <c r="C6578" s="3"/>
      <c r="D6578" s="3"/>
      <c r="E6578" s="7"/>
      <c r="F6578" s="9"/>
    </row>
    <row r="6579" spans="1:6" x14ac:dyDescent="0.2">
      <c r="A6579" s="2"/>
      <c r="B6579" s="3"/>
      <c r="C6579" s="3"/>
      <c r="D6579" s="3"/>
      <c r="E6579" s="7"/>
      <c r="F6579" s="9"/>
    </row>
    <row r="6580" spans="1:6" x14ac:dyDescent="0.2">
      <c r="A6580" s="2"/>
      <c r="B6580" s="3"/>
      <c r="C6580" s="3"/>
      <c r="D6580" s="3"/>
      <c r="E6580" s="7"/>
      <c r="F6580" s="9"/>
    </row>
    <row r="6581" spans="1:6" x14ac:dyDescent="0.2">
      <c r="A6581" s="2"/>
      <c r="B6581" s="3"/>
      <c r="C6581" s="3"/>
      <c r="D6581" s="3"/>
      <c r="E6581" s="7"/>
      <c r="F6581" s="9"/>
    </row>
    <row r="6582" spans="1:6" x14ac:dyDescent="0.2">
      <c r="A6582" s="2"/>
      <c r="B6582" s="3"/>
      <c r="C6582" s="3"/>
      <c r="D6582" s="3"/>
      <c r="E6582" s="7"/>
      <c r="F6582" s="9"/>
    </row>
    <row r="6583" spans="1:6" x14ac:dyDescent="0.2">
      <c r="A6583" s="2"/>
      <c r="B6583" s="3"/>
      <c r="C6583" s="3"/>
      <c r="D6583" s="3"/>
      <c r="E6583" s="7"/>
      <c r="F6583" s="9"/>
    </row>
    <row r="6584" spans="1:6" x14ac:dyDescent="0.2">
      <c r="A6584" s="2"/>
      <c r="B6584" s="3"/>
      <c r="C6584" s="3"/>
      <c r="D6584" s="3"/>
      <c r="E6584" s="7"/>
      <c r="F6584" s="9"/>
    </row>
    <row r="6585" spans="1:6" x14ac:dyDescent="0.2">
      <c r="A6585" s="2"/>
      <c r="B6585" s="3"/>
      <c r="C6585" s="3"/>
      <c r="D6585" s="3"/>
      <c r="E6585" s="7"/>
      <c r="F6585" s="9"/>
    </row>
    <row r="6586" spans="1:6" x14ac:dyDescent="0.2">
      <c r="A6586" s="2"/>
      <c r="B6586" s="3"/>
      <c r="C6586" s="3"/>
      <c r="D6586" s="3"/>
      <c r="E6586" s="7"/>
      <c r="F6586" s="9"/>
    </row>
    <row r="6587" spans="1:6" x14ac:dyDescent="0.2">
      <c r="A6587" s="2"/>
      <c r="B6587" s="3"/>
      <c r="C6587" s="3"/>
      <c r="D6587" s="3"/>
      <c r="E6587" s="7"/>
      <c r="F6587" s="9"/>
    </row>
    <row r="6588" spans="1:6" x14ac:dyDescent="0.2">
      <c r="A6588" s="2"/>
      <c r="B6588" s="3"/>
      <c r="C6588" s="3"/>
      <c r="D6588" s="3"/>
      <c r="E6588" s="7"/>
      <c r="F6588" s="9"/>
    </row>
    <row r="6589" spans="1:6" x14ac:dyDescent="0.2">
      <c r="A6589" s="2"/>
      <c r="B6589" s="3"/>
      <c r="C6589" s="3"/>
      <c r="D6589" s="3"/>
      <c r="E6589" s="7"/>
      <c r="F6589" s="9"/>
    </row>
    <row r="6590" spans="1:6" x14ac:dyDescent="0.2">
      <c r="A6590" s="2"/>
      <c r="B6590" s="3"/>
      <c r="C6590" s="3"/>
      <c r="D6590" s="3"/>
      <c r="E6590" s="7"/>
      <c r="F6590" s="9"/>
    </row>
    <row r="6591" spans="1:6" x14ac:dyDescent="0.2">
      <c r="A6591" s="2"/>
      <c r="B6591" s="3"/>
      <c r="C6591" s="3"/>
      <c r="D6591" s="3"/>
      <c r="E6591" s="7"/>
      <c r="F6591" s="9"/>
    </row>
    <row r="6592" spans="1:6" x14ac:dyDescent="0.2">
      <c r="A6592" s="2"/>
      <c r="B6592" s="3"/>
      <c r="C6592" s="3"/>
      <c r="D6592" s="3"/>
      <c r="E6592" s="7"/>
      <c r="F6592" s="9"/>
    </row>
    <row r="6593" spans="1:6" x14ac:dyDescent="0.2">
      <c r="A6593" s="2"/>
      <c r="B6593" s="3"/>
      <c r="C6593" s="3"/>
      <c r="D6593" s="3"/>
      <c r="E6593" s="7"/>
      <c r="F6593" s="9"/>
    </row>
    <row r="6594" spans="1:6" x14ac:dyDescent="0.2">
      <c r="A6594" s="2"/>
      <c r="B6594" s="3"/>
      <c r="C6594" s="3"/>
      <c r="D6594" s="3"/>
      <c r="E6594" s="7"/>
      <c r="F6594" s="9"/>
    </row>
    <row r="6595" spans="1:6" x14ac:dyDescent="0.2">
      <c r="A6595" s="2"/>
      <c r="B6595" s="3"/>
      <c r="C6595" s="3"/>
      <c r="D6595" s="3"/>
      <c r="E6595" s="7"/>
      <c r="F6595" s="9"/>
    </row>
    <row r="6596" spans="1:6" x14ac:dyDescent="0.2">
      <c r="A6596" s="2"/>
      <c r="B6596" s="3"/>
      <c r="C6596" s="3"/>
      <c r="D6596" s="3"/>
      <c r="E6596" s="7"/>
      <c r="F6596" s="9"/>
    </row>
    <row r="6597" spans="1:6" x14ac:dyDescent="0.2">
      <c r="A6597" s="2"/>
      <c r="B6597" s="3"/>
      <c r="C6597" s="3"/>
      <c r="D6597" s="3"/>
      <c r="E6597" s="7"/>
      <c r="F6597" s="9"/>
    </row>
    <row r="6598" spans="1:6" x14ac:dyDescent="0.2">
      <c r="A6598" s="2"/>
      <c r="B6598" s="3"/>
      <c r="C6598" s="3"/>
      <c r="D6598" s="3"/>
      <c r="E6598" s="7"/>
      <c r="F6598" s="9"/>
    </row>
    <row r="6599" spans="1:6" x14ac:dyDescent="0.2">
      <c r="A6599" s="2"/>
      <c r="B6599" s="3"/>
      <c r="C6599" s="3"/>
      <c r="D6599" s="3"/>
      <c r="E6599" s="7"/>
      <c r="F6599" s="9"/>
    </row>
    <row r="6600" spans="1:6" x14ac:dyDescent="0.2">
      <c r="A6600" s="2"/>
      <c r="B6600" s="3"/>
      <c r="C6600" s="3"/>
      <c r="D6600" s="3"/>
      <c r="E6600" s="7"/>
      <c r="F6600" s="9"/>
    </row>
    <row r="6601" spans="1:6" x14ac:dyDescent="0.2">
      <c r="A6601" s="2"/>
      <c r="B6601" s="3"/>
      <c r="C6601" s="3"/>
      <c r="D6601" s="3"/>
      <c r="E6601" s="7"/>
      <c r="F6601" s="9"/>
    </row>
    <row r="6602" spans="1:6" x14ac:dyDescent="0.2">
      <c r="A6602" s="2"/>
      <c r="B6602" s="3"/>
      <c r="C6602" s="3"/>
      <c r="D6602" s="3"/>
      <c r="E6602" s="7"/>
      <c r="F6602" s="9"/>
    </row>
    <row r="6603" spans="1:6" x14ac:dyDescent="0.2">
      <c r="A6603" s="2"/>
      <c r="B6603" s="3"/>
      <c r="C6603" s="3"/>
      <c r="D6603" s="3"/>
      <c r="E6603" s="7"/>
      <c r="F6603" s="9"/>
    </row>
    <row r="6604" spans="1:6" x14ac:dyDescent="0.2">
      <c r="A6604" s="2"/>
      <c r="B6604" s="3"/>
      <c r="C6604" s="3"/>
      <c r="D6604" s="3"/>
      <c r="E6604" s="7"/>
      <c r="F6604" s="9"/>
    </row>
    <row r="6605" spans="1:6" x14ac:dyDescent="0.2">
      <c r="A6605" s="2"/>
      <c r="B6605" s="3"/>
      <c r="C6605" s="3"/>
      <c r="D6605" s="3"/>
      <c r="E6605" s="7"/>
      <c r="F6605" s="9"/>
    </row>
    <row r="6606" spans="1:6" x14ac:dyDescent="0.2">
      <c r="A6606" s="2"/>
      <c r="B6606" s="3"/>
      <c r="C6606" s="3"/>
      <c r="D6606" s="3"/>
      <c r="E6606" s="7"/>
      <c r="F6606" s="9"/>
    </row>
    <row r="6607" spans="1:6" x14ac:dyDescent="0.2">
      <c r="A6607" s="2"/>
      <c r="B6607" s="3"/>
      <c r="C6607" s="3"/>
      <c r="D6607" s="3"/>
      <c r="E6607" s="7"/>
      <c r="F6607" s="9"/>
    </row>
    <row r="6608" spans="1:6" x14ac:dyDescent="0.2">
      <c r="A6608" s="2"/>
      <c r="B6608" s="3"/>
      <c r="C6608" s="3"/>
      <c r="D6608" s="3"/>
      <c r="E6608" s="7"/>
      <c r="F6608" s="9"/>
    </row>
    <row r="6609" spans="1:6" x14ac:dyDescent="0.2">
      <c r="A6609" s="2"/>
      <c r="B6609" s="3"/>
      <c r="C6609" s="3"/>
      <c r="D6609" s="3"/>
      <c r="E6609" s="7"/>
      <c r="F6609" s="9"/>
    </row>
    <row r="6610" spans="1:6" x14ac:dyDescent="0.2">
      <c r="A6610" s="2"/>
      <c r="B6610" s="3"/>
      <c r="C6610" s="3"/>
      <c r="D6610" s="3"/>
      <c r="E6610" s="7"/>
      <c r="F6610" s="9"/>
    </row>
    <row r="6611" spans="1:6" x14ac:dyDescent="0.2">
      <c r="A6611" s="2"/>
      <c r="B6611" s="3"/>
      <c r="C6611" s="3"/>
      <c r="D6611" s="3"/>
      <c r="E6611" s="7"/>
      <c r="F6611" s="9"/>
    </row>
    <row r="6612" spans="1:6" x14ac:dyDescent="0.2">
      <c r="A6612" s="2"/>
      <c r="B6612" s="3"/>
      <c r="C6612" s="3"/>
      <c r="D6612" s="3"/>
      <c r="E6612" s="7"/>
      <c r="F6612" s="9"/>
    </row>
    <row r="6613" spans="1:6" x14ac:dyDescent="0.2">
      <c r="A6613" s="2"/>
      <c r="B6613" s="3"/>
      <c r="C6613" s="3"/>
      <c r="D6613" s="3"/>
      <c r="E6613" s="7"/>
      <c r="F6613" s="9"/>
    </row>
    <row r="6614" spans="1:6" x14ac:dyDescent="0.2">
      <c r="A6614" s="2"/>
      <c r="B6614" s="3"/>
      <c r="C6614" s="3"/>
      <c r="D6614" s="3"/>
      <c r="E6614" s="7"/>
      <c r="F6614" s="9"/>
    </row>
    <row r="6615" spans="1:6" x14ac:dyDescent="0.2">
      <c r="A6615" s="2"/>
      <c r="B6615" s="3"/>
      <c r="C6615" s="3"/>
      <c r="D6615" s="3"/>
      <c r="E6615" s="7"/>
      <c r="F6615" s="9"/>
    </row>
    <row r="6616" spans="1:6" x14ac:dyDescent="0.2">
      <c r="A6616" s="2"/>
      <c r="B6616" s="3"/>
      <c r="C6616" s="3"/>
      <c r="D6616" s="3"/>
      <c r="E6616" s="7"/>
      <c r="F6616" s="9"/>
    </row>
    <row r="6617" spans="1:6" x14ac:dyDescent="0.2">
      <c r="A6617" s="2"/>
      <c r="B6617" s="3"/>
      <c r="C6617" s="3"/>
      <c r="D6617" s="3"/>
      <c r="E6617" s="7"/>
      <c r="F6617" s="9"/>
    </row>
    <row r="6618" spans="1:6" x14ac:dyDescent="0.2">
      <c r="A6618" s="2"/>
      <c r="B6618" s="3"/>
      <c r="C6618" s="3"/>
      <c r="D6618" s="3"/>
      <c r="E6618" s="7"/>
      <c r="F6618" s="9"/>
    </row>
    <row r="6619" spans="1:6" x14ac:dyDescent="0.2">
      <c r="A6619" s="2"/>
      <c r="B6619" s="3"/>
      <c r="C6619" s="3"/>
      <c r="D6619" s="3"/>
      <c r="E6619" s="7"/>
      <c r="F6619" s="9"/>
    </row>
    <row r="6620" spans="1:6" x14ac:dyDescent="0.2">
      <c r="A6620" s="2"/>
      <c r="B6620" s="3"/>
      <c r="C6620" s="3"/>
      <c r="D6620" s="3"/>
      <c r="E6620" s="7"/>
      <c r="F6620" s="9"/>
    </row>
    <row r="6621" spans="1:6" x14ac:dyDescent="0.2">
      <c r="A6621" s="2"/>
      <c r="B6621" s="3"/>
      <c r="C6621" s="3"/>
      <c r="D6621" s="3"/>
      <c r="E6621" s="7"/>
      <c r="F6621" s="9"/>
    </row>
    <row r="6622" spans="1:6" x14ac:dyDescent="0.2">
      <c r="A6622" s="2"/>
      <c r="B6622" s="3"/>
      <c r="C6622" s="3"/>
      <c r="D6622" s="3"/>
      <c r="E6622" s="7"/>
      <c r="F6622" s="9"/>
    </row>
    <row r="6623" spans="1:6" x14ac:dyDescent="0.2">
      <c r="A6623" s="2"/>
      <c r="B6623" s="3"/>
      <c r="C6623" s="3"/>
      <c r="D6623" s="3"/>
      <c r="E6623" s="7"/>
      <c r="F6623" s="9"/>
    </row>
    <row r="6624" spans="1:6" x14ac:dyDescent="0.2">
      <c r="A6624" s="2"/>
      <c r="B6624" s="3"/>
      <c r="C6624" s="3"/>
      <c r="D6624" s="3"/>
      <c r="E6624" s="7"/>
      <c r="F6624" s="9"/>
    </row>
    <row r="6625" spans="1:6" x14ac:dyDescent="0.2">
      <c r="A6625" s="2"/>
      <c r="B6625" s="3"/>
      <c r="C6625" s="3"/>
      <c r="D6625" s="3"/>
      <c r="E6625" s="7"/>
      <c r="F6625" s="9"/>
    </row>
    <row r="6626" spans="1:6" x14ac:dyDescent="0.2">
      <c r="A6626" s="2"/>
      <c r="B6626" s="3"/>
      <c r="C6626" s="3"/>
      <c r="D6626" s="3"/>
      <c r="E6626" s="7"/>
      <c r="F6626" s="9"/>
    </row>
    <row r="6627" spans="1:6" x14ac:dyDescent="0.2">
      <c r="A6627" s="2"/>
      <c r="B6627" s="3"/>
      <c r="C6627" s="3"/>
      <c r="D6627" s="3"/>
      <c r="E6627" s="7"/>
      <c r="F6627" s="9"/>
    </row>
    <row r="6628" spans="1:6" x14ac:dyDescent="0.2">
      <c r="A6628" s="2"/>
      <c r="B6628" s="3"/>
      <c r="C6628" s="3"/>
      <c r="D6628" s="3"/>
      <c r="E6628" s="7"/>
      <c r="F6628" s="9"/>
    </row>
    <row r="6629" spans="1:6" x14ac:dyDescent="0.2">
      <c r="A6629" s="2"/>
      <c r="B6629" s="3"/>
      <c r="C6629" s="3"/>
      <c r="D6629" s="3"/>
      <c r="E6629" s="7"/>
      <c r="F6629" s="9"/>
    </row>
    <row r="6630" spans="1:6" x14ac:dyDescent="0.2">
      <c r="A6630" s="2"/>
      <c r="B6630" s="3"/>
      <c r="C6630" s="3"/>
      <c r="D6630" s="3"/>
      <c r="E6630" s="7"/>
      <c r="F6630" s="9"/>
    </row>
    <row r="6631" spans="1:6" x14ac:dyDescent="0.2">
      <c r="A6631" s="2"/>
      <c r="B6631" s="3"/>
      <c r="C6631" s="3"/>
      <c r="D6631" s="3"/>
      <c r="E6631" s="7"/>
      <c r="F6631" s="9"/>
    </row>
    <row r="6632" spans="1:6" x14ac:dyDescent="0.2">
      <c r="A6632" s="2"/>
      <c r="B6632" s="3"/>
      <c r="C6632" s="3"/>
      <c r="D6632" s="3"/>
      <c r="E6632" s="7"/>
      <c r="F6632" s="9"/>
    </row>
    <row r="6633" spans="1:6" x14ac:dyDescent="0.2">
      <c r="A6633" s="2"/>
      <c r="B6633" s="3"/>
      <c r="C6633" s="3"/>
      <c r="D6633" s="3"/>
      <c r="E6633" s="7"/>
      <c r="F6633" s="9"/>
    </row>
    <row r="6634" spans="1:6" x14ac:dyDescent="0.2">
      <c r="A6634" s="2"/>
      <c r="B6634" s="3"/>
      <c r="C6634" s="3"/>
      <c r="D6634" s="3"/>
      <c r="E6634" s="7"/>
      <c r="F6634" s="9"/>
    </row>
    <row r="6635" spans="1:6" x14ac:dyDescent="0.2">
      <c r="A6635" s="2"/>
      <c r="B6635" s="3"/>
      <c r="C6635" s="3"/>
      <c r="D6635" s="3"/>
      <c r="E6635" s="7"/>
      <c r="F6635" s="9"/>
    </row>
    <row r="6636" spans="1:6" x14ac:dyDescent="0.2">
      <c r="A6636" s="2"/>
      <c r="B6636" s="3"/>
      <c r="C6636" s="3"/>
      <c r="D6636" s="3"/>
      <c r="E6636" s="7"/>
      <c r="F6636" s="9"/>
    </row>
    <row r="6637" spans="1:6" x14ac:dyDescent="0.2">
      <c r="A6637" s="2"/>
      <c r="B6637" s="3"/>
      <c r="C6637" s="3"/>
      <c r="D6637" s="3"/>
      <c r="E6637" s="7"/>
      <c r="F6637" s="9"/>
    </row>
    <row r="6638" spans="1:6" x14ac:dyDescent="0.2">
      <c r="A6638" s="2"/>
      <c r="B6638" s="3"/>
      <c r="C6638" s="3"/>
      <c r="D6638" s="3"/>
      <c r="E6638" s="7"/>
      <c r="F6638" s="9"/>
    </row>
    <row r="6639" spans="1:6" x14ac:dyDescent="0.2">
      <c r="A6639" s="2"/>
      <c r="B6639" s="3"/>
      <c r="C6639" s="3"/>
      <c r="D6639" s="3"/>
      <c r="E6639" s="7"/>
      <c r="F6639" s="9"/>
    </row>
    <row r="6640" spans="1:6" x14ac:dyDescent="0.2">
      <c r="A6640" s="2"/>
      <c r="B6640" s="3"/>
      <c r="C6640" s="3"/>
      <c r="D6640" s="3"/>
      <c r="E6640" s="7"/>
      <c r="F6640" s="9"/>
    </row>
    <row r="6641" spans="1:6" x14ac:dyDescent="0.2">
      <c r="A6641" s="2"/>
      <c r="B6641" s="3"/>
      <c r="C6641" s="3"/>
      <c r="D6641" s="3"/>
      <c r="E6641" s="7"/>
      <c r="F6641" s="9"/>
    </row>
    <row r="6642" spans="1:6" x14ac:dyDescent="0.2">
      <c r="A6642" s="2"/>
      <c r="B6642" s="3"/>
      <c r="C6642" s="3"/>
      <c r="D6642" s="3"/>
      <c r="E6642" s="7"/>
      <c r="F6642" s="9"/>
    </row>
    <row r="6643" spans="1:6" x14ac:dyDescent="0.2">
      <c r="A6643" s="2"/>
      <c r="B6643" s="3"/>
      <c r="C6643" s="3"/>
      <c r="D6643" s="3"/>
      <c r="E6643" s="7"/>
      <c r="F6643" s="9"/>
    </row>
    <row r="6644" spans="1:6" x14ac:dyDescent="0.2">
      <c r="A6644" s="2"/>
      <c r="B6644" s="3"/>
      <c r="C6644" s="3"/>
      <c r="D6644" s="3"/>
      <c r="E6644" s="7"/>
      <c r="F6644" s="9"/>
    </row>
    <row r="6645" spans="1:6" x14ac:dyDescent="0.2">
      <c r="A6645" s="2"/>
      <c r="B6645" s="3"/>
      <c r="C6645" s="3"/>
      <c r="D6645" s="3"/>
      <c r="E6645" s="7"/>
      <c r="F6645" s="9"/>
    </row>
    <row r="6646" spans="1:6" x14ac:dyDescent="0.2">
      <c r="A6646" s="2"/>
      <c r="B6646" s="3"/>
      <c r="C6646" s="3"/>
      <c r="D6646" s="3"/>
      <c r="E6646" s="7"/>
      <c r="F6646" s="9"/>
    </row>
    <row r="6647" spans="1:6" x14ac:dyDescent="0.2">
      <c r="A6647" s="2"/>
      <c r="B6647" s="3"/>
      <c r="C6647" s="3"/>
      <c r="D6647" s="3"/>
      <c r="E6647" s="7"/>
      <c r="F6647" s="9"/>
    </row>
    <row r="6648" spans="1:6" x14ac:dyDescent="0.2">
      <c r="A6648" s="2"/>
      <c r="B6648" s="3"/>
      <c r="C6648" s="3"/>
      <c r="D6648" s="3"/>
      <c r="E6648" s="7"/>
      <c r="F6648" s="9"/>
    </row>
    <row r="6649" spans="1:6" x14ac:dyDescent="0.2">
      <c r="A6649" s="2"/>
      <c r="B6649" s="3"/>
      <c r="C6649" s="3"/>
      <c r="D6649" s="3"/>
      <c r="E6649" s="7"/>
      <c r="F6649" s="9"/>
    </row>
    <row r="6650" spans="1:6" x14ac:dyDescent="0.2">
      <c r="A6650" s="2"/>
      <c r="B6650" s="3"/>
      <c r="C6650" s="3"/>
      <c r="D6650" s="3"/>
      <c r="E6650" s="7"/>
      <c r="F6650" s="9"/>
    </row>
    <row r="6651" spans="1:6" x14ac:dyDescent="0.2">
      <c r="A6651" s="2"/>
      <c r="B6651" s="3"/>
      <c r="C6651" s="3"/>
      <c r="D6651" s="3"/>
      <c r="E6651" s="7"/>
      <c r="F6651" s="9"/>
    </row>
    <row r="6652" spans="1:6" x14ac:dyDescent="0.2">
      <c r="A6652" s="2"/>
      <c r="B6652" s="3"/>
      <c r="C6652" s="3"/>
      <c r="D6652" s="3"/>
      <c r="E6652" s="7"/>
      <c r="F6652" s="9"/>
    </row>
    <row r="6653" spans="1:6" x14ac:dyDescent="0.2">
      <c r="A6653" s="2"/>
      <c r="B6653" s="3"/>
      <c r="C6653" s="3"/>
      <c r="D6653" s="3"/>
      <c r="E6653" s="7"/>
      <c r="F6653" s="9"/>
    </row>
    <row r="6654" spans="1:6" x14ac:dyDescent="0.2">
      <c r="A6654" s="2"/>
      <c r="B6654" s="3"/>
      <c r="C6654" s="3"/>
      <c r="D6654" s="3"/>
      <c r="E6654" s="7"/>
      <c r="F6654" s="9"/>
    </row>
    <row r="6655" spans="1:6" x14ac:dyDescent="0.2">
      <c r="A6655" s="2"/>
      <c r="B6655" s="3"/>
      <c r="C6655" s="3"/>
      <c r="D6655" s="3"/>
      <c r="E6655" s="7"/>
      <c r="F6655" s="9"/>
    </row>
    <row r="6656" spans="1:6" x14ac:dyDescent="0.2">
      <c r="A6656" s="2"/>
      <c r="B6656" s="3"/>
      <c r="C6656" s="3"/>
      <c r="D6656" s="3"/>
      <c r="E6656" s="7"/>
      <c r="F6656" s="9"/>
    </row>
    <row r="6657" spans="1:6" x14ac:dyDescent="0.2">
      <c r="A6657" s="2"/>
      <c r="B6657" s="3"/>
      <c r="C6657" s="3"/>
      <c r="D6657" s="3"/>
      <c r="E6657" s="7"/>
      <c r="F6657" s="9"/>
    </row>
    <row r="6658" spans="1:6" x14ac:dyDescent="0.2">
      <c r="A6658" s="2"/>
      <c r="B6658" s="3"/>
      <c r="C6658" s="3"/>
      <c r="D6658" s="3"/>
      <c r="E6658" s="7"/>
      <c r="F6658" s="9"/>
    </row>
    <row r="6659" spans="1:6" x14ac:dyDescent="0.2">
      <c r="A6659" s="2"/>
      <c r="B6659" s="3"/>
      <c r="C6659" s="3"/>
      <c r="D6659" s="3"/>
      <c r="E6659" s="7"/>
      <c r="F6659" s="9"/>
    </row>
    <row r="6660" spans="1:6" x14ac:dyDescent="0.2">
      <c r="A6660" s="2"/>
      <c r="B6660" s="3"/>
      <c r="C6660" s="3"/>
      <c r="D6660" s="3"/>
      <c r="E6660" s="7"/>
      <c r="F6660" s="9"/>
    </row>
    <row r="6661" spans="1:6" x14ac:dyDescent="0.2">
      <c r="A6661" s="2"/>
      <c r="B6661" s="3"/>
      <c r="C6661" s="3"/>
      <c r="D6661" s="3"/>
      <c r="E6661" s="7"/>
      <c r="F6661" s="9"/>
    </row>
    <row r="6662" spans="1:6" x14ac:dyDescent="0.2">
      <c r="A6662" s="2"/>
      <c r="B6662" s="3"/>
      <c r="C6662" s="3"/>
      <c r="D6662" s="3"/>
      <c r="E6662" s="7"/>
      <c r="F6662" s="9"/>
    </row>
    <row r="6663" spans="1:6" x14ac:dyDescent="0.2">
      <c r="A6663" s="2"/>
      <c r="B6663" s="3"/>
      <c r="C6663" s="3"/>
      <c r="D6663" s="3"/>
      <c r="E6663" s="7"/>
      <c r="F6663" s="9"/>
    </row>
    <row r="6664" spans="1:6" x14ac:dyDescent="0.2">
      <c r="A6664" s="2"/>
      <c r="B6664" s="3"/>
      <c r="C6664" s="3"/>
      <c r="D6664" s="3"/>
      <c r="E6664" s="7"/>
      <c r="F6664" s="9"/>
    </row>
    <row r="6665" spans="1:6" x14ac:dyDescent="0.2">
      <c r="A6665" s="2"/>
      <c r="B6665" s="3"/>
      <c r="C6665" s="3"/>
      <c r="D6665" s="3"/>
      <c r="E6665" s="7"/>
      <c r="F6665" s="9"/>
    </row>
    <row r="6666" spans="1:6" x14ac:dyDescent="0.2">
      <c r="A6666" s="2"/>
      <c r="B6666" s="3"/>
      <c r="C6666" s="3"/>
      <c r="D6666" s="3"/>
      <c r="E6666" s="7"/>
      <c r="F6666" s="9"/>
    </row>
    <row r="6667" spans="1:6" x14ac:dyDescent="0.2">
      <c r="A6667" s="2"/>
      <c r="B6667" s="3"/>
      <c r="C6667" s="3"/>
      <c r="D6667" s="3"/>
      <c r="E6667" s="7"/>
      <c r="F6667" s="9"/>
    </row>
    <row r="6668" spans="1:6" x14ac:dyDescent="0.2">
      <c r="A6668" s="2"/>
      <c r="B6668" s="3"/>
      <c r="C6668" s="3"/>
      <c r="D6668" s="3"/>
      <c r="E6668" s="7"/>
      <c r="F6668" s="9"/>
    </row>
    <row r="6669" spans="1:6" x14ac:dyDescent="0.2">
      <c r="A6669" s="2"/>
      <c r="B6669" s="3"/>
      <c r="C6669" s="3"/>
      <c r="D6669" s="3"/>
      <c r="E6669" s="7"/>
      <c r="F6669" s="9"/>
    </row>
    <row r="6670" spans="1:6" x14ac:dyDescent="0.2">
      <c r="A6670" s="2"/>
      <c r="B6670" s="3"/>
      <c r="C6670" s="3"/>
      <c r="D6670" s="3"/>
      <c r="E6670" s="7"/>
      <c r="F6670" s="9"/>
    </row>
    <row r="6671" spans="1:6" x14ac:dyDescent="0.2">
      <c r="A6671" s="2"/>
      <c r="B6671" s="3"/>
      <c r="C6671" s="3"/>
      <c r="D6671" s="3"/>
      <c r="E6671" s="7"/>
      <c r="F6671" s="9"/>
    </row>
    <row r="6672" spans="1:6" x14ac:dyDescent="0.2">
      <c r="A6672" s="2"/>
      <c r="B6672" s="3"/>
      <c r="C6672" s="3"/>
      <c r="D6672" s="3"/>
      <c r="E6672" s="7"/>
      <c r="F6672" s="9"/>
    </row>
    <row r="6673" spans="1:6" x14ac:dyDescent="0.2">
      <c r="A6673" s="2"/>
      <c r="B6673" s="3"/>
      <c r="C6673" s="3"/>
      <c r="D6673" s="3"/>
      <c r="E6673" s="7"/>
      <c r="F6673" s="9"/>
    </row>
    <row r="6674" spans="1:6" x14ac:dyDescent="0.2">
      <c r="A6674" s="2"/>
      <c r="B6674" s="3"/>
      <c r="C6674" s="3"/>
      <c r="D6674" s="3"/>
      <c r="E6674" s="7"/>
      <c r="F6674" s="9"/>
    </row>
    <row r="6675" spans="1:6" x14ac:dyDescent="0.2">
      <c r="A6675" s="2"/>
      <c r="B6675" s="3"/>
      <c r="C6675" s="3"/>
      <c r="D6675" s="3"/>
      <c r="E6675" s="7"/>
      <c r="F6675" s="9"/>
    </row>
    <row r="6676" spans="1:6" x14ac:dyDescent="0.2">
      <c r="A6676" s="2"/>
      <c r="B6676" s="3"/>
      <c r="C6676" s="3"/>
      <c r="D6676" s="3"/>
      <c r="E6676" s="7"/>
      <c r="F6676" s="9"/>
    </row>
    <row r="6677" spans="1:6" x14ac:dyDescent="0.2">
      <c r="A6677" s="2"/>
      <c r="B6677" s="3"/>
      <c r="C6677" s="3"/>
      <c r="D6677" s="3"/>
      <c r="E6677" s="7"/>
      <c r="F6677" s="9"/>
    </row>
    <row r="6678" spans="1:6" x14ac:dyDescent="0.2">
      <c r="A6678" s="2"/>
      <c r="B6678" s="3"/>
      <c r="C6678" s="3"/>
      <c r="D6678" s="3"/>
      <c r="E6678" s="7"/>
      <c r="F6678" s="9"/>
    </row>
    <row r="6679" spans="1:6" x14ac:dyDescent="0.2">
      <c r="A6679" s="2"/>
      <c r="B6679" s="3"/>
      <c r="C6679" s="3"/>
      <c r="D6679" s="3"/>
      <c r="E6679" s="7"/>
      <c r="F6679" s="9"/>
    </row>
    <row r="6680" spans="1:6" x14ac:dyDescent="0.2">
      <c r="A6680" s="2"/>
      <c r="B6680" s="3"/>
      <c r="C6680" s="3"/>
      <c r="D6680" s="3"/>
      <c r="E6680" s="7"/>
      <c r="F6680" s="9"/>
    </row>
    <row r="6681" spans="1:6" x14ac:dyDescent="0.2">
      <c r="A6681" s="2"/>
      <c r="B6681" s="3"/>
      <c r="C6681" s="3"/>
      <c r="D6681" s="3"/>
      <c r="E6681" s="7"/>
      <c r="F6681" s="9"/>
    </row>
    <row r="6682" spans="1:6" x14ac:dyDescent="0.2">
      <c r="A6682" s="2"/>
      <c r="B6682" s="3"/>
      <c r="C6682" s="3"/>
      <c r="D6682" s="3"/>
      <c r="E6682" s="7"/>
      <c r="F6682" s="9"/>
    </row>
    <row r="6683" spans="1:6" x14ac:dyDescent="0.2">
      <c r="A6683" s="2"/>
      <c r="B6683" s="3"/>
      <c r="C6683" s="3"/>
      <c r="D6683" s="3"/>
      <c r="E6683" s="7"/>
      <c r="F6683" s="9"/>
    </row>
    <row r="6684" spans="1:6" x14ac:dyDescent="0.2">
      <c r="A6684" s="2"/>
      <c r="B6684" s="3"/>
      <c r="C6684" s="3"/>
      <c r="D6684" s="3"/>
      <c r="E6684" s="7"/>
      <c r="F6684" s="9"/>
    </row>
    <row r="6685" spans="1:6" x14ac:dyDescent="0.2">
      <c r="A6685" s="2"/>
      <c r="B6685" s="3"/>
      <c r="C6685" s="3"/>
      <c r="D6685" s="3"/>
      <c r="E6685" s="7"/>
      <c r="F6685" s="9"/>
    </row>
    <row r="6686" spans="1:6" x14ac:dyDescent="0.2">
      <c r="A6686" s="2"/>
      <c r="B6686" s="3"/>
      <c r="C6686" s="3"/>
      <c r="D6686" s="3"/>
      <c r="E6686" s="7"/>
      <c r="F6686" s="9"/>
    </row>
    <row r="6687" spans="1:6" x14ac:dyDescent="0.2">
      <c r="A6687" s="2"/>
      <c r="B6687" s="3"/>
      <c r="C6687" s="3"/>
      <c r="D6687" s="3"/>
      <c r="E6687" s="7"/>
      <c r="F6687" s="9"/>
    </row>
    <row r="6688" spans="1:6" x14ac:dyDescent="0.2">
      <c r="A6688" s="2"/>
      <c r="B6688" s="3"/>
      <c r="C6688" s="3"/>
      <c r="D6688" s="3"/>
      <c r="E6688" s="7"/>
      <c r="F6688" s="9"/>
    </row>
    <row r="6689" spans="1:6" x14ac:dyDescent="0.2">
      <c r="A6689" s="2"/>
      <c r="B6689" s="3"/>
      <c r="C6689" s="3"/>
      <c r="D6689" s="3"/>
      <c r="E6689" s="7"/>
      <c r="F6689" s="9"/>
    </row>
    <row r="6690" spans="1:6" x14ac:dyDescent="0.2">
      <c r="A6690" s="2"/>
      <c r="B6690" s="3"/>
      <c r="C6690" s="3"/>
      <c r="D6690" s="3"/>
      <c r="E6690" s="7"/>
      <c r="F6690" s="9"/>
    </row>
    <row r="6691" spans="1:6" x14ac:dyDescent="0.2">
      <c r="A6691" s="2"/>
      <c r="B6691" s="3"/>
      <c r="C6691" s="3"/>
      <c r="D6691" s="3"/>
      <c r="E6691" s="7"/>
      <c r="F6691" s="9"/>
    </row>
    <row r="6692" spans="1:6" x14ac:dyDescent="0.2">
      <c r="A6692" s="2"/>
      <c r="B6692" s="3"/>
      <c r="C6692" s="3"/>
      <c r="D6692" s="3"/>
      <c r="E6692" s="7"/>
      <c r="F6692" s="9"/>
    </row>
    <row r="6693" spans="1:6" x14ac:dyDescent="0.2">
      <c r="A6693" s="2"/>
      <c r="B6693" s="3"/>
      <c r="C6693" s="3"/>
      <c r="D6693" s="3"/>
      <c r="E6693" s="7"/>
      <c r="F6693" s="9"/>
    </row>
    <row r="6694" spans="1:6" x14ac:dyDescent="0.2">
      <c r="A6694" s="2"/>
      <c r="B6694" s="3"/>
      <c r="C6694" s="3"/>
      <c r="D6694" s="3"/>
      <c r="E6694" s="7"/>
      <c r="F6694" s="9"/>
    </row>
    <row r="6695" spans="1:6" x14ac:dyDescent="0.2">
      <c r="A6695" s="2"/>
      <c r="B6695" s="3"/>
      <c r="C6695" s="3"/>
      <c r="D6695" s="3"/>
      <c r="E6695" s="7"/>
      <c r="F6695" s="9"/>
    </row>
    <row r="6696" spans="1:6" x14ac:dyDescent="0.2">
      <c r="A6696" s="2"/>
      <c r="B6696" s="3"/>
      <c r="C6696" s="3"/>
      <c r="D6696" s="3"/>
      <c r="E6696" s="7"/>
      <c r="F6696" s="9"/>
    </row>
    <row r="6697" spans="1:6" x14ac:dyDescent="0.2">
      <c r="A6697" s="2"/>
      <c r="B6697" s="3"/>
      <c r="C6697" s="3"/>
      <c r="D6697" s="3"/>
      <c r="E6697" s="7"/>
      <c r="F6697" s="9"/>
    </row>
    <row r="6698" spans="1:6" x14ac:dyDescent="0.2">
      <c r="A6698" s="2"/>
      <c r="B6698" s="3"/>
      <c r="C6698" s="3"/>
      <c r="D6698" s="3"/>
      <c r="E6698" s="7"/>
      <c r="F6698" s="9"/>
    </row>
    <row r="6699" spans="1:6" x14ac:dyDescent="0.2">
      <c r="A6699" s="2"/>
      <c r="B6699" s="3"/>
      <c r="C6699" s="3"/>
      <c r="D6699" s="3"/>
      <c r="E6699" s="7"/>
      <c r="F6699" s="9"/>
    </row>
    <row r="6700" spans="1:6" x14ac:dyDescent="0.2">
      <c r="A6700" s="2"/>
      <c r="B6700" s="3"/>
      <c r="C6700" s="3"/>
      <c r="D6700" s="3"/>
      <c r="E6700" s="7"/>
      <c r="F6700" s="9"/>
    </row>
    <row r="6701" spans="1:6" x14ac:dyDescent="0.2">
      <c r="A6701" s="2"/>
      <c r="B6701" s="3"/>
      <c r="C6701" s="3"/>
      <c r="D6701" s="3"/>
      <c r="E6701" s="7"/>
      <c r="F6701" s="9"/>
    </row>
    <row r="6702" spans="1:6" x14ac:dyDescent="0.2">
      <c r="A6702" s="2"/>
      <c r="B6702" s="3"/>
      <c r="C6702" s="3"/>
      <c r="D6702" s="3"/>
      <c r="E6702" s="7"/>
      <c r="F6702" s="9"/>
    </row>
    <row r="6703" spans="1:6" x14ac:dyDescent="0.2">
      <c r="A6703" s="2"/>
      <c r="B6703" s="3"/>
      <c r="C6703" s="3"/>
      <c r="D6703" s="3"/>
      <c r="E6703" s="7"/>
      <c r="F6703" s="9"/>
    </row>
    <row r="6704" spans="1:6" x14ac:dyDescent="0.2">
      <c r="A6704" s="2"/>
      <c r="B6704" s="3"/>
      <c r="C6704" s="3"/>
      <c r="D6704" s="3"/>
      <c r="E6704" s="7"/>
      <c r="F6704" s="9"/>
    </row>
    <row r="6705" spans="1:6" x14ac:dyDescent="0.2">
      <c r="A6705" s="2"/>
      <c r="B6705" s="3"/>
      <c r="C6705" s="3"/>
      <c r="D6705" s="3"/>
      <c r="E6705" s="7"/>
      <c r="F6705" s="9"/>
    </row>
    <row r="6706" spans="1:6" x14ac:dyDescent="0.2">
      <c r="A6706" s="2"/>
      <c r="B6706" s="3"/>
      <c r="C6706" s="3"/>
      <c r="D6706" s="3"/>
      <c r="E6706" s="7"/>
      <c r="F6706" s="9"/>
    </row>
    <row r="6707" spans="1:6" x14ac:dyDescent="0.2">
      <c r="A6707" s="2"/>
      <c r="B6707" s="3"/>
      <c r="C6707" s="3"/>
      <c r="D6707" s="3"/>
      <c r="E6707" s="7"/>
      <c r="F6707" s="9"/>
    </row>
    <row r="6708" spans="1:6" x14ac:dyDescent="0.2">
      <c r="A6708" s="2"/>
      <c r="B6708" s="3"/>
      <c r="C6708" s="3"/>
      <c r="D6708" s="3"/>
      <c r="E6708" s="7"/>
      <c r="F6708" s="9"/>
    </row>
    <row r="6709" spans="1:6" x14ac:dyDescent="0.2">
      <c r="A6709" s="2"/>
      <c r="B6709" s="3"/>
      <c r="C6709" s="3"/>
      <c r="D6709" s="3"/>
      <c r="E6709" s="7"/>
      <c r="F6709" s="9"/>
    </row>
    <row r="6710" spans="1:6" x14ac:dyDescent="0.2">
      <c r="A6710" s="2"/>
      <c r="B6710" s="3"/>
      <c r="C6710" s="3"/>
      <c r="D6710" s="3"/>
      <c r="E6710" s="7"/>
      <c r="F6710" s="9"/>
    </row>
    <row r="6711" spans="1:6" x14ac:dyDescent="0.2">
      <c r="A6711" s="2"/>
      <c r="B6711" s="3"/>
      <c r="C6711" s="3"/>
      <c r="D6711" s="3"/>
      <c r="E6711" s="7"/>
      <c r="F6711" s="9"/>
    </row>
    <row r="6712" spans="1:6" x14ac:dyDescent="0.2">
      <c r="A6712" s="2"/>
      <c r="B6712" s="3"/>
      <c r="C6712" s="3"/>
      <c r="D6712" s="3"/>
      <c r="E6712" s="7"/>
      <c r="F6712" s="9"/>
    </row>
    <row r="6713" spans="1:6" x14ac:dyDescent="0.2">
      <c r="A6713" s="2"/>
      <c r="B6713" s="3"/>
      <c r="C6713" s="3"/>
      <c r="D6713" s="3"/>
      <c r="E6713" s="7"/>
      <c r="F6713" s="9"/>
    </row>
    <row r="6714" spans="1:6" x14ac:dyDescent="0.2">
      <c r="A6714" s="2"/>
      <c r="B6714" s="3"/>
      <c r="C6714" s="3"/>
      <c r="D6714" s="3"/>
      <c r="E6714" s="7"/>
      <c r="F6714" s="9"/>
    </row>
    <row r="6715" spans="1:6" x14ac:dyDescent="0.2">
      <c r="A6715" s="2"/>
      <c r="B6715" s="3"/>
      <c r="C6715" s="3"/>
      <c r="D6715" s="3"/>
      <c r="E6715" s="7"/>
      <c r="F6715" s="9"/>
    </row>
    <row r="6716" spans="1:6" x14ac:dyDescent="0.2">
      <c r="A6716" s="2"/>
      <c r="B6716" s="3"/>
      <c r="C6716" s="3"/>
      <c r="D6716" s="3"/>
      <c r="E6716" s="7"/>
      <c r="F6716" s="9"/>
    </row>
    <row r="6717" spans="1:6" x14ac:dyDescent="0.2">
      <c r="A6717" s="2"/>
      <c r="B6717" s="3"/>
      <c r="C6717" s="3"/>
      <c r="D6717" s="3"/>
      <c r="E6717" s="7"/>
      <c r="F6717" s="9"/>
    </row>
    <row r="6718" spans="1:6" x14ac:dyDescent="0.2">
      <c r="A6718" s="2"/>
      <c r="B6718" s="3"/>
      <c r="C6718" s="3"/>
      <c r="D6718" s="3"/>
      <c r="E6718" s="7"/>
      <c r="F6718" s="9"/>
    </row>
    <row r="6719" spans="1:6" x14ac:dyDescent="0.2">
      <c r="A6719" s="2"/>
      <c r="B6719" s="3"/>
      <c r="C6719" s="3"/>
      <c r="D6719" s="3"/>
      <c r="E6719" s="7"/>
      <c r="F6719" s="9"/>
    </row>
    <row r="6720" spans="1:6" x14ac:dyDescent="0.2">
      <c r="A6720" s="2"/>
      <c r="B6720" s="3"/>
      <c r="C6720" s="3"/>
      <c r="D6720" s="3"/>
      <c r="E6720" s="7"/>
      <c r="F6720" s="9"/>
    </row>
    <row r="6721" spans="1:6" x14ac:dyDescent="0.2">
      <c r="A6721" s="2"/>
      <c r="B6721" s="3"/>
      <c r="C6721" s="3"/>
      <c r="D6721" s="3"/>
      <c r="E6721" s="7"/>
      <c r="F6721" s="9"/>
    </row>
    <row r="6722" spans="1:6" x14ac:dyDescent="0.2">
      <c r="A6722" s="2"/>
      <c r="B6722" s="3"/>
      <c r="C6722" s="3"/>
      <c r="D6722" s="3"/>
      <c r="E6722" s="7"/>
      <c r="F6722" s="9"/>
    </row>
    <row r="6723" spans="1:6" x14ac:dyDescent="0.2">
      <c r="A6723" s="2"/>
      <c r="B6723" s="3"/>
      <c r="C6723" s="3"/>
      <c r="D6723" s="3"/>
      <c r="E6723" s="7"/>
      <c r="F6723" s="9"/>
    </row>
    <row r="6724" spans="1:6" x14ac:dyDescent="0.2">
      <c r="A6724" s="2"/>
      <c r="B6724" s="3"/>
      <c r="C6724" s="3"/>
      <c r="D6724" s="3"/>
      <c r="E6724" s="7"/>
      <c r="F6724" s="9"/>
    </row>
    <row r="6725" spans="1:6" x14ac:dyDescent="0.2">
      <c r="A6725" s="2"/>
      <c r="B6725" s="3"/>
      <c r="C6725" s="3"/>
      <c r="D6725" s="3"/>
      <c r="E6725" s="7"/>
      <c r="F6725" s="9"/>
    </row>
    <row r="6726" spans="1:6" x14ac:dyDescent="0.2">
      <c r="A6726" s="2"/>
      <c r="B6726" s="3"/>
      <c r="C6726" s="3"/>
      <c r="D6726" s="3"/>
      <c r="E6726" s="7"/>
      <c r="F6726" s="9"/>
    </row>
    <row r="6727" spans="1:6" x14ac:dyDescent="0.2">
      <c r="A6727" s="2"/>
      <c r="B6727" s="3"/>
      <c r="C6727" s="3"/>
      <c r="D6727" s="3"/>
      <c r="E6727" s="7"/>
      <c r="F6727" s="9"/>
    </row>
    <row r="6728" spans="1:6" x14ac:dyDescent="0.2">
      <c r="A6728" s="2"/>
      <c r="B6728" s="3"/>
      <c r="C6728" s="3"/>
      <c r="D6728" s="3"/>
      <c r="E6728" s="7"/>
      <c r="F6728" s="9"/>
    </row>
    <row r="6729" spans="1:6" x14ac:dyDescent="0.2">
      <c r="A6729" s="2"/>
      <c r="B6729" s="3"/>
      <c r="C6729" s="3"/>
      <c r="D6729" s="3"/>
      <c r="E6729" s="7"/>
      <c r="F6729" s="9"/>
    </row>
    <row r="6730" spans="1:6" x14ac:dyDescent="0.2">
      <c r="A6730" s="2"/>
      <c r="B6730" s="3"/>
      <c r="C6730" s="3"/>
      <c r="D6730" s="3"/>
      <c r="E6730" s="7"/>
      <c r="F6730" s="9"/>
    </row>
    <row r="6731" spans="1:6" x14ac:dyDescent="0.2">
      <c r="A6731" s="2"/>
      <c r="B6731" s="3"/>
      <c r="C6731" s="3"/>
      <c r="D6731" s="3"/>
      <c r="E6731" s="7"/>
      <c r="F6731" s="9"/>
    </row>
    <row r="6732" spans="1:6" x14ac:dyDescent="0.2">
      <c r="A6732" s="2"/>
      <c r="B6732" s="3"/>
      <c r="C6732" s="3"/>
      <c r="D6732" s="3"/>
      <c r="E6732" s="7"/>
      <c r="F6732" s="9"/>
    </row>
    <row r="6733" spans="1:6" x14ac:dyDescent="0.2">
      <c r="A6733" s="2"/>
      <c r="B6733" s="3"/>
      <c r="C6733" s="3"/>
      <c r="D6733" s="3"/>
      <c r="E6733" s="7"/>
      <c r="F6733" s="9"/>
    </row>
    <row r="6734" spans="1:6" x14ac:dyDescent="0.2">
      <c r="A6734" s="2"/>
      <c r="B6734" s="3"/>
      <c r="C6734" s="3"/>
      <c r="D6734" s="3"/>
      <c r="E6734" s="7"/>
      <c r="F6734" s="9"/>
    </row>
    <row r="6735" spans="1:6" x14ac:dyDescent="0.2">
      <c r="A6735" s="2"/>
      <c r="B6735" s="3"/>
      <c r="C6735" s="3"/>
      <c r="D6735" s="3"/>
      <c r="E6735" s="7"/>
      <c r="F6735" s="9"/>
    </row>
    <row r="6736" spans="1:6" x14ac:dyDescent="0.2">
      <c r="A6736" s="2"/>
      <c r="B6736" s="3"/>
      <c r="C6736" s="3"/>
      <c r="D6736" s="3"/>
      <c r="E6736" s="7"/>
      <c r="F6736" s="9"/>
    </row>
    <row r="6737" spans="1:6" x14ac:dyDescent="0.2">
      <c r="A6737" s="2"/>
      <c r="B6737" s="3"/>
      <c r="C6737" s="3"/>
      <c r="D6737" s="3"/>
      <c r="E6737" s="7"/>
      <c r="F6737" s="9"/>
    </row>
    <row r="6738" spans="1:6" x14ac:dyDescent="0.2">
      <c r="A6738" s="2"/>
      <c r="B6738" s="3"/>
      <c r="C6738" s="3"/>
      <c r="D6738" s="3"/>
      <c r="E6738" s="7"/>
      <c r="F6738" s="9"/>
    </row>
    <row r="6739" spans="1:6" x14ac:dyDescent="0.2">
      <c r="A6739" s="2"/>
      <c r="B6739" s="3"/>
      <c r="C6739" s="3"/>
      <c r="D6739" s="3"/>
      <c r="E6739" s="7"/>
      <c r="F6739" s="9"/>
    </row>
    <row r="6740" spans="1:6" x14ac:dyDescent="0.2">
      <c r="A6740" s="2"/>
      <c r="B6740" s="3"/>
      <c r="C6740" s="3"/>
      <c r="D6740" s="3"/>
      <c r="E6740" s="7"/>
      <c r="F6740" s="9"/>
    </row>
    <row r="6741" spans="1:6" x14ac:dyDescent="0.2">
      <c r="A6741" s="2"/>
      <c r="B6741" s="3"/>
      <c r="C6741" s="3"/>
      <c r="D6741" s="3"/>
      <c r="E6741" s="7"/>
      <c r="F6741" s="9"/>
    </row>
    <row r="6742" spans="1:6" x14ac:dyDescent="0.2">
      <c r="A6742" s="2"/>
      <c r="B6742" s="3"/>
      <c r="C6742" s="3"/>
      <c r="D6742" s="3"/>
      <c r="E6742" s="7"/>
      <c r="F6742" s="9"/>
    </row>
    <row r="6743" spans="1:6" x14ac:dyDescent="0.2">
      <c r="A6743" s="2"/>
      <c r="B6743" s="3"/>
      <c r="C6743" s="3"/>
      <c r="D6743" s="3"/>
      <c r="E6743" s="7"/>
      <c r="F6743" s="9"/>
    </row>
    <row r="6744" spans="1:6" x14ac:dyDescent="0.2">
      <c r="A6744" s="2"/>
      <c r="B6744" s="3"/>
      <c r="C6744" s="3"/>
      <c r="D6744" s="3"/>
      <c r="E6744" s="7"/>
      <c r="F6744" s="9"/>
    </row>
    <row r="6745" spans="1:6" x14ac:dyDescent="0.2">
      <c r="A6745" s="2"/>
      <c r="B6745" s="3"/>
      <c r="C6745" s="3"/>
      <c r="D6745" s="3"/>
      <c r="E6745" s="7"/>
      <c r="F6745" s="9"/>
    </row>
    <row r="6746" spans="1:6" x14ac:dyDescent="0.2">
      <c r="A6746" s="2"/>
      <c r="B6746" s="3"/>
      <c r="C6746" s="3"/>
      <c r="D6746" s="3"/>
      <c r="E6746" s="7"/>
      <c r="F6746" s="9"/>
    </row>
    <row r="6747" spans="1:6" x14ac:dyDescent="0.2">
      <c r="A6747" s="2"/>
      <c r="B6747" s="3"/>
      <c r="C6747" s="3"/>
      <c r="D6747" s="3"/>
      <c r="E6747" s="7"/>
      <c r="F6747" s="9"/>
    </row>
    <row r="6748" spans="1:6" x14ac:dyDescent="0.2">
      <c r="A6748" s="2"/>
      <c r="B6748" s="3"/>
      <c r="C6748" s="3"/>
      <c r="D6748" s="3"/>
      <c r="E6748" s="7"/>
      <c r="F6748" s="9"/>
    </row>
    <row r="6749" spans="1:6" x14ac:dyDescent="0.2">
      <c r="A6749" s="2"/>
      <c r="B6749" s="3"/>
      <c r="C6749" s="3"/>
      <c r="D6749" s="3"/>
      <c r="E6749" s="7"/>
      <c r="F6749" s="9"/>
    </row>
    <row r="6750" spans="1:6" x14ac:dyDescent="0.2">
      <c r="A6750" s="2"/>
      <c r="B6750" s="3"/>
      <c r="C6750" s="3"/>
      <c r="D6750" s="3"/>
      <c r="E6750" s="7"/>
      <c r="F6750" s="9"/>
    </row>
    <row r="6751" spans="1:6" x14ac:dyDescent="0.2">
      <c r="A6751" s="2"/>
      <c r="B6751" s="3"/>
      <c r="C6751" s="3"/>
      <c r="D6751" s="3"/>
      <c r="E6751" s="7"/>
      <c r="F6751" s="9"/>
    </row>
    <row r="6752" spans="1:6" x14ac:dyDescent="0.2">
      <c r="A6752" s="2"/>
      <c r="B6752" s="3"/>
      <c r="C6752" s="3"/>
      <c r="D6752" s="3"/>
      <c r="E6752" s="7"/>
      <c r="F6752" s="9"/>
    </row>
    <row r="6753" spans="1:6" x14ac:dyDescent="0.2">
      <c r="A6753" s="2"/>
      <c r="B6753" s="3"/>
      <c r="C6753" s="3"/>
      <c r="D6753" s="3"/>
      <c r="E6753" s="7"/>
      <c r="F6753" s="9"/>
    </row>
    <row r="6754" spans="1:6" x14ac:dyDescent="0.2">
      <c r="A6754" s="2"/>
      <c r="B6754" s="3"/>
      <c r="C6754" s="3"/>
      <c r="D6754" s="3"/>
      <c r="E6754" s="7"/>
      <c r="F6754" s="9"/>
    </row>
    <row r="6755" spans="1:6" x14ac:dyDescent="0.2">
      <c r="A6755" s="2"/>
      <c r="B6755" s="3"/>
      <c r="C6755" s="3"/>
      <c r="D6755" s="3"/>
      <c r="E6755" s="7"/>
      <c r="F6755" s="9"/>
    </row>
    <row r="6756" spans="1:6" x14ac:dyDescent="0.2">
      <c r="A6756" s="2"/>
      <c r="B6756" s="3"/>
      <c r="C6756" s="3"/>
      <c r="D6756" s="3"/>
      <c r="E6756" s="7"/>
      <c r="F6756" s="9"/>
    </row>
    <row r="6757" spans="1:6" x14ac:dyDescent="0.2">
      <c r="A6757" s="2"/>
      <c r="B6757" s="3"/>
      <c r="C6757" s="3"/>
      <c r="D6757" s="3"/>
      <c r="E6757" s="7"/>
      <c r="F6757" s="9"/>
    </row>
    <row r="6758" spans="1:6" x14ac:dyDescent="0.2">
      <c r="A6758" s="2"/>
      <c r="B6758" s="3"/>
      <c r="C6758" s="3"/>
      <c r="D6758" s="3"/>
      <c r="E6758" s="7"/>
      <c r="F6758" s="9"/>
    </row>
    <row r="6759" spans="1:6" x14ac:dyDescent="0.2">
      <c r="A6759" s="2"/>
      <c r="B6759" s="3"/>
      <c r="C6759" s="3"/>
      <c r="D6759" s="3"/>
      <c r="E6759" s="7"/>
      <c r="F6759" s="9"/>
    </row>
    <row r="6760" spans="1:6" x14ac:dyDescent="0.2">
      <c r="A6760" s="2"/>
      <c r="B6760" s="3"/>
      <c r="C6760" s="3"/>
      <c r="D6760" s="3"/>
      <c r="E6760" s="7"/>
      <c r="F6760" s="9"/>
    </row>
    <row r="6761" spans="1:6" x14ac:dyDescent="0.2">
      <c r="A6761" s="2"/>
      <c r="B6761" s="3"/>
      <c r="C6761" s="3"/>
      <c r="D6761" s="3"/>
      <c r="E6761" s="7"/>
      <c r="F6761" s="9"/>
    </row>
    <row r="6762" spans="1:6" x14ac:dyDescent="0.2">
      <c r="A6762" s="2"/>
      <c r="B6762" s="3"/>
      <c r="C6762" s="3"/>
      <c r="D6762" s="3"/>
      <c r="E6762" s="7"/>
      <c r="F6762" s="9"/>
    </row>
    <row r="6763" spans="1:6" x14ac:dyDescent="0.2">
      <c r="A6763" s="2"/>
      <c r="B6763" s="3"/>
      <c r="C6763" s="3"/>
      <c r="D6763" s="3"/>
      <c r="E6763" s="7"/>
      <c r="F6763" s="9"/>
    </row>
    <row r="6764" spans="1:6" x14ac:dyDescent="0.2">
      <c r="A6764" s="2"/>
      <c r="B6764" s="3"/>
      <c r="C6764" s="3"/>
      <c r="D6764" s="3"/>
      <c r="E6764" s="7"/>
      <c r="F6764" s="9"/>
    </row>
    <row r="6765" spans="1:6" x14ac:dyDescent="0.2">
      <c r="A6765" s="2"/>
      <c r="B6765" s="3"/>
      <c r="C6765" s="3"/>
      <c r="D6765" s="3"/>
      <c r="E6765" s="7"/>
      <c r="F6765" s="9"/>
    </row>
    <row r="6766" spans="1:6" x14ac:dyDescent="0.2">
      <c r="A6766" s="2"/>
      <c r="B6766" s="3"/>
      <c r="C6766" s="3"/>
      <c r="D6766" s="3"/>
      <c r="E6766" s="7"/>
      <c r="F6766" s="9"/>
    </row>
    <row r="6767" spans="1:6" x14ac:dyDescent="0.2">
      <c r="A6767" s="2"/>
      <c r="B6767" s="3"/>
      <c r="C6767" s="3"/>
      <c r="D6767" s="3"/>
      <c r="E6767" s="7"/>
      <c r="F6767" s="9"/>
    </row>
    <row r="6768" spans="1:6" x14ac:dyDescent="0.2">
      <c r="A6768" s="2"/>
      <c r="B6768" s="3"/>
      <c r="C6768" s="3"/>
      <c r="D6768" s="3"/>
      <c r="E6768" s="7"/>
      <c r="F6768" s="9"/>
    </row>
    <row r="6769" spans="1:6" x14ac:dyDescent="0.2">
      <c r="A6769" s="2"/>
      <c r="B6769" s="3"/>
      <c r="C6769" s="3"/>
      <c r="D6769" s="3"/>
      <c r="E6769" s="7"/>
      <c r="F6769" s="9"/>
    </row>
    <row r="6770" spans="1:6" x14ac:dyDescent="0.2">
      <c r="A6770" s="2"/>
      <c r="B6770" s="3"/>
      <c r="C6770" s="3"/>
      <c r="D6770" s="3"/>
      <c r="E6770" s="7"/>
      <c r="F6770" s="9"/>
    </row>
    <row r="6771" spans="1:6" x14ac:dyDescent="0.2">
      <c r="A6771" s="2"/>
      <c r="B6771" s="3"/>
      <c r="C6771" s="3"/>
      <c r="D6771" s="3"/>
      <c r="E6771" s="7"/>
      <c r="F6771" s="9"/>
    </row>
    <row r="6772" spans="1:6" x14ac:dyDescent="0.2">
      <c r="A6772" s="2"/>
      <c r="B6772" s="3"/>
      <c r="C6772" s="3"/>
      <c r="D6772" s="3"/>
      <c r="E6772" s="7"/>
      <c r="F6772" s="9"/>
    </row>
    <row r="6773" spans="1:6" x14ac:dyDescent="0.2">
      <c r="A6773" s="2"/>
      <c r="B6773" s="3"/>
      <c r="C6773" s="3"/>
      <c r="D6773" s="3"/>
      <c r="E6773" s="7"/>
      <c r="F6773" s="9"/>
    </row>
    <row r="6774" spans="1:6" x14ac:dyDescent="0.2">
      <c r="A6774" s="2"/>
      <c r="B6774" s="3"/>
      <c r="C6774" s="3"/>
      <c r="D6774" s="3"/>
      <c r="E6774" s="7"/>
      <c r="F6774" s="9"/>
    </row>
    <row r="6775" spans="1:6" x14ac:dyDescent="0.2">
      <c r="A6775" s="2"/>
      <c r="B6775" s="3"/>
      <c r="C6775" s="3"/>
      <c r="D6775" s="3"/>
      <c r="E6775" s="7"/>
      <c r="F6775" s="9"/>
    </row>
    <row r="6776" spans="1:6" x14ac:dyDescent="0.2">
      <c r="A6776" s="2"/>
      <c r="B6776" s="3"/>
      <c r="C6776" s="3"/>
      <c r="D6776" s="3"/>
      <c r="E6776" s="7"/>
      <c r="F6776" s="9"/>
    </row>
    <row r="6777" spans="1:6" x14ac:dyDescent="0.2">
      <c r="A6777" s="2"/>
      <c r="B6777" s="3"/>
      <c r="C6777" s="3"/>
      <c r="D6777" s="3"/>
      <c r="E6777" s="7"/>
      <c r="F6777" s="9"/>
    </row>
    <row r="6778" spans="1:6" x14ac:dyDescent="0.2">
      <c r="A6778" s="2"/>
      <c r="B6778" s="3"/>
      <c r="C6778" s="3"/>
      <c r="D6778" s="3"/>
      <c r="E6778" s="7"/>
      <c r="F6778" s="9"/>
    </row>
    <row r="6779" spans="1:6" x14ac:dyDescent="0.2">
      <c r="A6779" s="2"/>
      <c r="B6779" s="3"/>
      <c r="C6779" s="3"/>
      <c r="D6779" s="3"/>
      <c r="E6779" s="7"/>
      <c r="F6779" s="9"/>
    </row>
    <row r="6780" spans="1:6" x14ac:dyDescent="0.2">
      <c r="A6780" s="2"/>
      <c r="B6780" s="3"/>
      <c r="C6780" s="3"/>
      <c r="D6780" s="3"/>
      <c r="E6780" s="7"/>
      <c r="F6780" s="9"/>
    </row>
    <row r="6781" spans="1:6" x14ac:dyDescent="0.2">
      <c r="A6781" s="2"/>
      <c r="B6781" s="3"/>
      <c r="C6781" s="3"/>
      <c r="D6781" s="3"/>
      <c r="E6781" s="7"/>
      <c r="F6781" s="9"/>
    </row>
    <row r="6782" spans="1:6" x14ac:dyDescent="0.2">
      <c r="A6782" s="2"/>
      <c r="B6782" s="3"/>
      <c r="C6782" s="3"/>
      <c r="D6782" s="3"/>
      <c r="E6782" s="7"/>
      <c r="F6782" s="9"/>
    </row>
    <row r="6783" spans="1:6" x14ac:dyDescent="0.2">
      <c r="A6783" s="2"/>
      <c r="B6783" s="3"/>
      <c r="C6783" s="3"/>
      <c r="D6783" s="3"/>
      <c r="E6783" s="7"/>
      <c r="F6783" s="9"/>
    </row>
    <row r="6784" spans="1:6" x14ac:dyDescent="0.2">
      <c r="A6784" s="2"/>
      <c r="B6784" s="3"/>
      <c r="C6784" s="3"/>
      <c r="D6784" s="3"/>
      <c r="E6784" s="7"/>
      <c r="F6784" s="9"/>
    </row>
    <row r="6785" spans="1:6" x14ac:dyDescent="0.2">
      <c r="A6785" s="2"/>
      <c r="B6785" s="3"/>
      <c r="C6785" s="3"/>
      <c r="D6785" s="3"/>
      <c r="E6785" s="7"/>
      <c r="F6785" s="9"/>
    </row>
    <row r="6786" spans="1:6" x14ac:dyDescent="0.2">
      <c r="A6786" s="2"/>
      <c r="B6786" s="3"/>
      <c r="C6786" s="3"/>
      <c r="D6786" s="3"/>
      <c r="E6786" s="7"/>
      <c r="F6786" s="9"/>
    </row>
    <row r="6787" spans="1:6" x14ac:dyDescent="0.2">
      <c r="A6787" s="2"/>
      <c r="B6787" s="3"/>
      <c r="C6787" s="3"/>
      <c r="D6787" s="3"/>
      <c r="E6787" s="7"/>
      <c r="F6787" s="9"/>
    </row>
    <row r="6788" spans="1:6" x14ac:dyDescent="0.2">
      <c r="A6788" s="2"/>
      <c r="B6788" s="3"/>
      <c r="C6788" s="3"/>
      <c r="D6788" s="3"/>
      <c r="E6788" s="7"/>
      <c r="F6788" s="9"/>
    </row>
    <row r="6789" spans="1:6" x14ac:dyDescent="0.2">
      <c r="A6789" s="2"/>
      <c r="B6789" s="3"/>
      <c r="C6789" s="3"/>
      <c r="D6789" s="3"/>
      <c r="E6789" s="7"/>
      <c r="F6789" s="9"/>
    </row>
    <row r="6790" spans="1:6" x14ac:dyDescent="0.2">
      <c r="A6790" s="2"/>
      <c r="B6790" s="3"/>
      <c r="C6790" s="3"/>
      <c r="D6790" s="3"/>
      <c r="E6790" s="7"/>
      <c r="F6790" s="9"/>
    </row>
    <row r="6791" spans="1:6" x14ac:dyDescent="0.2">
      <c r="A6791" s="2"/>
      <c r="B6791" s="3"/>
      <c r="C6791" s="3"/>
      <c r="D6791" s="3"/>
      <c r="E6791" s="7"/>
      <c r="F6791" s="9"/>
    </row>
    <row r="6792" spans="1:6" x14ac:dyDescent="0.2">
      <c r="A6792" s="2"/>
      <c r="B6792" s="3"/>
      <c r="C6792" s="3"/>
      <c r="D6792" s="3"/>
      <c r="E6792" s="7"/>
      <c r="F6792" s="9"/>
    </row>
    <row r="6793" spans="1:6" x14ac:dyDescent="0.2">
      <c r="A6793" s="2"/>
      <c r="B6793" s="3"/>
      <c r="C6793" s="3"/>
      <c r="D6793" s="3"/>
      <c r="E6793" s="7"/>
      <c r="F6793" s="9"/>
    </row>
    <row r="6794" spans="1:6" x14ac:dyDescent="0.2">
      <c r="A6794" s="2"/>
      <c r="B6794" s="3"/>
      <c r="C6794" s="3"/>
      <c r="D6794" s="3"/>
      <c r="E6794" s="7"/>
      <c r="F6794" s="9"/>
    </row>
    <row r="6795" spans="1:6" x14ac:dyDescent="0.2">
      <c r="A6795" s="2"/>
      <c r="B6795" s="3"/>
      <c r="C6795" s="3"/>
      <c r="D6795" s="3"/>
      <c r="E6795" s="7"/>
      <c r="F6795" s="9"/>
    </row>
    <row r="6796" spans="1:6" x14ac:dyDescent="0.2">
      <c r="A6796" s="2"/>
      <c r="B6796" s="3"/>
      <c r="C6796" s="3"/>
      <c r="D6796" s="3"/>
      <c r="E6796" s="7"/>
      <c r="F6796" s="9"/>
    </row>
    <row r="6797" spans="1:6" x14ac:dyDescent="0.2">
      <c r="A6797" s="2"/>
      <c r="B6797" s="3"/>
      <c r="C6797" s="3"/>
      <c r="D6797" s="3"/>
      <c r="E6797" s="7"/>
      <c r="F6797" s="9"/>
    </row>
    <row r="6798" spans="1:6" x14ac:dyDescent="0.2">
      <c r="A6798" s="2"/>
      <c r="B6798" s="3"/>
      <c r="C6798" s="3"/>
      <c r="D6798" s="3"/>
      <c r="E6798" s="7"/>
      <c r="F6798" s="9"/>
    </row>
    <row r="6799" spans="1:6" x14ac:dyDescent="0.2">
      <c r="A6799" s="2"/>
      <c r="B6799" s="3"/>
      <c r="C6799" s="3"/>
      <c r="D6799" s="3"/>
      <c r="E6799" s="7"/>
      <c r="F6799" s="9"/>
    </row>
    <row r="6800" spans="1:6" x14ac:dyDescent="0.2">
      <c r="A6800" s="2"/>
      <c r="B6800" s="3"/>
      <c r="C6800" s="3"/>
      <c r="D6800" s="3"/>
      <c r="E6800" s="7"/>
      <c r="F6800" s="9"/>
    </row>
    <row r="6801" spans="1:6" x14ac:dyDescent="0.2">
      <c r="A6801" s="2"/>
      <c r="B6801" s="3"/>
      <c r="C6801" s="3"/>
      <c r="D6801" s="3"/>
      <c r="E6801" s="7"/>
      <c r="F6801" s="9"/>
    </row>
    <row r="6802" spans="1:6" x14ac:dyDescent="0.2">
      <c r="A6802" s="2"/>
      <c r="B6802" s="3"/>
      <c r="C6802" s="3"/>
      <c r="D6802" s="3"/>
      <c r="E6802" s="7"/>
      <c r="F6802" s="9"/>
    </row>
    <row r="6803" spans="1:6" x14ac:dyDescent="0.2">
      <c r="A6803" s="2"/>
      <c r="B6803" s="3"/>
      <c r="C6803" s="3"/>
      <c r="D6803" s="3"/>
      <c r="E6803" s="7"/>
      <c r="F6803" s="9"/>
    </row>
    <row r="6804" spans="1:6" x14ac:dyDescent="0.2">
      <c r="A6804" s="2"/>
      <c r="B6804" s="3"/>
      <c r="C6804" s="3"/>
      <c r="D6804" s="3"/>
      <c r="E6804" s="7"/>
      <c r="F6804" s="9"/>
    </row>
    <row r="6805" spans="1:6" x14ac:dyDescent="0.2">
      <c r="A6805" s="2"/>
      <c r="B6805" s="3"/>
      <c r="C6805" s="3"/>
      <c r="D6805" s="3"/>
      <c r="E6805" s="7"/>
      <c r="F6805" s="9"/>
    </row>
    <row r="6806" spans="1:6" x14ac:dyDescent="0.2">
      <c r="A6806" s="2"/>
      <c r="B6806" s="3"/>
      <c r="C6806" s="3"/>
      <c r="D6806" s="3"/>
      <c r="E6806" s="7"/>
      <c r="F6806" s="9"/>
    </row>
    <row r="6807" spans="1:6" x14ac:dyDescent="0.2">
      <c r="A6807" s="2"/>
      <c r="B6807" s="3"/>
      <c r="C6807" s="3"/>
      <c r="D6807" s="3"/>
      <c r="E6807" s="7"/>
      <c r="F6807" s="9"/>
    </row>
    <row r="6808" spans="1:6" x14ac:dyDescent="0.2">
      <c r="A6808" s="2"/>
      <c r="B6808" s="3"/>
      <c r="C6808" s="3"/>
      <c r="D6808" s="3"/>
      <c r="E6808" s="7"/>
      <c r="F6808" s="9"/>
    </row>
    <row r="6809" spans="1:6" x14ac:dyDescent="0.2">
      <c r="A6809" s="2"/>
      <c r="B6809" s="3"/>
      <c r="C6809" s="3"/>
      <c r="D6809" s="3"/>
      <c r="E6809" s="7"/>
      <c r="F6809" s="9"/>
    </row>
    <row r="6810" spans="1:6" x14ac:dyDescent="0.2">
      <c r="A6810" s="2"/>
      <c r="B6810" s="3"/>
      <c r="C6810" s="3"/>
      <c r="D6810" s="3"/>
      <c r="E6810" s="7"/>
      <c r="F6810" s="9"/>
    </row>
    <row r="6811" spans="1:6" x14ac:dyDescent="0.2">
      <c r="A6811" s="2"/>
      <c r="B6811" s="3"/>
      <c r="C6811" s="3"/>
      <c r="D6811" s="3"/>
      <c r="E6811" s="7"/>
      <c r="F6811" s="9"/>
    </row>
    <row r="6812" spans="1:6" x14ac:dyDescent="0.2">
      <c r="A6812" s="2"/>
      <c r="B6812" s="3"/>
      <c r="C6812" s="3"/>
      <c r="D6812" s="3"/>
      <c r="E6812" s="7"/>
      <c r="F6812" s="9"/>
    </row>
    <row r="6813" spans="1:6" x14ac:dyDescent="0.2">
      <c r="A6813" s="2"/>
      <c r="B6813" s="3"/>
      <c r="C6813" s="3"/>
      <c r="D6813" s="3"/>
      <c r="E6813" s="7"/>
      <c r="F6813" s="9"/>
    </row>
    <row r="6814" spans="1:6" x14ac:dyDescent="0.2">
      <c r="A6814" s="2"/>
      <c r="B6814" s="3"/>
      <c r="C6814" s="3"/>
      <c r="D6814" s="3"/>
      <c r="E6814" s="7"/>
      <c r="F6814" s="9"/>
    </row>
    <row r="6815" spans="1:6" x14ac:dyDescent="0.2">
      <c r="A6815" s="2"/>
      <c r="B6815" s="3"/>
      <c r="C6815" s="3"/>
      <c r="D6815" s="3"/>
      <c r="E6815" s="7"/>
      <c r="F6815" s="9"/>
    </row>
    <row r="6816" spans="1:6" x14ac:dyDescent="0.2">
      <c r="A6816" s="2"/>
      <c r="B6816" s="3"/>
      <c r="C6816" s="3"/>
      <c r="D6816" s="3"/>
      <c r="E6816" s="7"/>
      <c r="F6816" s="9"/>
    </row>
    <row r="6817" spans="1:6" x14ac:dyDescent="0.2">
      <c r="A6817" s="2"/>
      <c r="B6817" s="3"/>
      <c r="C6817" s="3"/>
      <c r="D6817" s="3"/>
      <c r="E6817" s="7"/>
      <c r="F6817" s="9"/>
    </row>
    <row r="6818" spans="1:6" x14ac:dyDescent="0.2">
      <c r="A6818" s="2"/>
      <c r="B6818" s="3"/>
      <c r="C6818" s="3"/>
      <c r="D6818" s="3"/>
      <c r="E6818" s="7"/>
      <c r="F6818" s="9"/>
    </row>
    <row r="6819" spans="1:6" x14ac:dyDescent="0.2">
      <c r="A6819" s="2"/>
      <c r="B6819" s="3"/>
      <c r="C6819" s="3"/>
      <c r="D6819" s="3"/>
      <c r="E6819" s="7"/>
      <c r="F6819" s="9"/>
    </row>
    <row r="6820" spans="1:6" x14ac:dyDescent="0.2">
      <c r="A6820" s="2"/>
      <c r="B6820" s="3"/>
      <c r="C6820" s="3"/>
      <c r="D6820" s="3"/>
      <c r="E6820" s="7"/>
      <c r="F6820" s="9"/>
    </row>
    <row r="6821" spans="1:6" x14ac:dyDescent="0.2">
      <c r="A6821" s="2"/>
      <c r="B6821" s="3"/>
      <c r="C6821" s="3"/>
      <c r="D6821" s="3"/>
      <c r="E6821" s="7"/>
      <c r="F6821" s="9"/>
    </row>
    <row r="6822" spans="1:6" x14ac:dyDescent="0.2">
      <c r="A6822" s="2"/>
      <c r="B6822" s="3"/>
      <c r="C6822" s="3"/>
      <c r="D6822" s="3"/>
      <c r="E6822" s="7"/>
      <c r="F6822" s="9"/>
    </row>
    <row r="6823" spans="1:6" x14ac:dyDescent="0.2">
      <c r="A6823" s="2"/>
      <c r="B6823" s="3"/>
      <c r="C6823" s="3"/>
      <c r="D6823" s="3"/>
      <c r="E6823" s="7"/>
      <c r="F6823" s="9"/>
    </row>
    <row r="6824" spans="1:6" x14ac:dyDescent="0.2">
      <c r="A6824" s="2"/>
      <c r="B6824" s="3"/>
      <c r="C6824" s="3"/>
      <c r="D6824" s="3"/>
      <c r="E6824" s="7"/>
      <c r="F6824" s="9"/>
    </row>
    <row r="6825" spans="1:6" x14ac:dyDescent="0.2">
      <c r="A6825" s="2"/>
      <c r="B6825" s="3"/>
      <c r="C6825" s="3"/>
      <c r="D6825" s="3"/>
      <c r="E6825" s="7"/>
      <c r="F6825" s="9"/>
    </row>
    <row r="6826" spans="1:6" x14ac:dyDescent="0.2">
      <c r="A6826" s="2"/>
      <c r="B6826" s="3"/>
      <c r="C6826" s="3"/>
      <c r="D6826" s="3"/>
      <c r="E6826" s="7"/>
      <c r="F6826" s="9"/>
    </row>
    <row r="6827" spans="1:6" x14ac:dyDescent="0.2">
      <c r="A6827" s="2"/>
      <c r="B6827" s="3"/>
      <c r="C6827" s="3"/>
      <c r="D6827" s="3"/>
      <c r="E6827" s="7"/>
      <c r="F6827" s="9"/>
    </row>
    <row r="6828" spans="1:6" x14ac:dyDescent="0.2">
      <c r="A6828" s="2"/>
      <c r="B6828" s="3"/>
      <c r="C6828" s="3"/>
      <c r="D6828" s="3"/>
      <c r="E6828" s="7"/>
      <c r="F6828" s="9"/>
    </row>
    <row r="6829" spans="1:6" x14ac:dyDescent="0.2">
      <c r="A6829" s="2"/>
      <c r="B6829" s="3"/>
      <c r="C6829" s="3"/>
      <c r="D6829" s="3"/>
      <c r="E6829" s="7"/>
      <c r="F6829" s="9"/>
    </row>
    <row r="6830" spans="1:6" x14ac:dyDescent="0.2">
      <c r="A6830" s="2"/>
      <c r="B6830" s="3"/>
      <c r="C6830" s="3"/>
      <c r="D6830" s="3"/>
      <c r="E6830" s="7"/>
      <c r="F6830" s="9"/>
    </row>
    <row r="6831" spans="1:6" x14ac:dyDescent="0.2">
      <c r="A6831" s="2"/>
      <c r="B6831" s="3"/>
      <c r="C6831" s="3"/>
      <c r="D6831" s="3"/>
      <c r="E6831" s="7"/>
      <c r="F6831" s="9"/>
    </row>
    <row r="6832" spans="1:6" x14ac:dyDescent="0.2">
      <c r="A6832" s="2"/>
      <c r="B6832" s="3"/>
      <c r="C6832" s="3"/>
      <c r="D6832" s="3"/>
      <c r="E6832" s="7"/>
      <c r="F6832" s="9"/>
    </row>
    <row r="6833" spans="1:6" x14ac:dyDescent="0.2">
      <c r="A6833" s="2"/>
      <c r="B6833" s="3"/>
      <c r="C6833" s="3"/>
      <c r="D6833" s="3"/>
      <c r="E6833" s="7"/>
      <c r="F6833" s="9"/>
    </row>
    <row r="6834" spans="1:6" x14ac:dyDescent="0.2">
      <c r="A6834" s="2"/>
      <c r="B6834" s="3"/>
      <c r="C6834" s="3"/>
      <c r="D6834" s="3"/>
      <c r="E6834" s="7"/>
      <c r="F6834" s="9"/>
    </row>
    <row r="6835" spans="1:6" x14ac:dyDescent="0.2">
      <c r="A6835" s="2"/>
      <c r="B6835" s="3"/>
      <c r="C6835" s="3"/>
      <c r="D6835" s="3"/>
      <c r="E6835" s="7"/>
      <c r="F6835" s="9"/>
    </row>
    <row r="6836" spans="1:6" x14ac:dyDescent="0.2">
      <c r="A6836" s="2"/>
      <c r="B6836" s="3"/>
      <c r="C6836" s="3"/>
      <c r="D6836" s="3"/>
      <c r="E6836" s="7"/>
      <c r="F6836" s="9"/>
    </row>
    <row r="6837" spans="1:6" x14ac:dyDescent="0.2">
      <c r="A6837" s="2"/>
      <c r="B6837" s="3"/>
      <c r="C6837" s="3"/>
      <c r="D6837" s="3"/>
      <c r="E6837" s="7"/>
      <c r="F6837" s="9"/>
    </row>
    <row r="6838" spans="1:6" x14ac:dyDescent="0.2">
      <c r="A6838" s="2"/>
      <c r="B6838" s="3"/>
      <c r="C6838" s="3"/>
      <c r="D6838" s="3"/>
      <c r="E6838" s="7"/>
      <c r="F6838" s="9"/>
    </row>
    <row r="6839" spans="1:6" x14ac:dyDescent="0.2">
      <c r="A6839" s="2"/>
      <c r="B6839" s="3"/>
      <c r="C6839" s="3"/>
      <c r="D6839" s="3"/>
      <c r="E6839" s="7"/>
      <c r="F6839" s="9"/>
    </row>
    <row r="6840" spans="1:6" x14ac:dyDescent="0.2">
      <c r="A6840" s="2"/>
      <c r="B6840" s="3"/>
      <c r="C6840" s="3"/>
      <c r="D6840" s="3"/>
      <c r="E6840" s="7"/>
      <c r="F6840" s="9"/>
    </row>
    <row r="6841" spans="1:6" x14ac:dyDescent="0.2">
      <c r="A6841" s="2"/>
      <c r="B6841" s="3"/>
      <c r="C6841" s="3"/>
      <c r="D6841" s="3"/>
      <c r="E6841" s="7"/>
      <c r="F6841" s="9"/>
    </row>
    <row r="6842" spans="1:6" x14ac:dyDescent="0.2">
      <c r="A6842" s="2"/>
      <c r="B6842" s="3"/>
      <c r="C6842" s="3"/>
      <c r="D6842" s="3"/>
      <c r="E6842" s="7"/>
      <c r="F6842" s="9"/>
    </row>
    <row r="6843" spans="1:6" x14ac:dyDescent="0.2">
      <c r="A6843" s="2"/>
      <c r="B6843" s="3"/>
      <c r="C6843" s="3"/>
      <c r="D6843" s="3"/>
      <c r="E6843" s="7"/>
      <c r="F6843" s="9"/>
    </row>
    <row r="6844" spans="1:6" x14ac:dyDescent="0.2">
      <c r="A6844" s="2"/>
      <c r="B6844" s="3"/>
      <c r="C6844" s="3"/>
      <c r="D6844" s="3"/>
      <c r="E6844" s="7"/>
      <c r="F6844" s="9"/>
    </row>
    <row r="6845" spans="1:6" x14ac:dyDescent="0.2">
      <c r="A6845" s="2"/>
      <c r="B6845" s="3"/>
      <c r="C6845" s="3"/>
      <c r="D6845" s="3"/>
      <c r="E6845" s="7"/>
      <c r="F6845" s="9"/>
    </row>
    <row r="6846" spans="1:6" x14ac:dyDescent="0.2">
      <c r="A6846" s="2"/>
      <c r="B6846" s="3"/>
      <c r="C6846" s="3"/>
      <c r="D6846" s="3"/>
      <c r="E6846" s="7"/>
      <c r="F6846" s="9"/>
    </row>
    <row r="6847" spans="1:6" x14ac:dyDescent="0.2">
      <c r="A6847" s="2"/>
      <c r="B6847" s="3"/>
      <c r="C6847" s="3"/>
      <c r="D6847" s="3"/>
      <c r="E6847" s="7"/>
      <c r="F6847" s="9"/>
    </row>
    <row r="6848" spans="1:6" x14ac:dyDescent="0.2">
      <c r="A6848" s="2"/>
      <c r="B6848" s="3"/>
      <c r="C6848" s="3"/>
      <c r="D6848" s="3"/>
      <c r="E6848" s="7"/>
      <c r="F6848" s="9"/>
    </row>
    <row r="6849" spans="1:6" x14ac:dyDescent="0.2">
      <c r="A6849" s="2"/>
      <c r="B6849" s="3"/>
      <c r="C6849" s="3"/>
      <c r="D6849" s="3"/>
      <c r="E6849" s="7"/>
      <c r="F6849" s="9"/>
    </row>
    <row r="6850" spans="1:6" x14ac:dyDescent="0.2">
      <c r="A6850" s="2"/>
      <c r="B6850" s="3"/>
      <c r="C6850" s="3"/>
      <c r="D6850" s="3"/>
      <c r="E6850" s="7"/>
      <c r="F6850" s="9"/>
    </row>
    <row r="6851" spans="1:6" x14ac:dyDescent="0.2">
      <c r="A6851" s="2"/>
      <c r="B6851" s="3"/>
      <c r="C6851" s="3"/>
      <c r="D6851" s="3"/>
      <c r="E6851" s="7"/>
      <c r="F6851" s="9"/>
    </row>
    <row r="6852" spans="1:6" x14ac:dyDescent="0.2">
      <c r="A6852" s="2"/>
      <c r="B6852" s="3"/>
      <c r="C6852" s="3"/>
      <c r="D6852" s="3"/>
      <c r="E6852" s="7"/>
      <c r="F6852" s="9"/>
    </row>
    <row r="6853" spans="1:6" x14ac:dyDescent="0.2">
      <c r="A6853" s="2"/>
      <c r="B6853" s="3"/>
      <c r="C6853" s="3"/>
      <c r="D6853" s="3"/>
      <c r="E6853" s="7"/>
      <c r="F6853" s="9"/>
    </row>
    <row r="6854" spans="1:6" x14ac:dyDescent="0.2">
      <c r="A6854" s="2"/>
      <c r="B6854" s="3"/>
      <c r="C6854" s="3"/>
      <c r="D6854" s="3"/>
      <c r="E6854" s="7"/>
      <c r="F6854" s="9"/>
    </row>
    <row r="6855" spans="1:6" x14ac:dyDescent="0.2">
      <c r="A6855" s="2"/>
      <c r="B6855" s="3"/>
      <c r="C6855" s="3"/>
      <c r="D6855" s="3"/>
      <c r="E6855" s="7"/>
      <c r="F6855" s="9"/>
    </row>
    <row r="6856" spans="1:6" x14ac:dyDescent="0.2">
      <c r="A6856" s="2"/>
      <c r="B6856" s="3"/>
      <c r="C6856" s="3"/>
      <c r="D6856" s="3"/>
      <c r="E6856" s="7"/>
      <c r="F6856" s="9"/>
    </row>
    <row r="6857" spans="1:6" x14ac:dyDescent="0.2">
      <c r="A6857" s="2"/>
      <c r="B6857" s="3"/>
      <c r="C6857" s="3"/>
      <c r="D6857" s="3"/>
      <c r="E6857" s="7"/>
      <c r="F6857" s="9"/>
    </row>
    <row r="6858" spans="1:6" x14ac:dyDescent="0.2">
      <c r="A6858" s="2"/>
      <c r="B6858" s="3"/>
      <c r="C6858" s="3"/>
      <c r="D6858" s="3"/>
      <c r="E6858" s="7"/>
      <c r="F6858" s="9"/>
    </row>
    <row r="6859" spans="1:6" x14ac:dyDescent="0.2">
      <c r="A6859" s="2"/>
      <c r="B6859" s="3"/>
      <c r="C6859" s="3"/>
      <c r="D6859" s="3"/>
      <c r="E6859" s="7"/>
      <c r="F6859" s="9"/>
    </row>
    <row r="6860" spans="1:6" x14ac:dyDescent="0.2">
      <c r="A6860" s="2"/>
      <c r="B6860" s="3"/>
      <c r="C6860" s="3"/>
      <c r="D6860" s="3"/>
      <c r="E6860" s="7"/>
      <c r="F6860" s="9"/>
    </row>
    <row r="6861" spans="1:6" x14ac:dyDescent="0.2">
      <c r="A6861" s="2"/>
      <c r="B6861" s="3"/>
      <c r="C6861" s="3"/>
      <c r="D6861" s="3"/>
      <c r="E6861" s="7"/>
      <c r="F6861" s="9"/>
    </row>
    <row r="6862" spans="1:6" x14ac:dyDescent="0.2">
      <c r="A6862" s="2"/>
      <c r="B6862" s="3"/>
      <c r="C6862" s="3"/>
      <c r="D6862" s="3"/>
      <c r="E6862" s="7"/>
      <c r="F6862" s="9"/>
    </row>
    <row r="6863" spans="1:6" x14ac:dyDescent="0.2">
      <c r="A6863" s="2"/>
      <c r="B6863" s="3"/>
      <c r="C6863" s="3"/>
      <c r="D6863" s="3"/>
      <c r="E6863" s="7"/>
      <c r="F6863" s="9"/>
    </row>
    <row r="6864" spans="1:6" x14ac:dyDescent="0.2">
      <c r="A6864" s="2"/>
      <c r="B6864" s="3"/>
      <c r="C6864" s="3"/>
      <c r="D6864" s="3"/>
      <c r="E6864" s="7"/>
      <c r="F6864" s="9"/>
    </row>
    <row r="6865" spans="1:6" x14ac:dyDescent="0.2">
      <c r="A6865" s="2"/>
      <c r="B6865" s="3"/>
      <c r="C6865" s="3"/>
      <c r="D6865" s="3"/>
      <c r="E6865" s="7"/>
      <c r="F6865" s="9"/>
    </row>
    <row r="6866" spans="1:6" x14ac:dyDescent="0.2">
      <c r="A6866" s="2"/>
      <c r="B6866" s="3"/>
      <c r="C6866" s="3"/>
      <c r="D6866" s="3"/>
      <c r="E6866" s="7"/>
      <c r="F6866" s="9"/>
    </row>
    <row r="6867" spans="1:6" x14ac:dyDescent="0.2">
      <c r="A6867" s="2"/>
      <c r="B6867" s="3"/>
      <c r="C6867" s="3"/>
      <c r="D6867" s="3"/>
      <c r="E6867" s="7"/>
      <c r="F6867" s="9"/>
    </row>
    <row r="6868" spans="1:6" x14ac:dyDescent="0.2">
      <c r="A6868" s="2"/>
      <c r="B6868" s="3"/>
      <c r="C6868" s="3"/>
      <c r="D6868" s="3"/>
      <c r="E6868" s="7"/>
      <c r="F6868" s="9"/>
    </row>
    <row r="6869" spans="1:6" x14ac:dyDescent="0.2">
      <c r="A6869" s="2"/>
      <c r="B6869" s="3"/>
      <c r="C6869" s="3"/>
      <c r="D6869" s="3"/>
      <c r="E6869" s="7"/>
      <c r="F6869" s="9"/>
    </row>
    <row r="6870" spans="1:6" x14ac:dyDescent="0.2">
      <c r="A6870" s="2"/>
      <c r="B6870" s="3"/>
      <c r="C6870" s="3"/>
      <c r="D6870" s="3"/>
      <c r="E6870" s="7"/>
      <c r="F6870" s="9"/>
    </row>
    <row r="6871" spans="1:6" x14ac:dyDescent="0.2">
      <c r="A6871" s="2"/>
      <c r="B6871" s="3"/>
      <c r="C6871" s="3"/>
      <c r="D6871" s="3"/>
      <c r="E6871" s="7"/>
      <c r="F6871" s="9"/>
    </row>
    <row r="6872" spans="1:6" x14ac:dyDescent="0.2">
      <c r="A6872" s="2"/>
      <c r="B6872" s="3"/>
      <c r="C6872" s="3"/>
      <c r="D6872" s="3"/>
      <c r="E6872" s="7"/>
      <c r="F6872" s="9"/>
    </row>
    <row r="6873" spans="1:6" x14ac:dyDescent="0.2">
      <c r="A6873" s="2"/>
      <c r="B6873" s="3"/>
      <c r="C6873" s="3"/>
      <c r="D6873" s="3"/>
      <c r="E6873" s="7"/>
      <c r="F6873" s="9"/>
    </row>
    <row r="6874" spans="1:6" x14ac:dyDescent="0.2">
      <c r="A6874" s="2"/>
      <c r="B6874" s="3"/>
      <c r="C6874" s="3"/>
      <c r="D6874" s="3"/>
      <c r="E6874" s="7"/>
      <c r="F6874" s="9"/>
    </row>
    <row r="6875" spans="1:6" x14ac:dyDescent="0.2">
      <c r="A6875" s="2"/>
      <c r="B6875" s="3"/>
      <c r="C6875" s="3"/>
      <c r="D6875" s="3"/>
      <c r="E6875" s="7"/>
      <c r="F6875" s="9"/>
    </row>
    <row r="6876" spans="1:6" x14ac:dyDescent="0.2">
      <c r="A6876" s="2"/>
      <c r="B6876" s="3"/>
      <c r="C6876" s="3"/>
      <c r="D6876" s="3"/>
      <c r="E6876" s="7"/>
      <c r="F6876" s="9"/>
    </row>
    <row r="6877" spans="1:6" x14ac:dyDescent="0.2">
      <c r="A6877" s="2"/>
      <c r="B6877" s="3"/>
      <c r="C6877" s="3"/>
      <c r="D6877" s="3"/>
      <c r="E6877" s="7"/>
      <c r="F6877" s="9"/>
    </row>
    <row r="6878" spans="1:6" x14ac:dyDescent="0.2">
      <c r="A6878" s="2"/>
      <c r="B6878" s="3"/>
      <c r="C6878" s="3"/>
      <c r="D6878" s="3"/>
      <c r="E6878" s="7"/>
      <c r="F6878" s="9"/>
    </row>
    <row r="6879" spans="1:6" x14ac:dyDescent="0.2">
      <c r="A6879" s="2"/>
      <c r="B6879" s="3"/>
      <c r="C6879" s="3"/>
      <c r="D6879" s="3"/>
      <c r="E6879" s="7"/>
      <c r="F6879" s="9"/>
    </row>
    <row r="6880" spans="1:6" x14ac:dyDescent="0.2">
      <c r="A6880" s="2"/>
      <c r="B6880" s="3"/>
      <c r="C6880" s="3"/>
      <c r="D6880" s="3"/>
      <c r="E6880" s="7"/>
      <c r="F6880" s="9"/>
    </row>
    <row r="6881" spans="1:6" x14ac:dyDescent="0.2">
      <c r="A6881" s="2"/>
      <c r="B6881" s="3"/>
      <c r="C6881" s="3"/>
      <c r="D6881" s="3"/>
      <c r="E6881" s="7"/>
      <c r="F6881" s="9"/>
    </row>
    <row r="6882" spans="1:6" x14ac:dyDescent="0.2">
      <c r="A6882" s="2"/>
      <c r="B6882" s="3"/>
      <c r="C6882" s="3"/>
      <c r="D6882" s="3"/>
      <c r="E6882" s="7"/>
      <c r="F6882" s="9"/>
    </row>
    <row r="6883" spans="1:6" x14ac:dyDescent="0.2">
      <c r="A6883" s="2"/>
      <c r="B6883" s="3"/>
      <c r="C6883" s="3"/>
      <c r="D6883" s="3"/>
      <c r="E6883" s="7"/>
      <c r="F6883" s="9"/>
    </row>
    <row r="6884" spans="1:6" x14ac:dyDescent="0.2">
      <c r="A6884" s="2"/>
      <c r="B6884" s="3"/>
      <c r="C6884" s="3"/>
      <c r="D6884" s="3"/>
      <c r="E6884" s="7"/>
      <c r="F6884" s="9"/>
    </row>
    <row r="6885" spans="1:6" x14ac:dyDescent="0.2">
      <c r="A6885" s="2"/>
      <c r="B6885" s="3"/>
      <c r="C6885" s="3"/>
      <c r="D6885" s="3"/>
      <c r="E6885" s="7"/>
      <c r="F6885" s="9"/>
    </row>
    <row r="6886" spans="1:6" x14ac:dyDescent="0.2">
      <c r="A6886" s="2"/>
      <c r="B6886" s="3"/>
      <c r="C6886" s="3"/>
      <c r="D6886" s="3"/>
      <c r="E6886" s="7"/>
      <c r="F6886" s="9"/>
    </row>
    <row r="6887" spans="1:6" x14ac:dyDescent="0.2">
      <c r="A6887" s="2"/>
      <c r="B6887" s="3"/>
      <c r="C6887" s="3"/>
      <c r="D6887" s="3"/>
      <c r="E6887" s="7"/>
      <c r="F6887" s="9"/>
    </row>
    <row r="6888" spans="1:6" x14ac:dyDescent="0.2">
      <c r="A6888" s="2"/>
      <c r="B6888" s="3"/>
      <c r="C6888" s="3"/>
      <c r="D6888" s="3"/>
      <c r="E6888" s="7"/>
      <c r="F6888" s="9"/>
    </row>
    <row r="6889" spans="1:6" x14ac:dyDescent="0.2">
      <c r="A6889" s="2"/>
      <c r="B6889" s="3"/>
      <c r="C6889" s="3"/>
      <c r="D6889" s="3"/>
      <c r="E6889" s="7"/>
      <c r="F6889" s="9"/>
    </row>
    <row r="6890" spans="1:6" x14ac:dyDescent="0.2">
      <c r="A6890" s="2"/>
      <c r="B6890" s="3"/>
      <c r="C6890" s="3"/>
      <c r="D6890" s="3"/>
      <c r="E6890" s="7"/>
      <c r="F6890" s="9"/>
    </row>
    <row r="6891" spans="1:6" x14ac:dyDescent="0.2">
      <c r="A6891" s="2"/>
      <c r="B6891" s="3"/>
      <c r="C6891" s="3"/>
      <c r="D6891" s="3"/>
      <c r="E6891" s="7"/>
      <c r="F6891" s="9"/>
    </row>
    <row r="6892" spans="1:6" x14ac:dyDescent="0.2">
      <c r="A6892" s="2"/>
      <c r="B6892" s="3"/>
      <c r="C6892" s="3"/>
      <c r="D6892" s="3"/>
      <c r="E6892" s="7"/>
      <c r="F6892" s="9"/>
    </row>
    <row r="6893" spans="1:6" x14ac:dyDescent="0.2">
      <c r="A6893" s="2"/>
      <c r="B6893" s="3"/>
      <c r="C6893" s="3"/>
      <c r="D6893" s="3"/>
      <c r="E6893" s="7"/>
      <c r="F6893" s="9"/>
    </row>
    <row r="6894" spans="1:6" x14ac:dyDescent="0.2">
      <c r="A6894" s="2"/>
      <c r="B6894" s="3"/>
      <c r="C6894" s="3"/>
      <c r="D6894" s="3"/>
      <c r="E6894" s="7"/>
      <c r="F6894" s="9"/>
    </row>
    <row r="6895" spans="1:6" x14ac:dyDescent="0.2">
      <c r="A6895" s="2"/>
      <c r="B6895" s="3"/>
      <c r="C6895" s="3"/>
      <c r="D6895" s="3"/>
      <c r="E6895" s="7"/>
      <c r="F6895" s="9"/>
    </row>
    <row r="6896" spans="1:6" x14ac:dyDescent="0.2">
      <c r="A6896" s="2"/>
      <c r="B6896" s="3"/>
      <c r="C6896" s="3"/>
      <c r="D6896" s="3"/>
      <c r="E6896" s="7"/>
      <c r="F6896" s="9"/>
    </row>
    <row r="6897" spans="1:6" x14ac:dyDescent="0.2">
      <c r="A6897" s="2"/>
      <c r="B6897" s="3"/>
      <c r="C6897" s="3"/>
      <c r="D6897" s="3"/>
      <c r="E6897" s="7"/>
      <c r="F6897" s="9"/>
    </row>
    <row r="6898" spans="1:6" x14ac:dyDescent="0.2">
      <c r="A6898" s="2"/>
      <c r="B6898" s="3"/>
      <c r="C6898" s="3"/>
      <c r="D6898" s="3"/>
      <c r="E6898" s="7"/>
      <c r="F6898" s="9"/>
    </row>
    <row r="6899" spans="1:6" x14ac:dyDescent="0.2">
      <c r="A6899" s="2"/>
      <c r="B6899" s="3"/>
      <c r="C6899" s="3"/>
      <c r="D6899" s="3"/>
      <c r="E6899" s="7"/>
      <c r="F6899" s="9"/>
    </row>
    <row r="6900" spans="1:6" x14ac:dyDescent="0.2">
      <c r="A6900" s="2"/>
      <c r="B6900" s="3"/>
      <c r="C6900" s="3"/>
      <c r="D6900" s="3"/>
      <c r="E6900" s="7"/>
      <c r="F6900" s="9"/>
    </row>
    <row r="6901" spans="1:6" x14ac:dyDescent="0.2">
      <c r="A6901" s="2"/>
      <c r="B6901" s="3"/>
      <c r="C6901" s="3"/>
      <c r="D6901" s="3"/>
      <c r="E6901" s="7"/>
      <c r="F6901" s="9"/>
    </row>
    <row r="6902" spans="1:6" x14ac:dyDescent="0.2">
      <c r="A6902" s="2"/>
      <c r="B6902" s="3"/>
      <c r="C6902" s="3"/>
      <c r="D6902" s="3"/>
      <c r="E6902" s="7"/>
      <c r="F6902" s="9"/>
    </row>
    <row r="6903" spans="1:6" x14ac:dyDescent="0.2">
      <c r="A6903" s="2"/>
      <c r="B6903" s="3"/>
      <c r="C6903" s="3"/>
      <c r="D6903" s="3"/>
      <c r="E6903" s="7"/>
      <c r="F6903" s="9"/>
    </row>
    <row r="6904" spans="1:6" x14ac:dyDescent="0.2">
      <c r="A6904" s="2"/>
      <c r="B6904" s="3"/>
      <c r="C6904" s="3"/>
      <c r="D6904" s="3"/>
      <c r="E6904" s="7"/>
      <c r="F6904" s="9"/>
    </row>
    <row r="6905" spans="1:6" x14ac:dyDescent="0.2">
      <c r="A6905" s="2"/>
      <c r="B6905" s="3"/>
      <c r="C6905" s="3"/>
      <c r="D6905" s="3"/>
      <c r="E6905" s="7"/>
      <c r="F6905" s="9"/>
    </row>
    <row r="6906" spans="1:6" x14ac:dyDescent="0.2">
      <c r="A6906" s="2"/>
      <c r="B6906" s="3"/>
      <c r="C6906" s="3"/>
      <c r="D6906" s="3"/>
      <c r="E6906" s="7"/>
      <c r="F6906" s="9"/>
    </row>
    <row r="6907" spans="1:6" x14ac:dyDescent="0.2">
      <c r="A6907" s="2"/>
      <c r="B6907" s="3"/>
      <c r="C6907" s="3"/>
      <c r="D6907" s="3"/>
      <c r="E6907" s="7"/>
      <c r="F6907" s="9"/>
    </row>
    <row r="6908" spans="1:6" x14ac:dyDescent="0.2">
      <c r="A6908" s="2"/>
      <c r="B6908" s="3"/>
      <c r="C6908" s="3"/>
      <c r="D6908" s="3"/>
      <c r="E6908" s="7"/>
      <c r="F6908" s="9"/>
    </row>
    <row r="6909" spans="1:6" x14ac:dyDescent="0.2">
      <c r="A6909" s="2"/>
      <c r="B6909" s="3"/>
      <c r="C6909" s="3"/>
      <c r="D6909" s="3"/>
      <c r="E6909" s="7"/>
      <c r="F6909" s="9"/>
    </row>
    <row r="6910" spans="1:6" x14ac:dyDescent="0.2">
      <c r="A6910" s="2"/>
      <c r="B6910" s="3"/>
      <c r="C6910" s="3"/>
      <c r="D6910" s="3"/>
      <c r="E6910" s="7"/>
      <c r="F6910" s="9"/>
    </row>
    <row r="6911" spans="1:6" x14ac:dyDescent="0.2">
      <c r="A6911" s="2"/>
      <c r="B6911" s="3"/>
      <c r="C6911" s="3"/>
      <c r="D6911" s="3"/>
      <c r="E6911" s="7"/>
      <c r="F6911" s="9"/>
    </row>
    <row r="6912" spans="1:6" x14ac:dyDescent="0.2">
      <c r="A6912" s="2"/>
      <c r="B6912" s="3"/>
      <c r="C6912" s="3"/>
      <c r="D6912" s="3"/>
      <c r="E6912" s="7"/>
      <c r="F6912" s="9"/>
    </row>
    <row r="6913" spans="1:6" x14ac:dyDescent="0.2">
      <c r="A6913" s="2"/>
      <c r="B6913" s="3"/>
      <c r="C6913" s="3"/>
      <c r="D6913" s="3"/>
      <c r="E6913" s="7"/>
      <c r="F6913" s="9"/>
    </row>
    <row r="6914" spans="1:6" x14ac:dyDescent="0.2">
      <c r="A6914" s="2"/>
      <c r="B6914" s="3"/>
      <c r="C6914" s="3"/>
      <c r="D6914" s="3"/>
      <c r="E6914" s="7"/>
      <c r="F6914" s="9"/>
    </row>
    <row r="6915" spans="1:6" x14ac:dyDescent="0.2">
      <c r="A6915" s="2"/>
      <c r="B6915" s="3"/>
      <c r="C6915" s="3"/>
      <c r="D6915" s="3"/>
      <c r="E6915" s="7"/>
      <c r="F6915" s="9"/>
    </row>
    <row r="6916" spans="1:6" x14ac:dyDescent="0.2">
      <c r="A6916" s="2"/>
      <c r="B6916" s="3"/>
      <c r="C6916" s="3"/>
      <c r="D6916" s="3"/>
      <c r="E6916" s="7"/>
      <c r="F6916" s="9"/>
    </row>
    <row r="6917" spans="1:6" x14ac:dyDescent="0.2">
      <c r="A6917" s="2"/>
      <c r="B6917" s="3"/>
      <c r="C6917" s="3"/>
      <c r="D6917" s="3"/>
      <c r="E6917" s="7"/>
      <c r="F6917" s="9"/>
    </row>
    <row r="6918" spans="1:6" x14ac:dyDescent="0.2">
      <c r="A6918" s="2"/>
      <c r="B6918" s="3"/>
      <c r="C6918" s="3"/>
      <c r="D6918" s="3"/>
      <c r="E6918" s="7"/>
      <c r="F6918" s="9"/>
    </row>
    <row r="6919" spans="1:6" x14ac:dyDescent="0.2">
      <c r="A6919" s="2"/>
      <c r="B6919" s="3"/>
      <c r="C6919" s="3"/>
      <c r="D6919" s="3"/>
      <c r="E6919" s="7"/>
      <c r="F6919" s="9"/>
    </row>
    <row r="6920" spans="1:6" x14ac:dyDescent="0.2">
      <c r="A6920" s="2"/>
      <c r="B6920" s="3"/>
      <c r="C6920" s="3"/>
      <c r="D6920" s="3"/>
      <c r="E6920" s="7"/>
      <c r="F6920" s="9"/>
    </row>
    <row r="6921" spans="1:6" x14ac:dyDescent="0.2">
      <c r="A6921" s="2"/>
      <c r="B6921" s="3"/>
      <c r="C6921" s="3"/>
      <c r="D6921" s="3"/>
      <c r="E6921" s="7"/>
      <c r="F6921" s="9"/>
    </row>
    <row r="6922" spans="1:6" x14ac:dyDescent="0.2">
      <c r="A6922" s="2"/>
      <c r="B6922" s="3"/>
      <c r="C6922" s="3"/>
      <c r="D6922" s="3"/>
      <c r="E6922" s="7"/>
      <c r="F6922" s="9"/>
    </row>
    <row r="6923" spans="1:6" x14ac:dyDescent="0.2">
      <c r="A6923" s="2"/>
      <c r="B6923" s="3"/>
      <c r="C6923" s="3"/>
      <c r="D6923" s="3"/>
      <c r="E6923" s="7"/>
      <c r="F6923" s="9"/>
    </row>
    <row r="6924" spans="1:6" x14ac:dyDescent="0.2">
      <c r="A6924" s="2"/>
      <c r="B6924" s="3"/>
      <c r="C6924" s="3"/>
      <c r="D6924" s="3"/>
      <c r="E6924" s="7"/>
      <c r="F6924" s="9"/>
    </row>
    <row r="6925" spans="1:6" x14ac:dyDescent="0.2">
      <c r="A6925" s="2"/>
      <c r="B6925" s="3"/>
      <c r="C6925" s="3"/>
      <c r="D6925" s="3"/>
      <c r="E6925" s="7"/>
      <c r="F6925" s="9"/>
    </row>
    <row r="6926" spans="1:6" x14ac:dyDescent="0.2">
      <c r="A6926" s="2"/>
      <c r="B6926" s="3"/>
      <c r="C6926" s="3"/>
      <c r="D6926" s="3"/>
      <c r="E6926" s="7"/>
      <c r="F6926" s="9"/>
    </row>
    <row r="6927" spans="1:6" x14ac:dyDescent="0.2">
      <c r="A6927" s="2"/>
      <c r="B6927" s="3"/>
      <c r="C6927" s="3"/>
      <c r="D6927" s="3"/>
      <c r="E6927" s="7"/>
      <c r="F6927" s="9"/>
    </row>
    <row r="6928" spans="1:6" x14ac:dyDescent="0.2">
      <c r="A6928" s="2"/>
      <c r="B6928" s="3"/>
      <c r="C6928" s="3"/>
      <c r="D6928" s="3"/>
      <c r="E6928" s="7"/>
      <c r="F6928" s="9"/>
    </row>
    <row r="6929" spans="1:6" x14ac:dyDescent="0.2">
      <c r="A6929" s="2"/>
      <c r="B6929" s="3"/>
      <c r="C6929" s="3"/>
      <c r="D6929" s="3"/>
      <c r="E6929" s="7"/>
      <c r="F6929" s="9"/>
    </row>
    <row r="6930" spans="1:6" x14ac:dyDescent="0.2">
      <c r="A6930" s="2"/>
      <c r="B6930" s="3"/>
      <c r="C6930" s="3"/>
      <c r="D6930" s="3"/>
      <c r="E6930" s="7"/>
      <c r="F6930" s="9"/>
    </row>
    <row r="6931" spans="1:6" x14ac:dyDescent="0.2">
      <c r="A6931" s="2"/>
      <c r="B6931" s="3"/>
      <c r="C6931" s="3"/>
      <c r="D6931" s="3"/>
      <c r="E6931" s="7"/>
      <c r="F6931" s="9"/>
    </row>
    <row r="6932" spans="1:6" x14ac:dyDescent="0.2">
      <c r="A6932" s="2"/>
      <c r="B6932" s="3"/>
      <c r="C6932" s="3"/>
      <c r="D6932" s="3"/>
      <c r="E6932" s="7"/>
      <c r="F6932" s="9"/>
    </row>
    <row r="6933" spans="1:6" x14ac:dyDescent="0.2">
      <c r="A6933" s="2"/>
      <c r="B6933" s="3"/>
      <c r="C6933" s="3"/>
      <c r="D6933" s="3"/>
      <c r="E6933" s="7"/>
      <c r="F6933" s="9"/>
    </row>
    <row r="6934" spans="1:6" x14ac:dyDescent="0.2">
      <c r="A6934" s="2"/>
      <c r="B6934" s="3"/>
      <c r="C6934" s="3"/>
      <c r="D6934" s="3"/>
      <c r="E6934" s="7"/>
      <c r="F6934" s="9"/>
    </row>
    <row r="6935" spans="1:6" x14ac:dyDescent="0.2">
      <c r="A6935" s="2"/>
      <c r="B6935" s="3"/>
      <c r="C6935" s="3"/>
      <c r="D6935" s="3"/>
      <c r="E6935" s="7"/>
      <c r="F6935" s="9"/>
    </row>
    <row r="6936" spans="1:6" x14ac:dyDescent="0.2">
      <c r="A6936" s="2"/>
      <c r="B6936" s="3"/>
      <c r="C6936" s="3"/>
      <c r="D6936" s="3"/>
      <c r="E6936" s="7"/>
      <c r="F6936" s="9"/>
    </row>
    <row r="6937" spans="1:6" x14ac:dyDescent="0.2">
      <c r="A6937" s="2"/>
      <c r="B6937" s="3"/>
      <c r="C6937" s="3"/>
      <c r="D6937" s="3"/>
      <c r="E6937" s="7"/>
      <c r="F6937" s="9"/>
    </row>
    <row r="6938" spans="1:6" x14ac:dyDescent="0.2">
      <c r="A6938" s="2"/>
      <c r="B6938" s="3"/>
      <c r="C6938" s="3"/>
      <c r="D6938" s="3"/>
      <c r="E6938" s="7"/>
      <c r="F6938" s="9"/>
    </row>
    <row r="6939" spans="1:6" x14ac:dyDescent="0.2">
      <c r="A6939" s="2"/>
      <c r="B6939" s="3"/>
      <c r="C6939" s="3"/>
      <c r="D6939" s="3"/>
      <c r="E6939" s="7"/>
      <c r="F6939" s="9"/>
    </row>
    <row r="6940" spans="1:6" x14ac:dyDescent="0.2">
      <c r="A6940" s="2"/>
      <c r="B6940" s="3"/>
      <c r="C6940" s="3"/>
      <c r="D6940" s="3"/>
      <c r="E6940" s="7"/>
      <c r="F6940" s="9"/>
    </row>
    <row r="6941" spans="1:6" x14ac:dyDescent="0.2">
      <c r="A6941" s="2"/>
      <c r="B6941" s="3"/>
      <c r="C6941" s="3"/>
      <c r="D6941" s="3"/>
      <c r="E6941" s="7"/>
      <c r="F6941" s="9"/>
    </row>
    <row r="6942" spans="1:6" x14ac:dyDescent="0.2">
      <c r="A6942" s="2"/>
      <c r="B6942" s="3"/>
      <c r="C6942" s="3"/>
      <c r="D6942" s="3"/>
      <c r="E6942" s="7"/>
      <c r="F6942" s="9"/>
    </row>
    <row r="6943" spans="1:6" x14ac:dyDescent="0.2">
      <c r="A6943" s="2"/>
      <c r="B6943" s="3"/>
      <c r="C6943" s="3"/>
      <c r="D6943" s="3"/>
      <c r="E6943" s="7"/>
      <c r="F6943" s="9"/>
    </row>
    <row r="6944" spans="1:6" x14ac:dyDescent="0.2">
      <c r="A6944" s="2"/>
      <c r="B6944" s="3"/>
      <c r="C6944" s="3"/>
      <c r="D6944" s="3"/>
      <c r="E6944" s="7"/>
      <c r="F6944" s="9"/>
    </row>
    <row r="6945" spans="1:6" x14ac:dyDescent="0.2">
      <c r="A6945" s="2"/>
      <c r="B6945" s="3"/>
      <c r="C6945" s="3"/>
      <c r="D6945" s="3"/>
      <c r="E6945" s="7"/>
      <c r="F6945" s="9"/>
    </row>
    <row r="6946" spans="1:6" x14ac:dyDescent="0.2">
      <c r="A6946" s="2"/>
      <c r="B6946" s="3"/>
      <c r="C6946" s="3"/>
      <c r="D6946" s="3"/>
      <c r="E6946" s="7"/>
      <c r="F6946" s="9"/>
    </row>
    <row r="6947" spans="1:6" x14ac:dyDescent="0.2">
      <c r="A6947" s="2"/>
      <c r="B6947" s="3"/>
      <c r="C6947" s="3"/>
      <c r="D6947" s="3"/>
      <c r="E6947" s="7"/>
      <c r="F6947" s="9"/>
    </row>
    <row r="6948" spans="1:6" x14ac:dyDescent="0.2">
      <c r="A6948" s="2"/>
      <c r="B6948" s="3"/>
      <c r="C6948" s="3"/>
      <c r="D6948" s="3"/>
      <c r="E6948" s="7"/>
      <c r="F6948" s="9"/>
    </row>
    <row r="6949" spans="1:6" x14ac:dyDescent="0.2">
      <c r="A6949" s="2"/>
      <c r="B6949" s="3"/>
      <c r="C6949" s="3"/>
      <c r="D6949" s="3"/>
      <c r="E6949" s="7"/>
      <c r="F6949" s="9"/>
    </row>
    <row r="6950" spans="1:6" x14ac:dyDescent="0.2">
      <c r="A6950" s="2"/>
      <c r="B6950" s="3"/>
      <c r="C6950" s="3"/>
      <c r="D6950" s="3"/>
      <c r="E6950" s="7"/>
      <c r="F6950" s="9"/>
    </row>
    <row r="6951" spans="1:6" x14ac:dyDescent="0.2">
      <c r="A6951" s="2"/>
      <c r="B6951" s="3"/>
      <c r="C6951" s="3"/>
      <c r="D6951" s="3"/>
      <c r="E6951" s="7"/>
      <c r="F6951" s="9"/>
    </row>
    <row r="6952" spans="1:6" x14ac:dyDescent="0.2">
      <c r="A6952" s="2"/>
      <c r="B6952" s="3"/>
      <c r="C6952" s="3"/>
      <c r="D6952" s="3"/>
      <c r="E6952" s="7"/>
      <c r="F6952" s="9"/>
    </row>
    <row r="6953" spans="1:6" x14ac:dyDescent="0.2">
      <c r="A6953" s="2"/>
      <c r="B6953" s="3"/>
      <c r="C6953" s="3"/>
      <c r="D6953" s="3"/>
      <c r="E6953" s="7"/>
      <c r="F6953" s="9"/>
    </row>
    <row r="6954" spans="1:6" x14ac:dyDescent="0.2">
      <c r="A6954" s="2"/>
      <c r="B6954" s="3"/>
      <c r="C6954" s="3"/>
      <c r="D6954" s="3"/>
      <c r="E6954" s="7"/>
      <c r="F6954" s="9"/>
    </row>
    <row r="6955" spans="1:6" x14ac:dyDescent="0.2">
      <c r="A6955" s="2"/>
      <c r="B6955" s="3"/>
      <c r="C6955" s="3"/>
      <c r="D6955" s="3"/>
      <c r="E6955" s="7"/>
      <c r="F6955" s="9"/>
    </row>
    <row r="6956" spans="1:6" x14ac:dyDescent="0.2">
      <c r="A6956" s="2"/>
      <c r="B6956" s="3"/>
      <c r="C6956" s="3"/>
      <c r="D6956" s="3"/>
      <c r="E6956" s="7"/>
      <c r="F6956" s="9"/>
    </row>
    <row r="6957" spans="1:6" x14ac:dyDescent="0.2">
      <c r="A6957" s="2"/>
      <c r="B6957" s="3"/>
      <c r="C6957" s="3"/>
      <c r="D6957" s="3"/>
      <c r="E6957" s="7"/>
      <c r="F6957" s="9"/>
    </row>
    <row r="6958" spans="1:6" x14ac:dyDescent="0.2">
      <c r="A6958" s="2"/>
      <c r="B6958" s="3"/>
      <c r="C6958" s="3"/>
      <c r="D6958" s="3"/>
      <c r="E6958" s="7"/>
      <c r="F6958" s="9"/>
    </row>
    <row r="6959" spans="1:6" x14ac:dyDescent="0.2">
      <c r="A6959" s="2"/>
      <c r="B6959" s="3"/>
      <c r="C6959" s="3"/>
      <c r="D6959" s="3"/>
      <c r="E6959" s="7"/>
      <c r="F6959" s="9"/>
    </row>
    <row r="6960" spans="1:6" x14ac:dyDescent="0.2">
      <c r="A6960" s="2"/>
      <c r="B6960" s="3"/>
      <c r="C6960" s="3"/>
      <c r="D6960" s="3"/>
      <c r="E6960" s="7"/>
      <c r="F6960" s="9"/>
    </row>
    <row r="6961" spans="1:6" x14ac:dyDescent="0.2">
      <c r="A6961" s="2"/>
      <c r="B6961" s="3"/>
      <c r="C6961" s="3"/>
      <c r="D6961" s="3"/>
      <c r="E6961" s="7"/>
      <c r="F6961" s="9"/>
    </row>
    <row r="6962" spans="1:6" x14ac:dyDescent="0.2">
      <c r="A6962" s="2"/>
      <c r="B6962" s="3"/>
      <c r="C6962" s="3"/>
      <c r="D6962" s="3"/>
      <c r="E6962" s="7"/>
      <c r="F6962" s="9"/>
    </row>
    <row r="6963" spans="1:6" x14ac:dyDescent="0.2">
      <c r="A6963" s="2"/>
      <c r="B6963" s="3"/>
      <c r="C6963" s="3"/>
      <c r="D6963" s="3"/>
      <c r="E6963" s="7"/>
      <c r="F6963" s="9"/>
    </row>
    <row r="6964" spans="1:6" x14ac:dyDescent="0.2">
      <c r="A6964" s="2"/>
      <c r="B6964" s="3"/>
      <c r="C6964" s="3"/>
      <c r="D6964" s="3"/>
      <c r="E6964" s="7"/>
      <c r="F6964" s="9"/>
    </row>
    <row r="6965" spans="1:6" x14ac:dyDescent="0.2">
      <c r="A6965" s="2"/>
      <c r="B6965" s="3"/>
      <c r="C6965" s="3"/>
      <c r="D6965" s="3"/>
      <c r="E6965" s="7"/>
      <c r="F6965" s="9"/>
    </row>
    <row r="6966" spans="1:6" x14ac:dyDescent="0.2">
      <c r="A6966" s="2"/>
      <c r="B6966" s="3"/>
      <c r="C6966" s="3"/>
      <c r="D6966" s="3"/>
      <c r="E6966" s="7"/>
      <c r="F6966" s="9"/>
    </row>
    <row r="6967" spans="1:6" x14ac:dyDescent="0.2">
      <c r="A6967" s="2"/>
      <c r="B6967" s="3"/>
      <c r="C6967" s="3"/>
      <c r="D6967" s="3"/>
      <c r="E6967" s="7"/>
      <c r="F6967" s="9"/>
    </row>
    <row r="6968" spans="1:6" x14ac:dyDescent="0.2">
      <c r="A6968" s="2"/>
      <c r="B6968" s="3"/>
      <c r="C6968" s="3"/>
      <c r="D6968" s="3"/>
      <c r="E6968" s="7"/>
      <c r="F6968" s="9"/>
    </row>
    <row r="6969" spans="1:6" x14ac:dyDescent="0.2">
      <c r="A6969" s="2"/>
      <c r="B6969" s="3"/>
      <c r="C6969" s="3"/>
      <c r="D6969" s="3"/>
      <c r="E6969" s="7"/>
      <c r="F6969" s="9"/>
    </row>
    <row r="6970" spans="1:6" x14ac:dyDescent="0.2">
      <c r="A6970" s="2"/>
      <c r="B6970" s="3"/>
      <c r="C6970" s="3"/>
      <c r="D6970" s="3"/>
      <c r="E6970" s="7"/>
      <c r="F6970" s="9"/>
    </row>
    <row r="6971" spans="1:6" x14ac:dyDescent="0.2">
      <c r="A6971" s="2"/>
      <c r="B6971" s="3"/>
      <c r="C6971" s="3"/>
      <c r="D6971" s="3"/>
      <c r="E6971" s="7"/>
      <c r="F6971" s="9"/>
    </row>
    <row r="6972" spans="1:6" x14ac:dyDescent="0.2">
      <c r="A6972" s="2"/>
      <c r="B6972" s="3"/>
      <c r="C6972" s="3"/>
      <c r="D6972" s="3"/>
      <c r="E6972" s="7"/>
      <c r="F6972" s="9"/>
    </row>
    <row r="6973" spans="1:6" x14ac:dyDescent="0.2">
      <c r="A6973" s="2"/>
      <c r="B6973" s="3"/>
      <c r="C6973" s="3"/>
      <c r="D6973" s="3"/>
      <c r="E6973" s="7"/>
      <c r="F6973" s="9"/>
    </row>
    <row r="6974" spans="1:6" x14ac:dyDescent="0.2">
      <c r="A6974" s="2"/>
      <c r="B6974" s="3"/>
      <c r="C6974" s="3"/>
      <c r="D6974" s="3"/>
      <c r="E6974" s="7"/>
      <c r="F6974" s="9"/>
    </row>
    <row r="6975" spans="1:6" x14ac:dyDescent="0.2">
      <c r="A6975" s="2"/>
      <c r="B6975" s="3"/>
      <c r="C6975" s="3"/>
      <c r="D6975" s="3"/>
      <c r="E6975" s="7"/>
      <c r="F6975" s="9"/>
    </row>
    <row r="6976" spans="1:6" x14ac:dyDescent="0.2">
      <c r="A6976" s="2"/>
      <c r="B6976" s="3"/>
      <c r="C6976" s="3"/>
      <c r="D6976" s="3"/>
      <c r="E6976" s="7"/>
      <c r="F6976" s="9"/>
    </row>
    <row r="6977" spans="1:6" x14ac:dyDescent="0.2">
      <c r="A6977" s="2"/>
      <c r="B6977" s="3"/>
      <c r="C6977" s="3"/>
      <c r="D6977" s="3"/>
      <c r="E6977" s="7"/>
      <c r="F6977" s="9"/>
    </row>
    <row r="6978" spans="1:6" x14ac:dyDescent="0.2">
      <c r="A6978" s="2"/>
      <c r="B6978" s="3"/>
      <c r="C6978" s="3"/>
      <c r="D6978" s="3"/>
      <c r="E6978" s="7"/>
      <c r="F6978" s="9"/>
    </row>
    <row r="6979" spans="1:6" x14ac:dyDescent="0.2">
      <c r="A6979" s="2"/>
      <c r="B6979" s="3"/>
      <c r="C6979" s="3"/>
      <c r="D6979" s="3"/>
      <c r="E6979" s="7"/>
      <c r="F6979" s="9"/>
    </row>
    <row r="6980" spans="1:6" x14ac:dyDescent="0.2">
      <c r="A6980" s="2"/>
      <c r="B6980" s="3"/>
      <c r="C6980" s="3"/>
      <c r="D6980" s="3"/>
      <c r="E6980" s="7"/>
      <c r="F6980" s="9"/>
    </row>
    <row r="6981" spans="1:6" x14ac:dyDescent="0.2">
      <c r="A6981" s="2"/>
      <c r="B6981" s="3"/>
      <c r="C6981" s="3"/>
      <c r="D6981" s="3"/>
      <c r="E6981" s="7"/>
      <c r="F6981" s="9"/>
    </row>
    <row r="6982" spans="1:6" x14ac:dyDescent="0.2">
      <c r="A6982" s="2"/>
      <c r="B6982" s="3"/>
      <c r="C6982" s="3"/>
      <c r="D6982" s="3"/>
      <c r="E6982" s="7"/>
      <c r="F6982" s="9"/>
    </row>
    <row r="6983" spans="1:6" x14ac:dyDescent="0.2">
      <c r="A6983" s="2"/>
      <c r="B6983" s="3"/>
      <c r="C6983" s="3"/>
      <c r="D6983" s="3"/>
      <c r="E6983" s="7"/>
      <c r="F6983" s="9"/>
    </row>
    <row r="6984" spans="1:6" x14ac:dyDescent="0.2">
      <c r="A6984" s="2"/>
      <c r="B6984" s="3"/>
      <c r="C6984" s="3"/>
      <c r="D6984" s="3"/>
      <c r="E6984" s="7"/>
      <c r="F6984" s="9"/>
    </row>
    <row r="6985" spans="1:6" x14ac:dyDescent="0.2">
      <c r="A6985" s="2"/>
      <c r="B6985" s="3"/>
      <c r="C6985" s="3"/>
      <c r="D6985" s="3"/>
      <c r="E6985" s="7"/>
      <c r="F6985" s="9"/>
    </row>
    <row r="6986" spans="1:6" x14ac:dyDescent="0.2">
      <c r="A6986" s="2"/>
      <c r="B6986" s="3"/>
      <c r="C6986" s="3"/>
      <c r="D6986" s="3"/>
      <c r="E6986" s="7"/>
      <c r="F6986" s="9"/>
    </row>
    <row r="6987" spans="1:6" x14ac:dyDescent="0.2">
      <c r="A6987" s="2"/>
      <c r="B6987" s="3"/>
      <c r="C6987" s="3"/>
      <c r="D6987" s="3"/>
      <c r="E6987" s="7"/>
      <c r="F6987" s="9"/>
    </row>
    <row r="6988" spans="1:6" x14ac:dyDescent="0.2">
      <c r="A6988" s="2"/>
      <c r="B6988" s="3"/>
      <c r="C6988" s="3"/>
      <c r="D6988" s="3"/>
      <c r="E6988" s="7"/>
      <c r="F6988" s="9"/>
    </row>
    <row r="6989" spans="1:6" x14ac:dyDescent="0.2">
      <c r="A6989" s="2"/>
      <c r="B6989" s="3"/>
      <c r="C6989" s="3"/>
      <c r="D6989" s="3"/>
      <c r="E6989" s="7"/>
      <c r="F6989" s="9"/>
    </row>
    <row r="6990" spans="1:6" x14ac:dyDescent="0.2">
      <c r="A6990" s="2"/>
      <c r="B6990" s="3"/>
      <c r="C6990" s="3"/>
      <c r="D6990" s="3"/>
      <c r="E6990" s="7"/>
      <c r="F6990" s="9"/>
    </row>
    <row r="6991" spans="1:6" x14ac:dyDescent="0.2">
      <c r="A6991" s="2"/>
      <c r="B6991" s="3"/>
      <c r="C6991" s="3"/>
      <c r="D6991" s="3"/>
      <c r="E6991" s="7"/>
      <c r="F6991" s="9"/>
    </row>
    <row r="6992" spans="1:6" x14ac:dyDescent="0.2">
      <c r="A6992" s="2"/>
      <c r="B6992" s="3"/>
      <c r="C6992" s="3"/>
      <c r="D6992" s="3"/>
      <c r="E6992" s="7"/>
      <c r="F6992" s="9"/>
    </row>
    <row r="6993" spans="1:6" x14ac:dyDescent="0.2">
      <c r="A6993" s="2"/>
      <c r="B6993" s="3"/>
      <c r="C6993" s="3"/>
      <c r="D6993" s="3"/>
      <c r="E6993" s="7"/>
      <c r="F6993" s="9"/>
    </row>
    <row r="6994" spans="1:6" x14ac:dyDescent="0.2">
      <c r="A6994" s="2"/>
      <c r="B6994" s="3"/>
      <c r="C6994" s="3"/>
      <c r="D6994" s="3"/>
      <c r="E6994" s="7"/>
      <c r="F6994" s="9"/>
    </row>
    <row r="6995" spans="1:6" x14ac:dyDescent="0.2">
      <c r="A6995" s="2"/>
      <c r="B6995" s="3"/>
      <c r="C6995" s="3"/>
      <c r="D6995" s="3"/>
      <c r="E6995" s="7"/>
      <c r="F6995" s="9"/>
    </row>
    <row r="6996" spans="1:6" x14ac:dyDescent="0.2">
      <c r="A6996" s="2"/>
      <c r="B6996" s="3"/>
      <c r="C6996" s="3"/>
      <c r="D6996" s="3"/>
      <c r="E6996" s="7"/>
      <c r="F6996" s="9"/>
    </row>
    <row r="6997" spans="1:6" x14ac:dyDescent="0.2">
      <c r="A6997" s="2"/>
      <c r="B6997" s="3"/>
      <c r="C6997" s="3"/>
      <c r="D6997" s="3"/>
      <c r="E6997" s="7"/>
      <c r="F6997" s="9"/>
    </row>
    <row r="6998" spans="1:6" x14ac:dyDescent="0.2">
      <c r="A6998" s="2"/>
      <c r="B6998" s="3"/>
      <c r="C6998" s="3"/>
      <c r="D6998" s="3"/>
      <c r="E6998" s="7"/>
      <c r="F6998" s="9"/>
    </row>
    <row r="6999" spans="1:6" x14ac:dyDescent="0.2">
      <c r="A6999" s="2"/>
      <c r="B6999" s="3"/>
      <c r="C6999" s="3"/>
      <c r="D6999" s="3"/>
      <c r="E6999" s="7"/>
      <c r="F6999" s="9"/>
    </row>
    <row r="7000" spans="1:6" x14ac:dyDescent="0.2">
      <c r="A7000" s="2"/>
      <c r="B7000" s="3"/>
      <c r="C7000" s="3"/>
      <c r="D7000" s="3"/>
      <c r="E7000" s="7"/>
      <c r="F7000" s="9"/>
    </row>
    <row r="7001" spans="1:6" x14ac:dyDescent="0.2">
      <c r="A7001" s="2"/>
      <c r="B7001" s="3"/>
      <c r="C7001" s="3"/>
      <c r="D7001" s="3"/>
      <c r="E7001" s="7"/>
      <c r="F7001" s="9"/>
    </row>
    <row r="7002" spans="1:6" x14ac:dyDescent="0.2">
      <c r="A7002" s="2"/>
      <c r="B7002" s="3"/>
      <c r="C7002" s="3"/>
      <c r="D7002" s="3"/>
      <c r="E7002" s="7"/>
      <c r="F7002" s="9"/>
    </row>
    <row r="7003" spans="1:6" x14ac:dyDescent="0.2">
      <c r="A7003" s="2"/>
      <c r="B7003" s="3"/>
      <c r="C7003" s="3"/>
      <c r="D7003" s="3"/>
      <c r="E7003" s="7"/>
      <c r="F7003" s="9"/>
    </row>
    <row r="7004" spans="1:6" x14ac:dyDescent="0.2">
      <c r="A7004" s="2"/>
      <c r="B7004" s="3"/>
      <c r="C7004" s="3"/>
      <c r="D7004" s="3"/>
      <c r="E7004" s="7"/>
      <c r="F7004" s="9"/>
    </row>
    <row r="7005" spans="1:6" x14ac:dyDescent="0.2">
      <c r="A7005" s="2"/>
      <c r="B7005" s="3"/>
      <c r="C7005" s="3"/>
      <c r="D7005" s="3"/>
      <c r="E7005" s="7"/>
      <c r="F7005" s="9"/>
    </row>
    <row r="7006" spans="1:6" x14ac:dyDescent="0.2">
      <c r="A7006" s="2"/>
      <c r="B7006" s="3"/>
      <c r="C7006" s="3"/>
      <c r="D7006" s="3"/>
      <c r="E7006" s="7"/>
      <c r="F7006" s="9"/>
    </row>
    <row r="7007" spans="1:6" x14ac:dyDescent="0.2">
      <c r="A7007" s="2"/>
      <c r="B7007" s="3"/>
      <c r="C7007" s="3"/>
      <c r="D7007" s="3"/>
      <c r="E7007" s="7"/>
      <c r="F7007" s="9"/>
    </row>
    <row r="7008" spans="1:6" x14ac:dyDescent="0.2">
      <c r="A7008" s="2"/>
      <c r="B7008" s="3"/>
      <c r="C7008" s="3"/>
      <c r="D7008" s="3"/>
      <c r="E7008" s="7"/>
      <c r="F7008" s="9"/>
    </row>
    <row r="7009" spans="1:6" x14ac:dyDescent="0.2">
      <c r="A7009" s="2"/>
      <c r="B7009" s="3"/>
      <c r="C7009" s="3"/>
      <c r="D7009" s="3"/>
      <c r="E7009" s="7"/>
      <c r="F7009" s="9"/>
    </row>
    <row r="7010" spans="1:6" x14ac:dyDescent="0.2">
      <c r="A7010" s="2"/>
      <c r="B7010" s="3"/>
      <c r="C7010" s="3"/>
      <c r="D7010" s="3"/>
      <c r="E7010" s="7"/>
      <c r="F7010" s="9"/>
    </row>
    <row r="7011" spans="1:6" x14ac:dyDescent="0.2">
      <c r="A7011" s="2"/>
      <c r="B7011" s="3"/>
      <c r="C7011" s="3"/>
      <c r="D7011" s="3"/>
      <c r="E7011" s="7"/>
      <c r="F7011" s="9"/>
    </row>
    <row r="7012" spans="1:6" x14ac:dyDescent="0.2">
      <c r="A7012" s="2"/>
      <c r="B7012" s="3"/>
      <c r="C7012" s="3"/>
      <c r="D7012" s="3"/>
      <c r="E7012" s="7"/>
      <c r="F7012" s="9"/>
    </row>
    <row r="7013" spans="1:6" x14ac:dyDescent="0.2">
      <c r="A7013" s="2"/>
      <c r="B7013" s="3"/>
      <c r="C7013" s="3"/>
      <c r="D7013" s="3"/>
      <c r="E7013" s="7"/>
      <c r="F7013" s="9"/>
    </row>
    <row r="7014" spans="1:6" x14ac:dyDescent="0.2">
      <c r="A7014" s="2"/>
      <c r="B7014" s="3"/>
      <c r="C7014" s="3"/>
      <c r="D7014" s="3"/>
      <c r="E7014" s="7"/>
      <c r="F7014" s="9"/>
    </row>
    <row r="7015" spans="1:6" x14ac:dyDescent="0.2">
      <c r="A7015" s="2"/>
      <c r="B7015" s="3"/>
      <c r="C7015" s="3"/>
      <c r="D7015" s="3"/>
      <c r="E7015" s="7"/>
      <c r="F7015" s="9"/>
    </row>
    <row r="7016" spans="1:6" x14ac:dyDescent="0.2">
      <c r="A7016" s="2"/>
      <c r="B7016" s="3"/>
      <c r="C7016" s="3"/>
      <c r="D7016" s="3"/>
      <c r="E7016" s="7"/>
      <c r="F7016" s="9"/>
    </row>
    <row r="7017" spans="1:6" x14ac:dyDescent="0.2">
      <c r="A7017" s="2"/>
      <c r="B7017" s="3"/>
      <c r="C7017" s="3"/>
      <c r="D7017" s="3"/>
      <c r="E7017" s="7"/>
      <c r="F7017" s="9"/>
    </row>
    <row r="7018" spans="1:6" x14ac:dyDescent="0.2">
      <c r="A7018" s="2"/>
      <c r="B7018" s="3"/>
      <c r="C7018" s="3"/>
      <c r="D7018" s="3"/>
      <c r="E7018" s="7"/>
      <c r="F7018" s="9"/>
    </row>
    <row r="7019" spans="1:6" x14ac:dyDescent="0.2">
      <c r="A7019" s="2"/>
      <c r="B7019" s="3"/>
      <c r="C7019" s="3"/>
      <c r="D7019" s="3"/>
      <c r="E7019" s="7"/>
      <c r="F7019" s="9"/>
    </row>
    <row r="7020" spans="1:6" x14ac:dyDescent="0.2">
      <c r="A7020" s="2"/>
      <c r="B7020" s="3"/>
      <c r="C7020" s="3"/>
      <c r="D7020" s="3"/>
      <c r="E7020" s="7"/>
      <c r="F7020" s="9"/>
    </row>
    <row r="7021" spans="1:6" x14ac:dyDescent="0.2">
      <c r="A7021" s="2"/>
      <c r="B7021" s="3"/>
      <c r="C7021" s="3"/>
      <c r="D7021" s="3"/>
      <c r="E7021" s="7"/>
      <c r="F7021" s="9"/>
    </row>
    <row r="7022" spans="1:6" x14ac:dyDescent="0.2">
      <c r="A7022" s="2"/>
      <c r="B7022" s="3"/>
      <c r="C7022" s="3"/>
      <c r="D7022" s="3"/>
      <c r="E7022" s="7"/>
      <c r="F7022" s="9"/>
    </row>
    <row r="7023" spans="1:6" x14ac:dyDescent="0.2">
      <c r="A7023" s="2"/>
      <c r="B7023" s="3"/>
      <c r="C7023" s="3"/>
      <c r="D7023" s="3"/>
      <c r="E7023" s="7"/>
      <c r="F7023" s="9"/>
    </row>
    <row r="7024" spans="1:6" x14ac:dyDescent="0.2">
      <c r="A7024" s="2"/>
      <c r="B7024" s="3"/>
      <c r="C7024" s="3"/>
      <c r="D7024" s="3"/>
      <c r="E7024" s="7"/>
      <c r="F7024" s="9"/>
    </row>
    <row r="7025" spans="1:6" x14ac:dyDescent="0.2">
      <c r="A7025" s="2"/>
      <c r="B7025" s="3"/>
      <c r="C7025" s="3"/>
      <c r="D7025" s="3"/>
      <c r="E7025" s="7"/>
      <c r="F7025" s="9"/>
    </row>
    <row r="7026" spans="1:6" x14ac:dyDescent="0.2">
      <c r="A7026" s="2"/>
      <c r="B7026" s="3"/>
      <c r="C7026" s="3"/>
      <c r="D7026" s="3"/>
      <c r="E7026" s="7"/>
      <c r="F7026" s="9"/>
    </row>
    <row r="7027" spans="1:6" x14ac:dyDescent="0.2">
      <c r="A7027" s="2"/>
      <c r="B7027" s="3"/>
      <c r="C7027" s="3"/>
      <c r="D7027" s="3"/>
      <c r="E7027" s="7"/>
      <c r="F7027" s="9"/>
    </row>
    <row r="7028" spans="1:6" x14ac:dyDescent="0.2">
      <c r="A7028" s="2"/>
      <c r="B7028" s="3"/>
      <c r="C7028" s="3"/>
      <c r="D7028" s="3"/>
      <c r="E7028" s="7"/>
      <c r="F7028" s="9"/>
    </row>
    <row r="7029" spans="1:6" x14ac:dyDescent="0.2">
      <c r="A7029" s="2"/>
      <c r="B7029" s="3"/>
      <c r="C7029" s="3"/>
      <c r="D7029" s="3"/>
      <c r="E7029" s="7"/>
      <c r="F7029" s="9"/>
    </row>
    <row r="7030" spans="1:6" x14ac:dyDescent="0.2">
      <c r="A7030" s="2"/>
      <c r="B7030" s="3"/>
      <c r="C7030" s="3"/>
      <c r="D7030" s="3"/>
      <c r="E7030" s="7"/>
      <c r="F7030" s="9"/>
    </row>
    <row r="7031" spans="1:6" x14ac:dyDescent="0.2">
      <c r="A7031" s="2"/>
      <c r="B7031" s="3"/>
      <c r="C7031" s="3"/>
      <c r="D7031" s="3"/>
      <c r="E7031" s="7"/>
      <c r="F7031" s="9"/>
    </row>
    <row r="7032" spans="1:6" x14ac:dyDescent="0.2">
      <c r="A7032" s="2"/>
      <c r="B7032" s="3"/>
      <c r="C7032" s="3"/>
      <c r="D7032" s="3"/>
      <c r="E7032" s="7"/>
      <c r="F7032" s="9"/>
    </row>
    <row r="7033" spans="1:6" x14ac:dyDescent="0.2">
      <c r="A7033" s="2"/>
      <c r="B7033" s="3"/>
      <c r="C7033" s="3"/>
      <c r="D7033" s="3"/>
      <c r="E7033" s="7"/>
      <c r="F7033" s="9"/>
    </row>
    <row r="7034" spans="1:6" x14ac:dyDescent="0.2">
      <c r="A7034" s="2"/>
      <c r="B7034" s="3"/>
      <c r="C7034" s="3"/>
      <c r="D7034" s="3"/>
      <c r="E7034" s="7"/>
      <c r="F7034" s="9"/>
    </row>
    <row r="7035" spans="1:6" x14ac:dyDescent="0.2">
      <c r="A7035" s="2"/>
      <c r="B7035" s="3"/>
      <c r="C7035" s="3"/>
      <c r="D7035" s="3"/>
      <c r="E7035" s="7"/>
      <c r="F7035" s="9"/>
    </row>
    <row r="7036" spans="1:6" x14ac:dyDescent="0.2">
      <c r="A7036" s="2"/>
      <c r="B7036" s="3"/>
      <c r="C7036" s="3"/>
      <c r="D7036" s="3"/>
      <c r="E7036" s="7"/>
      <c r="F7036" s="9"/>
    </row>
    <row r="7037" spans="1:6" x14ac:dyDescent="0.2">
      <c r="A7037" s="2"/>
      <c r="B7037" s="3"/>
      <c r="C7037" s="3"/>
      <c r="D7037" s="3"/>
      <c r="E7037" s="7"/>
      <c r="F7037" s="9"/>
    </row>
    <row r="7038" spans="1:6" x14ac:dyDescent="0.2">
      <c r="A7038" s="2"/>
      <c r="B7038" s="3"/>
      <c r="C7038" s="3"/>
      <c r="D7038" s="3"/>
      <c r="E7038" s="7"/>
      <c r="F7038" s="9"/>
    </row>
    <row r="7039" spans="1:6" x14ac:dyDescent="0.2">
      <c r="A7039" s="2"/>
      <c r="B7039" s="3"/>
      <c r="C7039" s="3"/>
      <c r="D7039" s="3"/>
      <c r="E7039" s="7"/>
      <c r="F7039" s="9"/>
    </row>
    <row r="7040" spans="1:6" x14ac:dyDescent="0.2">
      <c r="A7040" s="2"/>
      <c r="B7040" s="3"/>
      <c r="C7040" s="3"/>
      <c r="D7040" s="3"/>
      <c r="E7040" s="7"/>
      <c r="F7040" s="9"/>
    </row>
    <row r="7041" spans="1:6" x14ac:dyDescent="0.2">
      <c r="A7041" s="2"/>
      <c r="B7041" s="3"/>
      <c r="C7041" s="3"/>
      <c r="D7041" s="3"/>
      <c r="E7041" s="7"/>
      <c r="F7041" s="9"/>
    </row>
    <row r="7042" spans="1:6" x14ac:dyDescent="0.2">
      <c r="A7042" s="2"/>
      <c r="B7042" s="3"/>
      <c r="C7042" s="3"/>
      <c r="D7042" s="3"/>
      <c r="E7042" s="7"/>
      <c r="F7042" s="9"/>
    </row>
    <row r="7043" spans="1:6" x14ac:dyDescent="0.2">
      <c r="A7043" s="2"/>
      <c r="B7043" s="3"/>
      <c r="C7043" s="3"/>
      <c r="D7043" s="3"/>
      <c r="E7043" s="7"/>
      <c r="F7043" s="9"/>
    </row>
    <row r="7044" spans="1:6" x14ac:dyDescent="0.2">
      <c r="A7044" s="2"/>
      <c r="B7044" s="3"/>
      <c r="C7044" s="3"/>
      <c r="D7044" s="3"/>
      <c r="E7044" s="7"/>
      <c r="F7044" s="9"/>
    </row>
    <row r="7045" spans="1:6" x14ac:dyDescent="0.2">
      <c r="A7045" s="2"/>
      <c r="B7045" s="3"/>
      <c r="C7045" s="3"/>
      <c r="D7045" s="3"/>
      <c r="E7045" s="7"/>
      <c r="F7045" s="9"/>
    </row>
    <row r="7046" spans="1:6" x14ac:dyDescent="0.2">
      <c r="A7046" s="2"/>
      <c r="B7046" s="3"/>
      <c r="C7046" s="3"/>
      <c r="D7046" s="3"/>
      <c r="E7046" s="7"/>
      <c r="F7046" s="9"/>
    </row>
    <row r="7047" spans="1:6" x14ac:dyDescent="0.2">
      <c r="A7047" s="2"/>
      <c r="B7047" s="3"/>
      <c r="C7047" s="3"/>
      <c r="D7047" s="3"/>
      <c r="E7047" s="7"/>
      <c r="F7047" s="9"/>
    </row>
    <row r="7048" spans="1:6" x14ac:dyDescent="0.2">
      <c r="A7048" s="2"/>
      <c r="B7048" s="3"/>
      <c r="C7048" s="3"/>
      <c r="D7048" s="3"/>
      <c r="E7048" s="7"/>
      <c r="F7048" s="9"/>
    </row>
    <row r="7049" spans="1:6" x14ac:dyDescent="0.2">
      <c r="A7049" s="2"/>
      <c r="B7049" s="3"/>
      <c r="C7049" s="3"/>
      <c r="D7049" s="3"/>
      <c r="E7049" s="7"/>
      <c r="F7049" s="9"/>
    </row>
    <row r="7050" spans="1:6" x14ac:dyDescent="0.2">
      <c r="A7050" s="2"/>
      <c r="B7050" s="3"/>
      <c r="C7050" s="3"/>
      <c r="D7050" s="3"/>
      <c r="E7050" s="7"/>
      <c r="F7050" s="9"/>
    </row>
    <row r="7051" spans="1:6" x14ac:dyDescent="0.2">
      <c r="A7051" s="2"/>
      <c r="B7051" s="3"/>
      <c r="C7051" s="3"/>
      <c r="D7051" s="3"/>
      <c r="E7051" s="7"/>
      <c r="F7051" s="9"/>
    </row>
    <row r="7052" spans="1:6" x14ac:dyDescent="0.2">
      <c r="A7052" s="2"/>
      <c r="B7052" s="3"/>
      <c r="C7052" s="3"/>
      <c r="D7052" s="3"/>
      <c r="E7052" s="7"/>
      <c r="F7052" s="9"/>
    </row>
    <row r="7053" spans="1:6" x14ac:dyDescent="0.2">
      <c r="A7053" s="2"/>
      <c r="B7053" s="3"/>
      <c r="C7053" s="3"/>
      <c r="D7053" s="3"/>
      <c r="E7053" s="7"/>
      <c r="F7053" s="9"/>
    </row>
    <row r="7054" spans="1:6" x14ac:dyDescent="0.2">
      <c r="A7054" s="2"/>
      <c r="B7054" s="3"/>
      <c r="C7054" s="3"/>
      <c r="D7054" s="3"/>
      <c r="E7054" s="7"/>
      <c r="F7054" s="9"/>
    </row>
    <row r="7055" spans="1:6" x14ac:dyDescent="0.2">
      <c r="A7055" s="2"/>
      <c r="B7055" s="3"/>
      <c r="C7055" s="3"/>
      <c r="D7055" s="3"/>
      <c r="E7055" s="7"/>
      <c r="F7055" s="9"/>
    </row>
    <row r="7056" spans="1:6" x14ac:dyDescent="0.2">
      <c r="A7056" s="2"/>
      <c r="B7056" s="3"/>
      <c r="C7056" s="3"/>
      <c r="D7056" s="3"/>
      <c r="E7056" s="7"/>
      <c r="F7056" s="9"/>
    </row>
    <row r="7057" spans="1:6" x14ac:dyDescent="0.2">
      <c r="A7057" s="2"/>
      <c r="B7057" s="3"/>
      <c r="C7057" s="3"/>
      <c r="D7057" s="3"/>
      <c r="E7057" s="7"/>
      <c r="F7057" s="9"/>
    </row>
    <row r="7058" spans="1:6" x14ac:dyDescent="0.2">
      <c r="A7058" s="2"/>
      <c r="B7058" s="3"/>
      <c r="C7058" s="3"/>
      <c r="D7058" s="3"/>
      <c r="E7058" s="7"/>
      <c r="F7058" s="9"/>
    </row>
    <row r="7059" spans="1:6" x14ac:dyDescent="0.2">
      <c r="A7059" s="2"/>
      <c r="B7059" s="3"/>
      <c r="C7059" s="3"/>
      <c r="D7059" s="3"/>
      <c r="E7059" s="7"/>
      <c r="F7059" s="9"/>
    </row>
    <row r="7060" spans="1:6" x14ac:dyDescent="0.2">
      <c r="A7060" s="2"/>
      <c r="B7060" s="3"/>
      <c r="C7060" s="3"/>
      <c r="D7060" s="3"/>
      <c r="E7060" s="7"/>
      <c r="F7060" s="9"/>
    </row>
    <row r="7061" spans="1:6" x14ac:dyDescent="0.2">
      <c r="A7061" s="2"/>
      <c r="B7061" s="3"/>
      <c r="C7061" s="3"/>
      <c r="D7061" s="3"/>
      <c r="E7061" s="7"/>
      <c r="F7061" s="9"/>
    </row>
    <row r="7062" spans="1:6" x14ac:dyDescent="0.2">
      <c r="A7062" s="2"/>
      <c r="B7062" s="3"/>
      <c r="C7062" s="3"/>
      <c r="D7062" s="3"/>
      <c r="E7062" s="7"/>
      <c r="F7062" s="9"/>
    </row>
    <row r="7063" spans="1:6" x14ac:dyDescent="0.2">
      <c r="A7063" s="2"/>
      <c r="B7063" s="3"/>
      <c r="C7063" s="3"/>
      <c r="D7063" s="3"/>
      <c r="E7063" s="7"/>
      <c r="F7063" s="9"/>
    </row>
    <row r="7064" spans="1:6" x14ac:dyDescent="0.2">
      <c r="A7064" s="2"/>
      <c r="B7064" s="3"/>
      <c r="C7064" s="3"/>
      <c r="D7064" s="3"/>
      <c r="E7064" s="7"/>
      <c r="F7064" s="9"/>
    </row>
    <row r="7065" spans="1:6" x14ac:dyDescent="0.2">
      <c r="A7065" s="2"/>
      <c r="B7065" s="3"/>
      <c r="C7065" s="3"/>
      <c r="D7065" s="3"/>
      <c r="E7065" s="7"/>
      <c r="F7065" s="9"/>
    </row>
    <row r="7066" spans="1:6" x14ac:dyDescent="0.2">
      <c r="A7066" s="2"/>
      <c r="B7066" s="3"/>
      <c r="C7066" s="3"/>
      <c r="D7066" s="3"/>
      <c r="E7066" s="7"/>
      <c r="F7066" s="9"/>
    </row>
    <row r="7067" spans="1:6" x14ac:dyDescent="0.2">
      <c r="A7067" s="2"/>
      <c r="B7067" s="3"/>
      <c r="C7067" s="3"/>
      <c r="D7067" s="3"/>
      <c r="E7067" s="7"/>
      <c r="F7067" s="9"/>
    </row>
    <row r="7068" spans="1:6" x14ac:dyDescent="0.2">
      <c r="A7068" s="2"/>
      <c r="B7068" s="3"/>
      <c r="C7068" s="3"/>
      <c r="D7068" s="3"/>
      <c r="E7068" s="7"/>
      <c r="F7068" s="9"/>
    </row>
    <row r="7069" spans="1:6" x14ac:dyDescent="0.2">
      <c r="A7069" s="2"/>
      <c r="B7069" s="3"/>
      <c r="C7069" s="3"/>
      <c r="D7069" s="3"/>
      <c r="E7069" s="7"/>
      <c r="F7069" s="9"/>
    </row>
    <row r="7070" spans="1:6" x14ac:dyDescent="0.2">
      <c r="A7070" s="2"/>
      <c r="B7070" s="3"/>
      <c r="C7070" s="3"/>
      <c r="D7070" s="3"/>
      <c r="E7070" s="7"/>
      <c r="F7070" s="9"/>
    </row>
    <row r="7071" spans="1:6" x14ac:dyDescent="0.2">
      <c r="A7071" s="2"/>
      <c r="B7071" s="3"/>
      <c r="C7071" s="3"/>
      <c r="D7071" s="3"/>
      <c r="E7071" s="7"/>
      <c r="F7071" s="9"/>
    </row>
    <row r="7072" spans="1:6" x14ac:dyDescent="0.2">
      <c r="A7072" s="2"/>
      <c r="B7072" s="3"/>
      <c r="C7072" s="3"/>
      <c r="D7072" s="3"/>
      <c r="E7072" s="7"/>
      <c r="F7072" s="9"/>
    </row>
    <row r="7073" spans="1:6" x14ac:dyDescent="0.2">
      <c r="A7073" s="2"/>
      <c r="B7073" s="3"/>
      <c r="C7073" s="3"/>
      <c r="D7073" s="3"/>
      <c r="E7073" s="7"/>
      <c r="F7073" s="9"/>
    </row>
    <row r="7074" spans="1:6" x14ac:dyDescent="0.2">
      <c r="A7074" s="2"/>
      <c r="B7074" s="3"/>
      <c r="C7074" s="3"/>
      <c r="D7074" s="3"/>
      <c r="E7074" s="7"/>
      <c r="F7074" s="9"/>
    </row>
    <row r="7075" spans="1:6" x14ac:dyDescent="0.2">
      <c r="A7075" s="2"/>
      <c r="B7075" s="3"/>
      <c r="C7075" s="3"/>
      <c r="D7075" s="3"/>
      <c r="E7075" s="7"/>
      <c r="F7075" s="9"/>
    </row>
    <row r="7076" spans="1:6" x14ac:dyDescent="0.2">
      <c r="A7076" s="2"/>
      <c r="B7076" s="3"/>
      <c r="C7076" s="3"/>
      <c r="D7076" s="3"/>
      <c r="E7076" s="7"/>
      <c r="F7076" s="9"/>
    </row>
    <row r="7077" spans="1:6" x14ac:dyDescent="0.2">
      <c r="A7077" s="2"/>
      <c r="B7077" s="3"/>
      <c r="C7077" s="3"/>
      <c r="D7077" s="3"/>
      <c r="E7077" s="7"/>
      <c r="F7077" s="9"/>
    </row>
    <row r="7078" spans="1:6" x14ac:dyDescent="0.2">
      <c r="A7078" s="2"/>
      <c r="B7078" s="3"/>
      <c r="C7078" s="3"/>
      <c r="D7078" s="3"/>
      <c r="E7078" s="7"/>
      <c r="F7078" s="9"/>
    </row>
    <row r="7079" spans="1:6" x14ac:dyDescent="0.2">
      <c r="A7079" s="2"/>
      <c r="B7079" s="3"/>
      <c r="C7079" s="3"/>
      <c r="D7079" s="3"/>
      <c r="E7079" s="7"/>
      <c r="F7079" s="9"/>
    </row>
    <row r="7080" spans="1:6" x14ac:dyDescent="0.2">
      <c r="A7080" s="2"/>
      <c r="B7080" s="3"/>
      <c r="C7080" s="3"/>
      <c r="D7080" s="3"/>
      <c r="E7080" s="7"/>
      <c r="F7080" s="9"/>
    </row>
    <row r="7081" spans="1:6" x14ac:dyDescent="0.2">
      <c r="A7081" s="2"/>
      <c r="B7081" s="3"/>
      <c r="C7081" s="3"/>
      <c r="D7081" s="3"/>
      <c r="E7081" s="7"/>
      <c r="F7081" s="9"/>
    </row>
    <row r="7082" spans="1:6" x14ac:dyDescent="0.2">
      <c r="A7082" s="2"/>
      <c r="B7082" s="3"/>
      <c r="C7082" s="3"/>
      <c r="D7082" s="3"/>
      <c r="E7082" s="7"/>
      <c r="F7082" s="9"/>
    </row>
    <row r="7083" spans="1:6" x14ac:dyDescent="0.2">
      <c r="A7083" s="2"/>
      <c r="B7083" s="3"/>
      <c r="C7083" s="3"/>
      <c r="D7083" s="3"/>
      <c r="E7083" s="7"/>
      <c r="F7083" s="9"/>
    </row>
    <row r="7084" spans="1:6" x14ac:dyDescent="0.2">
      <c r="A7084" s="2"/>
      <c r="B7084" s="3"/>
      <c r="C7084" s="3"/>
      <c r="D7084" s="3"/>
      <c r="E7084" s="7"/>
      <c r="F7084" s="9"/>
    </row>
    <row r="7085" spans="1:6" x14ac:dyDescent="0.2">
      <c r="A7085" s="2"/>
      <c r="B7085" s="3"/>
      <c r="C7085" s="3"/>
      <c r="D7085" s="3"/>
      <c r="E7085" s="7"/>
      <c r="F7085" s="9"/>
    </row>
    <row r="7086" spans="1:6" x14ac:dyDescent="0.2">
      <c r="A7086" s="2"/>
      <c r="B7086" s="3"/>
      <c r="C7086" s="3"/>
      <c r="D7086" s="3"/>
      <c r="E7086" s="7"/>
      <c r="F7086" s="9"/>
    </row>
    <row r="7087" spans="1:6" x14ac:dyDescent="0.2">
      <c r="A7087" s="2"/>
      <c r="B7087" s="3"/>
      <c r="C7087" s="3"/>
      <c r="D7087" s="3"/>
      <c r="E7087" s="7"/>
      <c r="F7087" s="9"/>
    </row>
    <row r="7088" spans="1:6" x14ac:dyDescent="0.2">
      <c r="A7088" s="2"/>
      <c r="B7088" s="3"/>
      <c r="C7088" s="3"/>
      <c r="D7088" s="3"/>
      <c r="E7088" s="7"/>
      <c r="F7088" s="9"/>
    </row>
    <row r="7089" spans="1:6" x14ac:dyDescent="0.2">
      <c r="A7089" s="2"/>
      <c r="B7089" s="3"/>
      <c r="C7089" s="3"/>
      <c r="D7089" s="3"/>
      <c r="E7089" s="7"/>
      <c r="F7089" s="9"/>
    </row>
    <row r="7090" spans="1:6" x14ac:dyDescent="0.2">
      <c r="A7090" s="2"/>
      <c r="B7090" s="3"/>
      <c r="C7090" s="3"/>
      <c r="D7090" s="3"/>
      <c r="E7090" s="7"/>
      <c r="F7090" s="9"/>
    </row>
    <row r="7091" spans="1:6" x14ac:dyDescent="0.2">
      <c r="A7091" s="2"/>
      <c r="B7091" s="3"/>
      <c r="C7091" s="3"/>
      <c r="D7091" s="3"/>
      <c r="E7091" s="7"/>
      <c r="F7091" s="9"/>
    </row>
    <row r="7092" spans="1:6" x14ac:dyDescent="0.2">
      <c r="A7092" s="2"/>
      <c r="B7092" s="3"/>
      <c r="C7092" s="3"/>
      <c r="D7092" s="3"/>
      <c r="E7092" s="7"/>
      <c r="F7092" s="9"/>
    </row>
    <row r="7093" spans="1:6" x14ac:dyDescent="0.2">
      <c r="A7093" s="2"/>
      <c r="B7093" s="3"/>
      <c r="C7093" s="3"/>
      <c r="D7093" s="3"/>
      <c r="E7093" s="7"/>
      <c r="F7093" s="9"/>
    </row>
    <row r="7094" spans="1:6" x14ac:dyDescent="0.2">
      <c r="A7094" s="2"/>
      <c r="B7094" s="3"/>
      <c r="C7094" s="3"/>
      <c r="D7094" s="3"/>
      <c r="E7094" s="7"/>
      <c r="F7094" s="9"/>
    </row>
    <row r="7095" spans="1:6" x14ac:dyDescent="0.2">
      <c r="A7095" s="2"/>
      <c r="B7095" s="3"/>
      <c r="C7095" s="3"/>
      <c r="D7095" s="3"/>
      <c r="E7095" s="7"/>
      <c r="F7095" s="9"/>
    </row>
    <row r="7096" spans="1:6" x14ac:dyDescent="0.2">
      <c r="A7096" s="2"/>
      <c r="B7096" s="3"/>
      <c r="C7096" s="3"/>
      <c r="D7096" s="3"/>
      <c r="E7096" s="7"/>
      <c r="F7096" s="9"/>
    </row>
    <row r="7097" spans="1:6" x14ac:dyDescent="0.2">
      <c r="A7097" s="2"/>
      <c r="B7097" s="3"/>
      <c r="C7097" s="3"/>
      <c r="D7097" s="3"/>
      <c r="E7097" s="7"/>
      <c r="F7097" s="9"/>
    </row>
    <row r="7098" spans="1:6" x14ac:dyDescent="0.2">
      <c r="A7098" s="2"/>
      <c r="B7098" s="3"/>
      <c r="C7098" s="3"/>
      <c r="D7098" s="3"/>
      <c r="E7098" s="7"/>
      <c r="F7098" s="9"/>
    </row>
    <row r="7099" spans="1:6" x14ac:dyDescent="0.2">
      <c r="A7099" s="2"/>
      <c r="B7099" s="3"/>
      <c r="C7099" s="3"/>
      <c r="D7099" s="3"/>
      <c r="E7099" s="7"/>
      <c r="F7099" s="9"/>
    </row>
    <row r="7100" spans="1:6" x14ac:dyDescent="0.2">
      <c r="A7100" s="2"/>
      <c r="B7100" s="3"/>
      <c r="C7100" s="3"/>
      <c r="D7100" s="3"/>
      <c r="E7100" s="7"/>
      <c r="F7100" s="9"/>
    </row>
    <row r="7101" spans="1:6" x14ac:dyDescent="0.2">
      <c r="A7101" s="2"/>
      <c r="B7101" s="3"/>
      <c r="C7101" s="3"/>
      <c r="D7101" s="3"/>
      <c r="E7101" s="7"/>
      <c r="F7101" s="9"/>
    </row>
    <row r="7102" spans="1:6" x14ac:dyDescent="0.2">
      <c r="A7102" s="2"/>
      <c r="B7102" s="3"/>
      <c r="C7102" s="3"/>
      <c r="D7102" s="3"/>
      <c r="E7102" s="7"/>
      <c r="F7102" s="9"/>
    </row>
    <row r="7103" spans="1:6" x14ac:dyDescent="0.2">
      <c r="A7103" s="2"/>
      <c r="B7103" s="3"/>
      <c r="C7103" s="3"/>
      <c r="D7103" s="3"/>
      <c r="E7103" s="7"/>
      <c r="F7103" s="9"/>
    </row>
    <row r="7104" spans="1:6" x14ac:dyDescent="0.2">
      <c r="A7104" s="2"/>
      <c r="B7104" s="3"/>
      <c r="C7104" s="3"/>
      <c r="D7104" s="3"/>
      <c r="E7104" s="7"/>
      <c r="F7104" s="9"/>
    </row>
    <row r="7105" spans="1:6" x14ac:dyDescent="0.2">
      <c r="A7105" s="2"/>
      <c r="B7105" s="3"/>
      <c r="C7105" s="3"/>
      <c r="D7105" s="3"/>
      <c r="E7105" s="7"/>
      <c r="F7105" s="9"/>
    </row>
    <row r="7106" spans="1:6" x14ac:dyDescent="0.2">
      <c r="A7106" s="2"/>
      <c r="B7106" s="3"/>
      <c r="C7106" s="3"/>
      <c r="D7106" s="3"/>
      <c r="E7106" s="7"/>
      <c r="F7106" s="9"/>
    </row>
    <row r="7107" spans="1:6" x14ac:dyDescent="0.2">
      <c r="A7107" s="2"/>
      <c r="B7107" s="3"/>
      <c r="C7107" s="3"/>
      <c r="D7107" s="3"/>
      <c r="E7107" s="7"/>
      <c r="F7107" s="9"/>
    </row>
    <row r="7108" spans="1:6" x14ac:dyDescent="0.2">
      <c r="A7108" s="2"/>
      <c r="B7108" s="3"/>
      <c r="C7108" s="3"/>
      <c r="D7108" s="3"/>
      <c r="E7108" s="7"/>
      <c r="F7108" s="9"/>
    </row>
    <row r="7109" spans="1:6" x14ac:dyDescent="0.2">
      <c r="A7109" s="2"/>
      <c r="B7109" s="3"/>
      <c r="C7109" s="3"/>
      <c r="D7109" s="3"/>
      <c r="E7109" s="7"/>
      <c r="F7109" s="9"/>
    </row>
    <row r="7110" spans="1:6" x14ac:dyDescent="0.2">
      <c r="A7110" s="2"/>
      <c r="B7110" s="3"/>
      <c r="C7110" s="3"/>
      <c r="D7110" s="3"/>
      <c r="E7110" s="7"/>
      <c r="F7110" s="9"/>
    </row>
    <row r="7111" spans="1:6" x14ac:dyDescent="0.2">
      <c r="A7111" s="2"/>
      <c r="B7111" s="3"/>
      <c r="C7111" s="3"/>
      <c r="D7111" s="3"/>
      <c r="E7111" s="7"/>
      <c r="F7111" s="9"/>
    </row>
    <row r="7112" spans="1:6" x14ac:dyDescent="0.2">
      <c r="A7112" s="2"/>
      <c r="B7112" s="3"/>
      <c r="C7112" s="3"/>
      <c r="D7112" s="3"/>
      <c r="E7112" s="7"/>
      <c r="F7112" s="9"/>
    </row>
    <row r="7113" spans="1:6" x14ac:dyDescent="0.2">
      <c r="A7113" s="2"/>
      <c r="B7113" s="3"/>
      <c r="C7113" s="3"/>
      <c r="D7113" s="3"/>
      <c r="E7113" s="7"/>
      <c r="F7113" s="9"/>
    </row>
    <row r="7114" spans="1:6" x14ac:dyDescent="0.2">
      <c r="A7114" s="2"/>
      <c r="B7114" s="3"/>
      <c r="C7114" s="3"/>
      <c r="D7114" s="3"/>
      <c r="E7114" s="7"/>
      <c r="F7114" s="9"/>
    </row>
    <row r="7115" spans="1:6" x14ac:dyDescent="0.2">
      <c r="A7115" s="2"/>
      <c r="B7115" s="3"/>
      <c r="C7115" s="3"/>
      <c r="D7115" s="3"/>
      <c r="E7115" s="7"/>
      <c r="F7115" s="9"/>
    </row>
    <row r="7116" spans="1:6" x14ac:dyDescent="0.2">
      <c r="A7116" s="2"/>
      <c r="B7116" s="3"/>
      <c r="C7116" s="3"/>
      <c r="D7116" s="3"/>
      <c r="E7116" s="7"/>
      <c r="F7116" s="9"/>
    </row>
    <row r="7117" spans="1:6" x14ac:dyDescent="0.2">
      <c r="A7117" s="2"/>
      <c r="B7117" s="3"/>
      <c r="C7117" s="3"/>
      <c r="D7117" s="3"/>
      <c r="E7117" s="7"/>
      <c r="F7117" s="9"/>
    </row>
    <row r="7118" spans="1:6" x14ac:dyDescent="0.2">
      <c r="A7118" s="2"/>
      <c r="B7118" s="3"/>
      <c r="C7118" s="3"/>
      <c r="D7118" s="3"/>
      <c r="E7118" s="7"/>
      <c r="F7118" s="9"/>
    </row>
    <row r="7119" spans="1:6" x14ac:dyDescent="0.2">
      <c r="A7119" s="2"/>
      <c r="B7119" s="3"/>
      <c r="C7119" s="3"/>
      <c r="D7119" s="3"/>
      <c r="E7119" s="7"/>
      <c r="F7119" s="9"/>
    </row>
    <row r="7120" spans="1:6" x14ac:dyDescent="0.2">
      <c r="A7120" s="2"/>
      <c r="B7120" s="3"/>
      <c r="C7120" s="3"/>
      <c r="D7120" s="3"/>
      <c r="E7120" s="7"/>
      <c r="F7120" s="9"/>
    </row>
    <row r="7121" spans="1:6" x14ac:dyDescent="0.2">
      <c r="A7121" s="2"/>
      <c r="B7121" s="3"/>
      <c r="C7121" s="3"/>
      <c r="D7121" s="3"/>
      <c r="E7121" s="7"/>
      <c r="F7121" s="9"/>
    </row>
    <row r="7122" spans="1:6" x14ac:dyDescent="0.2">
      <c r="A7122" s="2"/>
      <c r="B7122" s="3"/>
      <c r="C7122" s="3"/>
      <c r="D7122" s="3"/>
      <c r="E7122" s="7"/>
      <c r="F7122" s="9"/>
    </row>
    <row r="7123" spans="1:6" x14ac:dyDescent="0.2">
      <c r="A7123" s="2"/>
      <c r="B7123" s="3"/>
      <c r="C7123" s="3"/>
      <c r="D7123" s="3"/>
      <c r="E7123" s="7"/>
      <c r="F7123" s="9"/>
    </row>
    <row r="7124" spans="1:6" x14ac:dyDescent="0.2">
      <c r="A7124" s="2"/>
      <c r="B7124" s="3"/>
      <c r="C7124" s="3"/>
      <c r="D7124" s="3"/>
      <c r="E7124" s="7"/>
      <c r="F7124" s="9"/>
    </row>
    <row r="7125" spans="1:6" x14ac:dyDescent="0.2">
      <c r="A7125" s="2"/>
      <c r="B7125" s="3"/>
      <c r="C7125" s="3"/>
      <c r="D7125" s="3"/>
      <c r="E7125" s="7"/>
      <c r="F7125" s="9"/>
    </row>
    <row r="7126" spans="1:6" x14ac:dyDescent="0.2">
      <c r="A7126" s="2"/>
      <c r="B7126" s="3"/>
      <c r="C7126" s="3"/>
      <c r="D7126" s="3"/>
      <c r="E7126" s="7"/>
      <c r="F7126" s="9"/>
    </row>
    <row r="7127" spans="1:6" x14ac:dyDescent="0.2">
      <c r="A7127" s="2"/>
      <c r="B7127" s="3"/>
      <c r="C7127" s="3"/>
      <c r="D7127" s="3"/>
      <c r="E7127" s="7"/>
      <c r="F7127" s="9"/>
    </row>
    <row r="7128" spans="1:6" x14ac:dyDescent="0.2">
      <c r="A7128" s="2"/>
      <c r="B7128" s="3"/>
      <c r="C7128" s="3"/>
      <c r="D7128" s="3"/>
      <c r="E7128" s="7"/>
      <c r="F7128" s="9"/>
    </row>
    <row r="7129" spans="1:6" x14ac:dyDescent="0.2">
      <c r="A7129" s="2"/>
      <c r="B7129" s="3"/>
      <c r="C7129" s="3"/>
      <c r="D7129" s="3"/>
      <c r="E7129" s="7"/>
      <c r="F7129" s="9"/>
    </row>
    <row r="7130" spans="1:6" x14ac:dyDescent="0.2">
      <c r="A7130" s="2"/>
      <c r="B7130" s="3"/>
      <c r="C7130" s="3"/>
      <c r="D7130" s="3"/>
      <c r="E7130" s="7"/>
      <c r="F7130" s="9"/>
    </row>
    <row r="7131" spans="1:6" x14ac:dyDescent="0.2">
      <c r="A7131" s="2"/>
      <c r="B7131" s="3"/>
      <c r="C7131" s="3"/>
      <c r="D7131" s="3"/>
      <c r="E7131" s="7"/>
      <c r="F7131" s="9"/>
    </row>
    <row r="7132" spans="1:6" x14ac:dyDescent="0.2">
      <c r="A7132" s="2"/>
      <c r="B7132" s="3"/>
      <c r="C7132" s="3"/>
      <c r="D7132" s="3"/>
      <c r="E7132" s="7"/>
      <c r="F7132" s="9"/>
    </row>
    <row r="7133" spans="1:6" x14ac:dyDescent="0.2">
      <c r="A7133" s="2"/>
      <c r="B7133" s="3"/>
      <c r="C7133" s="3"/>
      <c r="D7133" s="3"/>
      <c r="E7133" s="7"/>
      <c r="F7133" s="9"/>
    </row>
    <row r="7134" spans="1:6" x14ac:dyDescent="0.2">
      <c r="A7134" s="2"/>
      <c r="B7134" s="3"/>
      <c r="C7134" s="3"/>
      <c r="D7134" s="3"/>
      <c r="E7134" s="7"/>
      <c r="F7134" s="9"/>
    </row>
    <row r="7135" spans="1:6" x14ac:dyDescent="0.2">
      <c r="A7135" s="2"/>
      <c r="B7135" s="3"/>
      <c r="C7135" s="3"/>
      <c r="D7135" s="3"/>
      <c r="E7135" s="7"/>
      <c r="F7135" s="9"/>
    </row>
    <row r="7136" spans="1:6" x14ac:dyDescent="0.2">
      <c r="A7136" s="2"/>
      <c r="B7136" s="3"/>
      <c r="C7136" s="3"/>
      <c r="D7136" s="3"/>
      <c r="E7136" s="7"/>
      <c r="F7136" s="9"/>
    </row>
    <row r="7137" spans="1:6" x14ac:dyDescent="0.2">
      <c r="A7137" s="2"/>
      <c r="B7137" s="3"/>
      <c r="C7137" s="3"/>
      <c r="D7137" s="3"/>
      <c r="E7137" s="7"/>
      <c r="F7137" s="9"/>
    </row>
    <row r="7138" spans="1:6" x14ac:dyDescent="0.2">
      <c r="A7138" s="2"/>
      <c r="B7138" s="3"/>
      <c r="C7138" s="3"/>
      <c r="D7138" s="3"/>
      <c r="E7138" s="7"/>
      <c r="F7138" s="9"/>
    </row>
    <row r="7139" spans="1:6" x14ac:dyDescent="0.2">
      <c r="A7139" s="2"/>
      <c r="B7139" s="3"/>
      <c r="C7139" s="3"/>
      <c r="D7139" s="3"/>
      <c r="E7139" s="7"/>
      <c r="F7139" s="9"/>
    </row>
    <row r="7140" spans="1:6" x14ac:dyDescent="0.2">
      <c r="A7140" s="2"/>
      <c r="B7140" s="3"/>
      <c r="C7140" s="3"/>
      <c r="D7140" s="3"/>
      <c r="E7140" s="7"/>
      <c r="F7140" s="9"/>
    </row>
    <row r="7141" spans="1:6" x14ac:dyDescent="0.2">
      <c r="A7141" s="2"/>
      <c r="B7141" s="3"/>
      <c r="C7141" s="3"/>
      <c r="D7141" s="3"/>
      <c r="E7141" s="7"/>
      <c r="F7141" s="9"/>
    </row>
    <row r="7142" spans="1:6" x14ac:dyDescent="0.2">
      <c r="A7142" s="2"/>
      <c r="B7142" s="3"/>
      <c r="C7142" s="3"/>
      <c r="D7142" s="3"/>
      <c r="E7142" s="7"/>
      <c r="F7142" s="9"/>
    </row>
    <row r="7143" spans="1:6" x14ac:dyDescent="0.2">
      <c r="A7143" s="2"/>
      <c r="B7143" s="3"/>
      <c r="C7143" s="3"/>
      <c r="D7143" s="3"/>
      <c r="E7143" s="7"/>
      <c r="F7143" s="9"/>
    </row>
    <row r="7144" spans="1:6" x14ac:dyDescent="0.2">
      <c r="A7144" s="2"/>
      <c r="B7144" s="3"/>
      <c r="C7144" s="3"/>
      <c r="D7144" s="3"/>
      <c r="E7144" s="7"/>
      <c r="F7144" s="9"/>
    </row>
    <row r="7145" spans="1:6" x14ac:dyDescent="0.2">
      <c r="A7145" s="2"/>
      <c r="B7145" s="3"/>
      <c r="C7145" s="3"/>
      <c r="D7145" s="3"/>
      <c r="E7145" s="7"/>
      <c r="F7145" s="9"/>
    </row>
    <row r="7146" spans="1:6" x14ac:dyDescent="0.2">
      <c r="A7146" s="2"/>
      <c r="B7146" s="3"/>
      <c r="C7146" s="3"/>
      <c r="D7146" s="3"/>
      <c r="E7146" s="7"/>
      <c r="F7146" s="9"/>
    </row>
    <row r="7147" spans="1:6" x14ac:dyDescent="0.2">
      <c r="A7147" s="2"/>
      <c r="B7147" s="3"/>
      <c r="C7147" s="3"/>
      <c r="D7147" s="3"/>
      <c r="E7147" s="7"/>
      <c r="F7147" s="9"/>
    </row>
    <row r="7148" spans="1:6" x14ac:dyDescent="0.2">
      <c r="A7148" s="2"/>
      <c r="B7148" s="3"/>
      <c r="C7148" s="3"/>
      <c r="D7148" s="3"/>
      <c r="E7148" s="7"/>
      <c r="F7148" s="9"/>
    </row>
    <row r="7149" spans="1:6" x14ac:dyDescent="0.2">
      <c r="A7149" s="2"/>
      <c r="B7149" s="3"/>
      <c r="C7149" s="3"/>
      <c r="D7149" s="3"/>
      <c r="E7149" s="7"/>
      <c r="F7149" s="9"/>
    </row>
    <row r="7150" spans="1:6" x14ac:dyDescent="0.2">
      <c r="A7150" s="2"/>
      <c r="B7150" s="3"/>
      <c r="C7150" s="3"/>
      <c r="D7150" s="3"/>
      <c r="E7150" s="7"/>
      <c r="F7150" s="9"/>
    </row>
    <row r="7151" spans="1:6" x14ac:dyDescent="0.2">
      <c r="A7151" s="2"/>
      <c r="B7151" s="3"/>
      <c r="C7151" s="3"/>
      <c r="D7151" s="3"/>
      <c r="E7151" s="7"/>
      <c r="F7151" s="9"/>
    </row>
    <row r="7152" spans="1:6" x14ac:dyDescent="0.2">
      <c r="A7152" s="2"/>
      <c r="B7152" s="3"/>
      <c r="C7152" s="3"/>
      <c r="D7152" s="3"/>
      <c r="E7152" s="7"/>
      <c r="F7152" s="9"/>
    </row>
    <row r="7153" spans="1:6" x14ac:dyDescent="0.2">
      <c r="A7153" s="2"/>
      <c r="B7153" s="3"/>
      <c r="C7153" s="3"/>
      <c r="D7153" s="3"/>
      <c r="E7153" s="7"/>
      <c r="F7153" s="9"/>
    </row>
    <row r="7154" spans="1:6" x14ac:dyDescent="0.2">
      <c r="A7154" s="2"/>
      <c r="B7154" s="3"/>
      <c r="C7154" s="3"/>
      <c r="D7154" s="3"/>
      <c r="E7154" s="7"/>
      <c r="F7154" s="9"/>
    </row>
    <row r="7155" spans="1:6" x14ac:dyDescent="0.2">
      <c r="A7155" s="2"/>
      <c r="B7155" s="3"/>
      <c r="C7155" s="3"/>
      <c r="D7155" s="3"/>
      <c r="E7155" s="7"/>
      <c r="F7155" s="9"/>
    </row>
    <row r="7156" spans="1:6" x14ac:dyDescent="0.2">
      <c r="A7156" s="2"/>
      <c r="B7156" s="3"/>
      <c r="C7156" s="3"/>
      <c r="D7156" s="3"/>
      <c r="E7156" s="7"/>
      <c r="F7156" s="9"/>
    </row>
    <row r="7157" spans="1:6" x14ac:dyDescent="0.2">
      <c r="A7157" s="2"/>
      <c r="B7157" s="3"/>
      <c r="C7157" s="3"/>
      <c r="D7157" s="3"/>
      <c r="E7157" s="7"/>
      <c r="F7157" s="9"/>
    </row>
    <row r="7158" spans="1:6" x14ac:dyDescent="0.2">
      <c r="A7158" s="2"/>
      <c r="B7158" s="3"/>
      <c r="C7158" s="3"/>
      <c r="D7158" s="3"/>
      <c r="E7158" s="7"/>
      <c r="F7158" s="9"/>
    </row>
    <row r="7159" spans="1:6" x14ac:dyDescent="0.2">
      <c r="A7159" s="2"/>
      <c r="B7159" s="3"/>
      <c r="C7159" s="3"/>
      <c r="D7159" s="3"/>
      <c r="E7159" s="7"/>
      <c r="F7159" s="9"/>
    </row>
    <row r="7160" spans="1:6" x14ac:dyDescent="0.2">
      <c r="A7160" s="2"/>
      <c r="B7160" s="3"/>
      <c r="C7160" s="3"/>
      <c r="D7160" s="3"/>
      <c r="E7160" s="7"/>
      <c r="F7160" s="9"/>
    </row>
    <row r="7161" spans="1:6" x14ac:dyDescent="0.2">
      <c r="A7161" s="2"/>
      <c r="B7161" s="3"/>
      <c r="C7161" s="3"/>
      <c r="D7161" s="3"/>
      <c r="E7161" s="7"/>
      <c r="F7161" s="9"/>
    </row>
    <row r="7162" spans="1:6" x14ac:dyDescent="0.2">
      <c r="A7162" s="2"/>
      <c r="B7162" s="3"/>
      <c r="C7162" s="3"/>
      <c r="D7162" s="3"/>
      <c r="E7162" s="7"/>
      <c r="F7162" s="9"/>
    </row>
    <row r="7163" spans="1:6" x14ac:dyDescent="0.2">
      <c r="A7163" s="2"/>
      <c r="B7163" s="3"/>
      <c r="C7163" s="3"/>
      <c r="D7163" s="3"/>
      <c r="E7163" s="7"/>
      <c r="F7163" s="9"/>
    </row>
    <row r="7164" spans="1:6" x14ac:dyDescent="0.2">
      <c r="A7164" s="2"/>
      <c r="B7164" s="3"/>
      <c r="C7164" s="3"/>
      <c r="D7164" s="3"/>
      <c r="E7164" s="7"/>
      <c r="F7164" s="9"/>
    </row>
    <row r="7165" spans="1:6" x14ac:dyDescent="0.2">
      <c r="A7165" s="2"/>
      <c r="B7165" s="3"/>
      <c r="C7165" s="3"/>
      <c r="D7165" s="3"/>
      <c r="E7165" s="7"/>
      <c r="F7165" s="9"/>
    </row>
    <row r="7166" spans="1:6" x14ac:dyDescent="0.2">
      <c r="A7166" s="2"/>
      <c r="B7166" s="3"/>
      <c r="C7166" s="3"/>
      <c r="D7166" s="3"/>
      <c r="E7166" s="7"/>
      <c r="F7166" s="9"/>
    </row>
    <row r="7167" spans="1:6" x14ac:dyDescent="0.2">
      <c r="A7167" s="2"/>
      <c r="B7167" s="3"/>
      <c r="C7167" s="3"/>
      <c r="D7167" s="3"/>
      <c r="E7167" s="7"/>
      <c r="F7167" s="9"/>
    </row>
    <row r="7168" spans="1:6" x14ac:dyDescent="0.2">
      <c r="A7168" s="2"/>
      <c r="B7168" s="3"/>
      <c r="C7168" s="3"/>
      <c r="D7168" s="3"/>
      <c r="E7168" s="7"/>
      <c r="F7168" s="9"/>
    </row>
    <row r="7169" spans="1:6" x14ac:dyDescent="0.2">
      <c r="A7169" s="2"/>
      <c r="B7169" s="3"/>
      <c r="C7169" s="3"/>
      <c r="D7169" s="3"/>
      <c r="E7169" s="7"/>
      <c r="F7169" s="9"/>
    </row>
    <row r="7170" spans="1:6" x14ac:dyDescent="0.2">
      <c r="A7170" s="2"/>
      <c r="B7170" s="3"/>
      <c r="C7170" s="3"/>
      <c r="D7170" s="3"/>
      <c r="E7170" s="7"/>
      <c r="F7170" s="9"/>
    </row>
    <row r="7171" spans="1:6" x14ac:dyDescent="0.2">
      <c r="A7171" s="2"/>
      <c r="B7171" s="3"/>
      <c r="C7171" s="3"/>
      <c r="D7171" s="3"/>
      <c r="E7171" s="7"/>
      <c r="F7171" s="9"/>
    </row>
    <row r="7172" spans="1:6" x14ac:dyDescent="0.2">
      <c r="A7172" s="2"/>
      <c r="B7172" s="3"/>
      <c r="C7172" s="3"/>
      <c r="D7172" s="3"/>
      <c r="E7172" s="7"/>
      <c r="F7172" s="9"/>
    </row>
    <row r="7173" spans="1:6" x14ac:dyDescent="0.2">
      <c r="A7173" s="2"/>
      <c r="B7173" s="3"/>
      <c r="C7173" s="3"/>
      <c r="D7173" s="3"/>
      <c r="E7173" s="7"/>
      <c r="F7173" s="9"/>
    </row>
    <row r="7174" spans="1:6" x14ac:dyDescent="0.2">
      <c r="A7174" s="2"/>
      <c r="B7174" s="3"/>
      <c r="C7174" s="3"/>
      <c r="D7174" s="3"/>
      <c r="E7174" s="7"/>
      <c r="F7174" s="9"/>
    </row>
    <row r="7175" spans="1:6" x14ac:dyDescent="0.2">
      <c r="A7175" s="2"/>
      <c r="B7175" s="3"/>
      <c r="C7175" s="3"/>
      <c r="D7175" s="3"/>
      <c r="E7175" s="7"/>
      <c r="F7175" s="9"/>
    </row>
    <row r="7176" spans="1:6" x14ac:dyDescent="0.2">
      <c r="A7176" s="2"/>
      <c r="B7176" s="3"/>
      <c r="C7176" s="3"/>
      <c r="D7176" s="3"/>
      <c r="E7176" s="7"/>
      <c r="F7176" s="9"/>
    </row>
    <row r="7177" spans="1:6" x14ac:dyDescent="0.2">
      <c r="A7177" s="2"/>
      <c r="B7177" s="3"/>
      <c r="C7177" s="3"/>
      <c r="D7177" s="3"/>
      <c r="E7177" s="7"/>
      <c r="F7177" s="9"/>
    </row>
    <row r="7178" spans="1:6" x14ac:dyDescent="0.2">
      <c r="A7178" s="2"/>
      <c r="B7178" s="3"/>
      <c r="C7178" s="3"/>
      <c r="D7178" s="3"/>
      <c r="E7178" s="7"/>
      <c r="F7178" s="9"/>
    </row>
    <row r="7179" spans="1:6" x14ac:dyDescent="0.2">
      <c r="A7179" s="2"/>
      <c r="B7179" s="3"/>
      <c r="C7179" s="3"/>
      <c r="D7179" s="3"/>
      <c r="E7179" s="7"/>
      <c r="F7179" s="9"/>
    </row>
    <row r="7180" spans="1:6" x14ac:dyDescent="0.2">
      <c r="A7180" s="2"/>
      <c r="B7180" s="3"/>
      <c r="C7180" s="3"/>
      <c r="D7180" s="3"/>
      <c r="E7180" s="7"/>
      <c r="F7180" s="9"/>
    </row>
    <row r="7181" spans="1:6" x14ac:dyDescent="0.2">
      <c r="A7181" s="2"/>
      <c r="B7181" s="3"/>
      <c r="C7181" s="3"/>
      <c r="D7181" s="3"/>
      <c r="E7181" s="7"/>
      <c r="F7181" s="9"/>
    </row>
    <row r="7182" spans="1:6" x14ac:dyDescent="0.2">
      <c r="A7182" s="2"/>
      <c r="B7182" s="3"/>
      <c r="C7182" s="3"/>
      <c r="D7182" s="3"/>
      <c r="E7182" s="7"/>
      <c r="F7182" s="9"/>
    </row>
    <row r="7183" spans="1:6" x14ac:dyDescent="0.2">
      <c r="A7183" s="2"/>
      <c r="B7183" s="3"/>
      <c r="C7183" s="3"/>
      <c r="D7183" s="3"/>
      <c r="E7183" s="7"/>
      <c r="F7183" s="9"/>
    </row>
    <row r="7184" spans="1:6" x14ac:dyDescent="0.2">
      <c r="A7184" s="2"/>
      <c r="B7184" s="3"/>
      <c r="C7184" s="3"/>
      <c r="D7184" s="3"/>
      <c r="E7184" s="7"/>
      <c r="F7184" s="9"/>
    </row>
    <row r="7185" spans="1:6" x14ac:dyDescent="0.2">
      <c r="A7185" s="2"/>
      <c r="B7185" s="3"/>
      <c r="C7185" s="3"/>
      <c r="D7185" s="3"/>
      <c r="E7185" s="7"/>
      <c r="F7185" s="9"/>
    </row>
    <row r="7186" spans="1:6" x14ac:dyDescent="0.2">
      <c r="A7186" s="2"/>
      <c r="B7186" s="3"/>
      <c r="C7186" s="3"/>
      <c r="D7186" s="3"/>
      <c r="E7186" s="7"/>
      <c r="F7186" s="9"/>
    </row>
    <row r="7187" spans="1:6" x14ac:dyDescent="0.2">
      <c r="A7187" s="2"/>
      <c r="B7187" s="3"/>
      <c r="C7187" s="3"/>
      <c r="D7187" s="3"/>
      <c r="E7187" s="7"/>
      <c r="F7187" s="9"/>
    </row>
    <row r="7188" spans="1:6" x14ac:dyDescent="0.2">
      <c r="A7188" s="2"/>
      <c r="B7188" s="3"/>
      <c r="C7188" s="3"/>
      <c r="D7188" s="3"/>
      <c r="E7188" s="7"/>
      <c r="F7188" s="9"/>
    </row>
    <row r="7189" spans="1:6" x14ac:dyDescent="0.2">
      <c r="A7189" s="2"/>
      <c r="B7189" s="3"/>
      <c r="C7189" s="3"/>
      <c r="D7189" s="3"/>
      <c r="E7189" s="7"/>
      <c r="F7189" s="9"/>
    </row>
    <row r="7190" spans="1:6" x14ac:dyDescent="0.2">
      <c r="A7190" s="2"/>
      <c r="B7190" s="3"/>
      <c r="C7190" s="3"/>
      <c r="D7190" s="3"/>
      <c r="E7190" s="7"/>
      <c r="F7190" s="9"/>
    </row>
    <row r="7191" spans="1:6" x14ac:dyDescent="0.2">
      <c r="A7191" s="2"/>
      <c r="B7191" s="3"/>
      <c r="C7191" s="3"/>
      <c r="D7191" s="3"/>
      <c r="E7191" s="7"/>
      <c r="F7191" s="9"/>
    </row>
    <row r="7192" spans="1:6" x14ac:dyDescent="0.2">
      <c r="A7192" s="2"/>
      <c r="B7192" s="3"/>
      <c r="C7192" s="3"/>
      <c r="D7192" s="3"/>
      <c r="E7192" s="7"/>
      <c r="F7192" s="9"/>
    </row>
    <row r="7193" spans="1:6" x14ac:dyDescent="0.2">
      <c r="A7193" s="2"/>
      <c r="B7193" s="3"/>
      <c r="C7193" s="3"/>
      <c r="D7193" s="3"/>
      <c r="E7193" s="7"/>
      <c r="F7193" s="9"/>
    </row>
    <row r="7194" spans="1:6" x14ac:dyDescent="0.2">
      <c r="A7194" s="2"/>
      <c r="B7194" s="3"/>
      <c r="C7194" s="3"/>
      <c r="D7194" s="3"/>
      <c r="E7194" s="7"/>
      <c r="F7194" s="9"/>
    </row>
    <row r="7195" spans="1:6" x14ac:dyDescent="0.2">
      <c r="A7195" s="2"/>
      <c r="B7195" s="3"/>
      <c r="C7195" s="3"/>
      <c r="D7195" s="3"/>
      <c r="E7195" s="7"/>
      <c r="F7195" s="9"/>
    </row>
    <row r="7196" spans="1:6" x14ac:dyDescent="0.2">
      <c r="A7196" s="2"/>
      <c r="B7196" s="3"/>
      <c r="C7196" s="3"/>
      <c r="D7196" s="3"/>
      <c r="E7196" s="7"/>
      <c r="F7196" s="9"/>
    </row>
    <row r="7197" spans="1:6" x14ac:dyDescent="0.2">
      <c r="A7197" s="2"/>
      <c r="B7197" s="3"/>
      <c r="C7197" s="3"/>
      <c r="D7197" s="3"/>
      <c r="E7197" s="7"/>
      <c r="F7197" s="9"/>
    </row>
    <row r="7198" spans="1:6" x14ac:dyDescent="0.2">
      <c r="A7198" s="2"/>
      <c r="B7198" s="3"/>
      <c r="C7198" s="3"/>
      <c r="D7198" s="3"/>
      <c r="E7198" s="7"/>
      <c r="F7198" s="9"/>
    </row>
    <row r="7199" spans="1:6" x14ac:dyDescent="0.2">
      <c r="A7199" s="2"/>
      <c r="B7199" s="3"/>
      <c r="C7199" s="3"/>
      <c r="D7199" s="3"/>
      <c r="E7199" s="7"/>
      <c r="F7199" s="9"/>
    </row>
    <row r="7200" spans="1:6" x14ac:dyDescent="0.2">
      <c r="A7200" s="2"/>
      <c r="B7200" s="3"/>
      <c r="C7200" s="3"/>
      <c r="D7200" s="3"/>
      <c r="E7200" s="7"/>
      <c r="F7200" s="9"/>
    </row>
    <row r="7201" spans="1:6" x14ac:dyDescent="0.2">
      <c r="A7201" s="2"/>
      <c r="B7201" s="3"/>
      <c r="C7201" s="3"/>
      <c r="D7201" s="3"/>
      <c r="E7201" s="7"/>
      <c r="F7201" s="9"/>
    </row>
    <row r="7202" spans="1:6" x14ac:dyDescent="0.2">
      <c r="A7202" s="2"/>
      <c r="B7202" s="3"/>
      <c r="C7202" s="3"/>
      <c r="D7202" s="3"/>
      <c r="E7202" s="7"/>
      <c r="F7202" s="9"/>
    </row>
    <row r="7203" spans="1:6" x14ac:dyDescent="0.2">
      <c r="A7203" s="2"/>
      <c r="B7203" s="3"/>
      <c r="C7203" s="3"/>
      <c r="D7203" s="3"/>
      <c r="E7203" s="7"/>
      <c r="F7203" s="9"/>
    </row>
    <row r="7204" spans="1:6" x14ac:dyDescent="0.2">
      <c r="A7204" s="2"/>
      <c r="B7204" s="3"/>
      <c r="C7204" s="3"/>
      <c r="D7204" s="3"/>
      <c r="E7204" s="7"/>
      <c r="F7204" s="9"/>
    </row>
    <row r="7205" spans="1:6" x14ac:dyDescent="0.2">
      <c r="A7205" s="2"/>
      <c r="B7205" s="3"/>
      <c r="C7205" s="3"/>
      <c r="D7205" s="3"/>
      <c r="E7205" s="7"/>
      <c r="F7205" s="9"/>
    </row>
    <row r="7206" spans="1:6" x14ac:dyDescent="0.2">
      <c r="A7206" s="2"/>
      <c r="B7206" s="3"/>
      <c r="C7206" s="3"/>
      <c r="D7206" s="3"/>
      <c r="E7206" s="7"/>
      <c r="F7206" s="9"/>
    </row>
    <row r="7207" spans="1:6" x14ac:dyDescent="0.2">
      <c r="A7207" s="2"/>
      <c r="B7207" s="3"/>
      <c r="C7207" s="3"/>
      <c r="D7207" s="3"/>
      <c r="E7207" s="7"/>
      <c r="F7207" s="9"/>
    </row>
    <row r="7208" spans="1:6" x14ac:dyDescent="0.2">
      <c r="A7208" s="2"/>
      <c r="B7208" s="3"/>
      <c r="C7208" s="3"/>
      <c r="D7208" s="3"/>
      <c r="E7208" s="7"/>
      <c r="F7208" s="9"/>
    </row>
    <row r="7209" spans="1:6" x14ac:dyDescent="0.2">
      <c r="A7209" s="2"/>
      <c r="B7209" s="3"/>
      <c r="C7209" s="3"/>
      <c r="D7209" s="3"/>
      <c r="E7209" s="7"/>
      <c r="F7209" s="9"/>
    </row>
    <row r="7210" spans="1:6" x14ac:dyDescent="0.2">
      <c r="A7210" s="2"/>
      <c r="B7210" s="3"/>
      <c r="C7210" s="3"/>
      <c r="D7210" s="3"/>
      <c r="E7210" s="7"/>
      <c r="F7210" s="9"/>
    </row>
    <row r="7211" spans="1:6" x14ac:dyDescent="0.2">
      <c r="A7211" s="2"/>
      <c r="B7211" s="3"/>
      <c r="C7211" s="3"/>
      <c r="D7211" s="3"/>
      <c r="E7211" s="7"/>
      <c r="F7211" s="9"/>
    </row>
    <row r="7212" spans="1:6" x14ac:dyDescent="0.2">
      <c r="A7212" s="2"/>
      <c r="B7212" s="3"/>
      <c r="C7212" s="3"/>
      <c r="D7212" s="3"/>
      <c r="E7212" s="7"/>
      <c r="F7212" s="9"/>
    </row>
    <row r="7213" spans="1:6" x14ac:dyDescent="0.2">
      <c r="A7213" s="2"/>
      <c r="B7213" s="3"/>
      <c r="C7213" s="3"/>
      <c r="D7213" s="3"/>
      <c r="E7213" s="7"/>
      <c r="F7213" s="9"/>
    </row>
    <row r="7214" spans="1:6" x14ac:dyDescent="0.2">
      <c r="A7214" s="2"/>
      <c r="B7214" s="3"/>
      <c r="C7214" s="3"/>
      <c r="D7214" s="3"/>
      <c r="E7214" s="7"/>
      <c r="F7214" s="9"/>
    </row>
    <row r="7215" spans="1:6" x14ac:dyDescent="0.2">
      <c r="A7215" s="2"/>
      <c r="B7215" s="3"/>
      <c r="C7215" s="3"/>
      <c r="D7215" s="3"/>
      <c r="E7215" s="7"/>
      <c r="F7215" s="9"/>
    </row>
    <row r="7216" spans="1:6" x14ac:dyDescent="0.2">
      <c r="A7216" s="2"/>
      <c r="B7216" s="3"/>
      <c r="C7216" s="3"/>
      <c r="D7216" s="3"/>
      <c r="E7216" s="7"/>
      <c r="F7216" s="9"/>
    </row>
    <row r="7217" spans="1:6" x14ac:dyDescent="0.2">
      <c r="A7217" s="2"/>
      <c r="B7217" s="3"/>
      <c r="C7217" s="3"/>
      <c r="D7217" s="3"/>
      <c r="E7217" s="7"/>
      <c r="F7217" s="9"/>
    </row>
    <row r="7218" spans="1:6" x14ac:dyDescent="0.2">
      <c r="A7218" s="2"/>
      <c r="B7218" s="3"/>
      <c r="C7218" s="3"/>
      <c r="D7218" s="3"/>
      <c r="E7218" s="7"/>
      <c r="F7218" s="9"/>
    </row>
    <row r="7219" spans="1:6" x14ac:dyDescent="0.2">
      <c r="A7219" s="2"/>
      <c r="B7219" s="3"/>
      <c r="C7219" s="3"/>
      <c r="D7219" s="3"/>
      <c r="E7219" s="7"/>
      <c r="F7219" s="9"/>
    </row>
    <row r="7220" spans="1:6" x14ac:dyDescent="0.2">
      <c r="A7220" s="2"/>
      <c r="B7220" s="3"/>
      <c r="C7220" s="3"/>
      <c r="D7220" s="3"/>
      <c r="E7220" s="7"/>
      <c r="F7220" s="9"/>
    </row>
    <row r="7221" spans="1:6" x14ac:dyDescent="0.2">
      <c r="A7221" s="2"/>
      <c r="B7221" s="3"/>
      <c r="C7221" s="3"/>
      <c r="D7221" s="3"/>
      <c r="E7221" s="7"/>
      <c r="F7221" s="9"/>
    </row>
    <row r="7222" spans="1:6" x14ac:dyDescent="0.2">
      <c r="A7222" s="2"/>
      <c r="B7222" s="3"/>
      <c r="C7222" s="3"/>
      <c r="D7222" s="3"/>
      <c r="E7222" s="7"/>
      <c r="F7222" s="9"/>
    </row>
    <row r="7223" spans="1:6" x14ac:dyDescent="0.2">
      <c r="A7223" s="2"/>
      <c r="B7223" s="3"/>
      <c r="C7223" s="3"/>
      <c r="D7223" s="3"/>
      <c r="E7223" s="7"/>
      <c r="F7223" s="9"/>
    </row>
    <row r="7224" spans="1:6" x14ac:dyDescent="0.2">
      <c r="A7224" s="2"/>
      <c r="B7224" s="3"/>
      <c r="C7224" s="3"/>
      <c r="D7224" s="3"/>
      <c r="E7224" s="7"/>
      <c r="F7224" s="9"/>
    </row>
    <row r="7225" spans="1:6" x14ac:dyDescent="0.2">
      <c r="A7225" s="2"/>
      <c r="B7225" s="3"/>
      <c r="C7225" s="3"/>
      <c r="D7225" s="3"/>
      <c r="E7225" s="7"/>
      <c r="F7225" s="9"/>
    </row>
    <row r="7226" spans="1:6" x14ac:dyDescent="0.2">
      <c r="A7226" s="2"/>
      <c r="B7226" s="3"/>
      <c r="C7226" s="3"/>
      <c r="D7226" s="3"/>
      <c r="E7226" s="7"/>
      <c r="F7226" s="9"/>
    </row>
    <row r="7227" spans="1:6" x14ac:dyDescent="0.2">
      <c r="A7227" s="2"/>
      <c r="B7227" s="3"/>
      <c r="C7227" s="3"/>
      <c r="D7227" s="3"/>
      <c r="E7227" s="7"/>
      <c r="F7227" s="9"/>
    </row>
    <row r="7228" spans="1:6" x14ac:dyDescent="0.2">
      <c r="A7228" s="2"/>
      <c r="B7228" s="3"/>
      <c r="C7228" s="3"/>
      <c r="D7228" s="3"/>
      <c r="E7228" s="7"/>
      <c r="F7228" s="9"/>
    </row>
    <row r="7229" spans="1:6" x14ac:dyDescent="0.2">
      <c r="A7229" s="2"/>
      <c r="B7229" s="3"/>
      <c r="C7229" s="3"/>
      <c r="D7229" s="3"/>
      <c r="E7229" s="7"/>
      <c r="F7229" s="9"/>
    </row>
    <row r="7230" spans="1:6" x14ac:dyDescent="0.2">
      <c r="A7230" s="2"/>
      <c r="B7230" s="3"/>
      <c r="C7230" s="3"/>
      <c r="D7230" s="3"/>
      <c r="E7230" s="7"/>
      <c r="F7230" s="9"/>
    </row>
    <row r="7231" spans="1:6" x14ac:dyDescent="0.2">
      <c r="A7231" s="2"/>
      <c r="B7231" s="3"/>
      <c r="C7231" s="3"/>
      <c r="D7231" s="3"/>
      <c r="E7231" s="7"/>
      <c r="F7231" s="9"/>
    </row>
    <row r="7232" spans="1:6" x14ac:dyDescent="0.2">
      <c r="A7232" s="2"/>
      <c r="B7232" s="3"/>
      <c r="C7232" s="3"/>
      <c r="D7232" s="3"/>
      <c r="E7232" s="7"/>
      <c r="F7232" s="9"/>
    </row>
    <row r="7233" spans="1:6" x14ac:dyDescent="0.2">
      <c r="A7233" s="2"/>
      <c r="B7233" s="3"/>
      <c r="C7233" s="3"/>
      <c r="D7233" s="3"/>
      <c r="E7233" s="7"/>
      <c r="F7233" s="9"/>
    </row>
    <row r="7234" spans="1:6" x14ac:dyDescent="0.2">
      <c r="A7234" s="2"/>
      <c r="B7234" s="3"/>
      <c r="C7234" s="3"/>
      <c r="D7234" s="3"/>
      <c r="E7234" s="7"/>
      <c r="F7234" s="9"/>
    </row>
    <row r="7235" spans="1:6" x14ac:dyDescent="0.2">
      <c r="A7235" s="2"/>
      <c r="B7235" s="3"/>
      <c r="C7235" s="3"/>
      <c r="D7235" s="3"/>
      <c r="E7235" s="7"/>
      <c r="F7235" s="9"/>
    </row>
    <row r="7236" spans="1:6" x14ac:dyDescent="0.2">
      <c r="A7236" s="2"/>
      <c r="B7236" s="3"/>
      <c r="C7236" s="3"/>
      <c r="D7236" s="3"/>
      <c r="E7236" s="7"/>
      <c r="F7236" s="9"/>
    </row>
    <row r="7237" spans="1:6" x14ac:dyDescent="0.2">
      <c r="A7237" s="2"/>
      <c r="B7237" s="3"/>
      <c r="C7237" s="3"/>
      <c r="D7237" s="3"/>
      <c r="E7237" s="7"/>
      <c r="F7237" s="9"/>
    </row>
    <row r="7238" spans="1:6" x14ac:dyDescent="0.2">
      <c r="A7238" s="2"/>
      <c r="B7238" s="3"/>
      <c r="C7238" s="3"/>
      <c r="D7238" s="3"/>
      <c r="E7238" s="7"/>
      <c r="F7238" s="9"/>
    </row>
    <row r="7239" spans="1:6" x14ac:dyDescent="0.2">
      <c r="A7239" s="2"/>
      <c r="B7239" s="3"/>
      <c r="C7239" s="3"/>
      <c r="D7239" s="3"/>
      <c r="E7239" s="7"/>
      <c r="F7239" s="9"/>
    </row>
    <row r="7240" spans="1:6" x14ac:dyDescent="0.2">
      <c r="A7240" s="2"/>
      <c r="B7240" s="3"/>
      <c r="C7240" s="3"/>
      <c r="D7240" s="3"/>
      <c r="E7240" s="7"/>
      <c r="F7240" s="9"/>
    </row>
    <row r="7241" spans="1:6" x14ac:dyDescent="0.2">
      <c r="A7241" s="2"/>
      <c r="B7241" s="3"/>
      <c r="C7241" s="3"/>
      <c r="D7241" s="3"/>
      <c r="E7241" s="7"/>
      <c r="F7241" s="9"/>
    </row>
    <row r="7242" spans="1:6" x14ac:dyDescent="0.2">
      <c r="A7242" s="2"/>
      <c r="B7242" s="3"/>
      <c r="C7242" s="3"/>
      <c r="D7242" s="3"/>
      <c r="E7242" s="7"/>
      <c r="F7242" s="9"/>
    </row>
    <row r="7243" spans="1:6" x14ac:dyDescent="0.2">
      <c r="A7243" s="2"/>
      <c r="B7243" s="3"/>
      <c r="C7243" s="3"/>
      <c r="D7243" s="3"/>
      <c r="E7243" s="7"/>
      <c r="F7243" s="9"/>
    </row>
    <row r="7244" spans="1:6" x14ac:dyDescent="0.2">
      <c r="A7244" s="2"/>
      <c r="B7244" s="3"/>
      <c r="C7244" s="3"/>
      <c r="D7244" s="3"/>
      <c r="E7244" s="7"/>
      <c r="F7244" s="9"/>
    </row>
    <row r="7245" spans="1:6" x14ac:dyDescent="0.2">
      <c r="A7245" s="2"/>
      <c r="B7245" s="3"/>
      <c r="C7245" s="3"/>
      <c r="D7245" s="3"/>
      <c r="E7245" s="7"/>
      <c r="F7245" s="9"/>
    </row>
    <row r="7246" spans="1:6" x14ac:dyDescent="0.2">
      <c r="A7246" s="2"/>
      <c r="B7246" s="3"/>
      <c r="C7246" s="3"/>
      <c r="D7246" s="3"/>
      <c r="E7246" s="7"/>
      <c r="F7246" s="9"/>
    </row>
    <row r="7247" spans="1:6" x14ac:dyDescent="0.2">
      <c r="A7247" s="2"/>
      <c r="B7247" s="3"/>
      <c r="C7247" s="3"/>
      <c r="D7247" s="3"/>
      <c r="E7247" s="7"/>
      <c r="F7247" s="9"/>
    </row>
    <row r="7248" spans="1:6" x14ac:dyDescent="0.2">
      <c r="A7248" s="2"/>
      <c r="B7248" s="3"/>
      <c r="C7248" s="3"/>
      <c r="D7248" s="3"/>
      <c r="E7248" s="7"/>
      <c r="F7248" s="9"/>
    </row>
    <row r="7249" spans="1:6" x14ac:dyDescent="0.2">
      <c r="A7249" s="2"/>
      <c r="B7249" s="3"/>
      <c r="C7249" s="3"/>
      <c r="D7249" s="3"/>
      <c r="E7249" s="7"/>
      <c r="F7249" s="9"/>
    </row>
    <row r="7250" spans="1:6" x14ac:dyDescent="0.2">
      <c r="A7250" s="2"/>
      <c r="B7250" s="3"/>
      <c r="C7250" s="3"/>
      <c r="D7250" s="3"/>
      <c r="E7250" s="7"/>
      <c r="F7250" s="9"/>
    </row>
    <row r="7251" spans="1:6" x14ac:dyDescent="0.2">
      <c r="A7251" s="2"/>
      <c r="B7251" s="3"/>
      <c r="C7251" s="3"/>
      <c r="D7251" s="3"/>
      <c r="E7251" s="7"/>
      <c r="F7251" s="9"/>
    </row>
    <row r="7252" spans="1:6" x14ac:dyDescent="0.2">
      <c r="A7252" s="2"/>
      <c r="B7252" s="3"/>
      <c r="C7252" s="3"/>
      <c r="D7252" s="3"/>
      <c r="E7252" s="7"/>
      <c r="F7252" s="9"/>
    </row>
    <row r="7253" spans="1:6" x14ac:dyDescent="0.2">
      <c r="A7253" s="2"/>
      <c r="B7253" s="3"/>
      <c r="C7253" s="3"/>
      <c r="D7253" s="3"/>
      <c r="E7253" s="7"/>
      <c r="F7253" s="9"/>
    </row>
    <row r="7254" spans="1:6" x14ac:dyDescent="0.2">
      <c r="A7254" s="2"/>
      <c r="B7254" s="3"/>
      <c r="C7254" s="3"/>
      <c r="D7254" s="3"/>
      <c r="E7254" s="7"/>
      <c r="F7254" s="9"/>
    </row>
    <row r="7255" spans="1:6" x14ac:dyDescent="0.2">
      <c r="A7255" s="2"/>
      <c r="B7255" s="3"/>
      <c r="C7255" s="3"/>
      <c r="D7255" s="3"/>
      <c r="E7255" s="7"/>
      <c r="F7255" s="9"/>
    </row>
    <row r="7256" spans="1:6" x14ac:dyDescent="0.2">
      <c r="A7256" s="2"/>
      <c r="B7256" s="3"/>
      <c r="C7256" s="3"/>
      <c r="D7256" s="3"/>
      <c r="E7256" s="7"/>
      <c r="F7256" s="9"/>
    </row>
    <row r="7257" spans="1:6" x14ac:dyDescent="0.2">
      <c r="A7257" s="2"/>
      <c r="B7257" s="3"/>
      <c r="C7257" s="3"/>
      <c r="D7257" s="3"/>
      <c r="E7257" s="7"/>
      <c r="F7257" s="9"/>
    </row>
    <row r="7258" spans="1:6" x14ac:dyDescent="0.2">
      <c r="A7258" s="2"/>
      <c r="B7258" s="3"/>
      <c r="C7258" s="3"/>
      <c r="D7258" s="3"/>
      <c r="E7258" s="7"/>
      <c r="F7258" s="9"/>
    </row>
    <row r="7259" spans="1:6" x14ac:dyDescent="0.2">
      <c r="A7259" s="2"/>
      <c r="B7259" s="3"/>
      <c r="C7259" s="3"/>
      <c r="D7259" s="3"/>
      <c r="E7259" s="7"/>
      <c r="F7259" s="9"/>
    </row>
    <row r="7260" spans="1:6" x14ac:dyDescent="0.2">
      <c r="A7260" s="2"/>
      <c r="B7260" s="3"/>
      <c r="C7260" s="3"/>
      <c r="D7260" s="3"/>
      <c r="E7260" s="7"/>
      <c r="F7260" s="9"/>
    </row>
    <row r="7261" spans="1:6" x14ac:dyDescent="0.2">
      <c r="A7261" s="2"/>
      <c r="B7261" s="3"/>
      <c r="C7261" s="3"/>
      <c r="D7261" s="3"/>
      <c r="E7261" s="7"/>
      <c r="F7261" s="9"/>
    </row>
    <row r="7262" spans="1:6" x14ac:dyDescent="0.2">
      <c r="A7262" s="2"/>
      <c r="B7262" s="3"/>
      <c r="C7262" s="3"/>
      <c r="D7262" s="3"/>
      <c r="E7262" s="7"/>
      <c r="F7262" s="9"/>
    </row>
    <row r="7263" spans="1:6" x14ac:dyDescent="0.2">
      <c r="A7263" s="2"/>
      <c r="B7263" s="3"/>
      <c r="C7263" s="3"/>
      <c r="D7263" s="3"/>
      <c r="E7263" s="7"/>
      <c r="F7263" s="9"/>
    </row>
    <row r="7264" spans="1:6" x14ac:dyDescent="0.2">
      <c r="A7264" s="2"/>
      <c r="B7264" s="3"/>
      <c r="C7264" s="3"/>
      <c r="D7264" s="3"/>
      <c r="E7264" s="7"/>
      <c r="F7264" s="9"/>
    </row>
    <row r="7265" spans="1:6" x14ac:dyDescent="0.2">
      <c r="A7265" s="2"/>
      <c r="B7265" s="3"/>
      <c r="C7265" s="3"/>
      <c r="D7265" s="3"/>
      <c r="E7265" s="7"/>
      <c r="F7265" s="9"/>
    </row>
    <row r="7266" spans="1:6" x14ac:dyDescent="0.2">
      <c r="A7266" s="2"/>
      <c r="B7266" s="3"/>
      <c r="C7266" s="3"/>
      <c r="D7266" s="3"/>
      <c r="E7266" s="7"/>
      <c r="F7266" s="9"/>
    </row>
    <row r="7267" spans="1:6" x14ac:dyDescent="0.2">
      <c r="A7267" s="2"/>
      <c r="B7267" s="3"/>
      <c r="C7267" s="3"/>
      <c r="D7267" s="3"/>
      <c r="E7267" s="7"/>
      <c r="F7267" s="9"/>
    </row>
    <row r="7268" spans="1:6" x14ac:dyDescent="0.2">
      <c r="A7268" s="2"/>
      <c r="B7268" s="3"/>
      <c r="C7268" s="3"/>
      <c r="D7268" s="3"/>
      <c r="E7268" s="7"/>
      <c r="F7268" s="9"/>
    </row>
    <row r="7269" spans="1:6" x14ac:dyDescent="0.2">
      <c r="A7269" s="2"/>
      <c r="B7269" s="3"/>
      <c r="C7269" s="3"/>
      <c r="D7269" s="3"/>
      <c r="E7269" s="7"/>
      <c r="F7269" s="9"/>
    </row>
    <row r="7270" spans="1:6" x14ac:dyDescent="0.2">
      <c r="A7270" s="2"/>
      <c r="B7270" s="3"/>
      <c r="C7270" s="3"/>
      <c r="D7270" s="3"/>
      <c r="E7270" s="7"/>
      <c r="F7270" s="9"/>
    </row>
    <row r="7271" spans="1:6" x14ac:dyDescent="0.2">
      <c r="A7271" s="2"/>
      <c r="B7271" s="3"/>
      <c r="C7271" s="3"/>
      <c r="D7271" s="3"/>
      <c r="E7271" s="7"/>
      <c r="F7271" s="9"/>
    </row>
    <row r="7272" spans="1:6" x14ac:dyDescent="0.2">
      <c r="A7272" s="2"/>
      <c r="B7272" s="3"/>
      <c r="C7272" s="3"/>
      <c r="D7272" s="3"/>
      <c r="E7272" s="7"/>
      <c r="F7272" s="9"/>
    </row>
    <row r="7273" spans="1:6" x14ac:dyDescent="0.2">
      <c r="A7273" s="2"/>
      <c r="B7273" s="3"/>
      <c r="C7273" s="3"/>
      <c r="D7273" s="3"/>
      <c r="E7273" s="7"/>
      <c r="F7273" s="9"/>
    </row>
    <row r="7274" spans="1:6" x14ac:dyDescent="0.2">
      <c r="A7274" s="2"/>
      <c r="B7274" s="3"/>
      <c r="C7274" s="3"/>
      <c r="D7274" s="3"/>
      <c r="E7274" s="7"/>
      <c r="F7274" s="9"/>
    </row>
    <row r="7275" spans="1:6" x14ac:dyDescent="0.2">
      <c r="A7275" s="2"/>
      <c r="B7275" s="3"/>
      <c r="C7275" s="3"/>
      <c r="D7275" s="3"/>
      <c r="E7275" s="7"/>
      <c r="F7275" s="9"/>
    </row>
    <row r="7276" spans="1:6" x14ac:dyDescent="0.2">
      <c r="A7276" s="2"/>
      <c r="B7276" s="3"/>
      <c r="C7276" s="3"/>
      <c r="D7276" s="3"/>
      <c r="E7276" s="7"/>
      <c r="F7276" s="9"/>
    </row>
    <row r="7277" spans="1:6" x14ac:dyDescent="0.2">
      <c r="A7277" s="2"/>
      <c r="B7277" s="3"/>
      <c r="C7277" s="3"/>
      <c r="D7277" s="3"/>
      <c r="E7277" s="7"/>
      <c r="F7277" s="9"/>
    </row>
    <row r="7278" spans="1:6" x14ac:dyDescent="0.2">
      <c r="A7278" s="2"/>
      <c r="B7278" s="3"/>
      <c r="C7278" s="3"/>
      <c r="D7278" s="3"/>
      <c r="E7278" s="7"/>
      <c r="F7278" s="9"/>
    </row>
    <row r="7279" spans="1:6" x14ac:dyDescent="0.2">
      <c r="A7279" s="2"/>
      <c r="B7279" s="3"/>
      <c r="C7279" s="3"/>
      <c r="D7279" s="3"/>
      <c r="E7279" s="7"/>
      <c r="F7279" s="9"/>
    </row>
    <row r="7280" spans="1:6" x14ac:dyDescent="0.2">
      <c r="A7280" s="2"/>
      <c r="B7280" s="3"/>
      <c r="C7280" s="3"/>
      <c r="D7280" s="3"/>
      <c r="E7280" s="7"/>
      <c r="F7280" s="9"/>
    </row>
    <row r="7281" spans="1:6" x14ac:dyDescent="0.2">
      <c r="A7281" s="2"/>
      <c r="B7281" s="3"/>
      <c r="C7281" s="3"/>
      <c r="D7281" s="3"/>
      <c r="E7281" s="7"/>
      <c r="F7281" s="9"/>
    </row>
    <row r="7282" spans="1:6" x14ac:dyDescent="0.2">
      <c r="A7282" s="2"/>
      <c r="B7282" s="3"/>
      <c r="C7282" s="3"/>
      <c r="D7282" s="3"/>
      <c r="E7282" s="7"/>
      <c r="F7282" s="9"/>
    </row>
    <row r="7283" spans="1:6" x14ac:dyDescent="0.2">
      <c r="A7283" s="2"/>
      <c r="B7283" s="3"/>
      <c r="C7283" s="3"/>
      <c r="D7283" s="3"/>
      <c r="E7283" s="7"/>
      <c r="F7283" s="9"/>
    </row>
    <row r="7284" spans="1:6" x14ac:dyDescent="0.2">
      <c r="A7284" s="2"/>
      <c r="B7284" s="3"/>
      <c r="C7284" s="3"/>
      <c r="D7284" s="3"/>
      <c r="E7284" s="7"/>
      <c r="F7284" s="9"/>
    </row>
    <row r="7285" spans="1:6" x14ac:dyDescent="0.2">
      <c r="A7285" s="2"/>
      <c r="B7285" s="3"/>
      <c r="C7285" s="3"/>
      <c r="D7285" s="3"/>
      <c r="E7285" s="7"/>
      <c r="F7285" s="9"/>
    </row>
    <row r="7286" spans="1:6" x14ac:dyDescent="0.2">
      <c r="A7286" s="2"/>
      <c r="B7286" s="3"/>
      <c r="C7286" s="3"/>
      <c r="D7286" s="3"/>
      <c r="E7286" s="7"/>
      <c r="F7286" s="9"/>
    </row>
    <row r="7287" spans="1:6" x14ac:dyDescent="0.2">
      <c r="A7287" s="2"/>
      <c r="B7287" s="3"/>
      <c r="C7287" s="3"/>
      <c r="D7287" s="3"/>
      <c r="E7287" s="7"/>
      <c r="F7287" s="9"/>
    </row>
    <row r="7288" spans="1:6" x14ac:dyDescent="0.2">
      <c r="A7288" s="2"/>
      <c r="B7288" s="3"/>
      <c r="C7288" s="3"/>
      <c r="D7288" s="3"/>
      <c r="E7288" s="7"/>
      <c r="F7288" s="9"/>
    </row>
    <row r="7289" spans="1:6" x14ac:dyDescent="0.2">
      <c r="A7289" s="2"/>
      <c r="B7289" s="3"/>
      <c r="C7289" s="3"/>
      <c r="D7289" s="3"/>
      <c r="E7289" s="7"/>
      <c r="F7289" s="9"/>
    </row>
    <row r="7290" spans="1:6" x14ac:dyDescent="0.2">
      <c r="A7290" s="2"/>
      <c r="B7290" s="3"/>
      <c r="C7290" s="3"/>
      <c r="D7290" s="3"/>
      <c r="E7290" s="7"/>
      <c r="F7290" s="9"/>
    </row>
    <row r="7291" spans="1:6" x14ac:dyDescent="0.2">
      <c r="A7291" s="2"/>
      <c r="B7291" s="3"/>
      <c r="C7291" s="3"/>
      <c r="D7291" s="3"/>
      <c r="E7291" s="7"/>
      <c r="F7291" s="9"/>
    </row>
    <row r="7292" spans="1:6" x14ac:dyDescent="0.2">
      <c r="A7292" s="2"/>
      <c r="B7292" s="3"/>
      <c r="C7292" s="3"/>
      <c r="D7292" s="3"/>
      <c r="E7292" s="7"/>
      <c r="F7292" s="9"/>
    </row>
    <row r="7293" spans="1:6" x14ac:dyDescent="0.2">
      <c r="A7293" s="2"/>
      <c r="B7293" s="3"/>
      <c r="C7293" s="3"/>
      <c r="D7293" s="3"/>
      <c r="E7293" s="7"/>
      <c r="F7293" s="9"/>
    </row>
    <row r="7294" spans="1:6" x14ac:dyDescent="0.2">
      <c r="A7294" s="2"/>
      <c r="B7294" s="3"/>
      <c r="C7294" s="3"/>
      <c r="D7294" s="3"/>
      <c r="E7294" s="7"/>
      <c r="F7294" s="9"/>
    </row>
    <row r="7295" spans="1:6" x14ac:dyDescent="0.2">
      <c r="A7295" s="2"/>
      <c r="B7295" s="3"/>
      <c r="C7295" s="3"/>
      <c r="D7295" s="3"/>
      <c r="E7295" s="7"/>
      <c r="F7295" s="9"/>
    </row>
    <row r="7296" spans="1:6" x14ac:dyDescent="0.2">
      <c r="A7296" s="2"/>
      <c r="B7296" s="3"/>
      <c r="C7296" s="3"/>
      <c r="D7296" s="3"/>
      <c r="E7296" s="7"/>
      <c r="F7296" s="9"/>
    </row>
    <row r="7297" spans="1:6" x14ac:dyDescent="0.2">
      <c r="A7297" s="2"/>
      <c r="B7297" s="3"/>
      <c r="C7297" s="3"/>
      <c r="D7297" s="3"/>
      <c r="E7297" s="7"/>
      <c r="F7297" s="9"/>
    </row>
    <row r="7298" spans="1:6" x14ac:dyDescent="0.2">
      <c r="A7298" s="2"/>
      <c r="B7298" s="3"/>
      <c r="C7298" s="3"/>
      <c r="D7298" s="3"/>
      <c r="E7298" s="7"/>
      <c r="F7298" s="9"/>
    </row>
    <row r="7299" spans="1:6" x14ac:dyDescent="0.2">
      <c r="A7299" s="2"/>
      <c r="B7299" s="3"/>
      <c r="C7299" s="3"/>
      <c r="D7299" s="3"/>
      <c r="E7299" s="7"/>
      <c r="F7299" s="9"/>
    </row>
    <row r="7300" spans="1:6" x14ac:dyDescent="0.2">
      <c r="A7300" s="2"/>
      <c r="B7300" s="3"/>
      <c r="C7300" s="3"/>
      <c r="D7300" s="3"/>
      <c r="E7300" s="7"/>
      <c r="F7300" s="9"/>
    </row>
    <row r="7301" spans="1:6" x14ac:dyDescent="0.2">
      <c r="A7301" s="2"/>
      <c r="B7301" s="3"/>
      <c r="C7301" s="3"/>
      <c r="D7301" s="3"/>
      <c r="E7301" s="7"/>
      <c r="F7301" s="9"/>
    </row>
    <row r="7302" spans="1:6" x14ac:dyDescent="0.2">
      <c r="A7302" s="2"/>
      <c r="B7302" s="3"/>
      <c r="C7302" s="3"/>
      <c r="D7302" s="3"/>
      <c r="E7302" s="7"/>
      <c r="F7302" s="9"/>
    </row>
    <row r="7303" spans="1:6" x14ac:dyDescent="0.2">
      <c r="A7303" s="2"/>
      <c r="B7303" s="3"/>
      <c r="C7303" s="3"/>
      <c r="D7303" s="3"/>
      <c r="E7303" s="7"/>
      <c r="F7303" s="9"/>
    </row>
    <row r="7304" spans="1:6" x14ac:dyDescent="0.2">
      <c r="A7304" s="2"/>
      <c r="B7304" s="3"/>
      <c r="C7304" s="3"/>
      <c r="D7304" s="3"/>
      <c r="E7304" s="7"/>
      <c r="F7304" s="9"/>
    </row>
    <row r="7305" spans="1:6" x14ac:dyDescent="0.2">
      <c r="A7305" s="2"/>
      <c r="B7305" s="3"/>
      <c r="C7305" s="3"/>
      <c r="D7305" s="3"/>
      <c r="E7305" s="7"/>
      <c r="F7305" s="9"/>
    </row>
    <row r="7306" spans="1:6" x14ac:dyDescent="0.2">
      <c r="A7306" s="2"/>
      <c r="B7306" s="3"/>
      <c r="C7306" s="3"/>
      <c r="D7306" s="3"/>
      <c r="E7306" s="7"/>
      <c r="F7306" s="9"/>
    </row>
    <row r="7307" spans="1:6" x14ac:dyDescent="0.2">
      <c r="A7307" s="2"/>
      <c r="B7307" s="3"/>
      <c r="C7307" s="3"/>
      <c r="D7307" s="3"/>
      <c r="E7307" s="7"/>
      <c r="F7307" s="9"/>
    </row>
    <row r="7308" spans="1:6" x14ac:dyDescent="0.2">
      <c r="A7308" s="2"/>
      <c r="B7308" s="3"/>
      <c r="C7308" s="3"/>
      <c r="D7308" s="3"/>
      <c r="E7308" s="7"/>
      <c r="F7308" s="9"/>
    </row>
    <row r="7309" spans="1:6" x14ac:dyDescent="0.2">
      <c r="A7309" s="2"/>
      <c r="B7309" s="3"/>
      <c r="C7309" s="3"/>
      <c r="D7309" s="3"/>
      <c r="E7309" s="7"/>
      <c r="F7309" s="9"/>
    </row>
    <row r="7310" spans="1:6" x14ac:dyDescent="0.2">
      <c r="A7310" s="2"/>
      <c r="B7310" s="3"/>
      <c r="C7310" s="3"/>
      <c r="D7310" s="3"/>
      <c r="E7310" s="7"/>
      <c r="F7310" s="9"/>
    </row>
    <row r="7311" spans="1:6" x14ac:dyDescent="0.2">
      <c r="A7311" s="2"/>
      <c r="B7311" s="3"/>
      <c r="C7311" s="3"/>
      <c r="D7311" s="3"/>
      <c r="E7311" s="7"/>
      <c r="F7311" s="9"/>
    </row>
    <row r="7312" spans="1:6" x14ac:dyDescent="0.2">
      <c r="A7312" s="2"/>
      <c r="B7312" s="3"/>
      <c r="C7312" s="3"/>
      <c r="D7312" s="3"/>
      <c r="E7312" s="7"/>
      <c r="F7312" s="9"/>
    </row>
    <row r="7313" spans="1:6" x14ac:dyDescent="0.2">
      <c r="A7313" s="2"/>
      <c r="B7313" s="3"/>
      <c r="C7313" s="3"/>
      <c r="D7313" s="3"/>
      <c r="E7313" s="7"/>
      <c r="F7313" s="9"/>
    </row>
    <row r="7314" spans="1:6" x14ac:dyDescent="0.2">
      <c r="A7314" s="2"/>
      <c r="B7314" s="3"/>
      <c r="C7314" s="3"/>
      <c r="D7314" s="3"/>
      <c r="E7314" s="7"/>
      <c r="F7314" s="9"/>
    </row>
    <row r="7315" spans="1:6" x14ac:dyDescent="0.2">
      <c r="A7315" s="2"/>
      <c r="B7315" s="3"/>
      <c r="C7315" s="3"/>
      <c r="D7315" s="3"/>
      <c r="E7315" s="7"/>
      <c r="F7315" s="9"/>
    </row>
    <row r="7316" spans="1:6" x14ac:dyDescent="0.2">
      <c r="A7316" s="2"/>
      <c r="B7316" s="3"/>
      <c r="C7316" s="3"/>
      <c r="D7316" s="3"/>
      <c r="E7316" s="7"/>
      <c r="F7316" s="9"/>
    </row>
    <row r="7317" spans="1:6" x14ac:dyDescent="0.2">
      <c r="A7317" s="2"/>
      <c r="B7317" s="3"/>
      <c r="C7317" s="3"/>
      <c r="D7317" s="3"/>
      <c r="E7317" s="7"/>
      <c r="F7317" s="9"/>
    </row>
    <row r="7318" spans="1:6" x14ac:dyDescent="0.2">
      <c r="A7318" s="2"/>
      <c r="B7318" s="3"/>
      <c r="C7318" s="3"/>
      <c r="D7318" s="3"/>
      <c r="E7318" s="7"/>
      <c r="F7318" s="9"/>
    </row>
    <row r="7319" spans="1:6" x14ac:dyDescent="0.2">
      <c r="A7319" s="2"/>
      <c r="B7319" s="3"/>
      <c r="C7319" s="3"/>
      <c r="D7319" s="3"/>
      <c r="E7319" s="7"/>
      <c r="F7319" s="9"/>
    </row>
    <row r="7320" spans="1:6" x14ac:dyDescent="0.2">
      <c r="A7320" s="2"/>
      <c r="B7320" s="3"/>
      <c r="C7320" s="3"/>
      <c r="D7320" s="3"/>
      <c r="E7320" s="7"/>
      <c r="F7320" s="9"/>
    </row>
    <row r="7321" spans="1:6" x14ac:dyDescent="0.2">
      <c r="A7321" s="2"/>
      <c r="B7321" s="3"/>
      <c r="C7321" s="3"/>
      <c r="D7321" s="3"/>
      <c r="E7321" s="7"/>
      <c r="F7321" s="9"/>
    </row>
    <row r="7322" spans="1:6" x14ac:dyDescent="0.2">
      <c r="A7322" s="2"/>
      <c r="B7322" s="3"/>
      <c r="C7322" s="3"/>
      <c r="D7322" s="3"/>
      <c r="E7322" s="7"/>
      <c r="F7322" s="9"/>
    </row>
    <row r="7323" spans="1:6" x14ac:dyDescent="0.2">
      <c r="A7323" s="2"/>
      <c r="B7323" s="3"/>
      <c r="C7323" s="3"/>
      <c r="D7323" s="3"/>
      <c r="E7323" s="7"/>
      <c r="F7323" s="9"/>
    </row>
    <row r="7324" spans="1:6" x14ac:dyDescent="0.2">
      <c r="A7324" s="2"/>
      <c r="B7324" s="3"/>
      <c r="C7324" s="3"/>
      <c r="D7324" s="3"/>
      <c r="E7324" s="7"/>
      <c r="F7324" s="9"/>
    </row>
    <row r="7325" spans="1:6" x14ac:dyDescent="0.2">
      <c r="A7325" s="2"/>
      <c r="B7325" s="3"/>
      <c r="C7325" s="3"/>
      <c r="D7325" s="3"/>
      <c r="E7325" s="7"/>
      <c r="F7325" s="9"/>
    </row>
    <row r="7326" spans="1:6" x14ac:dyDescent="0.2">
      <c r="A7326" s="2"/>
      <c r="B7326" s="3"/>
      <c r="C7326" s="3"/>
      <c r="D7326" s="3"/>
      <c r="E7326" s="7"/>
      <c r="F7326" s="9"/>
    </row>
    <row r="7327" spans="1:6" x14ac:dyDescent="0.2">
      <c r="A7327" s="2"/>
      <c r="B7327" s="3"/>
      <c r="C7327" s="3"/>
      <c r="D7327" s="3"/>
      <c r="E7327" s="7"/>
      <c r="F7327" s="9"/>
    </row>
    <row r="7328" spans="1:6" x14ac:dyDescent="0.2">
      <c r="A7328" s="2"/>
      <c r="B7328" s="3"/>
      <c r="C7328" s="3"/>
      <c r="D7328" s="3"/>
      <c r="E7328" s="7"/>
      <c r="F7328" s="9"/>
    </row>
    <row r="7329" spans="1:6" x14ac:dyDescent="0.2">
      <c r="A7329" s="2"/>
      <c r="B7329" s="3"/>
      <c r="C7329" s="3"/>
      <c r="D7329" s="3"/>
      <c r="E7329" s="7"/>
      <c r="F7329" s="9"/>
    </row>
    <row r="7330" spans="1:6" x14ac:dyDescent="0.2">
      <c r="A7330" s="2"/>
      <c r="B7330" s="3"/>
      <c r="C7330" s="3"/>
      <c r="D7330" s="3"/>
      <c r="E7330" s="7"/>
      <c r="F7330" s="9"/>
    </row>
    <row r="7331" spans="1:6" x14ac:dyDescent="0.2">
      <c r="A7331" s="2"/>
      <c r="B7331" s="3"/>
      <c r="C7331" s="3"/>
      <c r="D7331" s="3"/>
      <c r="E7331" s="7"/>
      <c r="F7331" s="9"/>
    </row>
    <row r="7332" spans="1:6" x14ac:dyDescent="0.2">
      <c r="A7332" s="2"/>
      <c r="B7332" s="3"/>
      <c r="C7332" s="3"/>
      <c r="D7332" s="3"/>
      <c r="E7332" s="7"/>
      <c r="F7332" s="9"/>
    </row>
    <row r="7333" spans="1:6" x14ac:dyDescent="0.2">
      <c r="A7333" s="2"/>
      <c r="B7333" s="3"/>
      <c r="C7333" s="3"/>
      <c r="D7333" s="3"/>
      <c r="E7333" s="7"/>
      <c r="F7333" s="9"/>
    </row>
    <row r="7334" spans="1:6" x14ac:dyDescent="0.2">
      <c r="A7334" s="2"/>
      <c r="B7334" s="3"/>
      <c r="C7334" s="3"/>
      <c r="D7334" s="3"/>
      <c r="E7334" s="7"/>
      <c r="F7334" s="9"/>
    </row>
    <row r="7335" spans="1:6" x14ac:dyDescent="0.2">
      <c r="A7335" s="2"/>
      <c r="B7335" s="3"/>
      <c r="C7335" s="3"/>
      <c r="D7335" s="3"/>
      <c r="E7335" s="7"/>
      <c r="F7335" s="9"/>
    </row>
    <row r="7336" spans="1:6" x14ac:dyDescent="0.2">
      <c r="A7336" s="2"/>
      <c r="B7336" s="3"/>
      <c r="C7336" s="3"/>
      <c r="D7336" s="3"/>
      <c r="E7336" s="7"/>
      <c r="F7336" s="9"/>
    </row>
    <row r="7337" spans="1:6" x14ac:dyDescent="0.2">
      <c r="A7337" s="2"/>
      <c r="B7337" s="3"/>
      <c r="C7337" s="3"/>
      <c r="D7337" s="3"/>
      <c r="E7337" s="7"/>
      <c r="F7337" s="9"/>
    </row>
    <row r="7338" spans="1:6" x14ac:dyDescent="0.2">
      <c r="A7338" s="2"/>
      <c r="B7338" s="3"/>
      <c r="C7338" s="3"/>
      <c r="D7338" s="3"/>
      <c r="E7338" s="7"/>
      <c r="F7338" s="9"/>
    </row>
    <row r="7339" spans="1:6" x14ac:dyDescent="0.2">
      <c r="A7339" s="2"/>
      <c r="B7339" s="3"/>
      <c r="C7339" s="3"/>
      <c r="D7339" s="3"/>
      <c r="E7339" s="7"/>
      <c r="F7339" s="9"/>
    </row>
    <row r="7340" spans="1:6" x14ac:dyDescent="0.2">
      <c r="A7340" s="2"/>
      <c r="B7340" s="3"/>
      <c r="C7340" s="3"/>
      <c r="D7340" s="3"/>
      <c r="E7340" s="7"/>
      <c r="F7340" s="9"/>
    </row>
    <row r="7341" spans="1:6" x14ac:dyDescent="0.2">
      <c r="A7341" s="2"/>
      <c r="B7341" s="3"/>
      <c r="C7341" s="3"/>
      <c r="D7341" s="3"/>
      <c r="E7341" s="7"/>
      <c r="F7341" s="9"/>
    </row>
    <row r="7342" spans="1:6" x14ac:dyDescent="0.2">
      <c r="A7342" s="2"/>
      <c r="B7342" s="3"/>
      <c r="C7342" s="3"/>
      <c r="D7342" s="3"/>
      <c r="E7342" s="7"/>
      <c r="F7342" s="9"/>
    </row>
    <row r="7343" spans="1:6" x14ac:dyDescent="0.2">
      <c r="A7343" s="2"/>
      <c r="B7343" s="3"/>
      <c r="C7343" s="3"/>
      <c r="D7343" s="3"/>
      <c r="E7343" s="7"/>
      <c r="F7343" s="9"/>
    </row>
    <row r="7344" spans="1:6" x14ac:dyDescent="0.2">
      <c r="A7344" s="2"/>
      <c r="B7344" s="3"/>
      <c r="C7344" s="3"/>
      <c r="D7344" s="3"/>
      <c r="E7344" s="7"/>
      <c r="F7344" s="9"/>
    </row>
    <row r="7345" spans="1:6" x14ac:dyDescent="0.2">
      <c r="A7345" s="2"/>
      <c r="B7345" s="3"/>
      <c r="C7345" s="3"/>
      <c r="D7345" s="3"/>
      <c r="E7345" s="7"/>
      <c r="F7345" s="9"/>
    </row>
    <row r="7346" spans="1:6" x14ac:dyDescent="0.2">
      <c r="A7346" s="2"/>
      <c r="B7346" s="3"/>
      <c r="C7346" s="3"/>
      <c r="D7346" s="3"/>
      <c r="E7346" s="7"/>
      <c r="F7346" s="9"/>
    </row>
    <row r="7347" spans="1:6" x14ac:dyDescent="0.2">
      <c r="A7347" s="2"/>
      <c r="B7347" s="3"/>
      <c r="C7347" s="3"/>
      <c r="D7347" s="3"/>
      <c r="E7347" s="7"/>
      <c r="F7347" s="9"/>
    </row>
    <row r="7348" spans="1:6" x14ac:dyDescent="0.2">
      <c r="A7348" s="2"/>
      <c r="B7348" s="3"/>
      <c r="C7348" s="3"/>
      <c r="D7348" s="3"/>
      <c r="E7348" s="7"/>
      <c r="F7348" s="9"/>
    </row>
    <row r="7349" spans="1:6" x14ac:dyDescent="0.2">
      <c r="A7349" s="2"/>
      <c r="B7349" s="3"/>
      <c r="C7349" s="3"/>
      <c r="D7349" s="3"/>
      <c r="E7349" s="7"/>
      <c r="F7349" s="9"/>
    </row>
    <row r="7350" spans="1:6" x14ac:dyDescent="0.2">
      <c r="A7350" s="2"/>
      <c r="B7350" s="3"/>
      <c r="C7350" s="3"/>
      <c r="D7350" s="3"/>
      <c r="E7350" s="7"/>
      <c r="F7350" s="9"/>
    </row>
    <row r="7351" spans="1:6" x14ac:dyDescent="0.2">
      <c r="A7351" s="2"/>
      <c r="B7351" s="3"/>
      <c r="C7351" s="3"/>
      <c r="D7351" s="3"/>
      <c r="E7351" s="7"/>
      <c r="F7351" s="9"/>
    </row>
    <row r="7352" spans="1:6" x14ac:dyDescent="0.2">
      <c r="A7352" s="2"/>
      <c r="B7352" s="3"/>
      <c r="C7352" s="3"/>
      <c r="D7352" s="3"/>
      <c r="E7352" s="7"/>
      <c r="F7352" s="9"/>
    </row>
    <row r="7353" spans="1:6" x14ac:dyDescent="0.2">
      <c r="A7353" s="2"/>
      <c r="B7353" s="3"/>
      <c r="C7353" s="3"/>
      <c r="D7353" s="3"/>
      <c r="E7353" s="7"/>
      <c r="F7353" s="9"/>
    </row>
    <row r="7354" spans="1:6" x14ac:dyDescent="0.2">
      <c r="A7354" s="2"/>
      <c r="B7354" s="3"/>
      <c r="C7354" s="3"/>
      <c r="D7354" s="3"/>
      <c r="E7354" s="7"/>
      <c r="F7354" s="9"/>
    </row>
    <row r="7355" spans="1:6" x14ac:dyDescent="0.2">
      <c r="A7355" s="2"/>
      <c r="B7355" s="3"/>
      <c r="C7355" s="3"/>
      <c r="D7355" s="3"/>
      <c r="E7355" s="7"/>
      <c r="F7355" s="9"/>
    </row>
    <row r="7356" spans="1:6" x14ac:dyDescent="0.2">
      <c r="A7356" s="2"/>
      <c r="B7356" s="3"/>
      <c r="C7356" s="3"/>
      <c r="D7356" s="3"/>
      <c r="E7356" s="7"/>
      <c r="F7356" s="9"/>
    </row>
    <row r="7357" spans="1:6" x14ac:dyDescent="0.2">
      <c r="A7357" s="2"/>
      <c r="B7357" s="3"/>
      <c r="C7357" s="3"/>
      <c r="D7357" s="3"/>
      <c r="E7357" s="7"/>
      <c r="F7357" s="9"/>
    </row>
    <row r="7358" spans="1:6" x14ac:dyDescent="0.2">
      <c r="A7358" s="2"/>
      <c r="B7358" s="3"/>
      <c r="C7358" s="3"/>
      <c r="D7358" s="3"/>
      <c r="E7358" s="7"/>
      <c r="F7358" s="9"/>
    </row>
    <row r="7359" spans="1:6" x14ac:dyDescent="0.2">
      <c r="A7359" s="2"/>
      <c r="B7359" s="3"/>
      <c r="C7359" s="3"/>
      <c r="D7359" s="3"/>
      <c r="E7359" s="7"/>
      <c r="F7359" s="9"/>
    </row>
    <row r="7360" spans="1:6" x14ac:dyDescent="0.2">
      <c r="A7360" s="2"/>
      <c r="B7360" s="3"/>
      <c r="C7360" s="3"/>
      <c r="D7360" s="3"/>
      <c r="E7360" s="7"/>
      <c r="F7360" s="9"/>
    </row>
    <row r="7361" spans="1:6" x14ac:dyDescent="0.2">
      <c r="A7361" s="2"/>
      <c r="B7361" s="3"/>
      <c r="C7361" s="3"/>
      <c r="D7361" s="3"/>
      <c r="E7361" s="7"/>
      <c r="F7361" s="9"/>
    </row>
    <row r="7362" spans="1:6" x14ac:dyDescent="0.2">
      <c r="A7362" s="2"/>
      <c r="B7362" s="3"/>
      <c r="C7362" s="3"/>
      <c r="D7362" s="3"/>
      <c r="E7362" s="7"/>
      <c r="F7362" s="9"/>
    </row>
    <row r="7363" spans="1:6" x14ac:dyDescent="0.2">
      <c r="A7363" s="2"/>
      <c r="B7363" s="3"/>
      <c r="C7363" s="3"/>
      <c r="D7363" s="3"/>
      <c r="E7363" s="7"/>
      <c r="F7363" s="9"/>
    </row>
    <row r="7364" spans="1:6" x14ac:dyDescent="0.2">
      <c r="A7364" s="2"/>
      <c r="B7364" s="3"/>
      <c r="C7364" s="3"/>
      <c r="D7364" s="3"/>
      <c r="E7364" s="7"/>
      <c r="F7364" s="9"/>
    </row>
    <row r="7365" spans="1:6" x14ac:dyDescent="0.2">
      <c r="A7365" s="2"/>
      <c r="B7365" s="3"/>
      <c r="C7365" s="3"/>
      <c r="D7365" s="3"/>
      <c r="E7365" s="7"/>
      <c r="F7365" s="9"/>
    </row>
    <row r="7366" spans="1:6" x14ac:dyDescent="0.2">
      <c r="A7366" s="2"/>
      <c r="B7366" s="3"/>
      <c r="C7366" s="3"/>
      <c r="D7366" s="3"/>
      <c r="E7366" s="7"/>
      <c r="F7366" s="9"/>
    </row>
    <row r="7367" spans="1:6" x14ac:dyDescent="0.2">
      <c r="A7367" s="2"/>
      <c r="B7367" s="3"/>
      <c r="C7367" s="3"/>
      <c r="D7367" s="3"/>
      <c r="E7367" s="7"/>
      <c r="F7367" s="9"/>
    </row>
    <row r="7368" spans="1:6" x14ac:dyDescent="0.2">
      <c r="A7368" s="2"/>
      <c r="B7368" s="3"/>
      <c r="C7368" s="3"/>
      <c r="D7368" s="3"/>
      <c r="E7368" s="7"/>
      <c r="F7368" s="9"/>
    </row>
    <row r="7369" spans="1:6" x14ac:dyDescent="0.2">
      <c r="A7369" s="2"/>
      <c r="B7369" s="3"/>
      <c r="C7369" s="3"/>
      <c r="D7369" s="3"/>
      <c r="E7369" s="7"/>
      <c r="F7369" s="9"/>
    </row>
    <row r="7370" spans="1:6" x14ac:dyDescent="0.2">
      <c r="A7370" s="2"/>
      <c r="B7370" s="3"/>
      <c r="C7370" s="3"/>
      <c r="D7370" s="3"/>
      <c r="E7370" s="7"/>
      <c r="F7370" s="9"/>
    </row>
    <row r="7371" spans="1:6" x14ac:dyDescent="0.2">
      <c r="A7371" s="2"/>
      <c r="B7371" s="3"/>
      <c r="C7371" s="3"/>
      <c r="D7371" s="3"/>
      <c r="E7371" s="7"/>
      <c r="F7371" s="9"/>
    </row>
    <row r="7372" spans="1:6" x14ac:dyDescent="0.2">
      <c r="A7372" s="2"/>
      <c r="B7372" s="3"/>
      <c r="C7372" s="3"/>
      <c r="D7372" s="3"/>
      <c r="E7372" s="7"/>
      <c r="F7372" s="9"/>
    </row>
    <row r="7373" spans="1:6" x14ac:dyDescent="0.2">
      <c r="A7373" s="2"/>
      <c r="B7373" s="3"/>
      <c r="C7373" s="3"/>
      <c r="D7373" s="3"/>
      <c r="E7373" s="7"/>
      <c r="F7373" s="9"/>
    </row>
    <row r="7374" spans="1:6" x14ac:dyDescent="0.2">
      <c r="A7374" s="2"/>
      <c r="B7374" s="3"/>
      <c r="C7374" s="3"/>
      <c r="D7374" s="3"/>
      <c r="E7374" s="7"/>
      <c r="F7374" s="9"/>
    </row>
    <row r="7375" spans="1:6" x14ac:dyDescent="0.2">
      <c r="A7375" s="2"/>
      <c r="B7375" s="3"/>
      <c r="C7375" s="3"/>
      <c r="D7375" s="3"/>
      <c r="E7375" s="7"/>
      <c r="F7375" s="9"/>
    </row>
    <row r="7376" spans="1:6" x14ac:dyDescent="0.2">
      <c r="A7376" s="2"/>
      <c r="B7376" s="3"/>
      <c r="C7376" s="3"/>
      <c r="D7376" s="3"/>
      <c r="E7376" s="7"/>
      <c r="F7376" s="9"/>
    </row>
    <row r="7377" spans="1:6" x14ac:dyDescent="0.2">
      <c r="A7377" s="2"/>
      <c r="B7377" s="3"/>
      <c r="C7377" s="3"/>
      <c r="D7377" s="3"/>
      <c r="E7377" s="7"/>
      <c r="F7377" s="9"/>
    </row>
    <row r="7378" spans="1:6" x14ac:dyDescent="0.2">
      <c r="A7378" s="2"/>
      <c r="B7378" s="3"/>
      <c r="C7378" s="3"/>
      <c r="D7378" s="3"/>
      <c r="E7378" s="7"/>
      <c r="F7378" s="9"/>
    </row>
    <row r="7379" spans="1:6" x14ac:dyDescent="0.2">
      <c r="A7379" s="2"/>
      <c r="B7379" s="3"/>
      <c r="C7379" s="3"/>
      <c r="D7379" s="3"/>
      <c r="E7379" s="7"/>
      <c r="F7379" s="9"/>
    </row>
    <row r="7380" spans="1:6" x14ac:dyDescent="0.2">
      <c r="A7380" s="2"/>
      <c r="B7380" s="3"/>
      <c r="C7380" s="3"/>
      <c r="D7380" s="3"/>
      <c r="E7380" s="7"/>
      <c r="F7380" s="9"/>
    </row>
    <row r="7381" spans="1:6" x14ac:dyDescent="0.2">
      <c r="A7381" s="2"/>
      <c r="B7381" s="3"/>
      <c r="C7381" s="3"/>
      <c r="D7381" s="3"/>
      <c r="E7381" s="7"/>
      <c r="F7381" s="9"/>
    </row>
    <row r="7382" spans="1:6" x14ac:dyDescent="0.2">
      <c r="A7382" s="2"/>
      <c r="B7382" s="3"/>
      <c r="C7382" s="3"/>
      <c r="D7382" s="3"/>
      <c r="E7382" s="7"/>
      <c r="F7382" s="9"/>
    </row>
    <row r="7383" spans="1:6" x14ac:dyDescent="0.2">
      <c r="A7383" s="2"/>
      <c r="B7383" s="3"/>
      <c r="C7383" s="3"/>
      <c r="D7383" s="3"/>
      <c r="E7383" s="7"/>
      <c r="F7383" s="9"/>
    </row>
    <row r="7384" spans="1:6" x14ac:dyDescent="0.2">
      <c r="A7384" s="2"/>
      <c r="B7384" s="3"/>
      <c r="C7384" s="3"/>
      <c r="D7384" s="3"/>
      <c r="E7384" s="7"/>
      <c r="F7384" s="9"/>
    </row>
    <row r="7385" spans="1:6" x14ac:dyDescent="0.2">
      <c r="A7385" s="2"/>
      <c r="B7385" s="3"/>
      <c r="C7385" s="3"/>
      <c r="D7385" s="3"/>
      <c r="E7385" s="7"/>
      <c r="F7385" s="9"/>
    </row>
    <row r="7386" spans="1:6" x14ac:dyDescent="0.2">
      <c r="A7386" s="2"/>
      <c r="B7386" s="3"/>
      <c r="C7386" s="3"/>
      <c r="D7386" s="3"/>
      <c r="E7386" s="7"/>
      <c r="F7386" s="9"/>
    </row>
    <row r="7387" spans="1:6" x14ac:dyDescent="0.2">
      <c r="A7387" s="2"/>
      <c r="B7387" s="3"/>
      <c r="C7387" s="3"/>
      <c r="D7387" s="3"/>
      <c r="E7387" s="7"/>
      <c r="F7387" s="9"/>
    </row>
    <row r="7388" spans="1:6" x14ac:dyDescent="0.2">
      <c r="A7388" s="2"/>
      <c r="B7388" s="3"/>
      <c r="C7388" s="3"/>
      <c r="D7388" s="3"/>
      <c r="E7388" s="7"/>
      <c r="F7388" s="9"/>
    </row>
    <row r="7389" spans="1:6" x14ac:dyDescent="0.2">
      <c r="A7389" s="2"/>
      <c r="B7389" s="3"/>
      <c r="C7389" s="3"/>
      <c r="D7389" s="3"/>
      <c r="E7389" s="7"/>
      <c r="F7389" s="9"/>
    </row>
    <row r="7390" spans="1:6" x14ac:dyDescent="0.2">
      <c r="A7390" s="2"/>
      <c r="B7390" s="3"/>
      <c r="C7390" s="3"/>
      <c r="D7390" s="3"/>
      <c r="E7390" s="7"/>
      <c r="F7390" s="9"/>
    </row>
    <row r="7391" spans="1:6" x14ac:dyDescent="0.2">
      <c r="A7391" s="2"/>
      <c r="B7391" s="3"/>
      <c r="C7391" s="3"/>
      <c r="D7391" s="3"/>
      <c r="E7391" s="7"/>
      <c r="F7391" s="9"/>
    </row>
    <row r="7392" spans="1:6" x14ac:dyDescent="0.2">
      <c r="A7392" s="2"/>
      <c r="B7392" s="3"/>
      <c r="C7392" s="3"/>
      <c r="D7392" s="3"/>
      <c r="E7392" s="7"/>
      <c r="F7392" s="9"/>
    </row>
    <row r="7393" spans="1:6" x14ac:dyDescent="0.2">
      <c r="A7393" s="2"/>
      <c r="B7393" s="3"/>
      <c r="C7393" s="3"/>
      <c r="D7393" s="3"/>
      <c r="E7393" s="7"/>
      <c r="F7393" s="9"/>
    </row>
    <row r="7394" spans="1:6" x14ac:dyDescent="0.2">
      <c r="A7394" s="2"/>
      <c r="B7394" s="3"/>
      <c r="C7394" s="3"/>
      <c r="D7394" s="3"/>
      <c r="E7394" s="7"/>
      <c r="F7394" s="9"/>
    </row>
    <row r="7395" spans="1:6" x14ac:dyDescent="0.2">
      <c r="A7395" s="2"/>
      <c r="B7395" s="3"/>
      <c r="C7395" s="3"/>
      <c r="D7395" s="3"/>
      <c r="E7395" s="7"/>
      <c r="F7395" s="9"/>
    </row>
    <row r="7396" spans="1:6" x14ac:dyDescent="0.2">
      <c r="A7396" s="2"/>
      <c r="B7396" s="3"/>
      <c r="C7396" s="3"/>
      <c r="D7396" s="3"/>
      <c r="E7396" s="7"/>
      <c r="F7396" s="9"/>
    </row>
    <row r="7397" spans="1:6" x14ac:dyDescent="0.2">
      <c r="A7397" s="2"/>
      <c r="B7397" s="3"/>
      <c r="C7397" s="3"/>
      <c r="D7397" s="3"/>
      <c r="E7397" s="7"/>
      <c r="F7397" s="9"/>
    </row>
    <row r="7398" spans="1:6" x14ac:dyDescent="0.2">
      <c r="A7398" s="2"/>
      <c r="B7398" s="3"/>
      <c r="C7398" s="3"/>
      <c r="D7398" s="3"/>
      <c r="E7398" s="7"/>
      <c r="F7398" s="9"/>
    </row>
    <row r="7399" spans="1:6" x14ac:dyDescent="0.2">
      <c r="A7399" s="2"/>
      <c r="B7399" s="3"/>
      <c r="C7399" s="3"/>
      <c r="D7399" s="3"/>
      <c r="E7399" s="7"/>
      <c r="F7399" s="9"/>
    </row>
    <row r="7400" spans="1:6" x14ac:dyDescent="0.2">
      <c r="A7400" s="2"/>
      <c r="B7400" s="3"/>
      <c r="C7400" s="3"/>
      <c r="D7400" s="3"/>
      <c r="E7400" s="7"/>
      <c r="F7400" s="9"/>
    </row>
    <row r="7401" spans="1:6" x14ac:dyDescent="0.2">
      <c r="A7401" s="2"/>
      <c r="B7401" s="3"/>
      <c r="C7401" s="3"/>
      <c r="D7401" s="3"/>
      <c r="E7401" s="7"/>
      <c r="F7401" s="9"/>
    </row>
    <row r="7402" spans="1:6" x14ac:dyDescent="0.2">
      <c r="A7402" s="2"/>
      <c r="B7402" s="3"/>
      <c r="C7402" s="3"/>
      <c r="D7402" s="3"/>
      <c r="E7402" s="7"/>
      <c r="F7402" s="9"/>
    </row>
    <row r="7403" spans="1:6" x14ac:dyDescent="0.2">
      <c r="A7403" s="2"/>
      <c r="B7403" s="3"/>
      <c r="C7403" s="3"/>
      <c r="D7403" s="3"/>
      <c r="E7403" s="7"/>
      <c r="F7403" s="9"/>
    </row>
    <row r="7404" spans="1:6" x14ac:dyDescent="0.2">
      <c r="A7404" s="2"/>
      <c r="B7404" s="3"/>
      <c r="C7404" s="3"/>
      <c r="D7404" s="3"/>
      <c r="E7404" s="7"/>
      <c r="F7404" s="9"/>
    </row>
    <row r="7405" spans="1:6" x14ac:dyDescent="0.2">
      <c r="A7405" s="2"/>
      <c r="B7405" s="3"/>
      <c r="C7405" s="3"/>
      <c r="D7405" s="3"/>
      <c r="E7405" s="7"/>
      <c r="F7405" s="9"/>
    </row>
    <row r="7406" spans="1:6" x14ac:dyDescent="0.2">
      <c r="A7406" s="2"/>
      <c r="B7406" s="3"/>
      <c r="C7406" s="3"/>
      <c r="D7406" s="3"/>
      <c r="E7406" s="7"/>
      <c r="F7406" s="9"/>
    </row>
    <row r="7407" spans="1:6" x14ac:dyDescent="0.2">
      <c r="A7407" s="2"/>
      <c r="B7407" s="3"/>
      <c r="C7407" s="3"/>
      <c r="D7407" s="3"/>
      <c r="E7407" s="7"/>
      <c r="F7407" s="9"/>
    </row>
    <row r="7408" spans="1:6" x14ac:dyDescent="0.2">
      <c r="A7408" s="2"/>
      <c r="B7408" s="3"/>
      <c r="C7408" s="3"/>
      <c r="D7408" s="3"/>
      <c r="E7408" s="7"/>
      <c r="F7408" s="9"/>
    </row>
    <row r="7409" spans="1:6" x14ac:dyDescent="0.2">
      <c r="A7409" s="2"/>
      <c r="B7409" s="3"/>
      <c r="C7409" s="3"/>
      <c r="D7409" s="3"/>
      <c r="E7409" s="7"/>
      <c r="F7409" s="9"/>
    </row>
    <row r="7410" spans="1:6" x14ac:dyDescent="0.2">
      <c r="A7410" s="2"/>
      <c r="B7410" s="3"/>
      <c r="C7410" s="3"/>
      <c r="D7410" s="3"/>
      <c r="E7410" s="7"/>
      <c r="F7410" s="9"/>
    </row>
    <row r="7411" spans="1:6" x14ac:dyDescent="0.2">
      <c r="A7411" s="2"/>
      <c r="B7411" s="3"/>
      <c r="C7411" s="3"/>
      <c r="D7411" s="3"/>
      <c r="E7411" s="7"/>
      <c r="F7411" s="9"/>
    </row>
    <row r="7412" spans="1:6" x14ac:dyDescent="0.2">
      <c r="A7412" s="2"/>
      <c r="B7412" s="3"/>
      <c r="C7412" s="3"/>
      <c r="D7412" s="3"/>
      <c r="E7412" s="7"/>
      <c r="F7412" s="9"/>
    </row>
    <row r="7413" spans="1:6" x14ac:dyDescent="0.2">
      <c r="A7413" s="2"/>
      <c r="B7413" s="3"/>
      <c r="C7413" s="3"/>
      <c r="D7413" s="3"/>
      <c r="E7413" s="7"/>
      <c r="F7413" s="9"/>
    </row>
    <row r="7414" spans="1:6" x14ac:dyDescent="0.2">
      <c r="A7414" s="2"/>
      <c r="B7414" s="3"/>
      <c r="C7414" s="3"/>
      <c r="D7414" s="3"/>
      <c r="E7414" s="7"/>
      <c r="F7414" s="9"/>
    </row>
    <row r="7415" spans="1:6" x14ac:dyDescent="0.2">
      <c r="A7415" s="2"/>
      <c r="B7415" s="3"/>
      <c r="C7415" s="3"/>
      <c r="D7415" s="3"/>
      <c r="E7415" s="7"/>
      <c r="F7415" s="9"/>
    </row>
    <row r="7416" spans="1:6" x14ac:dyDescent="0.2">
      <c r="A7416" s="2"/>
      <c r="B7416" s="3"/>
      <c r="C7416" s="3"/>
      <c r="D7416" s="3"/>
      <c r="E7416" s="7"/>
      <c r="F7416" s="9"/>
    </row>
    <row r="7417" spans="1:6" x14ac:dyDescent="0.2">
      <c r="A7417" s="2"/>
      <c r="B7417" s="3"/>
      <c r="C7417" s="3"/>
      <c r="D7417" s="3"/>
      <c r="E7417" s="7"/>
      <c r="F7417" s="9"/>
    </row>
    <row r="7418" spans="1:6" x14ac:dyDescent="0.2">
      <c r="A7418" s="2"/>
      <c r="B7418" s="3"/>
      <c r="C7418" s="3"/>
      <c r="D7418" s="3"/>
      <c r="E7418" s="7"/>
      <c r="F7418" s="9"/>
    </row>
    <row r="7419" spans="1:6" x14ac:dyDescent="0.2">
      <c r="A7419" s="2"/>
      <c r="B7419" s="3"/>
      <c r="C7419" s="3"/>
      <c r="D7419" s="3"/>
      <c r="E7419" s="7"/>
      <c r="F7419" s="9"/>
    </row>
    <row r="7420" spans="1:6" x14ac:dyDescent="0.2">
      <c r="A7420" s="2"/>
      <c r="B7420" s="3"/>
      <c r="C7420" s="3"/>
      <c r="D7420" s="3"/>
      <c r="E7420" s="7"/>
      <c r="F7420" s="9"/>
    </row>
    <row r="7421" spans="1:6" x14ac:dyDescent="0.2">
      <c r="A7421" s="2"/>
      <c r="B7421" s="3"/>
      <c r="C7421" s="3"/>
      <c r="D7421" s="3"/>
      <c r="E7421" s="7"/>
      <c r="F7421" s="9"/>
    </row>
    <row r="7422" spans="1:6" x14ac:dyDescent="0.2">
      <c r="A7422" s="2"/>
      <c r="B7422" s="3"/>
      <c r="C7422" s="3"/>
      <c r="D7422" s="3"/>
      <c r="E7422" s="7"/>
      <c r="F7422" s="9"/>
    </row>
    <row r="7423" spans="1:6" x14ac:dyDescent="0.2">
      <c r="A7423" s="2"/>
      <c r="B7423" s="3"/>
      <c r="C7423" s="3"/>
      <c r="D7423" s="3"/>
      <c r="E7423" s="7"/>
      <c r="F7423" s="9"/>
    </row>
    <row r="7424" spans="1:6" x14ac:dyDescent="0.2">
      <c r="A7424" s="2"/>
      <c r="B7424" s="3"/>
      <c r="C7424" s="3"/>
      <c r="D7424" s="3"/>
      <c r="E7424" s="7"/>
      <c r="F7424" s="9"/>
    </row>
    <row r="7425" spans="1:6" x14ac:dyDescent="0.2">
      <c r="A7425" s="2"/>
      <c r="B7425" s="3"/>
      <c r="C7425" s="3"/>
      <c r="D7425" s="3"/>
      <c r="E7425" s="7"/>
      <c r="F7425" s="9"/>
    </row>
    <row r="7426" spans="1:6" x14ac:dyDescent="0.2">
      <c r="A7426" s="2"/>
      <c r="B7426" s="3"/>
      <c r="C7426" s="3"/>
      <c r="D7426" s="3"/>
      <c r="E7426" s="7"/>
      <c r="F7426" s="9"/>
    </row>
    <row r="7427" spans="1:6" x14ac:dyDescent="0.2">
      <c r="A7427" s="2"/>
      <c r="B7427" s="3"/>
      <c r="C7427" s="3"/>
      <c r="D7427" s="3"/>
      <c r="E7427" s="7"/>
      <c r="F7427" s="9"/>
    </row>
    <row r="7428" spans="1:6" x14ac:dyDescent="0.2">
      <c r="A7428" s="2"/>
      <c r="B7428" s="3"/>
      <c r="C7428" s="3"/>
      <c r="D7428" s="3"/>
      <c r="E7428" s="7"/>
      <c r="F7428" s="9"/>
    </row>
    <row r="7429" spans="1:6" x14ac:dyDescent="0.2">
      <c r="A7429" s="2"/>
      <c r="B7429" s="3"/>
      <c r="C7429" s="3"/>
      <c r="D7429" s="3"/>
      <c r="E7429" s="7"/>
      <c r="F7429" s="9"/>
    </row>
    <row r="7430" spans="1:6" x14ac:dyDescent="0.2">
      <c r="A7430" s="2"/>
      <c r="B7430" s="3"/>
      <c r="C7430" s="3"/>
      <c r="D7430" s="3"/>
      <c r="E7430" s="7"/>
      <c r="F7430" s="9"/>
    </row>
    <row r="7431" spans="1:6" x14ac:dyDescent="0.2">
      <c r="A7431" s="2"/>
      <c r="B7431" s="3"/>
      <c r="C7431" s="3"/>
      <c r="D7431" s="3"/>
      <c r="E7431" s="7"/>
      <c r="F7431" s="9"/>
    </row>
    <row r="7432" spans="1:6" x14ac:dyDescent="0.2">
      <c r="A7432" s="2"/>
      <c r="B7432" s="3"/>
      <c r="C7432" s="3"/>
      <c r="D7432" s="3"/>
      <c r="E7432" s="7"/>
      <c r="F7432" s="9"/>
    </row>
    <row r="7433" spans="1:6" x14ac:dyDescent="0.2">
      <c r="A7433" s="2"/>
      <c r="B7433" s="3"/>
      <c r="C7433" s="3"/>
      <c r="D7433" s="3"/>
      <c r="E7433" s="7"/>
      <c r="F7433" s="9"/>
    </row>
    <row r="7434" spans="1:6" x14ac:dyDescent="0.2">
      <c r="A7434" s="2"/>
      <c r="B7434" s="3"/>
      <c r="C7434" s="3"/>
      <c r="D7434" s="3"/>
      <c r="E7434" s="7"/>
      <c r="F7434" s="9"/>
    </row>
    <row r="7435" spans="1:6" x14ac:dyDescent="0.2">
      <c r="A7435" s="2"/>
      <c r="B7435" s="3"/>
      <c r="C7435" s="3"/>
      <c r="D7435" s="3"/>
      <c r="E7435" s="7"/>
      <c r="F7435" s="9"/>
    </row>
    <row r="7436" spans="1:6" x14ac:dyDescent="0.2">
      <c r="A7436" s="2"/>
      <c r="B7436" s="3"/>
      <c r="C7436" s="3"/>
      <c r="D7436" s="3"/>
      <c r="E7436" s="7"/>
      <c r="F7436" s="9"/>
    </row>
    <row r="7437" spans="1:6" x14ac:dyDescent="0.2">
      <c r="A7437" s="2"/>
      <c r="B7437" s="3"/>
      <c r="C7437" s="3"/>
      <c r="D7437" s="3"/>
      <c r="E7437" s="7"/>
      <c r="F7437" s="9"/>
    </row>
    <row r="7438" spans="1:6" x14ac:dyDescent="0.2">
      <c r="A7438" s="2"/>
      <c r="B7438" s="3"/>
      <c r="C7438" s="3"/>
      <c r="D7438" s="3"/>
      <c r="E7438" s="7"/>
      <c r="F7438" s="9"/>
    </row>
    <row r="7439" spans="1:6" x14ac:dyDescent="0.2">
      <c r="A7439" s="2"/>
      <c r="B7439" s="3"/>
      <c r="C7439" s="3"/>
      <c r="D7439" s="3"/>
      <c r="E7439" s="7"/>
      <c r="F7439" s="9"/>
    </row>
    <row r="7440" spans="1:6" x14ac:dyDescent="0.2">
      <c r="A7440" s="2"/>
      <c r="B7440" s="3"/>
      <c r="C7440" s="3"/>
      <c r="D7440" s="3"/>
      <c r="E7440" s="7"/>
      <c r="F7440" s="9"/>
    </row>
    <row r="7441" spans="1:6" x14ac:dyDescent="0.2">
      <c r="A7441" s="2"/>
      <c r="B7441" s="3"/>
      <c r="C7441" s="3"/>
      <c r="D7441" s="3"/>
      <c r="E7441" s="7"/>
      <c r="F7441" s="9"/>
    </row>
    <row r="7442" spans="1:6" x14ac:dyDescent="0.2">
      <c r="A7442" s="2"/>
      <c r="B7442" s="3"/>
      <c r="C7442" s="3"/>
      <c r="D7442" s="3"/>
      <c r="E7442" s="7"/>
      <c r="F7442" s="9"/>
    </row>
    <row r="7443" spans="1:6" x14ac:dyDescent="0.2">
      <c r="A7443" s="2"/>
      <c r="B7443" s="3"/>
      <c r="C7443" s="3"/>
      <c r="D7443" s="3"/>
      <c r="E7443" s="7"/>
      <c r="F7443" s="9"/>
    </row>
    <row r="7444" spans="1:6" x14ac:dyDescent="0.2">
      <c r="A7444" s="2"/>
      <c r="B7444" s="3"/>
      <c r="C7444" s="3"/>
      <c r="D7444" s="3"/>
      <c r="E7444" s="7"/>
      <c r="F7444" s="9"/>
    </row>
    <row r="7445" spans="1:6" x14ac:dyDescent="0.2">
      <c r="A7445" s="2"/>
      <c r="B7445" s="3"/>
      <c r="C7445" s="3"/>
      <c r="D7445" s="3"/>
      <c r="E7445" s="7"/>
      <c r="F7445" s="9"/>
    </row>
    <row r="7446" spans="1:6" x14ac:dyDescent="0.2">
      <c r="A7446" s="2"/>
      <c r="B7446" s="3"/>
      <c r="C7446" s="3"/>
      <c r="D7446" s="3"/>
      <c r="E7446" s="7"/>
      <c r="F7446" s="9"/>
    </row>
    <row r="7447" spans="1:6" x14ac:dyDescent="0.2">
      <c r="A7447" s="2"/>
      <c r="B7447" s="3"/>
      <c r="C7447" s="3"/>
      <c r="D7447" s="3"/>
      <c r="E7447" s="7"/>
      <c r="F7447" s="9"/>
    </row>
    <row r="7448" spans="1:6" x14ac:dyDescent="0.2">
      <c r="A7448" s="2"/>
      <c r="B7448" s="3"/>
      <c r="C7448" s="3"/>
      <c r="D7448" s="3"/>
      <c r="E7448" s="7"/>
      <c r="F7448" s="9"/>
    </row>
    <row r="7449" spans="1:6" x14ac:dyDescent="0.2">
      <c r="A7449" s="2"/>
      <c r="B7449" s="3"/>
      <c r="C7449" s="3"/>
      <c r="D7449" s="3"/>
      <c r="E7449" s="7"/>
      <c r="F7449" s="9"/>
    </row>
    <row r="7450" spans="1:6" x14ac:dyDescent="0.2">
      <c r="A7450" s="2"/>
      <c r="B7450" s="3"/>
      <c r="C7450" s="3"/>
      <c r="D7450" s="3"/>
      <c r="E7450" s="7"/>
      <c r="F7450" s="9"/>
    </row>
    <row r="7451" spans="1:6" x14ac:dyDescent="0.2">
      <c r="A7451" s="2"/>
      <c r="B7451" s="3"/>
      <c r="C7451" s="3"/>
      <c r="D7451" s="3"/>
      <c r="E7451" s="7"/>
      <c r="F7451" s="9"/>
    </row>
    <row r="7452" spans="1:6" x14ac:dyDescent="0.2">
      <c r="A7452" s="2"/>
      <c r="B7452" s="3"/>
      <c r="C7452" s="3"/>
      <c r="D7452" s="3"/>
      <c r="E7452" s="7"/>
      <c r="F7452" s="9"/>
    </row>
    <row r="7453" spans="1:6" x14ac:dyDescent="0.2">
      <c r="A7453" s="2"/>
      <c r="B7453" s="3"/>
      <c r="C7453" s="3"/>
      <c r="D7453" s="3"/>
      <c r="E7453" s="7"/>
      <c r="F7453" s="9"/>
    </row>
    <row r="7454" spans="1:6" x14ac:dyDescent="0.2">
      <c r="A7454" s="2"/>
      <c r="B7454" s="3"/>
      <c r="C7454" s="3"/>
      <c r="D7454" s="3"/>
      <c r="E7454" s="7"/>
      <c r="F7454" s="9"/>
    </row>
    <row r="7455" spans="1:6" x14ac:dyDescent="0.2">
      <c r="A7455" s="2"/>
      <c r="B7455" s="3"/>
      <c r="C7455" s="3"/>
      <c r="D7455" s="3"/>
      <c r="E7455" s="7"/>
      <c r="F7455" s="9"/>
    </row>
    <row r="7456" spans="1:6" x14ac:dyDescent="0.2">
      <c r="A7456" s="2"/>
      <c r="B7456" s="3"/>
      <c r="C7456" s="3"/>
      <c r="D7456" s="3"/>
      <c r="E7456" s="7"/>
      <c r="F7456" s="9"/>
    </row>
    <row r="7457" spans="1:6" x14ac:dyDescent="0.2">
      <c r="A7457" s="2"/>
      <c r="B7457" s="3"/>
      <c r="C7457" s="3"/>
      <c r="D7457" s="3"/>
      <c r="E7457" s="7"/>
      <c r="F7457" s="9"/>
    </row>
    <row r="7458" spans="1:6" x14ac:dyDescent="0.2">
      <c r="A7458" s="2"/>
      <c r="B7458" s="3"/>
      <c r="C7458" s="3"/>
      <c r="D7458" s="3"/>
      <c r="E7458" s="7"/>
      <c r="F7458" s="9"/>
    </row>
    <row r="7459" spans="1:6" x14ac:dyDescent="0.2">
      <c r="A7459" s="2"/>
      <c r="B7459" s="3"/>
      <c r="C7459" s="3"/>
      <c r="D7459" s="3"/>
      <c r="E7459" s="7"/>
      <c r="F7459" s="9"/>
    </row>
    <row r="7460" spans="1:6" x14ac:dyDescent="0.2">
      <c r="A7460" s="2"/>
      <c r="B7460" s="3"/>
      <c r="C7460" s="3"/>
      <c r="D7460" s="3"/>
      <c r="E7460" s="7"/>
      <c r="F7460" s="9"/>
    </row>
    <row r="7461" spans="1:6" x14ac:dyDescent="0.2">
      <c r="A7461" s="2"/>
      <c r="B7461" s="3"/>
      <c r="C7461" s="3"/>
      <c r="D7461" s="3"/>
      <c r="E7461" s="7"/>
      <c r="F7461" s="9"/>
    </row>
    <row r="7462" spans="1:6" x14ac:dyDescent="0.2">
      <c r="A7462" s="2"/>
      <c r="B7462" s="3"/>
      <c r="C7462" s="3"/>
      <c r="D7462" s="3"/>
      <c r="E7462" s="7"/>
      <c r="F7462" s="9"/>
    </row>
    <row r="7463" spans="1:6" x14ac:dyDescent="0.2">
      <c r="A7463" s="2"/>
      <c r="B7463" s="3"/>
      <c r="C7463" s="3"/>
      <c r="D7463" s="3"/>
      <c r="E7463" s="7"/>
      <c r="F7463" s="9"/>
    </row>
    <row r="7464" spans="1:6" x14ac:dyDescent="0.2">
      <c r="A7464" s="2"/>
      <c r="B7464" s="3"/>
      <c r="C7464" s="3"/>
      <c r="D7464" s="3"/>
      <c r="E7464" s="7"/>
      <c r="F7464" s="9"/>
    </row>
    <row r="7465" spans="1:6" x14ac:dyDescent="0.2">
      <c r="A7465" s="2"/>
      <c r="B7465" s="3"/>
      <c r="C7465" s="3"/>
      <c r="D7465" s="3"/>
      <c r="E7465" s="7"/>
      <c r="F7465" s="9"/>
    </row>
    <row r="7466" spans="1:6" x14ac:dyDescent="0.2">
      <c r="A7466" s="2"/>
      <c r="B7466" s="3"/>
      <c r="C7466" s="3"/>
      <c r="D7466" s="3"/>
      <c r="E7466" s="7"/>
      <c r="F7466" s="9"/>
    </row>
    <row r="7467" spans="1:6" x14ac:dyDescent="0.2">
      <c r="A7467" s="2"/>
      <c r="B7467" s="3"/>
      <c r="C7467" s="3"/>
      <c r="D7467" s="3"/>
      <c r="E7467" s="7"/>
      <c r="F7467" s="9"/>
    </row>
    <row r="7468" spans="1:6" x14ac:dyDescent="0.2">
      <c r="A7468" s="2"/>
      <c r="B7468" s="3"/>
      <c r="C7468" s="3"/>
      <c r="D7468" s="3"/>
      <c r="E7468" s="7"/>
      <c r="F7468" s="9"/>
    </row>
    <row r="7469" spans="1:6" x14ac:dyDescent="0.2">
      <c r="A7469" s="2"/>
      <c r="B7469" s="3"/>
      <c r="C7469" s="3"/>
      <c r="D7469" s="3"/>
      <c r="E7469" s="7"/>
      <c r="F7469" s="9"/>
    </row>
    <row r="7470" spans="1:6" x14ac:dyDescent="0.2">
      <c r="A7470" s="2"/>
      <c r="B7470" s="3"/>
      <c r="C7470" s="3"/>
      <c r="D7470" s="3"/>
      <c r="E7470" s="7"/>
      <c r="F7470" s="9"/>
    </row>
    <row r="7471" spans="1:6" x14ac:dyDescent="0.2">
      <c r="A7471" s="2"/>
      <c r="B7471" s="3"/>
      <c r="C7471" s="3"/>
      <c r="D7471" s="3"/>
      <c r="E7471" s="7"/>
      <c r="F7471" s="9"/>
    </row>
    <row r="7472" spans="1:6" x14ac:dyDescent="0.2">
      <c r="A7472" s="2"/>
      <c r="B7472" s="3"/>
      <c r="C7472" s="3"/>
      <c r="D7472" s="3"/>
      <c r="E7472" s="7"/>
      <c r="F7472" s="9"/>
    </row>
    <row r="7473" spans="1:6" x14ac:dyDescent="0.2">
      <c r="A7473" s="2"/>
      <c r="B7473" s="3"/>
      <c r="C7473" s="3"/>
      <c r="D7473" s="3"/>
      <c r="E7473" s="7"/>
      <c r="F7473" s="9"/>
    </row>
    <row r="7474" spans="1:6" x14ac:dyDescent="0.2">
      <c r="A7474" s="2"/>
      <c r="B7474" s="3"/>
      <c r="C7474" s="3"/>
      <c r="D7474" s="3"/>
      <c r="E7474" s="7"/>
      <c r="F7474" s="9"/>
    </row>
    <row r="7475" spans="1:6" x14ac:dyDescent="0.2">
      <c r="A7475" s="2"/>
      <c r="B7475" s="3"/>
      <c r="C7475" s="3"/>
      <c r="D7475" s="3"/>
      <c r="E7475" s="7"/>
      <c r="F7475" s="9"/>
    </row>
    <row r="7476" spans="1:6" x14ac:dyDescent="0.2">
      <c r="A7476" s="2"/>
      <c r="B7476" s="3"/>
      <c r="C7476" s="3"/>
      <c r="D7476" s="3"/>
      <c r="E7476" s="7"/>
      <c r="F7476" s="9"/>
    </row>
    <row r="7477" spans="1:6" x14ac:dyDescent="0.2">
      <c r="A7477" s="2"/>
      <c r="B7477" s="3"/>
      <c r="C7477" s="3"/>
      <c r="D7477" s="3"/>
      <c r="E7477" s="7"/>
      <c r="F7477" s="9"/>
    </row>
    <row r="7478" spans="1:6" x14ac:dyDescent="0.2">
      <c r="A7478" s="2"/>
      <c r="B7478" s="3"/>
      <c r="C7478" s="3"/>
      <c r="D7478" s="3"/>
      <c r="E7478" s="7"/>
      <c r="F7478" s="9"/>
    </row>
    <row r="7479" spans="1:6" x14ac:dyDescent="0.2">
      <c r="A7479" s="2"/>
      <c r="B7479" s="3"/>
      <c r="C7479" s="3"/>
      <c r="D7479" s="3"/>
      <c r="E7479" s="7"/>
      <c r="F7479" s="9"/>
    </row>
    <row r="7480" spans="1:6" x14ac:dyDescent="0.2">
      <c r="A7480" s="2"/>
      <c r="B7480" s="3"/>
      <c r="C7480" s="3"/>
      <c r="D7480" s="3"/>
      <c r="E7480" s="7"/>
      <c r="F7480" s="9"/>
    </row>
    <row r="7481" spans="1:6" x14ac:dyDescent="0.2">
      <c r="A7481" s="2"/>
      <c r="B7481" s="3"/>
      <c r="C7481" s="3"/>
      <c r="D7481" s="3"/>
      <c r="E7481" s="7"/>
      <c r="F7481" s="9"/>
    </row>
    <row r="7482" spans="1:6" x14ac:dyDescent="0.2">
      <c r="A7482" s="2"/>
      <c r="B7482" s="3"/>
      <c r="C7482" s="3"/>
      <c r="D7482" s="3"/>
      <c r="E7482" s="7"/>
      <c r="F7482" s="9"/>
    </row>
    <row r="7483" spans="1:6" x14ac:dyDescent="0.2">
      <c r="A7483" s="2"/>
      <c r="B7483" s="3"/>
      <c r="C7483" s="3"/>
      <c r="D7483" s="3"/>
      <c r="E7483" s="7"/>
      <c r="F7483" s="9"/>
    </row>
    <row r="7484" spans="1:6" x14ac:dyDescent="0.2">
      <c r="A7484" s="2"/>
      <c r="B7484" s="3"/>
      <c r="C7484" s="3"/>
      <c r="D7484" s="3"/>
      <c r="E7484" s="7"/>
      <c r="F7484" s="9"/>
    </row>
    <row r="7485" spans="1:6" x14ac:dyDescent="0.2">
      <c r="A7485" s="2"/>
      <c r="B7485" s="3"/>
      <c r="C7485" s="3"/>
      <c r="D7485" s="3"/>
      <c r="E7485" s="7"/>
      <c r="F7485" s="9"/>
    </row>
    <row r="7486" spans="1:6" x14ac:dyDescent="0.2">
      <c r="A7486" s="2"/>
      <c r="B7486" s="3"/>
      <c r="C7486" s="3"/>
      <c r="D7486" s="3"/>
      <c r="E7486" s="7"/>
      <c r="F7486" s="9"/>
    </row>
    <row r="7487" spans="1:6" x14ac:dyDescent="0.2">
      <c r="A7487" s="2"/>
      <c r="B7487" s="3"/>
      <c r="C7487" s="3"/>
      <c r="D7487" s="3"/>
      <c r="E7487" s="7"/>
      <c r="F7487" s="9"/>
    </row>
    <row r="7488" spans="1:6" x14ac:dyDescent="0.2">
      <c r="A7488" s="2"/>
      <c r="B7488" s="3"/>
      <c r="C7488" s="3"/>
      <c r="D7488" s="3"/>
      <c r="E7488" s="7"/>
      <c r="F7488" s="9"/>
    </row>
    <row r="7489" spans="1:6" x14ac:dyDescent="0.2">
      <c r="A7489" s="2"/>
      <c r="B7489" s="3"/>
      <c r="C7489" s="3"/>
      <c r="D7489" s="3"/>
      <c r="E7489" s="7"/>
      <c r="F7489" s="9"/>
    </row>
    <row r="7490" spans="1:6" x14ac:dyDescent="0.2">
      <c r="A7490" s="2"/>
      <c r="B7490" s="3"/>
      <c r="C7490" s="3"/>
      <c r="D7490" s="3"/>
      <c r="E7490" s="7"/>
      <c r="F7490" s="9"/>
    </row>
    <row r="7491" spans="1:6" x14ac:dyDescent="0.2">
      <c r="A7491" s="2"/>
      <c r="B7491" s="3"/>
      <c r="C7491" s="3"/>
      <c r="D7491" s="3"/>
      <c r="E7491" s="7"/>
      <c r="F7491" s="9"/>
    </row>
    <row r="7492" spans="1:6" x14ac:dyDescent="0.2">
      <c r="A7492" s="2"/>
      <c r="B7492" s="3"/>
      <c r="C7492" s="3"/>
      <c r="D7492" s="3"/>
      <c r="E7492" s="7"/>
      <c r="F7492" s="9"/>
    </row>
    <row r="7493" spans="1:6" x14ac:dyDescent="0.2">
      <c r="A7493" s="2"/>
      <c r="B7493" s="3"/>
      <c r="C7493" s="3"/>
      <c r="D7493" s="3"/>
      <c r="E7493" s="7"/>
      <c r="F7493" s="9"/>
    </row>
    <row r="7494" spans="1:6" x14ac:dyDescent="0.2">
      <c r="A7494" s="2"/>
      <c r="B7494" s="3"/>
      <c r="C7494" s="3"/>
      <c r="D7494" s="3"/>
      <c r="E7494" s="7"/>
      <c r="F7494" s="9"/>
    </row>
    <row r="7495" spans="1:6" x14ac:dyDescent="0.2">
      <c r="A7495" s="2"/>
      <c r="B7495" s="3"/>
      <c r="C7495" s="3"/>
      <c r="D7495" s="3"/>
      <c r="E7495" s="7"/>
      <c r="F7495" s="9"/>
    </row>
    <row r="7496" spans="1:6" x14ac:dyDescent="0.2">
      <c r="A7496" s="2"/>
      <c r="B7496" s="3"/>
      <c r="C7496" s="3"/>
      <c r="D7496" s="3"/>
      <c r="E7496" s="7"/>
      <c r="F7496" s="9"/>
    </row>
    <row r="7497" spans="1:6" x14ac:dyDescent="0.2">
      <c r="A7497" s="2"/>
      <c r="B7497" s="3"/>
      <c r="C7497" s="3"/>
      <c r="D7497" s="3"/>
      <c r="E7497" s="7"/>
      <c r="F7497" s="9"/>
    </row>
    <row r="7498" spans="1:6" x14ac:dyDescent="0.2">
      <c r="A7498" s="2"/>
      <c r="B7498" s="3"/>
      <c r="C7498" s="3"/>
      <c r="D7498" s="3"/>
      <c r="E7498" s="7"/>
      <c r="F7498" s="9"/>
    </row>
    <row r="7499" spans="1:6" x14ac:dyDescent="0.2">
      <c r="A7499" s="2"/>
      <c r="B7499" s="3"/>
      <c r="C7499" s="3"/>
      <c r="D7499" s="3"/>
      <c r="E7499" s="7"/>
      <c r="F7499" s="9"/>
    </row>
    <row r="7500" spans="1:6" x14ac:dyDescent="0.2">
      <c r="A7500" s="2"/>
      <c r="B7500" s="3"/>
      <c r="C7500" s="3"/>
      <c r="D7500" s="3"/>
      <c r="E7500" s="7"/>
      <c r="F7500" s="9"/>
    </row>
    <row r="7501" spans="1:6" x14ac:dyDescent="0.2">
      <c r="A7501" s="2"/>
      <c r="B7501" s="3"/>
      <c r="C7501" s="3"/>
      <c r="D7501" s="3"/>
      <c r="E7501" s="7"/>
      <c r="F7501" s="9"/>
    </row>
    <row r="7502" spans="1:6" x14ac:dyDescent="0.2">
      <c r="A7502" s="2"/>
      <c r="B7502" s="3"/>
      <c r="C7502" s="3"/>
      <c r="D7502" s="3"/>
      <c r="E7502" s="7"/>
      <c r="F7502" s="9"/>
    </row>
    <row r="7503" spans="1:6" x14ac:dyDescent="0.2">
      <c r="A7503" s="2"/>
      <c r="B7503" s="3"/>
      <c r="C7503" s="3"/>
      <c r="D7503" s="3"/>
      <c r="E7503" s="7"/>
      <c r="F7503" s="9"/>
    </row>
    <row r="7504" spans="1:6" x14ac:dyDescent="0.2">
      <c r="A7504" s="2"/>
      <c r="B7504" s="3"/>
      <c r="C7504" s="3"/>
      <c r="D7504" s="3"/>
      <c r="E7504" s="7"/>
      <c r="F7504" s="9"/>
    </row>
    <row r="7505" spans="1:6" x14ac:dyDescent="0.2">
      <c r="A7505" s="2"/>
      <c r="B7505" s="3"/>
      <c r="C7505" s="3"/>
      <c r="D7505" s="3"/>
      <c r="E7505" s="7"/>
      <c r="F7505" s="9"/>
    </row>
    <row r="7506" spans="1:6" x14ac:dyDescent="0.2">
      <c r="A7506" s="2"/>
      <c r="B7506" s="3"/>
      <c r="C7506" s="3"/>
      <c r="D7506" s="3"/>
      <c r="E7506" s="7"/>
      <c r="F7506" s="9"/>
    </row>
    <row r="7507" spans="1:6" x14ac:dyDescent="0.2">
      <c r="A7507" s="2"/>
      <c r="B7507" s="3"/>
      <c r="C7507" s="3"/>
      <c r="D7507" s="3"/>
      <c r="E7507" s="7"/>
      <c r="F7507" s="9"/>
    </row>
    <row r="7508" spans="1:6" x14ac:dyDescent="0.2">
      <c r="A7508" s="2"/>
      <c r="B7508" s="3"/>
      <c r="C7508" s="3"/>
      <c r="D7508" s="3"/>
      <c r="E7508" s="7"/>
      <c r="F7508" s="9"/>
    </row>
    <row r="7509" spans="1:6" x14ac:dyDescent="0.2">
      <c r="A7509" s="2"/>
      <c r="B7509" s="3"/>
      <c r="C7509" s="3"/>
      <c r="D7509" s="3"/>
      <c r="E7509" s="7"/>
      <c r="F7509" s="9"/>
    </row>
    <row r="7510" spans="1:6" x14ac:dyDescent="0.2">
      <c r="A7510" s="2"/>
      <c r="B7510" s="3"/>
      <c r="C7510" s="3"/>
      <c r="D7510" s="3"/>
      <c r="E7510" s="7"/>
      <c r="F7510" s="9"/>
    </row>
    <row r="7511" spans="1:6" x14ac:dyDescent="0.2">
      <c r="A7511" s="2"/>
      <c r="B7511" s="3"/>
      <c r="C7511" s="3"/>
      <c r="D7511" s="3"/>
      <c r="E7511" s="7"/>
      <c r="F7511" s="9"/>
    </row>
    <row r="7512" spans="1:6" x14ac:dyDescent="0.2">
      <c r="A7512" s="2"/>
      <c r="B7512" s="3"/>
      <c r="C7512" s="3"/>
      <c r="D7512" s="3"/>
      <c r="E7512" s="7"/>
      <c r="F7512" s="9"/>
    </row>
    <row r="7513" spans="1:6" x14ac:dyDescent="0.2">
      <c r="A7513" s="2"/>
      <c r="B7513" s="3"/>
      <c r="C7513" s="3"/>
      <c r="D7513" s="3"/>
      <c r="E7513" s="7"/>
      <c r="F7513" s="9"/>
    </row>
    <row r="7514" spans="1:6" x14ac:dyDescent="0.2">
      <c r="A7514" s="2"/>
      <c r="B7514" s="3"/>
      <c r="C7514" s="3"/>
      <c r="D7514" s="3"/>
      <c r="E7514" s="7"/>
      <c r="F7514" s="9"/>
    </row>
    <row r="7515" spans="1:6" x14ac:dyDescent="0.2">
      <c r="A7515" s="2"/>
      <c r="B7515" s="3"/>
      <c r="C7515" s="3"/>
      <c r="D7515" s="3"/>
      <c r="E7515" s="7"/>
      <c r="F7515" s="9"/>
    </row>
    <row r="7516" spans="1:6" x14ac:dyDescent="0.2">
      <c r="A7516" s="2"/>
      <c r="B7516" s="3"/>
      <c r="C7516" s="3"/>
      <c r="D7516" s="3"/>
      <c r="E7516" s="7"/>
      <c r="F7516" s="9"/>
    </row>
    <row r="7517" spans="1:6" x14ac:dyDescent="0.2">
      <c r="A7517" s="2"/>
      <c r="B7517" s="3"/>
      <c r="C7517" s="3"/>
      <c r="D7517" s="3"/>
      <c r="E7517" s="7"/>
      <c r="F7517" s="9"/>
    </row>
    <row r="7518" spans="1:6" x14ac:dyDescent="0.2">
      <c r="A7518" s="2"/>
      <c r="B7518" s="3"/>
      <c r="C7518" s="3"/>
      <c r="D7518" s="3"/>
      <c r="E7518" s="7"/>
      <c r="F7518" s="9"/>
    </row>
    <row r="7519" spans="1:6" x14ac:dyDescent="0.2">
      <c r="A7519" s="2"/>
      <c r="B7519" s="3"/>
      <c r="C7519" s="3"/>
      <c r="D7519" s="3"/>
      <c r="E7519" s="7"/>
      <c r="F7519" s="9"/>
    </row>
    <row r="7520" spans="1:6" x14ac:dyDescent="0.2">
      <c r="A7520" s="2"/>
      <c r="B7520" s="3"/>
      <c r="C7520" s="3"/>
      <c r="D7520" s="3"/>
      <c r="E7520" s="7"/>
      <c r="F7520" s="9"/>
    </row>
    <row r="7521" spans="1:6" x14ac:dyDescent="0.2">
      <c r="A7521" s="2"/>
      <c r="B7521" s="3"/>
      <c r="C7521" s="3"/>
      <c r="D7521" s="3"/>
      <c r="E7521" s="7"/>
      <c r="F7521" s="9"/>
    </row>
    <row r="7522" spans="1:6" x14ac:dyDescent="0.2">
      <c r="A7522" s="2"/>
      <c r="B7522" s="3"/>
      <c r="C7522" s="3"/>
      <c r="D7522" s="3"/>
      <c r="E7522" s="7"/>
      <c r="F7522" s="9"/>
    </row>
    <row r="7523" spans="1:6" x14ac:dyDescent="0.2">
      <c r="A7523" s="2"/>
      <c r="B7523" s="3"/>
      <c r="C7523" s="3"/>
      <c r="D7523" s="3"/>
      <c r="E7523" s="7"/>
      <c r="F7523" s="9"/>
    </row>
    <row r="7524" spans="1:6" x14ac:dyDescent="0.2">
      <c r="A7524" s="2"/>
      <c r="B7524" s="3"/>
      <c r="C7524" s="3"/>
      <c r="D7524" s="3"/>
      <c r="E7524" s="7"/>
      <c r="F7524" s="9"/>
    </row>
    <row r="7525" spans="1:6" x14ac:dyDescent="0.2">
      <c r="A7525" s="2"/>
      <c r="B7525" s="3"/>
      <c r="C7525" s="3"/>
      <c r="D7525" s="3"/>
      <c r="E7525" s="7"/>
      <c r="F7525" s="9"/>
    </row>
    <row r="7526" spans="1:6" x14ac:dyDescent="0.2">
      <c r="A7526" s="2"/>
      <c r="B7526" s="3"/>
      <c r="C7526" s="3"/>
      <c r="D7526" s="3"/>
      <c r="E7526" s="7"/>
      <c r="F7526" s="9"/>
    </row>
    <row r="7527" spans="1:6" x14ac:dyDescent="0.2">
      <c r="A7527" s="2"/>
      <c r="B7527" s="3"/>
      <c r="C7527" s="3"/>
      <c r="D7527" s="3"/>
      <c r="E7527" s="7"/>
      <c r="F7527" s="9"/>
    </row>
    <row r="7528" spans="1:6" x14ac:dyDescent="0.2">
      <c r="A7528" s="2"/>
      <c r="B7528" s="3"/>
      <c r="C7528" s="3"/>
      <c r="D7528" s="3"/>
      <c r="E7528" s="7"/>
      <c r="F7528" s="9"/>
    </row>
    <row r="7529" spans="1:6" x14ac:dyDescent="0.2">
      <c r="A7529" s="2"/>
      <c r="B7529" s="3"/>
      <c r="C7529" s="3"/>
      <c r="D7529" s="3"/>
      <c r="E7529" s="7"/>
      <c r="F7529" s="9"/>
    </row>
    <row r="7530" spans="1:6" x14ac:dyDescent="0.2">
      <c r="A7530" s="2"/>
      <c r="B7530" s="3"/>
      <c r="C7530" s="3"/>
      <c r="D7530" s="3"/>
      <c r="E7530" s="7"/>
      <c r="F7530" s="9"/>
    </row>
    <row r="7531" spans="1:6" x14ac:dyDescent="0.2">
      <c r="A7531" s="2"/>
      <c r="B7531" s="3"/>
      <c r="C7531" s="3"/>
      <c r="D7531" s="3"/>
      <c r="E7531" s="7"/>
      <c r="F7531" s="9"/>
    </row>
    <row r="7532" spans="1:6" x14ac:dyDescent="0.2">
      <c r="A7532" s="2"/>
      <c r="B7532" s="3"/>
      <c r="C7532" s="3"/>
      <c r="D7532" s="3"/>
      <c r="E7532" s="7"/>
      <c r="F7532" s="9"/>
    </row>
    <row r="7533" spans="1:6" x14ac:dyDescent="0.2">
      <c r="A7533" s="2"/>
      <c r="B7533" s="3"/>
      <c r="C7533" s="3"/>
      <c r="D7533" s="3"/>
      <c r="E7533" s="7"/>
      <c r="F7533" s="9"/>
    </row>
    <row r="7534" spans="1:6" x14ac:dyDescent="0.2">
      <c r="A7534" s="2"/>
      <c r="B7534" s="3"/>
      <c r="C7534" s="3"/>
      <c r="D7534" s="3"/>
      <c r="E7534" s="7"/>
      <c r="F7534" s="9"/>
    </row>
    <row r="7535" spans="1:6" x14ac:dyDescent="0.2">
      <c r="A7535" s="2"/>
      <c r="B7535" s="3"/>
      <c r="C7535" s="3"/>
      <c r="D7535" s="3"/>
      <c r="E7535" s="7"/>
      <c r="F7535" s="9"/>
    </row>
    <row r="7536" spans="1:6" x14ac:dyDescent="0.2">
      <c r="A7536" s="2"/>
      <c r="B7536" s="3"/>
      <c r="C7536" s="3"/>
      <c r="D7536" s="3"/>
      <c r="E7536" s="7"/>
      <c r="F7536" s="9"/>
    </row>
    <row r="7537" spans="1:6" x14ac:dyDescent="0.2">
      <c r="A7537" s="2"/>
      <c r="B7537" s="3"/>
      <c r="C7537" s="3"/>
      <c r="D7537" s="3"/>
      <c r="E7537" s="7"/>
      <c r="F7537" s="9"/>
    </row>
    <row r="7538" spans="1:6" x14ac:dyDescent="0.2">
      <c r="A7538" s="2"/>
      <c r="B7538" s="3"/>
      <c r="C7538" s="3"/>
      <c r="D7538" s="3"/>
      <c r="E7538" s="7"/>
      <c r="F7538" s="9"/>
    </row>
    <row r="7539" spans="1:6" x14ac:dyDescent="0.2">
      <c r="A7539" s="2"/>
      <c r="B7539" s="3"/>
      <c r="C7539" s="3"/>
      <c r="D7539" s="3"/>
      <c r="E7539" s="7"/>
      <c r="F7539" s="9"/>
    </row>
    <row r="7540" spans="1:6" x14ac:dyDescent="0.2">
      <c r="A7540" s="2"/>
      <c r="B7540" s="3"/>
      <c r="C7540" s="3"/>
      <c r="D7540" s="3"/>
      <c r="E7540" s="7"/>
      <c r="F7540" s="9"/>
    </row>
    <row r="7541" spans="1:6" x14ac:dyDescent="0.2">
      <c r="A7541" s="2"/>
      <c r="B7541" s="3"/>
      <c r="C7541" s="3"/>
      <c r="D7541" s="3"/>
      <c r="E7541" s="7"/>
      <c r="F7541" s="9"/>
    </row>
    <row r="7542" spans="1:6" x14ac:dyDescent="0.2">
      <c r="A7542" s="2"/>
      <c r="B7542" s="3"/>
      <c r="C7542" s="3"/>
      <c r="D7542" s="3"/>
      <c r="E7542" s="7"/>
      <c r="F7542" s="9"/>
    </row>
    <row r="7543" spans="1:6" x14ac:dyDescent="0.2">
      <c r="A7543" s="2"/>
      <c r="B7543" s="3"/>
      <c r="C7543" s="3"/>
      <c r="D7543" s="3"/>
      <c r="E7543" s="7"/>
      <c r="F7543" s="9"/>
    </row>
    <row r="7544" spans="1:6" x14ac:dyDescent="0.2">
      <c r="A7544" s="2"/>
      <c r="B7544" s="3"/>
      <c r="C7544" s="3"/>
      <c r="D7544" s="3"/>
      <c r="E7544" s="7"/>
      <c r="F7544" s="9"/>
    </row>
    <row r="7545" spans="1:6" x14ac:dyDescent="0.2">
      <c r="A7545" s="2"/>
      <c r="B7545" s="3"/>
      <c r="C7545" s="3"/>
      <c r="D7545" s="3"/>
      <c r="E7545" s="7"/>
      <c r="F7545" s="9"/>
    </row>
    <row r="7546" spans="1:6" x14ac:dyDescent="0.2">
      <c r="A7546" s="2"/>
      <c r="B7546" s="3"/>
      <c r="C7546" s="3"/>
      <c r="D7546" s="3"/>
      <c r="E7546" s="7"/>
      <c r="F7546" s="9"/>
    </row>
    <row r="7547" spans="1:6" x14ac:dyDescent="0.2">
      <c r="A7547" s="2"/>
      <c r="B7547" s="3"/>
      <c r="C7547" s="3"/>
      <c r="D7547" s="3"/>
      <c r="E7547" s="7"/>
      <c r="F7547" s="9"/>
    </row>
    <row r="7548" spans="1:6" x14ac:dyDescent="0.2">
      <c r="A7548" s="2"/>
      <c r="B7548" s="3"/>
      <c r="C7548" s="3"/>
      <c r="D7548" s="3"/>
      <c r="E7548" s="7"/>
      <c r="F7548" s="9"/>
    </row>
    <row r="7549" spans="1:6" x14ac:dyDescent="0.2">
      <c r="A7549" s="2"/>
      <c r="B7549" s="3"/>
      <c r="C7549" s="3"/>
      <c r="D7549" s="3"/>
      <c r="E7549" s="7"/>
      <c r="F7549" s="9"/>
    </row>
    <row r="7550" spans="1:6" x14ac:dyDescent="0.2">
      <c r="A7550" s="2"/>
      <c r="B7550" s="3"/>
      <c r="C7550" s="3"/>
      <c r="D7550" s="3"/>
      <c r="E7550" s="7"/>
      <c r="F7550" s="9"/>
    </row>
    <row r="7551" spans="1:6" x14ac:dyDescent="0.2">
      <c r="A7551" s="2"/>
      <c r="B7551" s="3"/>
      <c r="C7551" s="3"/>
      <c r="D7551" s="3"/>
      <c r="E7551" s="7"/>
      <c r="F7551" s="9"/>
    </row>
    <row r="7552" spans="1:6" x14ac:dyDescent="0.2">
      <c r="A7552" s="2"/>
      <c r="B7552" s="3"/>
      <c r="C7552" s="3"/>
      <c r="D7552" s="3"/>
      <c r="E7552" s="7"/>
      <c r="F7552" s="9"/>
    </row>
    <row r="7553" spans="1:6" x14ac:dyDescent="0.2">
      <c r="A7553" s="2"/>
      <c r="B7553" s="3"/>
      <c r="C7553" s="3"/>
      <c r="D7553" s="3"/>
      <c r="E7553" s="7"/>
      <c r="F7553" s="9"/>
    </row>
    <row r="7554" spans="1:6" x14ac:dyDescent="0.2">
      <c r="A7554" s="2"/>
      <c r="B7554" s="3"/>
      <c r="C7554" s="3"/>
      <c r="D7554" s="3"/>
      <c r="E7554" s="7"/>
      <c r="F7554" s="9"/>
    </row>
    <row r="7555" spans="1:6" x14ac:dyDescent="0.2">
      <c r="A7555" s="2"/>
      <c r="B7555" s="3"/>
      <c r="C7555" s="3"/>
      <c r="D7555" s="3"/>
      <c r="E7555" s="7"/>
      <c r="F7555" s="9"/>
    </row>
    <row r="7556" spans="1:6" x14ac:dyDescent="0.2">
      <c r="A7556" s="2"/>
      <c r="B7556" s="3"/>
      <c r="C7556" s="3"/>
      <c r="D7556" s="3"/>
      <c r="E7556" s="7"/>
      <c r="F7556" s="9"/>
    </row>
    <row r="7557" spans="1:6" x14ac:dyDescent="0.2">
      <c r="A7557" s="2"/>
      <c r="B7557" s="3"/>
      <c r="C7557" s="3"/>
      <c r="D7557" s="3"/>
      <c r="E7557" s="7"/>
      <c r="F7557" s="9"/>
    </row>
    <row r="7558" spans="1:6" x14ac:dyDescent="0.2">
      <c r="A7558" s="2"/>
      <c r="B7558" s="3"/>
      <c r="C7558" s="3"/>
      <c r="D7558" s="3"/>
      <c r="E7558" s="7"/>
      <c r="F7558" s="9"/>
    </row>
    <row r="7559" spans="1:6" x14ac:dyDescent="0.2">
      <c r="A7559" s="2"/>
      <c r="B7559" s="3"/>
      <c r="C7559" s="3"/>
      <c r="D7559" s="3"/>
      <c r="E7559" s="7"/>
      <c r="F7559" s="9"/>
    </row>
    <row r="7560" spans="1:6" x14ac:dyDescent="0.2">
      <c r="A7560" s="2"/>
      <c r="B7560" s="3"/>
      <c r="C7560" s="3"/>
      <c r="D7560" s="3"/>
      <c r="E7560" s="7"/>
      <c r="F7560" s="9"/>
    </row>
    <row r="7561" spans="1:6" x14ac:dyDescent="0.2">
      <c r="A7561" s="2"/>
      <c r="B7561" s="3"/>
      <c r="C7561" s="3"/>
      <c r="D7561" s="3"/>
      <c r="E7561" s="7"/>
      <c r="F7561" s="9"/>
    </row>
    <row r="7562" spans="1:6" x14ac:dyDescent="0.2">
      <c r="A7562" s="2"/>
      <c r="B7562" s="3"/>
      <c r="C7562" s="3"/>
      <c r="D7562" s="3"/>
      <c r="E7562" s="7"/>
      <c r="F7562" s="9"/>
    </row>
    <row r="7563" spans="1:6" x14ac:dyDescent="0.2">
      <c r="A7563" s="2"/>
      <c r="B7563" s="3"/>
      <c r="C7563" s="3"/>
      <c r="D7563" s="3"/>
      <c r="E7563" s="7"/>
      <c r="F7563" s="9"/>
    </row>
    <row r="7564" spans="1:6" x14ac:dyDescent="0.2">
      <c r="A7564" s="2"/>
      <c r="B7564" s="3"/>
      <c r="C7564" s="3"/>
      <c r="D7564" s="3"/>
      <c r="E7564" s="7"/>
      <c r="F7564" s="9"/>
    </row>
    <row r="7565" spans="1:6" x14ac:dyDescent="0.2">
      <c r="A7565" s="2"/>
      <c r="B7565" s="3"/>
      <c r="C7565" s="3"/>
      <c r="D7565" s="3"/>
      <c r="E7565" s="7"/>
      <c r="F7565" s="9"/>
    </row>
    <row r="7566" spans="1:6" x14ac:dyDescent="0.2">
      <c r="A7566" s="2"/>
      <c r="B7566" s="3"/>
      <c r="C7566" s="3"/>
      <c r="D7566" s="3"/>
      <c r="E7566" s="7"/>
      <c r="F7566" s="9"/>
    </row>
    <row r="7567" spans="1:6" x14ac:dyDescent="0.2">
      <c r="A7567" s="2"/>
      <c r="B7567" s="3"/>
      <c r="C7567" s="3"/>
      <c r="D7567" s="3"/>
      <c r="E7567" s="7"/>
      <c r="F7567" s="9"/>
    </row>
    <row r="7568" spans="1:6" x14ac:dyDescent="0.2">
      <c r="A7568" s="2"/>
      <c r="B7568" s="3"/>
      <c r="C7568" s="3"/>
      <c r="D7568" s="3"/>
      <c r="E7568" s="7"/>
      <c r="F7568" s="9"/>
    </row>
    <row r="7569" spans="1:6" x14ac:dyDescent="0.2">
      <c r="A7569" s="2"/>
      <c r="B7569" s="3"/>
      <c r="C7569" s="3"/>
      <c r="D7569" s="3"/>
      <c r="E7569" s="7"/>
      <c r="F7569" s="9"/>
    </row>
    <row r="7570" spans="1:6" x14ac:dyDescent="0.2">
      <c r="A7570" s="2"/>
      <c r="B7570" s="3"/>
      <c r="C7570" s="3"/>
      <c r="D7570" s="3"/>
      <c r="E7570" s="7"/>
      <c r="F7570" s="9"/>
    </row>
    <row r="7571" spans="1:6" x14ac:dyDescent="0.2">
      <c r="A7571" s="2"/>
      <c r="B7571" s="3"/>
      <c r="C7571" s="3"/>
      <c r="D7571" s="3"/>
      <c r="E7571" s="7"/>
      <c r="F7571" s="9"/>
    </row>
    <row r="7572" spans="1:6" x14ac:dyDescent="0.2">
      <c r="A7572" s="2"/>
      <c r="B7572" s="3"/>
      <c r="C7572" s="3"/>
      <c r="D7572" s="3"/>
      <c r="E7572" s="7"/>
      <c r="F7572" s="9"/>
    </row>
    <row r="7573" spans="1:6" x14ac:dyDescent="0.2">
      <c r="A7573" s="2"/>
      <c r="B7573" s="3"/>
      <c r="C7573" s="3"/>
      <c r="D7573" s="3"/>
      <c r="E7573" s="7"/>
      <c r="F7573" s="9"/>
    </row>
    <row r="7574" spans="1:6" x14ac:dyDescent="0.2">
      <c r="A7574" s="2"/>
      <c r="B7574" s="3"/>
      <c r="C7574" s="3"/>
      <c r="D7574" s="3"/>
      <c r="E7574" s="7"/>
      <c r="F7574" s="9"/>
    </row>
    <row r="7575" spans="1:6" x14ac:dyDescent="0.2">
      <c r="A7575" s="2"/>
      <c r="B7575" s="3"/>
      <c r="C7575" s="3"/>
      <c r="D7575" s="3"/>
      <c r="E7575" s="7"/>
      <c r="F7575" s="9"/>
    </row>
    <row r="7576" spans="1:6" x14ac:dyDescent="0.2">
      <c r="A7576" s="2"/>
      <c r="B7576" s="3"/>
      <c r="C7576" s="3"/>
      <c r="D7576" s="3"/>
      <c r="E7576" s="7"/>
      <c r="F7576" s="9"/>
    </row>
    <row r="7577" spans="1:6" x14ac:dyDescent="0.2">
      <c r="A7577" s="2"/>
      <c r="B7577" s="3"/>
      <c r="C7577" s="3"/>
      <c r="D7577" s="3"/>
      <c r="E7577" s="7"/>
      <c r="F7577" s="9"/>
    </row>
    <row r="7578" spans="1:6" x14ac:dyDescent="0.2">
      <c r="A7578" s="2"/>
      <c r="B7578" s="3"/>
      <c r="C7578" s="3"/>
      <c r="D7578" s="3"/>
      <c r="E7578" s="7"/>
      <c r="F7578" s="9"/>
    </row>
    <row r="7579" spans="1:6" x14ac:dyDescent="0.2">
      <c r="A7579" s="2"/>
      <c r="B7579" s="3"/>
      <c r="C7579" s="3"/>
      <c r="D7579" s="3"/>
      <c r="E7579" s="7"/>
      <c r="F7579" s="9"/>
    </row>
    <row r="7580" spans="1:6" x14ac:dyDescent="0.2">
      <c r="A7580" s="2"/>
      <c r="B7580" s="3"/>
      <c r="C7580" s="3"/>
      <c r="D7580" s="3"/>
      <c r="E7580" s="7"/>
      <c r="F7580" s="9"/>
    </row>
    <row r="7581" spans="1:6" x14ac:dyDescent="0.2">
      <c r="A7581" s="2"/>
      <c r="B7581" s="3"/>
      <c r="C7581" s="3"/>
      <c r="D7581" s="3"/>
      <c r="E7581" s="7"/>
      <c r="F7581" s="9"/>
    </row>
    <row r="7582" spans="1:6" x14ac:dyDescent="0.2">
      <c r="A7582" s="2"/>
      <c r="B7582" s="3"/>
      <c r="C7582" s="3"/>
      <c r="D7582" s="3"/>
      <c r="E7582" s="7"/>
      <c r="F7582" s="9"/>
    </row>
    <row r="7583" spans="1:6" x14ac:dyDescent="0.2">
      <c r="A7583" s="2"/>
      <c r="B7583" s="3"/>
      <c r="C7583" s="3"/>
      <c r="D7583" s="3"/>
      <c r="E7583" s="7"/>
      <c r="F7583" s="9"/>
    </row>
    <row r="7584" spans="1:6" x14ac:dyDescent="0.2">
      <c r="A7584" s="2"/>
      <c r="B7584" s="3"/>
      <c r="C7584" s="3"/>
      <c r="D7584" s="3"/>
      <c r="E7584" s="7"/>
      <c r="F7584" s="9"/>
    </row>
    <row r="7585" spans="1:6" x14ac:dyDescent="0.2">
      <c r="A7585" s="2"/>
      <c r="B7585" s="3"/>
      <c r="C7585" s="3"/>
      <c r="D7585" s="3"/>
      <c r="E7585" s="7"/>
      <c r="F7585" s="9"/>
    </row>
    <row r="7586" spans="1:6" x14ac:dyDescent="0.2">
      <c r="A7586" s="2"/>
      <c r="B7586" s="3"/>
      <c r="C7586" s="3"/>
      <c r="D7586" s="3"/>
      <c r="E7586" s="7"/>
      <c r="F7586" s="9"/>
    </row>
    <row r="7587" spans="1:6" x14ac:dyDescent="0.2">
      <c r="A7587" s="2"/>
      <c r="B7587" s="3"/>
      <c r="C7587" s="3"/>
      <c r="D7587" s="3"/>
      <c r="E7587" s="7"/>
      <c r="F7587" s="9"/>
    </row>
    <row r="7588" spans="1:6" x14ac:dyDescent="0.2">
      <c r="A7588" s="2"/>
      <c r="B7588" s="3"/>
      <c r="C7588" s="3"/>
      <c r="D7588" s="3"/>
      <c r="E7588" s="7"/>
      <c r="F7588" s="9"/>
    </row>
    <row r="7589" spans="1:6" x14ac:dyDescent="0.2">
      <c r="A7589" s="2"/>
      <c r="B7589" s="3"/>
      <c r="C7589" s="3"/>
      <c r="D7589" s="3"/>
      <c r="E7589" s="7"/>
      <c r="F7589" s="9"/>
    </row>
    <row r="7590" spans="1:6" x14ac:dyDescent="0.2">
      <c r="A7590" s="2"/>
      <c r="B7590" s="3"/>
      <c r="C7590" s="3"/>
      <c r="D7590" s="3"/>
      <c r="E7590" s="7"/>
      <c r="F7590" s="9"/>
    </row>
    <row r="7591" spans="1:6" x14ac:dyDescent="0.2">
      <c r="A7591" s="2"/>
      <c r="B7591" s="3"/>
      <c r="C7591" s="3"/>
      <c r="D7591" s="3"/>
      <c r="E7591" s="7"/>
      <c r="F7591" s="9"/>
    </row>
    <row r="7592" spans="1:6" x14ac:dyDescent="0.2">
      <c r="A7592" s="2"/>
      <c r="B7592" s="3"/>
      <c r="C7592" s="3"/>
      <c r="D7592" s="3"/>
      <c r="E7592" s="7"/>
      <c r="F7592" s="9"/>
    </row>
    <row r="7593" spans="1:6" x14ac:dyDescent="0.2">
      <c r="A7593" s="2"/>
      <c r="B7593" s="3"/>
      <c r="C7593" s="3"/>
      <c r="D7593" s="3"/>
      <c r="E7593" s="7"/>
      <c r="F7593" s="9"/>
    </row>
    <row r="7594" spans="1:6" x14ac:dyDescent="0.2">
      <c r="A7594" s="2"/>
      <c r="B7594" s="3"/>
      <c r="C7594" s="3"/>
      <c r="D7594" s="3"/>
      <c r="E7594" s="7"/>
      <c r="F7594" s="9"/>
    </row>
    <row r="7595" spans="1:6" x14ac:dyDescent="0.2">
      <c r="A7595" s="2"/>
      <c r="B7595" s="3"/>
      <c r="C7595" s="3"/>
      <c r="D7595" s="3"/>
      <c r="E7595" s="7"/>
      <c r="F7595" s="9"/>
    </row>
    <row r="7596" spans="1:6" x14ac:dyDescent="0.2">
      <c r="A7596" s="2"/>
      <c r="B7596" s="3"/>
      <c r="C7596" s="3"/>
      <c r="D7596" s="3"/>
      <c r="E7596" s="7"/>
      <c r="F7596" s="9"/>
    </row>
    <row r="7597" spans="1:6" x14ac:dyDescent="0.2">
      <c r="A7597" s="2"/>
      <c r="B7597" s="3"/>
      <c r="C7597" s="3"/>
      <c r="D7597" s="3"/>
      <c r="E7597" s="7"/>
      <c r="F7597" s="9"/>
    </row>
    <row r="7598" spans="1:6" x14ac:dyDescent="0.2">
      <c r="A7598" s="2"/>
      <c r="B7598" s="3"/>
      <c r="C7598" s="3"/>
      <c r="D7598" s="3"/>
      <c r="E7598" s="7"/>
      <c r="F7598" s="9"/>
    </row>
    <row r="7599" spans="1:6" x14ac:dyDescent="0.2">
      <c r="A7599" s="2"/>
      <c r="B7599" s="3"/>
      <c r="C7599" s="3"/>
      <c r="D7599" s="3"/>
      <c r="E7599" s="7"/>
      <c r="F7599" s="9"/>
    </row>
    <row r="7600" spans="1:6" x14ac:dyDescent="0.2">
      <c r="A7600" s="2"/>
      <c r="B7600" s="3"/>
      <c r="C7600" s="3"/>
      <c r="D7600" s="3"/>
      <c r="E7600" s="7"/>
      <c r="F7600" s="9"/>
    </row>
    <row r="7601" spans="1:6" x14ac:dyDescent="0.2">
      <c r="A7601" s="2"/>
      <c r="B7601" s="3"/>
      <c r="C7601" s="3"/>
      <c r="D7601" s="3"/>
      <c r="E7601" s="7"/>
      <c r="F7601" s="9"/>
    </row>
    <row r="7602" spans="1:6" x14ac:dyDescent="0.2">
      <c r="A7602" s="2"/>
      <c r="B7602" s="3"/>
      <c r="C7602" s="3"/>
      <c r="D7602" s="3"/>
      <c r="E7602" s="7"/>
      <c r="F7602" s="9"/>
    </row>
    <row r="7603" spans="1:6" x14ac:dyDescent="0.2">
      <c r="A7603" s="2"/>
      <c r="B7603" s="3"/>
      <c r="C7603" s="3"/>
      <c r="D7603" s="3"/>
      <c r="E7603" s="7"/>
      <c r="F7603" s="9"/>
    </row>
    <row r="7604" spans="1:6" x14ac:dyDescent="0.2">
      <c r="A7604" s="2"/>
      <c r="B7604" s="3"/>
      <c r="C7604" s="3"/>
      <c r="D7604" s="3"/>
      <c r="E7604" s="7"/>
      <c r="F7604" s="9"/>
    </row>
    <row r="7605" spans="1:6" x14ac:dyDescent="0.2">
      <c r="A7605" s="2"/>
      <c r="B7605" s="3"/>
      <c r="C7605" s="3"/>
      <c r="D7605" s="3"/>
      <c r="E7605" s="7"/>
      <c r="F7605" s="9"/>
    </row>
    <row r="7606" spans="1:6" x14ac:dyDescent="0.2">
      <c r="A7606" s="2"/>
      <c r="B7606" s="3"/>
      <c r="C7606" s="3"/>
      <c r="D7606" s="3"/>
      <c r="E7606" s="7"/>
      <c r="F7606" s="9"/>
    </row>
    <row r="7607" spans="1:6" x14ac:dyDescent="0.2">
      <c r="A7607" s="2"/>
      <c r="B7607" s="3"/>
      <c r="C7607" s="3"/>
      <c r="D7607" s="3"/>
      <c r="E7607" s="7"/>
      <c r="F7607" s="9"/>
    </row>
    <row r="7608" spans="1:6" x14ac:dyDescent="0.2">
      <c r="A7608" s="2"/>
      <c r="B7608" s="3"/>
      <c r="C7608" s="3"/>
      <c r="D7608" s="3"/>
      <c r="E7608" s="7"/>
      <c r="F7608" s="9"/>
    </row>
    <row r="7609" spans="1:6" x14ac:dyDescent="0.2">
      <c r="A7609" s="2"/>
      <c r="B7609" s="3"/>
      <c r="C7609" s="3"/>
      <c r="D7609" s="3"/>
      <c r="E7609" s="7"/>
      <c r="F7609" s="9"/>
    </row>
    <row r="7610" spans="1:6" x14ac:dyDescent="0.2">
      <c r="A7610" s="2"/>
      <c r="B7610" s="3"/>
      <c r="C7610" s="3"/>
      <c r="D7610" s="3"/>
      <c r="E7610" s="7"/>
      <c r="F7610" s="9"/>
    </row>
    <row r="7611" spans="1:6" x14ac:dyDescent="0.2">
      <c r="A7611" s="2"/>
      <c r="B7611" s="3"/>
      <c r="C7611" s="3"/>
      <c r="D7611" s="3"/>
      <c r="E7611" s="7"/>
      <c r="F7611" s="9"/>
    </row>
    <row r="7612" spans="1:6" x14ac:dyDescent="0.2">
      <c r="A7612" s="2"/>
      <c r="B7612" s="3"/>
      <c r="C7612" s="3"/>
      <c r="D7612" s="3"/>
      <c r="E7612" s="7"/>
      <c r="F7612" s="9"/>
    </row>
    <row r="7613" spans="1:6" x14ac:dyDescent="0.2">
      <c r="A7613" s="2"/>
      <c r="B7613" s="3"/>
      <c r="C7613" s="3"/>
      <c r="D7613" s="3"/>
      <c r="E7613" s="7"/>
      <c r="F7613" s="9"/>
    </row>
    <row r="7614" spans="1:6" x14ac:dyDescent="0.2">
      <c r="A7614" s="2"/>
      <c r="B7614" s="3"/>
      <c r="C7614" s="3"/>
      <c r="D7614" s="3"/>
      <c r="E7614" s="7"/>
      <c r="F7614" s="9"/>
    </row>
    <row r="7615" spans="1:6" x14ac:dyDescent="0.2">
      <c r="A7615" s="2"/>
      <c r="B7615" s="3"/>
      <c r="C7615" s="3"/>
      <c r="D7615" s="3"/>
      <c r="E7615" s="7"/>
      <c r="F7615" s="9"/>
    </row>
    <row r="7616" spans="1:6" x14ac:dyDescent="0.2">
      <c r="A7616" s="2"/>
      <c r="B7616" s="3"/>
      <c r="C7616" s="3"/>
      <c r="D7616" s="3"/>
      <c r="E7616" s="7"/>
      <c r="F7616" s="9"/>
    </row>
    <row r="7617" spans="1:6" x14ac:dyDescent="0.2">
      <c r="A7617" s="2"/>
      <c r="B7617" s="3"/>
      <c r="C7617" s="3"/>
      <c r="D7617" s="3"/>
      <c r="E7617" s="7"/>
      <c r="F7617" s="9"/>
    </row>
    <row r="7618" spans="1:6" x14ac:dyDescent="0.2">
      <c r="A7618" s="2"/>
      <c r="B7618" s="3"/>
      <c r="C7618" s="3"/>
      <c r="D7618" s="3"/>
      <c r="E7618" s="7"/>
      <c r="F7618" s="9"/>
    </row>
    <row r="7619" spans="1:6" x14ac:dyDescent="0.2">
      <c r="A7619" s="2"/>
      <c r="B7619" s="3"/>
      <c r="C7619" s="3"/>
      <c r="D7619" s="3"/>
      <c r="E7619" s="7"/>
      <c r="F7619" s="9"/>
    </row>
    <row r="7620" spans="1:6" x14ac:dyDescent="0.2">
      <c r="A7620" s="2"/>
      <c r="B7620" s="3"/>
      <c r="C7620" s="3"/>
      <c r="D7620" s="3"/>
      <c r="E7620" s="7"/>
      <c r="F7620" s="9"/>
    </row>
    <row r="7621" spans="1:6" x14ac:dyDescent="0.2">
      <c r="A7621" s="2"/>
      <c r="B7621" s="3"/>
      <c r="C7621" s="3"/>
      <c r="D7621" s="3"/>
      <c r="E7621" s="7"/>
      <c r="F7621" s="9"/>
    </row>
    <row r="7622" spans="1:6" x14ac:dyDescent="0.2">
      <c r="A7622" s="2"/>
      <c r="B7622" s="3"/>
      <c r="C7622" s="3"/>
      <c r="D7622" s="3"/>
      <c r="E7622" s="7"/>
      <c r="F7622" s="9"/>
    </row>
    <row r="7623" spans="1:6" x14ac:dyDescent="0.2">
      <c r="A7623" s="2"/>
      <c r="B7623" s="3"/>
      <c r="C7623" s="3"/>
      <c r="D7623" s="3"/>
      <c r="E7623" s="7"/>
      <c r="F7623" s="9"/>
    </row>
    <row r="7624" spans="1:6" x14ac:dyDescent="0.2">
      <c r="A7624" s="2"/>
      <c r="B7624" s="3"/>
      <c r="C7624" s="3"/>
      <c r="D7624" s="3"/>
      <c r="E7624" s="7"/>
      <c r="F7624" s="9"/>
    </row>
    <row r="7625" spans="1:6" x14ac:dyDescent="0.2">
      <c r="A7625" s="2"/>
      <c r="B7625" s="3"/>
      <c r="C7625" s="3"/>
      <c r="D7625" s="3"/>
      <c r="E7625" s="7"/>
      <c r="F7625" s="9"/>
    </row>
    <row r="7626" spans="1:6" x14ac:dyDescent="0.2">
      <c r="A7626" s="2"/>
      <c r="B7626" s="3"/>
      <c r="C7626" s="3"/>
      <c r="D7626" s="3"/>
      <c r="E7626" s="7"/>
      <c r="F7626" s="9"/>
    </row>
    <row r="7627" spans="1:6" x14ac:dyDescent="0.2">
      <c r="A7627" s="2"/>
      <c r="B7627" s="3"/>
      <c r="C7627" s="3"/>
      <c r="D7627" s="3"/>
      <c r="E7627" s="7"/>
      <c r="F7627" s="9"/>
    </row>
    <row r="7628" spans="1:6" x14ac:dyDescent="0.2">
      <c r="A7628" s="2"/>
      <c r="B7628" s="3"/>
      <c r="C7628" s="3"/>
      <c r="D7628" s="3"/>
      <c r="E7628" s="7"/>
      <c r="F7628" s="9"/>
    </row>
    <row r="7629" spans="1:6" x14ac:dyDescent="0.2">
      <c r="A7629" s="2"/>
      <c r="B7629" s="3"/>
      <c r="C7629" s="3"/>
      <c r="D7629" s="3"/>
      <c r="E7629" s="7"/>
      <c r="F7629" s="9"/>
    </row>
    <row r="7630" spans="1:6" x14ac:dyDescent="0.2">
      <c r="A7630" s="2"/>
      <c r="B7630" s="3"/>
      <c r="C7630" s="3"/>
      <c r="D7630" s="3"/>
      <c r="E7630" s="7"/>
      <c r="F7630" s="9"/>
    </row>
    <row r="7631" spans="1:6" x14ac:dyDescent="0.2">
      <c r="A7631" s="2"/>
      <c r="B7631" s="3"/>
      <c r="C7631" s="3"/>
      <c r="D7631" s="3"/>
      <c r="E7631" s="7"/>
      <c r="F7631" s="9"/>
    </row>
    <row r="7632" spans="1:6" x14ac:dyDescent="0.2">
      <c r="A7632" s="2"/>
      <c r="B7632" s="3"/>
      <c r="C7632" s="3"/>
      <c r="D7632" s="3"/>
      <c r="E7632" s="7"/>
      <c r="F7632" s="9"/>
    </row>
    <row r="7633" spans="1:6" x14ac:dyDescent="0.2">
      <c r="A7633" s="2"/>
      <c r="B7633" s="3"/>
      <c r="C7633" s="3"/>
      <c r="D7633" s="3"/>
      <c r="E7633" s="7"/>
      <c r="F7633" s="9"/>
    </row>
    <row r="7634" spans="1:6" x14ac:dyDescent="0.2">
      <c r="A7634" s="2"/>
      <c r="B7634" s="3"/>
      <c r="C7634" s="3"/>
      <c r="D7634" s="3"/>
      <c r="E7634" s="7"/>
      <c r="F7634" s="9"/>
    </row>
    <row r="7635" spans="1:6" x14ac:dyDescent="0.2">
      <c r="A7635" s="2"/>
      <c r="B7635" s="3"/>
      <c r="C7635" s="3"/>
      <c r="D7635" s="3"/>
      <c r="E7635" s="7"/>
      <c r="F7635" s="9"/>
    </row>
    <row r="7636" spans="1:6" x14ac:dyDescent="0.2">
      <c r="A7636" s="2"/>
      <c r="B7636" s="3"/>
      <c r="C7636" s="3"/>
      <c r="D7636" s="3"/>
      <c r="E7636" s="7"/>
      <c r="F7636" s="9"/>
    </row>
    <row r="7637" spans="1:6" x14ac:dyDescent="0.2">
      <c r="A7637" s="2"/>
      <c r="B7637" s="3"/>
      <c r="C7637" s="3"/>
      <c r="D7637" s="3"/>
      <c r="E7637" s="7"/>
      <c r="F7637" s="9"/>
    </row>
    <row r="7638" spans="1:6" x14ac:dyDescent="0.2">
      <c r="A7638" s="2"/>
      <c r="B7638" s="3"/>
      <c r="C7638" s="3"/>
      <c r="D7638" s="3"/>
      <c r="E7638" s="7"/>
      <c r="F7638" s="9"/>
    </row>
    <row r="7639" spans="1:6" x14ac:dyDescent="0.2">
      <c r="A7639" s="2"/>
      <c r="B7639" s="3"/>
      <c r="C7639" s="3"/>
      <c r="D7639" s="3"/>
      <c r="E7639" s="7"/>
      <c r="F7639" s="9"/>
    </row>
    <row r="7640" spans="1:6" x14ac:dyDescent="0.2">
      <c r="A7640" s="2"/>
      <c r="B7640" s="3"/>
      <c r="C7640" s="3"/>
      <c r="D7640" s="3"/>
      <c r="E7640" s="7"/>
      <c r="F7640" s="9"/>
    </row>
    <row r="7641" spans="1:6" x14ac:dyDescent="0.2">
      <c r="A7641" s="2"/>
      <c r="B7641" s="3"/>
      <c r="C7641" s="3"/>
      <c r="D7641" s="3"/>
      <c r="E7641" s="7"/>
      <c r="F7641" s="9"/>
    </row>
    <row r="7642" spans="1:6" x14ac:dyDescent="0.2">
      <c r="A7642" s="2"/>
      <c r="B7642" s="3"/>
      <c r="C7642" s="3"/>
      <c r="D7642" s="3"/>
      <c r="E7642" s="7"/>
      <c r="F7642" s="9"/>
    </row>
    <row r="7643" spans="1:6" x14ac:dyDescent="0.2">
      <c r="A7643" s="2"/>
      <c r="B7643" s="3"/>
      <c r="C7643" s="3"/>
      <c r="D7643" s="3"/>
      <c r="E7643" s="7"/>
      <c r="F7643" s="9"/>
    </row>
    <row r="7644" spans="1:6" x14ac:dyDescent="0.2">
      <c r="A7644" s="2"/>
      <c r="B7644" s="3"/>
      <c r="C7644" s="3"/>
      <c r="D7644" s="3"/>
      <c r="E7644" s="7"/>
      <c r="F7644" s="9"/>
    </row>
    <row r="7645" spans="1:6" x14ac:dyDescent="0.2">
      <c r="A7645" s="2"/>
      <c r="B7645" s="3"/>
      <c r="C7645" s="3"/>
      <c r="D7645" s="3"/>
      <c r="E7645" s="7"/>
      <c r="F7645" s="9"/>
    </row>
    <row r="7646" spans="1:6" x14ac:dyDescent="0.2">
      <c r="A7646" s="2"/>
      <c r="B7646" s="3"/>
      <c r="C7646" s="3"/>
      <c r="D7646" s="3"/>
      <c r="E7646" s="7"/>
      <c r="F7646" s="9"/>
    </row>
    <row r="7647" spans="1:6" x14ac:dyDescent="0.2">
      <c r="A7647" s="2"/>
      <c r="B7647" s="3"/>
      <c r="C7647" s="3"/>
      <c r="D7647" s="3"/>
      <c r="E7647" s="7"/>
      <c r="F7647" s="9"/>
    </row>
    <row r="7648" spans="1:6" x14ac:dyDescent="0.2">
      <c r="A7648" s="2"/>
      <c r="B7648" s="3"/>
      <c r="C7648" s="3"/>
      <c r="D7648" s="3"/>
      <c r="E7648" s="7"/>
      <c r="F7648" s="9"/>
    </row>
    <row r="7649" spans="1:6" x14ac:dyDescent="0.2">
      <c r="A7649" s="2"/>
      <c r="B7649" s="3"/>
      <c r="C7649" s="3"/>
      <c r="D7649" s="3"/>
      <c r="E7649" s="7"/>
      <c r="F7649" s="9"/>
    </row>
    <row r="7650" spans="1:6" x14ac:dyDescent="0.2">
      <c r="A7650" s="2"/>
      <c r="B7650" s="3"/>
      <c r="C7650" s="3"/>
      <c r="D7650" s="3"/>
      <c r="E7650" s="7"/>
      <c r="F7650" s="9"/>
    </row>
    <row r="7651" spans="1:6" x14ac:dyDescent="0.2">
      <c r="A7651" s="2"/>
      <c r="B7651" s="3"/>
      <c r="C7651" s="3"/>
      <c r="D7651" s="3"/>
      <c r="E7651" s="7"/>
      <c r="F7651" s="9"/>
    </row>
    <row r="7652" spans="1:6" x14ac:dyDescent="0.2">
      <c r="A7652" s="2"/>
      <c r="B7652" s="3"/>
      <c r="C7652" s="3"/>
      <c r="D7652" s="3"/>
      <c r="E7652" s="7"/>
      <c r="F7652" s="9"/>
    </row>
    <row r="7653" spans="1:6" x14ac:dyDescent="0.2">
      <c r="A7653" s="2"/>
      <c r="B7653" s="3"/>
      <c r="C7653" s="3"/>
      <c r="D7653" s="3"/>
      <c r="E7653" s="7"/>
      <c r="F7653" s="9"/>
    </row>
    <row r="7654" spans="1:6" x14ac:dyDescent="0.2">
      <c r="A7654" s="2"/>
      <c r="B7654" s="3"/>
      <c r="C7654" s="3"/>
      <c r="D7654" s="3"/>
      <c r="E7654" s="7"/>
      <c r="F7654" s="9"/>
    </row>
    <row r="7655" spans="1:6" x14ac:dyDescent="0.2">
      <c r="A7655" s="2"/>
      <c r="B7655" s="3"/>
      <c r="C7655" s="3"/>
      <c r="D7655" s="3"/>
      <c r="E7655" s="7"/>
      <c r="F7655" s="9"/>
    </row>
    <row r="7656" spans="1:6" x14ac:dyDescent="0.2">
      <c r="A7656" s="2"/>
      <c r="B7656" s="3"/>
      <c r="C7656" s="3"/>
      <c r="D7656" s="3"/>
      <c r="E7656" s="7"/>
      <c r="F7656" s="9"/>
    </row>
    <row r="7657" spans="1:6" x14ac:dyDescent="0.2">
      <c r="A7657" s="2"/>
      <c r="B7657" s="3"/>
      <c r="C7657" s="3"/>
      <c r="D7657" s="3"/>
      <c r="E7657" s="7"/>
      <c r="F7657" s="9"/>
    </row>
    <row r="7658" spans="1:6" x14ac:dyDescent="0.2">
      <c r="A7658" s="2"/>
      <c r="B7658" s="3"/>
      <c r="C7658" s="3"/>
      <c r="D7658" s="3"/>
      <c r="E7658" s="7"/>
      <c r="F7658" s="9"/>
    </row>
    <row r="7659" spans="1:6" x14ac:dyDescent="0.2">
      <c r="A7659" s="2"/>
      <c r="B7659" s="3"/>
      <c r="C7659" s="3"/>
      <c r="D7659" s="3"/>
      <c r="E7659" s="7"/>
      <c r="F7659" s="9"/>
    </row>
    <row r="7660" spans="1:6" x14ac:dyDescent="0.2">
      <c r="A7660" s="2"/>
      <c r="B7660" s="3"/>
      <c r="C7660" s="3"/>
      <c r="D7660" s="3"/>
      <c r="E7660" s="7"/>
      <c r="F7660" s="9"/>
    </row>
    <row r="7661" spans="1:6" x14ac:dyDescent="0.2">
      <c r="A7661" s="2"/>
      <c r="B7661" s="3"/>
      <c r="C7661" s="3"/>
      <c r="D7661" s="3"/>
      <c r="E7661" s="7"/>
      <c r="F7661" s="9"/>
    </row>
    <row r="7662" spans="1:6" x14ac:dyDescent="0.2">
      <c r="A7662" s="2"/>
      <c r="B7662" s="3"/>
      <c r="C7662" s="3"/>
      <c r="D7662" s="3"/>
      <c r="E7662" s="7"/>
      <c r="F7662" s="9"/>
    </row>
    <row r="7663" spans="1:6" x14ac:dyDescent="0.2">
      <c r="A7663" s="2"/>
      <c r="B7663" s="3"/>
      <c r="C7663" s="3"/>
      <c r="D7663" s="3"/>
      <c r="E7663" s="7"/>
      <c r="F7663" s="9"/>
    </row>
    <row r="7664" spans="1:6" x14ac:dyDescent="0.2">
      <c r="A7664" s="2"/>
      <c r="B7664" s="3"/>
      <c r="C7664" s="3"/>
      <c r="D7664" s="3"/>
      <c r="E7664" s="7"/>
      <c r="F7664" s="9"/>
    </row>
    <row r="7665" spans="1:6" x14ac:dyDescent="0.2">
      <c r="A7665" s="2"/>
      <c r="B7665" s="3"/>
      <c r="C7665" s="3"/>
      <c r="D7665" s="3"/>
      <c r="E7665" s="7"/>
      <c r="F7665" s="9"/>
    </row>
    <row r="7666" spans="1:6" x14ac:dyDescent="0.2">
      <c r="A7666" s="2"/>
      <c r="B7666" s="3"/>
      <c r="C7666" s="3"/>
      <c r="D7666" s="3"/>
      <c r="E7666" s="7"/>
      <c r="F7666" s="9"/>
    </row>
    <row r="7667" spans="1:6" x14ac:dyDescent="0.2">
      <c r="A7667" s="2"/>
      <c r="B7667" s="3"/>
      <c r="C7667" s="3"/>
      <c r="D7667" s="3"/>
      <c r="E7667" s="7"/>
      <c r="F7667" s="9"/>
    </row>
    <row r="7668" spans="1:6" x14ac:dyDescent="0.2">
      <c r="A7668" s="2"/>
      <c r="B7668" s="3"/>
      <c r="C7668" s="3"/>
      <c r="D7668" s="3"/>
      <c r="E7668" s="7"/>
      <c r="F7668" s="9"/>
    </row>
    <row r="7669" spans="1:6" x14ac:dyDescent="0.2">
      <c r="A7669" s="2"/>
      <c r="B7669" s="3"/>
      <c r="C7669" s="3"/>
      <c r="D7669" s="3"/>
      <c r="E7669" s="7"/>
      <c r="F7669" s="9"/>
    </row>
    <row r="7670" spans="1:6" x14ac:dyDescent="0.2">
      <c r="A7670" s="2"/>
      <c r="B7670" s="3"/>
      <c r="C7670" s="3"/>
      <c r="D7670" s="3"/>
      <c r="E7670" s="7"/>
      <c r="F7670" s="9"/>
    </row>
    <row r="7671" spans="1:6" x14ac:dyDescent="0.2">
      <c r="A7671" s="2"/>
      <c r="B7671" s="3"/>
      <c r="C7671" s="3"/>
      <c r="D7671" s="3"/>
      <c r="E7671" s="7"/>
      <c r="F7671" s="9"/>
    </row>
    <row r="7672" spans="1:6" x14ac:dyDescent="0.2">
      <c r="A7672" s="2"/>
      <c r="B7672" s="3"/>
      <c r="C7672" s="3"/>
      <c r="D7672" s="3"/>
      <c r="E7672" s="7"/>
      <c r="F7672" s="9"/>
    </row>
    <row r="7673" spans="1:6" x14ac:dyDescent="0.2">
      <c r="A7673" s="2"/>
      <c r="B7673" s="3"/>
      <c r="C7673" s="3"/>
      <c r="D7673" s="3"/>
      <c r="E7673" s="7"/>
      <c r="F7673" s="9"/>
    </row>
    <row r="7674" spans="1:6" x14ac:dyDescent="0.2">
      <c r="A7674" s="2"/>
      <c r="B7674" s="3"/>
      <c r="C7674" s="3"/>
      <c r="D7674" s="3"/>
      <c r="E7674" s="7"/>
      <c r="F7674" s="9"/>
    </row>
    <row r="7675" spans="1:6" x14ac:dyDescent="0.2">
      <c r="A7675" s="2"/>
      <c r="B7675" s="3"/>
      <c r="C7675" s="3"/>
      <c r="D7675" s="3"/>
      <c r="E7675" s="7"/>
      <c r="F7675" s="9"/>
    </row>
    <row r="7676" spans="1:6" x14ac:dyDescent="0.2">
      <c r="A7676" s="2"/>
      <c r="B7676" s="3"/>
      <c r="C7676" s="3"/>
      <c r="D7676" s="3"/>
      <c r="E7676" s="7"/>
      <c r="F7676" s="9"/>
    </row>
    <row r="7677" spans="1:6" x14ac:dyDescent="0.2">
      <c r="A7677" s="2"/>
      <c r="B7677" s="3"/>
      <c r="C7677" s="3"/>
      <c r="D7677" s="3"/>
      <c r="E7677" s="7"/>
      <c r="F7677" s="9"/>
    </row>
    <row r="7678" spans="1:6" x14ac:dyDescent="0.2">
      <c r="A7678" s="2"/>
      <c r="B7678" s="3"/>
      <c r="C7678" s="3"/>
      <c r="D7678" s="3"/>
      <c r="E7678" s="7"/>
      <c r="F7678" s="9"/>
    </row>
    <row r="7679" spans="1:6" x14ac:dyDescent="0.2">
      <c r="A7679" s="2"/>
      <c r="B7679" s="3"/>
      <c r="C7679" s="3"/>
      <c r="D7679" s="3"/>
      <c r="E7679" s="7"/>
      <c r="F7679" s="9"/>
    </row>
    <row r="7680" spans="1:6" x14ac:dyDescent="0.2">
      <c r="A7680" s="2"/>
      <c r="B7680" s="3"/>
      <c r="C7680" s="3"/>
      <c r="D7680" s="3"/>
      <c r="E7680" s="7"/>
      <c r="F7680" s="9"/>
    </row>
    <row r="7681" spans="1:6" x14ac:dyDescent="0.2">
      <c r="A7681" s="2"/>
      <c r="B7681" s="3"/>
      <c r="C7681" s="3"/>
      <c r="D7681" s="3"/>
      <c r="E7681" s="7"/>
      <c r="F7681" s="9"/>
    </row>
    <row r="7682" spans="1:6" x14ac:dyDescent="0.2">
      <c r="A7682" s="2"/>
      <c r="B7682" s="3"/>
      <c r="C7682" s="3"/>
      <c r="D7682" s="3"/>
      <c r="E7682" s="7"/>
      <c r="F7682" s="9"/>
    </row>
    <row r="7683" spans="1:6" x14ac:dyDescent="0.2">
      <c r="A7683" s="2"/>
      <c r="B7683" s="3"/>
      <c r="C7683" s="3"/>
      <c r="D7683" s="3"/>
      <c r="E7683" s="7"/>
      <c r="F7683" s="9"/>
    </row>
    <row r="7684" spans="1:6" x14ac:dyDescent="0.2">
      <c r="A7684" s="2"/>
      <c r="B7684" s="3"/>
      <c r="C7684" s="3"/>
      <c r="D7684" s="3"/>
      <c r="E7684" s="7"/>
      <c r="F7684" s="9"/>
    </row>
    <row r="7685" spans="1:6" x14ac:dyDescent="0.2">
      <c r="A7685" s="2"/>
      <c r="B7685" s="3"/>
      <c r="C7685" s="3"/>
      <c r="D7685" s="3"/>
      <c r="E7685" s="7"/>
      <c r="F7685" s="9"/>
    </row>
    <row r="7686" spans="1:6" x14ac:dyDescent="0.2">
      <c r="A7686" s="2"/>
      <c r="B7686" s="3"/>
      <c r="C7686" s="3"/>
      <c r="D7686" s="3"/>
      <c r="E7686" s="7"/>
      <c r="F7686" s="9"/>
    </row>
    <row r="7687" spans="1:6" x14ac:dyDescent="0.2">
      <c r="A7687" s="2"/>
      <c r="B7687" s="3"/>
      <c r="C7687" s="3"/>
      <c r="D7687" s="3"/>
      <c r="E7687" s="7"/>
      <c r="F7687" s="9"/>
    </row>
    <row r="7688" spans="1:6" x14ac:dyDescent="0.2">
      <c r="A7688" s="2"/>
      <c r="B7688" s="3"/>
      <c r="C7688" s="3"/>
      <c r="D7688" s="3"/>
      <c r="E7688" s="7"/>
      <c r="F7688" s="9"/>
    </row>
    <row r="7689" spans="1:6" x14ac:dyDescent="0.2">
      <c r="A7689" s="2"/>
      <c r="B7689" s="3"/>
      <c r="C7689" s="3"/>
      <c r="D7689" s="3"/>
      <c r="E7689" s="7"/>
      <c r="F7689" s="9"/>
    </row>
    <row r="7690" spans="1:6" x14ac:dyDescent="0.2">
      <c r="A7690" s="2"/>
      <c r="B7690" s="3"/>
      <c r="C7690" s="3"/>
      <c r="D7690" s="3"/>
      <c r="E7690" s="7"/>
      <c r="F7690" s="9"/>
    </row>
    <row r="7691" spans="1:6" x14ac:dyDescent="0.2">
      <c r="A7691" s="2"/>
      <c r="B7691" s="3"/>
      <c r="C7691" s="3"/>
      <c r="D7691" s="3"/>
      <c r="E7691" s="7"/>
      <c r="F7691" s="9"/>
    </row>
    <row r="7692" spans="1:6" x14ac:dyDescent="0.2">
      <c r="A7692" s="2"/>
      <c r="B7692" s="3"/>
      <c r="C7692" s="3"/>
      <c r="D7692" s="3"/>
      <c r="E7692" s="7"/>
      <c r="F7692" s="9"/>
    </row>
    <row r="7693" spans="1:6" x14ac:dyDescent="0.2">
      <c r="A7693" s="2"/>
      <c r="B7693" s="3"/>
      <c r="C7693" s="3"/>
      <c r="D7693" s="3"/>
      <c r="E7693" s="7"/>
      <c r="F7693" s="9"/>
    </row>
    <row r="7694" spans="1:6" x14ac:dyDescent="0.2">
      <c r="A7694" s="2"/>
      <c r="B7694" s="3"/>
      <c r="C7694" s="3"/>
      <c r="D7694" s="3"/>
      <c r="E7694" s="7"/>
      <c r="F7694" s="9"/>
    </row>
    <row r="7695" spans="1:6" x14ac:dyDescent="0.2">
      <c r="A7695" s="2"/>
      <c r="B7695" s="3"/>
      <c r="C7695" s="3"/>
      <c r="D7695" s="3"/>
      <c r="E7695" s="7"/>
      <c r="F7695" s="9"/>
    </row>
    <row r="7696" spans="1:6" x14ac:dyDescent="0.2">
      <c r="A7696" s="2"/>
      <c r="B7696" s="3"/>
      <c r="C7696" s="3"/>
      <c r="D7696" s="3"/>
      <c r="E7696" s="7"/>
      <c r="F7696" s="9"/>
    </row>
    <row r="7697" spans="1:6" x14ac:dyDescent="0.2">
      <c r="A7697" s="2"/>
      <c r="B7697" s="3"/>
      <c r="C7697" s="3"/>
      <c r="D7697" s="3"/>
      <c r="E7697" s="7"/>
      <c r="F7697" s="9"/>
    </row>
    <row r="7698" spans="1:6" x14ac:dyDescent="0.2">
      <c r="A7698" s="2"/>
      <c r="B7698" s="3"/>
      <c r="C7698" s="3"/>
      <c r="D7698" s="3"/>
      <c r="E7698" s="7"/>
      <c r="F7698" s="9"/>
    </row>
    <row r="7699" spans="1:6" x14ac:dyDescent="0.2">
      <c r="A7699" s="2"/>
      <c r="B7699" s="3"/>
      <c r="C7699" s="3"/>
      <c r="D7699" s="3"/>
      <c r="E7699" s="7"/>
      <c r="F7699" s="9"/>
    </row>
    <row r="7700" spans="1:6" x14ac:dyDescent="0.2">
      <c r="A7700" s="2"/>
      <c r="B7700" s="3"/>
      <c r="C7700" s="3"/>
      <c r="D7700" s="3"/>
      <c r="E7700" s="7"/>
      <c r="F7700" s="9"/>
    </row>
    <row r="7701" spans="1:6" x14ac:dyDescent="0.2">
      <c r="A7701" s="2"/>
      <c r="B7701" s="3"/>
      <c r="C7701" s="3"/>
      <c r="D7701" s="3"/>
      <c r="E7701" s="7"/>
      <c r="F7701" s="9"/>
    </row>
    <row r="7702" spans="1:6" x14ac:dyDescent="0.2">
      <c r="A7702" s="2"/>
      <c r="B7702" s="3"/>
      <c r="C7702" s="3"/>
      <c r="D7702" s="3"/>
      <c r="E7702" s="7"/>
      <c r="F7702" s="9"/>
    </row>
    <row r="7703" spans="1:6" x14ac:dyDescent="0.2">
      <c r="A7703" s="2"/>
      <c r="B7703" s="3"/>
      <c r="C7703" s="3"/>
      <c r="D7703" s="3"/>
      <c r="E7703" s="7"/>
      <c r="F7703" s="9"/>
    </row>
    <row r="7704" spans="1:6" x14ac:dyDescent="0.2">
      <c r="A7704" s="2"/>
      <c r="B7704" s="3"/>
      <c r="C7704" s="3"/>
      <c r="D7704" s="3"/>
      <c r="E7704" s="7"/>
      <c r="F7704" s="9"/>
    </row>
    <row r="7705" spans="1:6" x14ac:dyDescent="0.2">
      <c r="A7705" s="2"/>
      <c r="B7705" s="3"/>
      <c r="C7705" s="3"/>
      <c r="D7705" s="3"/>
      <c r="E7705" s="7"/>
      <c r="F7705" s="9"/>
    </row>
    <row r="7706" spans="1:6" x14ac:dyDescent="0.2">
      <c r="A7706" s="2"/>
      <c r="B7706" s="3"/>
      <c r="C7706" s="3"/>
      <c r="D7706" s="3"/>
      <c r="E7706" s="7"/>
      <c r="F7706" s="9"/>
    </row>
    <row r="7707" spans="1:6" x14ac:dyDescent="0.2">
      <c r="A7707" s="2"/>
      <c r="B7707" s="3"/>
      <c r="C7707" s="3"/>
      <c r="D7707" s="3"/>
      <c r="E7707" s="7"/>
      <c r="F7707" s="9"/>
    </row>
    <row r="7708" spans="1:6" x14ac:dyDescent="0.2">
      <c r="A7708" s="2"/>
      <c r="B7708" s="3"/>
      <c r="C7708" s="3"/>
      <c r="D7708" s="3"/>
      <c r="E7708" s="7"/>
      <c r="F7708" s="9"/>
    </row>
    <row r="7709" spans="1:6" x14ac:dyDescent="0.2">
      <c r="A7709" s="2"/>
      <c r="B7709" s="3"/>
      <c r="C7709" s="3"/>
      <c r="D7709" s="3"/>
      <c r="E7709" s="7"/>
      <c r="F7709" s="9"/>
    </row>
    <row r="7710" spans="1:6" x14ac:dyDescent="0.2">
      <c r="A7710" s="2"/>
      <c r="B7710" s="3"/>
      <c r="C7710" s="3"/>
      <c r="D7710" s="3"/>
      <c r="E7710" s="7"/>
      <c r="F7710" s="9"/>
    </row>
    <row r="7711" spans="1:6" x14ac:dyDescent="0.2">
      <c r="A7711" s="2"/>
      <c r="B7711" s="3"/>
      <c r="C7711" s="3"/>
      <c r="D7711" s="3"/>
      <c r="E7711" s="7"/>
      <c r="F7711" s="9"/>
    </row>
    <row r="7712" spans="1:6" x14ac:dyDescent="0.2">
      <c r="A7712" s="2"/>
      <c r="B7712" s="3"/>
      <c r="C7712" s="3"/>
      <c r="D7712" s="3"/>
      <c r="E7712" s="7"/>
      <c r="F7712" s="9"/>
    </row>
    <row r="7713" spans="1:6" x14ac:dyDescent="0.2">
      <c r="A7713" s="2"/>
      <c r="B7713" s="3"/>
      <c r="C7713" s="3"/>
      <c r="D7713" s="3"/>
      <c r="E7713" s="7"/>
      <c r="F7713" s="9"/>
    </row>
    <row r="7714" spans="1:6" x14ac:dyDescent="0.2">
      <c r="A7714" s="2"/>
      <c r="B7714" s="3"/>
      <c r="C7714" s="3"/>
      <c r="D7714" s="3"/>
      <c r="E7714" s="7"/>
      <c r="F7714" s="9"/>
    </row>
    <row r="7715" spans="1:6" x14ac:dyDescent="0.2">
      <c r="A7715" s="2"/>
      <c r="B7715" s="3"/>
      <c r="C7715" s="3"/>
      <c r="D7715" s="3"/>
      <c r="E7715" s="7"/>
      <c r="F7715" s="9"/>
    </row>
    <row r="7716" spans="1:6" x14ac:dyDescent="0.2">
      <c r="A7716" s="2"/>
      <c r="B7716" s="3"/>
      <c r="C7716" s="3"/>
      <c r="D7716" s="3"/>
      <c r="E7716" s="7"/>
      <c r="F7716" s="9"/>
    </row>
    <row r="7717" spans="1:6" x14ac:dyDescent="0.2">
      <c r="A7717" s="2"/>
      <c r="B7717" s="3"/>
      <c r="C7717" s="3"/>
      <c r="D7717" s="3"/>
      <c r="E7717" s="7"/>
      <c r="F7717" s="9"/>
    </row>
    <row r="7718" spans="1:6" x14ac:dyDescent="0.2">
      <c r="A7718" s="2"/>
      <c r="B7718" s="3"/>
      <c r="C7718" s="3"/>
      <c r="D7718" s="3"/>
      <c r="E7718" s="7"/>
      <c r="F7718" s="9"/>
    </row>
    <row r="7719" spans="1:6" x14ac:dyDescent="0.2">
      <c r="A7719" s="2"/>
      <c r="B7719" s="3"/>
      <c r="C7719" s="3"/>
      <c r="D7719" s="3"/>
      <c r="E7719" s="7"/>
      <c r="F7719" s="9"/>
    </row>
    <row r="7720" spans="1:6" x14ac:dyDescent="0.2">
      <c r="A7720" s="2"/>
      <c r="B7720" s="3"/>
      <c r="C7720" s="3"/>
      <c r="D7720" s="3"/>
      <c r="E7720" s="7"/>
      <c r="F7720" s="9"/>
    </row>
    <row r="7721" spans="1:6" x14ac:dyDescent="0.2">
      <c r="A7721" s="2"/>
      <c r="B7721" s="3"/>
      <c r="C7721" s="3"/>
      <c r="D7721" s="3"/>
      <c r="E7721" s="7"/>
      <c r="F7721" s="9"/>
    </row>
    <row r="7722" spans="1:6" x14ac:dyDescent="0.2">
      <c r="A7722" s="2"/>
      <c r="B7722" s="3"/>
      <c r="C7722" s="3"/>
      <c r="D7722" s="3"/>
      <c r="E7722" s="7"/>
      <c r="F7722" s="9"/>
    </row>
    <row r="7723" spans="1:6" x14ac:dyDescent="0.2">
      <c r="A7723" s="2"/>
      <c r="B7723" s="3"/>
      <c r="C7723" s="3"/>
      <c r="D7723" s="3"/>
      <c r="E7723" s="7"/>
      <c r="F7723" s="9"/>
    </row>
    <row r="7724" spans="1:6" x14ac:dyDescent="0.2">
      <c r="A7724" s="2"/>
      <c r="B7724" s="3"/>
      <c r="C7724" s="3"/>
      <c r="D7724" s="3"/>
      <c r="E7724" s="7"/>
      <c r="F7724" s="9"/>
    </row>
    <row r="7725" spans="1:6" x14ac:dyDescent="0.2">
      <c r="A7725" s="2"/>
      <c r="B7725" s="3"/>
      <c r="C7725" s="3"/>
      <c r="D7725" s="3"/>
      <c r="E7725" s="7"/>
      <c r="F7725" s="9"/>
    </row>
    <row r="7726" spans="1:6" x14ac:dyDescent="0.2">
      <c r="A7726" s="2"/>
      <c r="B7726" s="3"/>
      <c r="C7726" s="3"/>
      <c r="D7726" s="3"/>
      <c r="E7726" s="7"/>
      <c r="F7726" s="9"/>
    </row>
    <row r="7727" spans="1:6" x14ac:dyDescent="0.2">
      <c r="A7727" s="2"/>
      <c r="B7727" s="3"/>
      <c r="C7727" s="3"/>
      <c r="D7727" s="3"/>
      <c r="E7727" s="7"/>
      <c r="F7727" s="9"/>
    </row>
    <row r="7728" spans="1:6" x14ac:dyDescent="0.2">
      <c r="A7728" s="2"/>
      <c r="B7728" s="3"/>
      <c r="C7728" s="3"/>
      <c r="D7728" s="3"/>
      <c r="E7728" s="7"/>
      <c r="F7728" s="9"/>
    </row>
    <row r="7729" spans="1:6" x14ac:dyDescent="0.2">
      <c r="A7729" s="2"/>
      <c r="B7729" s="3"/>
      <c r="C7729" s="3"/>
      <c r="D7729" s="3"/>
      <c r="E7729" s="7"/>
      <c r="F7729" s="9"/>
    </row>
    <row r="7730" spans="1:6" x14ac:dyDescent="0.2">
      <c r="A7730" s="2"/>
      <c r="B7730" s="3"/>
      <c r="C7730" s="3"/>
      <c r="D7730" s="3"/>
      <c r="E7730" s="7"/>
      <c r="F7730" s="9"/>
    </row>
    <row r="7731" spans="1:6" x14ac:dyDescent="0.2">
      <c r="A7731" s="2"/>
      <c r="B7731" s="3"/>
      <c r="C7731" s="3"/>
      <c r="D7731" s="3"/>
      <c r="E7731" s="7"/>
      <c r="F7731" s="9"/>
    </row>
    <row r="7732" spans="1:6" x14ac:dyDescent="0.2">
      <c r="A7732" s="2"/>
      <c r="B7732" s="3"/>
      <c r="C7732" s="3"/>
      <c r="D7732" s="3"/>
      <c r="E7732" s="7"/>
      <c r="F7732" s="9"/>
    </row>
    <row r="7733" spans="1:6" x14ac:dyDescent="0.2">
      <c r="A7733" s="2"/>
      <c r="B7733" s="3"/>
      <c r="C7733" s="3"/>
      <c r="D7733" s="3"/>
      <c r="E7733" s="7"/>
      <c r="F7733" s="9"/>
    </row>
    <row r="7734" spans="1:6" x14ac:dyDescent="0.2">
      <c r="A7734" s="2"/>
      <c r="B7734" s="3"/>
      <c r="C7734" s="3"/>
      <c r="D7734" s="3"/>
      <c r="E7734" s="7"/>
      <c r="F7734" s="9"/>
    </row>
    <row r="7735" spans="1:6" x14ac:dyDescent="0.2">
      <c r="A7735" s="2"/>
      <c r="B7735" s="3"/>
      <c r="C7735" s="3"/>
      <c r="D7735" s="3"/>
      <c r="E7735" s="7"/>
      <c r="F7735" s="9"/>
    </row>
    <row r="7736" spans="1:6" x14ac:dyDescent="0.2">
      <c r="A7736" s="2"/>
      <c r="B7736" s="3"/>
      <c r="C7736" s="3"/>
      <c r="D7736" s="3"/>
      <c r="E7736" s="7"/>
      <c r="F7736" s="9"/>
    </row>
    <row r="7737" spans="1:6" x14ac:dyDescent="0.2">
      <c r="A7737" s="2"/>
      <c r="B7737" s="3"/>
      <c r="C7737" s="3"/>
      <c r="D7737" s="3"/>
      <c r="E7737" s="7"/>
      <c r="F7737" s="9"/>
    </row>
    <row r="7738" spans="1:6" x14ac:dyDescent="0.2">
      <c r="A7738" s="2"/>
      <c r="B7738" s="3"/>
      <c r="C7738" s="3"/>
      <c r="D7738" s="3"/>
      <c r="E7738" s="7"/>
      <c r="F7738" s="9"/>
    </row>
    <row r="7739" spans="1:6" x14ac:dyDescent="0.2">
      <c r="A7739" s="2"/>
      <c r="B7739" s="3"/>
      <c r="C7739" s="3"/>
      <c r="D7739" s="3"/>
      <c r="E7739" s="7"/>
      <c r="F7739" s="9"/>
    </row>
    <row r="7740" spans="1:6" x14ac:dyDescent="0.2">
      <c r="A7740" s="2"/>
      <c r="B7740" s="3"/>
      <c r="C7740" s="3"/>
      <c r="D7740" s="3"/>
      <c r="E7740" s="7"/>
      <c r="F7740" s="9"/>
    </row>
    <row r="7741" spans="1:6" x14ac:dyDescent="0.2">
      <c r="A7741" s="2"/>
      <c r="B7741" s="3"/>
      <c r="C7741" s="3"/>
      <c r="D7741" s="3"/>
      <c r="E7741" s="7"/>
      <c r="F7741" s="9"/>
    </row>
    <row r="7742" spans="1:6" x14ac:dyDescent="0.2">
      <c r="A7742" s="2"/>
      <c r="B7742" s="3"/>
      <c r="C7742" s="3"/>
      <c r="D7742" s="3"/>
      <c r="E7742" s="7"/>
      <c r="F7742" s="9"/>
    </row>
    <row r="7743" spans="1:6" x14ac:dyDescent="0.2">
      <c r="A7743" s="2"/>
      <c r="B7743" s="3"/>
      <c r="C7743" s="3"/>
      <c r="D7743" s="3"/>
      <c r="E7743" s="7"/>
      <c r="F7743" s="9"/>
    </row>
    <row r="7744" spans="1:6" x14ac:dyDescent="0.2">
      <c r="A7744" s="2"/>
      <c r="B7744" s="3"/>
      <c r="C7744" s="3"/>
      <c r="D7744" s="3"/>
      <c r="E7744" s="7"/>
      <c r="F7744" s="9"/>
    </row>
    <row r="7745" spans="1:6" x14ac:dyDescent="0.2">
      <c r="A7745" s="2"/>
      <c r="B7745" s="3"/>
      <c r="C7745" s="3"/>
      <c r="D7745" s="3"/>
      <c r="E7745" s="7"/>
      <c r="F7745" s="9"/>
    </row>
    <row r="7746" spans="1:6" x14ac:dyDescent="0.2">
      <c r="A7746" s="2"/>
      <c r="B7746" s="3"/>
      <c r="C7746" s="3"/>
      <c r="D7746" s="3"/>
      <c r="E7746" s="7"/>
      <c r="F7746" s="9"/>
    </row>
    <row r="7747" spans="1:6" x14ac:dyDescent="0.2">
      <c r="A7747" s="2"/>
      <c r="B7747" s="3"/>
      <c r="C7747" s="3"/>
      <c r="D7747" s="3"/>
      <c r="E7747" s="7"/>
      <c r="F7747" s="9"/>
    </row>
    <row r="7748" spans="1:6" x14ac:dyDescent="0.2">
      <c r="A7748" s="2"/>
      <c r="B7748" s="3"/>
      <c r="C7748" s="3"/>
      <c r="D7748" s="3"/>
      <c r="E7748" s="7"/>
      <c r="F7748" s="9"/>
    </row>
    <row r="7749" spans="1:6" x14ac:dyDescent="0.2">
      <c r="A7749" s="2"/>
      <c r="B7749" s="3"/>
      <c r="C7749" s="3"/>
      <c r="D7749" s="3"/>
      <c r="E7749" s="7"/>
      <c r="F7749" s="9"/>
    </row>
    <row r="7750" spans="1:6" x14ac:dyDescent="0.2">
      <c r="A7750" s="2"/>
      <c r="B7750" s="3"/>
      <c r="C7750" s="3"/>
      <c r="D7750" s="3"/>
      <c r="E7750" s="7"/>
      <c r="F7750" s="9"/>
    </row>
    <row r="7751" spans="1:6" x14ac:dyDescent="0.2">
      <c r="A7751" s="2"/>
      <c r="B7751" s="3"/>
      <c r="C7751" s="3"/>
      <c r="D7751" s="3"/>
      <c r="E7751" s="7"/>
      <c r="F7751" s="9"/>
    </row>
    <row r="7752" spans="1:6" x14ac:dyDescent="0.2">
      <c r="A7752" s="2"/>
      <c r="B7752" s="3"/>
      <c r="C7752" s="3"/>
      <c r="D7752" s="3"/>
      <c r="E7752" s="7"/>
      <c r="F7752" s="9"/>
    </row>
    <row r="7753" spans="1:6" x14ac:dyDescent="0.2">
      <c r="A7753" s="2"/>
      <c r="B7753" s="3"/>
      <c r="C7753" s="3"/>
      <c r="D7753" s="3"/>
      <c r="E7753" s="7"/>
      <c r="F7753" s="9"/>
    </row>
    <row r="7754" spans="1:6" x14ac:dyDescent="0.2">
      <c r="A7754" s="2"/>
      <c r="B7754" s="3"/>
      <c r="C7754" s="3"/>
      <c r="D7754" s="3"/>
      <c r="E7754" s="7"/>
      <c r="F7754" s="9"/>
    </row>
    <row r="7755" spans="1:6" x14ac:dyDescent="0.2">
      <c r="A7755" s="2"/>
      <c r="B7755" s="3"/>
      <c r="C7755" s="3"/>
      <c r="D7755" s="3"/>
      <c r="E7755" s="7"/>
      <c r="F7755" s="9"/>
    </row>
    <row r="7756" spans="1:6" x14ac:dyDescent="0.2">
      <c r="A7756" s="2"/>
      <c r="B7756" s="3"/>
      <c r="C7756" s="3"/>
      <c r="D7756" s="3"/>
      <c r="E7756" s="7"/>
      <c r="F7756" s="9"/>
    </row>
    <row r="7757" spans="1:6" x14ac:dyDescent="0.2">
      <c r="A7757" s="2"/>
      <c r="B7757" s="3"/>
      <c r="C7757" s="3"/>
      <c r="D7757" s="3"/>
      <c r="E7757" s="7"/>
      <c r="F7757" s="9"/>
    </row>
    <row r="7758" spans="1:6" x14ac:dyDescent="0.2">
      <c r="A7758" s="2"/>
      <c r="B7758" s="3"/>
      <c r="C7758" s="3"/>
      <c r="D7758" s="3"/>
      <c r="E7758" s="7"/>
      <c r="F7758" s="9"/>
    </row>
    <row r="7759" spans="1:6" x14ac:dyDescent="0.2">
      <c r="A7759" s="2"/>
      <c r="B7759" s="3"/>
      <c r="C7759" s="3"/>
      <c r="D7759" s="3"/>
      <c r="E7759" s="7"/>
      <c r="F7759" s="9"/>
    </row>
    <row r="7760" spans="1:6" x14ac:dyDescent="0.2">
      <c r="A7760" s="2"/>
      <c r="B7760" s="3"/>
      <c r="C7760" s="3"/>
      <c r="D7760" s="3"/>
      <c r="E7760" s="7"/>
      <c r="F7760" s="9"/>
    </row>
    <row r="7761" spans="1:6" x14ac:dyDescent="0.2">
      <c r="A7761" s="2"/>
      <c r="B7761" s="3"/>
      <c r="C7761" s="3"/>
      <c r="D7761" s="3"/>
      <c r="E7761" s="7"/>
      <c r="F7761" s="9"/>
    </row>
    <row r="7762" spans="1:6" x14ac:dyDescent="0.2">
      <c r="A7762" s="2"/>
      <c r="B7762" s="3"/>
      <c r="C7762" s="3"/>
      <c r="D7762" s="3"/>
      <c r="E7762" s="7"/>
      <c r="F7762" s="9"/>
    </row>
    <row r="7763" spans="1:6" x14ac:dyDescent="0.2">
      <c r="A7763" s="2"/>
      <c r="B7763" s="3"/>
      <c r="C7763" s="3"/>
      <c r="D7763" s="3"/>
      <c r="E7763" s="7"/>
      <c r="F7763" s="9"/>
    </row>
    <row r="7764" spans="1:6" x14ac:dyDescent="0.2">
      <c r="A7764" s="2"/>
      <c r="B7764" s="3"/>
      <c r="C7764" s="3"/>
      <c r="D7764" s="3"/>
      <c r="E7764" s="7"/>
      <c r="F7764" s="9"/>
    </row>
    <row r="7765" spans="1:6" x14ac:dyDescent="0.2">
      <c r="A7765" s="2"/>
      <c r="B7765" s="3"/>
      <c r="C7765" s="3"/>
      <c r="D7765" s="3"/>
      <c r="E7765" s="7"/>
      <c r="F7765" s="9"/>
    </row>
    <row r="7766" spans="1:6" x14ac:dyDescent="0.2">
      <c r="A7766" s="2"/>
      <c r="B7766" s="3"/>
      <c r="C7766" s="3"/>
      <c r="D7766" s="3"/>
      <c r="E7766" s="7"/>
      <c r="F7766" s="9"/>
    </row>
    <row r="7767" spans="1:6" x14ac:dyDescent="0.2">
      <c r="A7767" s="2"/>
      <c r="B7767" s="3"/>
      <c r="C7767" s="3"/>
      <c r="D7767" s="3"/>
      <c r="E7767" s="7"/>
      <c r="F7767" s="9"/>
    </row>
    <row r="7768" spans="1:6" x14ac:dyDescent="0.2">
      <c r="A7768" s="2"/>
      <c r="B7768" s="3"/>
      <c r="C7768" s="3"/>
      <c r="D7768" s="3"/>
      <c r="E7768" s="7"/>
      <c r="F7768" s="9"/>
    </row>
    <row r="7769" spans="1:6" x14ac:dyDescent="0.2">
      <c r="A7769" s="2"/>
      <c r="B7769" s="3"/>
      <c r="C7769" s="3"/>
      <c r="D7769" s="3"/>
      <c r="E7769" s="7"/>
      <c r="F7769" s="9"/>
    </row>
    <row r="7770" spans="1:6" x14ac:dyDescent="0.2">
      <c r="A7770" s="2"/>
      <c r="B7770" s="3"/>
      <c r="C7770" s="3"/>
      <c r="D7770" s="3"/>
      <c r="E7770" s="7"/>
      <c r="F7770" s="9"/>
    </row>
    <row r="7771" spans="1:6" x14ac:dyDescent="0.2">
      <c r="A7771" s="2"/>
      <c r="B7771" s="3"/>
      <c r="C7771" s="3"/>
      <c r="D7771" s="3"/>
      <c r="E7771" s="7"/>
      <c r="F7771" s="9"/>
    </row>
    <row r="7772" spans="1:6" x14ac:dyDescent="0.2">
      <c r="A7772" s="2"/>
      <c r="B7772" s="3"/>
      <c r="C7772" s="3"/>
      <c r="D7772" s="3"/>
      <c r="E7772" s="7"/>
      <c r="F7772" s="9"/>
    </row>
    <row r="7773" spans="1:6" x14ac:dyDescent="0.2">
      <c r="A7773" s="2"/>
      <c r="B7773" s="3"/>
      <c r="C7773" s="3"/>
      <c r="D7773" s="3"/>
      <c r="E7773" s="7"/>
      <c r="F7773" s="9"/>
    </row>
    <row r="7774" spans="1:6" x14ac:dyDescent="0.2">
      <c r="A7774" s="2"/>
      <c r="B7774" s="3"/>
      <c r="C7774" s="3"/>
      <c r="D7774" s="3"/>
      <c r="E7774" s="7"/>
      <c r="F7774" s="9"/>
    </row>
    <row r="7775" spans="1:6" x14ac:dyDescent="0.2">
      <c r="A7775" s="2"/>
      <c r="B7775" s="3"/>
      <c r="C7775" s="3"/>
      <c r="D7775" s="3"/>
      <c r="E7775" s="7"/>
      <c r="F7775" s="9"/>
    </row>
    <row r="7776" spans="1:6" x14ac:dyDescent="0.2">
      <c r="A7776" s="2"/>
      <c r="B7776" s="3"/>
      <c r="C7776" s="3"/>
      <c r="D7776" s="3"/>
      <c r="E7776" s="7"/>
      <c r="F7776" s="9"/>
    </row>
    <row r="7777" spans="1:6" x14ac:dyDescent="0.2">
      <c r="A7777" s="2"/>
      <c r="B7777" s="3"/>
      <c r="C7777" s="3"/>
      <c r="D7777" s="3"/>
      <c r="E7777" s="7"/>
      <c r="F7777" s="9"/>
    </row>
    <row r="7778" spans="1:6" x14ac:dyDescent="0.2">
      <c r="A7778" s="2"/>
      <c r="B7778" s="3"/>
      <c r="C7778" s="3"/>
      <c r="D7778" s="3"/>
      <c r="E7778" s="7"/>
      <c r="F7778" s="9"/>
    </row>
    <row r="7779" spans="1:6" x14ac:dyDescent="0.2">
      <c r="A7779" s="2"/>
      <c r="B7779" s="3"/>
      <c r="C7779" s="3"/>
      <c r="D7779" s="3"/>
      <c r="E7779" s="7"/>
      <c r="F7779" s="9"/>
    </row>
    <row r="7780" spans="1:6" x14ac:dyDescent="0.2">
      <c r="A7780" s="2"/>
      <c r="B7780" s="3"/>
      <c r="C7780" s="3"/>
      <c r="D7780" s="3"/>
      <c r="E7780" s="7"/>
      <c r="F7780" s="9"/>
    </row>
    <row r="7781" spans="1:6" x14ac:dyDescent="0.2">
      <c r="A7781" s="2"/>
      <c r="B7781" s="3"/>
      <c r="C7781" s="3"/>
      <c r="D7781" s="3"/>
      <c r="E7781" s="7"/>
      <c r="F7781" s="9"/>
    </row>
    <row r="7782" spans="1:6" x14ac:dyDescent="0.2">
      <c r="A7782" s="2"/>
      <c r="B7782" s="3"/>
      <c r="C7782" s="3"/>
      <c r="D7782" s="3"/>
      <c r="E7782" s="7"/>
      <c r="F7782" s="9"/>
    </row>
    <row r="7783" spans="1:6" x14ac:dyDescent="0.2">
      <c r="A7783" s="2"/>
      <c r="B7783" s="3"/>
      <c r="C7783" s="3"/>
      <c r="D7783" s="3"/>
      <c r="E7783" s="7"/>
      <c r="F7783" s="9"/>
    </row>
    <row r="7784" spans="1:6" x14ac:dyDescent="0.2">
      <c r="A7784" s="2"/>
      <c r="B7784" s="3"/>
      <c r="C7784" s="3"/>
      <c r="D7784" s="3"/>
      <c r="E7784" s="7"/>
      <c r="F7784" s="9"/>
    </row>
    <row r="7785" spans="1:6" x14ac:dyDescent="0.2">
      <c r="A7785" s="2"/>
      <c r="B7785" s="3"/>
      <c r="C7785" s="3"/>
      <c r="D7785" s="3"/>
      <c r="E7785" s="7"/>
      <c r="F7785" s="9"/>
    </row>
    <row r="7786" spans="1:6" x14ac:dyDescent="0.2">
      <c r="A7786" s="2"/>
      <c r="B7786" s="3"/>
      <c r="C7786" s="3"/>
      <c r="D7786" s="3"/>
      <c r="E7786" s="7"/>
      <c r="F7786" s="9"/>
    </row>
    <row r="7787" spans="1:6" x14ac:dyDescent="0.2">
      <c r="A7787" s="2"/>
      <c r="B7787" s="3"/>
      <c r="C7787" s="3"/>
      <c r="D7787" s="3"/>
      <c r="E7787" s="7"/>
      <c r="F7787" s="9"/>
    </row>
    <row r="7788" spans="1:6" x14ac:dyDescent="0.2">
      <c r="A7788" s="2"/>
      <c r="B7788" s="3"/>
      <c r="C7788" s="3"/>
      <c r="D7788" s="3"/>
      <c r="E7788" s="7"/>
      <c r="F7788" s="9"/>
    </row>
    <row r="7789" spans="1:6" x14ac:dyDescent="0.2">
      <c r="A7789" s="2"/>
      <c r="B7789" s="3"/>
      <c r="C7789" s="3"/>
      <c r="D7789" s="3"/>
      <c r="E7789" s="7"/>
      <c r="F7789" s="9"/>
    </row>
    <row r="7790" spans="1:6" x14ac:dyDescent="0.2">
      <c r="A7790" s="2"/>
      <c r="B7790" s="3"/>
      <c r="C7790" s="3"/>
      <c r="D7790" s="3"/>
      <c r="E7790" s="7"/>
      <c r="F7790" s="9"/>
    </row>
    <row r="7791" spans="1:6" x14ac:dyDescent="0.2">
      <c r="A7791" s="2"/>
      <c r="B7791" s="3"/>
      <c r="C7791" s="3"/>
      <c r="D7791" s="3"/>
      <c r="E7791" s="7"/>
      <c r="F7791" s="9"/>
    </row>
    <row r="7792" spans="1:6" x14ac:dyDescent="0.2">
      <c r="A7792" s="2"/>
      <c r="B7792" s="3"/>
      <c r="C7792" s="3"/>
      <c r="D7792" s="3"/>
      <c r="E7792" s="7"/>
      <c r="F7792" s="9"/>
    </row>
    <row r="7793" spans="1:6" x14ac:dyDescent="0.2">
      <c r="A7793" s="2"/>
      <c r="B7793" s="3"/>
      <c r="C7793" s="3"/>
      <c r="D7793" s="3"/>
      <c r="E7793" s="7"/>
      <c r="F7793" s="9"/>
    </row>
    <row r="7794" spans="1:6" x14ac:dyDescent="0.2">
      <c r="A7794" s="2"/>
      <c r="B7794" s="3"/>
      <c r="C7794" s="3"/>
      <c r="D7794" s="3"/>
      <c r="E7794" s="7"/>
      <c r="F7794" s="9"/>
    </row>
    <row r="7795" spans="1:6" x14ac:dyDescent="0.2">
      <c r="A7795" s="2"/>
      <c r="B7795" s="3"/>
      <c r="C7795" s="3"/>
      <c r="D7795" s="3"/>
      <c r="E7795" s="7"/>
      <c r="F7795" s="9"/>
    </row>
    <row r="7796" spans="1:6" x14ac:dyDescent="0.2">
      <c r="A7796" s="2"/>
      <c r="B7796" s="3"/>
      <c r="C7796" s="3"/>
      <c r="D7796" s="3"/>
      <c r="E7796" s="7"/>
      <c r="F7796" s="9"/>
    </row>
    <row r="7797" spans="1:6" x14ac:dyDescent="0.2">
      <c r="A7797" s="2"/>
      <c r="B7797" s="3"/>
      <c r="C7797" s="3"/>
      <c r="D7797" s="3"/>
      <c r="E7797" s="7"/>
      <c r="F7797" s="9"/>
    </row>
    <row r="7798" spans="1:6" x14ac:dyDescent="0.2">
      <c r="A7798" s="2"/>
      <c r="B7798" s="3"/>
      <c r="C7798" s="3"/>
      <c r="D7798" s="3"/>
      <c r="E7798" s="7"/>
      <c r="F7798" s="9"/>
    </row>
    <row r="7799" spans="1:6" x14ac:dyDescent="0.2">
      <c r="A7799" s="2"/>
      <c r="B7799" s="3"/>
      <c r="C7799" s="3"/>
      <c r="D7799" s="3"/>
      <c r="E7799" s="7"/>
      <c r="F7799" s="9"/>
    </row>
    <row r="7800" spans="1:6" x14ac:dyDescent="0.2">
      <c r="A7800" s="2"/>
      <c r="B7800" s="3"/>
      <c r="C7800" s="3"/>
      <c r="D7800" s="3"/>
      <c r="E7800" s="7"/>
      <c r="F7800" s="9"/>
    </row>
    <row r="7801" spans="1:6" x14ac:dyDescent="0.2">
      <c r="A7801" s="2"/>
      <c r="B7801" s="3"/>
      <c r="C7801" s="3"/>
      <c r="D7801" s="3"/>
      <c r="E7801" s="7"/>
      <c r="F7801" s="9"/>
    </row>
    <row r="7802" spans="1:6" x14ac:dyDescent="0.2">
      <c r="A7802" s="2"/>
      <c r="B7802" s="3"/>
      <c r="C7802" s="3"/>
      <c r="D7802" s="3"/>
      <c r="E7802" s="7"/>
      <c r="F7802" s="9"/>
    </row>
    <row r="7803" spans="1:6" x14ac:dyDescent="0.2">
      <c r="A7803" s="2"/>
      <c r="B7803" s="3"/>
      <c r="C7803" s="3"/>
      <c r="D7803" s="3"/>
      <c r="E7803" s="7"/>
      <c r="F7803" s="9"/>
    </row>
    <row r="7804" spans="1:6" x14ac:dyDescent="0.2">
      <c r="A7804" s="2"/>
      <c r="B7804" s="3"/>
      <c r="C7804" s="3"/>
      <c r="D7804" s="3"/>
      <c r="E7804" s="7"/>
      <c r="F7804" s="9"/>
    </row>
    <row r="7805" spans="1:6" x14ac:dyDescent="0.2">
      <c r="A7805" s="2"/>
      <c r="B7805" s="3"/>
      <c r="C7805" s="3"/>
      <c r="D7805" s="3"/>
      <c r="E7805" s="7"/>
      <c r="F7805" s="9"/>
    </row>
    <row r="7806" spans="1:6" x14ac:dyDescent="0.2">
      <c r="A7806" s="2"/>
      <c r="B7806" s="3"/>
      <c r="C7806" s="3"/>
      <c r="D7806" s="3"/>
      <c r="E7806" s="7"/>
      <c r="F7806" s="9"/>
    </row>
    <row r="7807" spans="1:6" x14ac:dyDescent="0.2">
      <c r="A7807" s="2"/>
      <c r="B7807" s="3"/>
      <c r="C7807" s="3"/>
      <c r="D7807" s="3"/>
      <c r="E7807" s="7"/>
      <c r="F7807" s="9"/>
    </row>
    <row r="7808" spans="1:6" x14ac:dyDescent="0.2">
      <c r="A7808" s="2"/>
      <c r="B7808" s="3"/>
      <c r="C7808" s="3"/>
      <c r="D7808" s="3"/>
      <c r="E7808" s="7"/>
      <c r="F7808" s="9"/>
    </row>
    <row r="7809" spans="1:6" x14ac:dyDescent="0.2">
      <c r="A7809" s="2"/>
      <c r="B7809" s="3"/>
      <c r="C7809" s="3"/>
      <c r="D7809" s="3"/>
      <c r="E7809" s="7"/>
      <c r="F7809" s="9"/>
    </row>
    <row r="7810" spans="1:6" x14ac:dyDescent="0.2">
      <c r="A7810" s="2"/>
      <c r="B7810" s="3"/>
      <c r="C7810" s="3"/>
      <c r="D7810" s="3"/>
      <c r="E7810" s="7"/>
      <c r="F7810" s="9"/>
    </row>
    <row r="7811" spans="1:6" x14ac:dyDescent="0.2">
      <c r="A7811" s="2"/>
      <c r="B7811" s="3"/>
      <c r="C7811" s="3"/>
      <c r="D7811" s="3"/>
      <c r="E7811" s="7"/>
      <c r="F7811" s="9"/>
    </row>
    <row r="7812" spans="1:6" x14ac:dyDescent="0.2">
      <c r="A7812" s="2"/>
      <c r="B7812" s="3"/>
      <c r="C7812" s="3"/>
      <c r="D7812" s="3"/>
      <c r="E7812" s="7"/>
      <c r="F7812" s="9"/>
    </row>
    <row r="7813" spans="1:6" x14ac:dyDescent="0.2">
      <c r="A7813" s="2"/>
      <c r="B7813" s="3"/>
      <c r="C7813" s="3"/>
      <c r="D7813" s="3"/>
      <c r="E7813" s="7"/>
      <c r="F7813" s="9"/>
    </row>
    <row r="7814" spans="1:6" x14ac:dyDescent="0.2">
      <c r="A7814" s="2"/>
      <c r="B7814" s="3"/>
      <c r="C7814" s="3"/>
      <c r="D7814" s="3"/>
      <c r="E7814" s="7"/>
      <c r="F7814" s="9"/>
    </row>
    <row r="7815" spans="1:6" x14ac:dyDescent="0.2">
      <c r="A7815" s="2"/>
      <c r="B7815" s="3"/>
      <c r="C7815" s="3"/>
      <c r="D7815" s="3"/>
      <c r="E7815" s="7"/>
      <c r="F7815" s="9"/>
    </row>
    <row r="7816" spans="1:6" x14ac:dyDescent="0.2">
      <c r="A7816" s="2"/>
      <c r="B7816" s="3"/>
      <c r="C7816" s="3"/>
      <c r="D7816" s="3"/>
      <c r="E7816" s="7"/>
      <c r="F7816" s="9"/>
    </row>
    <row r="7817" spans="1:6" x14ac:dyDescent="0.2">
      <c r="A7817" s="2"/>
      <c r="B7817" s="3"/>
      <c r="C7817" s="3"/>
      <c r="D7817" s="3"/>
      <c r="E7817" s="7"/>
      <c r="F7817" s="9"/>
    </row>
    <row r="7818" spans="1:6" x14ac:dyDescent="0.2">
      <c r="A7818" s="2"/>
      <c r="B7818" s="3"/>
      <c r="C7818" s="3"/>
      <c r="D7818" s="3"/>
      <c r="E7818" s="7"/>
      <c r="F7818" s="9"/>
    </row>
    <row r="7819" spans="1:6" x14ac:dyDescent="0.2">
      <c r="A7819" s="2"/>
      <c r="B7819" s="3"/>
      <c r="C7819" s="3"/>
      <c r="D7819" s="3"/>
      <c r="E7819" s="7"/>
      <c r="F7819" s="9"/>
    </row>
    <row r="7820" spans="1:6" x14ac:dyDescent="0.2">
      <c r="A7820" s="2"/>
      <c r="B7820" s="3"/>
      <c r="C7820" s="3"/>
      <c r="D7820" s="3"/>
      <c r="E7820" s="7"/>
      <c r="F7820" s="9"/>
    </row>
    <row r="7821" spans="1:6" x14ac:dyDescent="0.2">
      <c r="A7821" s="2"/>
      <c r="B7821" s="3"/>
      <c r="C7821" s="3"/>
      <c r="D7821" s="3"/>
      <c r="E7821" s="7"/>
      <c r="F7821" s="9"/>
    </row>
    <row r="7822" spans="1:6" x14ac:dyDescent="0.2">
      <c r="A7822" s="2"/>
      <c r="B7822" s="3"/>
      <c r="C7822" s="3"/>
      <c r="D7822" s="3"/>
      <c r="E7822" s="7"/>
      <c r="F7822" s="9"/>
    </row>
    <row r="7823" spans="1:6" x14ac:dyDescent="0.2">
      <c r="A7823" s="2"/>
      <c r="B7823" s="3"/>
      <c r="C7823" s="3"/>
      <c r="D7823" s="3"/>
      <c r="E7823" s="7"/>
      <c r="F7823" s="9"/>
    </row>
    <row r="7824" spans="1:6" x14ac:dyDescent="0.2">
      <c r="A7824" s="2"/>
      <c r="B7824" s="3"/>
      <c r="C7824" s="3"/>
      <c r="D7824" s="3"/>
      <c r="E7824" s="7"/>
      <c r="F7824" s="9"/>
    </row>
    <row r="7825" spans="1:6" x14ac:dyDescent="0.2">
      <c r="A7825" s="2"/>
      <c r="B7825" s="3"/>
      <c r="C7825" s="3"/>
      <c r="D7825" s="3"/>
      <c r="E7825" s="7"/>
      <c r="F7825" s="9"/>
    </row>
    <row r="7826" spans="1:6" x14ac:dyDescent="0.2">
      <c r="A7826" s="2"/>
      <c r="B7826" s="3"/>
      <c r="C7826" s="3"/>
      <c r="D7826" s="3"/>
      <c r="E7826" s="7"/>
      <c r="F7826" s="9"/>
    </row>
    <row r="7827" spans="1:6" x14ac:dyDescent="0.2">
      <c r="A7827" s="2"/>
      <c r="B7827" s="3"/>
      <c r="C7827" s="3"/>
      <c r="D7827" s="3"/>
      <c r="E7827" s="7"/>
      <c r="F7827" s="9"/>
    </row>
    <row r="7828" spans="1:6" x14ac:dyDescent="0.2">
      <c r="A7828" s="2"/>
      <c r="B7828" s="3"/>
      <c r="C7828" s="3"/>
      <c r="D7828" s="3"/>
      <c r="E7828" s="7"/>
      <c r="F7828" s="9"/>
    </row>
    <row r="7829" spans="1:6" x14ac:dyDescent="0.2">
      <c r="A7829" s="2"/>
      <c r="B7829" s="3"/>
      <c r="C7829" s="3"/>
      <c r="D7829" s="3"/>
      <c r="E7829" s="7"/>
      <c r="F7829" s="9"/>
    </row>
    <row r="7830" spans="1:6" x14ac:dyDescent="0.2">
      <c r="A7830" s="2"/>
      <c r="B7830" s="3"/>
      <c r="C7830" s="3"/>
      <c r="D7830" s="3"/>
      <c r="E7830" s="7"/>
      <c r="F7830" s="9"/>
    </row>
    <row r="7831" spans="1:6" x14ac:dyDescent="0.2">
      <c r="A7831" s="2"/>
      <c r="B7831" s="3"/>
      <c r="C7831" s="3"/>
      <c r="D7831" s="3"/>
      <c r="E7831" s="7"/>
      <c r="F7831" s="9"/>
    </row>
    <row r="7832" spans="1:6" x14ac:dyDescent="0.2">
      <c r="A7832" s="2"/>
      <c r="B7832" s="3"/>
      <c r="C7832" s="3"/>
      <c r="D7832" s="3"/>
      <c r="E7832" s="7"/>
      <c r="F7832" s="9"/>
    </row>
    <row r="7833" spans="1:6" x14ac:dyDescent="0.2">
      <c r="A7833" s="2"/>
      <c r="B7833" s="3"/>
      <c r="C7833" s="3"/>
      <c r="D7833" s="3"/>
      <c r="E7833" s="7"/>
      <c r="F7833" s="9"/>
    </row>
    <row r="7834" spans="1:6" x14ac:dyDescent="0.2">
      <c r="A7834" s="2"/>
      <c r="B7834" s="3"/>
      <c r="C7834" s="3"/>
      <c r="D7834" s="3"/>
      <c r="E7834" s="7"/>
      <c r="F7834" s="9"/>
    </row>
    <row r="7835" spans="1:6" x14ac:dyDescent="0.2">
      <c r="A7835" s="2"/>
      <c r="B7835" s="3"/>
      <c r="C7835" s="3"/>
      <c r="D7835" s="3"/>
      <c r="E7835" s="7"/>
      <c r="F7835" s="9"/>
    </row>
    <row r="7836" spans="1:6" x14ac:dyDescent="0.2">
      <c r="A7836" s="2"/>
      <c r="B7836" s="3"/>
      <c r="C7836" s="3"/>
      <c r="D7836" s="3"/>
      <c r="E7836" s="7"/>
      <c r="F7836" s="9"/>
    </row>
    <row r="7837" spans="1:6" x14ac:dyDescent="0.2">
      <c r="A7837" s="2"/>
      <c r="B7837" s="3"/>
      <c r="C7837" s="3"/>
      <c r="D7837" s="3"/>
      <c r="E7837" s="7"/>
      <c r="F7837" s="9"/>
    </row>
    <row r="7838" spans="1:6" x14ac:dyDescent="0.2">
      <c r="A7838" s="2"/>
      <c r="B7838" s="3"/>
      <c r="C7838" s="3"/>
      <c r="D7838" s="3"/>
      <c r="E7838" s="7"/>
      <c r="F7838" s="9"/>
    </row>
    <row r="7839" spans="1:6" x14ac:dyDescent="0.2">
      <c r="A7839" s="2"/>
      <c r="B7839" s="3"/>
      <c r="C7839" s="3"/>
      <c r="D7839" s="3"/>
      <c r="E7839" s="7"/>
      <c r="F7839" s="9"/>
    </row>
    <row r="7840" spans="1:6" x14ac:dyDescent="0.2">
      <c r="A7840" s="2"/>
      <c r="B7840" s="3"/>
      <c r="C7840" s="3"/>
      <c r="D7840" s="3"/>
      <c r="E7840" s="7"/>
      <c r="F7840" s="9"/>
    </row>
    <row r="7841" spans="1:6" x14ac:dyDescent="0.2">
      <c r="A7841" s="2"/>
      <c r="B7841" s="3"/>
      <c r="C7841" s="3"/>
      <c r="D7841" s="3"/>
      <c r="E7841" s="7"/>
      <c r="F7841" s="9"/>
    </row>
    <row r="7842" spans="1:6" x14ac:dyDescent="0.2">
      <c r="A7842" s="2"/>
      <c r="B7842" s="3"/>
      <c r="C7842" s="3"/>
      <c r="D7842" s="3"/>
      <c r="E7842" s="7"/>
      <c r="F7842" s="9"/>
    </row>
    <row r="7843" spans="1:6" x14ac:dyDescent="0.2">
      <c r="A7843" s="2"/>
      <c r="B7843" s="3"/>
      <c r="C7843" s="3"/>
      <c r="D7843" s="3"/>
      <c r="E7843" s="7"/>
      <c r="F7843" s="9"/>
    </row>
    <row r="7844" spans="1:6" x14ac:dyDescent="0.2">
      <c r="A7844" s="2"/>
      <c r="B7844" s="3"/>
      <c r="C7844" s="3"/>
      <c r="D7844" s="3"/>
      <c r="E7844" s="7"/>
      <c r="F7844" s="9"/>
    </row>
    <row r="7845" spans="1:6" x14ac:dyDescent="0.2">
      <c r="A7845" s="2"/>
      <c r="B7845" s="3"/>
      <c r="C7845" s="3"/>
      <c r="D7845" s="3"/>
      <c r="E7845" s="7"/>
      <c r="F7845" s="9"/>
    </row>
    <row r="7846" spans="1:6" x14ac:dyDescent="0.2">
      <c r="A7846" s="2"/>
      <c r="B7846" s="3"/>
      <c r="C7846" s="3"/>
      <c r="D7846" s="3"/>
      <c r="E7846" s="7"/>
      <c r="F7846" s="9"/>
    </row>
    <row r="7847" spans="1:6" x14ac:dyDescent="0.2">
      <c r="A7847" s="2"/>
      <c r="B7847" s="3"/>
      <c r="C7847" s="3"/>
      <c r="D7847" s="3"/>
      <c r="E7847" s="7"/>
      <c r="F7847" s="9"/>
    </row>
    <row r="7848" spans="1:6" x14ac:dyDescent="0.2">
      <c r="A7848" s="2"/>
      <c r="B7848" s="3"/>
      <c r="C7848" s="3"/>
      <c r="D7848" s="3"/>
      <c r="E7848" s="7"/>
      <c r="F7848" s="9"/>
    </row>
    <row r="7849" spans="1:6" x14ac:dyDescent="0.2">
      <c r="A7849" s="2"/>
      <c r="B7849" s="3"/>
      <c r="C7849" s="3"/>
      <c r="D7849" s="3"/>
      <c r="E7849" s="7"/>
      <c r="F7849" s="9"/>
    </row>
    <row r="7850" spans="1:6" x14ac:dyDescent="0.2">
      <c r="A7850" s="2"/>
      <c r="B7850" s="3"/>
      <c r="C7850" s="3"/>
      <c r="D7850" s="3"/>
      <c r="E7850" s="7"/>
      <c r="F7850" s="9"/>
    </row>
    <row r="7851" spans="1:6" x14ac:dyDescent="0.2">
      <c r="A7851" s="2"/>
      <c r="B7851" s="3"/>
      <c r="C7851" s="3"/>
      <c r="D7851" s="3"/>
      <c r="E7851" s="7"/>
      <c r="F7851" s="9"/>
    </row>
    <row r="7852" spans="1:6" x14ac:dyDescent="0.2">
      <c r="A7852" s="2"/>
      <c r="B7852" s="3"/>
      <c r="C7852" s="3"/>
      <c r="D7852" s="3"/>
      <c r="E7852" s="7"/>
      <c r="F7852" s="9"/>
    </row>
    <row r="7853" spans="1:6" x14ac:dyDescent="0.2">
      <c r="A7853" s="2"/>
      <c r="B7853" s="3"/>
      <c r="C7853" s="3"/>
      <c r="D7853" s="3"/>
      <c r="E7853" s="7"/>
      <c r="F7853" s="9"/>
    </row>
    <row r="7854" spans="1:6" x14ac:dyDescent="0.2">
      <c r="A7854" s="2"/>
      <c r="B7854" s="3"/>
      <c r="C7854" s="3"/>
      <c r="D7854" s="3"/>
      <c r="E7854" s="7"/>
      <c r="F7854" s="9"/>
    </row>
    <row r="7855" spans="1:6" x14ac:dyDescent="0.2">
      <c r="A7855" s="2"/>
      <c r="B7855" s="3"/>
      <c r="C7855" s="3"/>
      <c r="D7855" s="3"/>
      <c r="E7855" s="7"/>
      <c r="F7855" s="9"/>
    </row>
    <row r="7856" spans="1:6" x14ac:dyDescent="0.2">
      <c r="A7856" s="2"/>
      <c r="B7856" s="3"/>
      <c r="C7856" s="3"/>
      <c r="D7856" s="3"/>
      <c r="E7856" s="7"/>
      <c r="F7856" s="9"/>
    </row>
    <row r="7857" spans="1:6" x14ac:dyDescent="0.2">
      <c r="A7857" s="2"/>
      <c r="B7857" s="3"/>
      <c r="C7857" s="3"/>
      <c r="D7857" s="3"/>
      <c r="E7857" s="7"/>
      <c r="F7857" s="9"/>
    </row>
    <row r="7858" spans="1:6" x14ac:dyDescent="0.2">
      <c r="A7858" s="2"/>
      <c r="B7858" s="3"/>
      <c r="C7858" s="3"/>
      <c r="D7858" s="3"/>
      <c r="E7858" s="7"/>
      <c r="F7858" s="9"/>
    </row>
    <row r="7859" spans="1:6" x14ac:dyDescent="0.2">
      <c r="A7859" s="2"/>
      <c r="B7859" s="3"/>
      <c r="C7859" s="3"/>
      <c r="D7859" s="3"/>
      <c r="E7859" s="7"/>
      <c r="F7859" s="9"/>
    </row>
    <row r="7860" spans="1:6" x14ac:dyDescent="0.2">
      <c r="A7860" s="2"/>
      <c r="B7860" s="3"/>
      <c r="C7860" s="3"/>
      <c r="D7860" s="3"/>
      <c r="E7860" s="7"/>
      <c r="F7860" s="9"/>
    </row>
    <row r="7861" spans="1:6" x14ac:dyDescent="0.2">
      <c r="A7861" s="2"/>
      <c r="B7861" s="3"/>
      <c r="C7861" s="3"/>
      <c r="D7861" s="3"/>
      <c r="E7861" s="7"/>
      <c r="F7861" s="9"/>
    </row>
    <row r="7862" spans="1:6" x14ac:dyDescent="0.2">
      <c r="A7862" s="2"/>
      <c r="B7862" s="3"/>
      <c r="C7862" s="3"/>
      <c r="D7862" s="3"/>
      <c r="E7862" s="7"/>
      <c r="F7862" s="9"/>
    </row>
    <row r="7863" spans="1:6" x14ac:dyDescent="0.2">
      <c r="A7863" s="2"/>
      <c r="B7863" s="3"/>
      <c r="C7863" s="3"/>
      <c r="D7863" s="3"/>
      <c r="E7863" s="7"/>
      <c r="F7863" s="9"/>
    </row>
    <row r="7864" spans="1:6" x14ac:dyDescent="0.2">
      <c r="A7864" s="2"/>
      <c r="B7864" s="3"/>
      <c r="C7864" s="3"/>
      <c r="D7864" s="3"/>
      <c r="E7864" s="7"/>
      <c r="F7864" s="9"/>
    </row>
    <row r="7865" spans="1:6" x14ac:dyDescent="0.2">
      <c r="A7865" s="2"/>
      <c r="B7865" s="3"/>
      <c r="C7865" s="3"/>
      <c r="D7865" s="3"/>
      <c r="E7865" s="7"/>
      <c r="F7865" s="9"/>
    </row>
    <row r="7866" spans="1:6" x14ac:dyDescent="0.2">
      <c r="A7866" s="2"/>
      <c r="B7866" s="3"/>
      <c r="C7866" s="3"/>
      <c r="D7866" s="3"/>
      <c r="E7866" s="7"/>
      <c r="F7866" s="9"/>
    </row>
    <row r="7867" spans="1:6" x14ac:dyDescent="0.2">
      <c r="A7867" s="2"/>
      <c r="B7867" s="3"/>
      <c r="C7867" s="3"/>
      <c r="D7867" s="3"/>
      <c r="E7867" s="7"/>
      <c r="F7867" s="9"/>
    </row>
    <row r="7868" spans="1:6" x14ac:dyDescent="0.2">
      <c r="A7868" s="2"/>
      <c r="B7868" s="3"/>
      <c r="C7868" s="3"/>
      <c r="D7868" s="3"/>
      <c r="E7868" s="7"/>
      <c r="F7868" s="9"/>
    </row>
    <row r="7869" spans="1:6" x14ac:dyDescent="0.2">
      <c r="A7869" s="2"/>
      <c r="B7869" s="3"/>
      <c r="C7869" s="3"/>
      <c r="D7869" s="3"/>
      <c r="E7869" s="7"/>
      <c r="F7869" s="9"/>
    </row>
    <row r="7870" spans="1:6" x14ac:dyDescent="0.2">
      <c r="A7870" s="2"/>
      <c r="B7870" s="3"/>
      <c r="C7870" s="3"/>
      <c r="D7870" s="3"/>
      <c r="E7870" s="7"/>
      <c r="F7870" s="9"/>
    </row>
    <row r="7871" spans="1:6" x14ac:dyDescent="0.2">
      <c r="A7871" s="2"/>
      <c r="B7871" s="3"/>
      <c r="C7871" s="3"/>
      <c r="D7871" s="3"/>
      <c r="E7871" s="7"/>
      <c r="F7871" s="9"/>
    </row>
    <row r="7872" spans="1:6" x14ac:dyDescent="0.2">
      <c r="A7872" s="2"/>
      <c r="B7872" s="3"/>
      <c r="C7872" s="3"/>
      <c r="D7872" s="3"/>
      <c r="E7872" s="7"/>
      <c r="F7872" s="9"/>
    </row>
    <row r="7873" spans="1:6" x14ac:dyDescent="0.2">
      <c r="A7873" s="2"/>
      <c r="B7873" s="3"/>
      <c r="C7873" s="3"/>
      <c r="D7873" s="3"/>
      <c r="E7873" s="7"/>
      <c r="F7873" s="9"/>
    </row>
    <row r="7874" spans="1:6" x14ac:dyDescent="0.2">
      <c r="A7874" s="2"/>
      <c r="B7874" s="3"/>
      <c r="C7874" s="3"/>
      <c r="D7874" s="3"/>
      <c r="E7874" s="7"/>
      <c r="F7874" s="9"/>
    </row>
    <row r="7875" spans="1:6" x14ac:dyDescent="0.2">
      <c r="A7875" s="2"/>
      <c r="B7875" s="3"/>
      <c r="C7875" s="3"/>
      <c r="D7875" s="3"/>
      <c r="E7875" s="7"/>
      <c r="F7875" s="9"/>
    </row>
    <row r="7876" spans="1:6" x14ac:dyDescent="0.2">
      <c r="A7876" s="2"/>
      <c r="B7876" s="3"/>
      <c r="C7876" s="3"/>
      <c r="D7876" s="3"/>
      <c r="E7876" s="7"/>
      <c r="F7876" s="9"/>
    </row>
    <row r="7877" spans="1:6" x14ac:dyDescent="0.2">
      <c r="A7877" s="2"/>
      <c r="B7877" s="3"/>
      <c r="C7877" s="3"/>
      <c r="D7877" s="3"/>
      <c r="E7877" s="7"/>
      <c r="F7877" s="9"/>
    </row>
    <row r="7878" spans="1:6" x14ac:dyDescent="0.2">
      <c r="A7878" s="2"/>
      <c r="B7878" s="3"/>
      <c r="C7878" s="3"/>
      <c r="D7878" s="3"/>
      <c r="E7878" s="7"/>
      <c r="F7878" s="9"/>
    </row>
    <row r="7879" spans="1:6" x14ac:dyDescent="0.2">
      <c r="A7879" s="2"/>
      <c r="B7879" s="3"/>
      <c r="C7879" s="3"/>
      <c r="D7879" s="3"/>
      <c r="E7879" s="7"/>
      <c r="F7879" s="9"/>
    </row>
    <row r="7880" spans="1:6" x14ac:dyDescent="0.2">
      <c r="A7880" s="2"/>
      <c r="B7880" s="3"/>
      <c r="C7880" s="3"/>
      <c r="D7880" s="3"/>
      <c r="E7880" s="7"/>
      <c r="F7880" s="9"/>
    </row>
    <row r="7881" spans="1:6" x14ac:dyDescent="0.2">
      <c r="A7881" s="2"/>
      <c r="B7881" s="3"/>
      <c r="C7881" s="3"/>
      <c r="D7881" s="3"/>
      <c r="E7881" s="7"/>
      <c r="F7881" s="9"/>
    </row>
    <row r="7882" spans="1:6" x14ac:dyDescent="0.2">
      <c r="A7882" s="2"/>
      <c r="B7882" s="3"/>
      <c r="C7882" s="3"/>
      <c r="D7882" s="3"/>
      <c r="E7882" s="7"/>
      <c r="F7882" s="9"/>
    </row>
    <row r="7883" spans="1:6" x14ac:dyDescent="0.2">
      <c r="A7883" s="2"/>
      <c r="B7883" s="3"/>
      <c r="C7883" s="3"/>
      <c r="D7883" s="3"/>
      <c r="E7883" s="7"/>
      <c r="F7883" s="9"/>
    </row>
    <row r="7884" spans="1:6" x14ac:dyDescent="0.2">
      <c r="A7884" s="2"/>
      <c r="B7884" s="3"/>
      <c r="C7884" s="3"/>
      <c r="D7884" s="3"/>
      <c r="E7884" s="7"/>
      <c r="F7884" s="9"/>
    </row>
    <row r="7885" spans="1:6" x14ac:dyDescent="0.2">
      <c r="A7885" s="2"/>
      <c r="B7885" s="3"/>
      <c r="C7885" s="3"/>
      <c r="D7885" s="3"/>
      <c r="E7885" s="7"/>
      <c r="F7885" s="9"/>
    </row>
    <row r="7886" spans="1:6" x14ac:dyDescent="0.2">
      <c r="A7886" s="2"/>
      <c r="B7886" s="3"/>
      <c r="C7886" s="3"/>
      <c r="D7886" s="3"/>
      <c r="E7886" s="7"/>
      <c r="F7886" s="9"/>
    </row>
    <row r="7887" spans="1:6" x14ac:dyDescent="0.2">
      <c r="A7887" s="2"/>
      <c r="B7887" s="3"/>
      <c r="C7887" s="3"/>
      <c r="D7887" s="3"/>
      <c r="E7887" s="7"/>
      <c r="F7887" s="9"/>
    </row>
    <row r="7888" spans="1:6" x14ac:dyDescent="0.2">
      <c r="A7888" s="2"/>
      <c r="B7888" s="3"/>
      <c r="C7888" s="3"/>
      <c r="D7888" s="3"/>
      <c r="E7888" s="7"/>
      <c r="F7888" s="9"/>
    </row>
    <row r="7889" spans="1:6" x14ac:dyDescent="0.2">
      <c r="A7889" s="2"/>
      <c r="B7889" s="3"/>
      <c r="C7889" s="3"/>
      <c r="D7889" s="3"/>
      <c r="E7889" s="7"/>
      <c r="F7889" s="9"/>
    </row>
    <row r="7890" spans="1:6" x14ac:dyDescent="0.2">
      <c r="A7890" s="2"/>
      <c r="B7890" s="3"/>
      <c r="C7890" s="3"/>
      <c r="D7890" s="3"/>
      <c r="E7890" s="7"/>
      <c r="F7890" s="9"/>
    </row>
    <row r="7891" spans="1:6" x14ac:dyDescent="0.2">
      <c r="A7891" s="2"/>
      <c r="B7891" s="3"/>
      <c r="C7891" s="3"/>
      <c r="D7891" s="3"/>
      <c r="E7891" s="7"/>
      <c r="F7891" s="9"/>
    </row>
    <row r="7892" spans="1:6" x14ac:dyDescent="0.2">
      <c r="A7892" s="2"/>
      <c r="B7892" s="3"/>
      <c r="C7892" s="3"/>
      <c r="D7892" s="3"/>
      <c r="E7892" s="7"/>
      <c r="F7892" s="9"/>
    </row>
    <row r="7893" spans="1:6" x14ac:dyDescent="0.2">
      <c r="A7893" s="2"/>
      <c r="B7893" s="3"/>
      <c r="C7893" s="3"/>
      <c r="D7893" s="3"/>
      <c r="E7893" s="7"/>
      <c r="F7893" s="9"/>
    </row>
    <row r="7894" spans="1:6" x14ac:dyDescent="0.2">
      <c r="A7894" s="2"/>
      <c r="B7894" s="3"/>
      <c r="C7894" s="3"/>
      <c r="D7894" s="3"/>
      <c r="E7894" s="7"/>
      <c r="F7894" s="9"/>
    </row>
    <row r="7895" spans="1:6" x14ac:dyDescent="0.2">
      <c r="A7895" s="2"/>
      <c r="B7895" s="3"/>
      <c r="C7895" s="3"/>
      <c r="D7895" s="3"/>
      <c r="E7895" s="7"/>
      <c r="F7895" s="9"/>
    </row>
    <row r="7896" spans="1:6" x14ac:dyDescent="0.2">
      <c r="A7896" s="2"/>
      <c r="B7896" s="3"/>
      <c r="C7896" s="3"/>
      <c r="D7896" s="3"/>
      <c r="E7896" s="7"/>
      <c r="F7896" s="9"/>
    </row>
    <row r="7897" spans="1:6" x14ac:dyDescent="0.2">
      <c r="A7897" s="2"/>
      <c r="B7897" s="3"/>
      <c r="C7897" s="3"/>
      <c r="D7897" s="3"/>
      <c r="E7897" s="7"/>
      <c r="F7897" s="9"/>
    </row>
    <row r="7898" spans="1:6" x14ac:dyDescent="0.2">
      <c r="A7898" s="2"/>
      <c r="B7898" s="3"/>
      <c r="C7898" s="3"/>
      <c r="D7898" s="3"/>
      <c r="E7898" s="7"/>
      <c r="F7898" s="9"/>
    </row>
    <row r="7899" spans="1:6" x14ac:dyDescent="0.2">
      <c r="A7899" s="2"/>
      <c r="B7899" s="3"/>
      <c r="C7899" s="3"/>
      <c r="D7899" s="3"/>
      <c r="E7899" s="7"/>
      <c r="F7899" s="9"/>
    </row>
    <row r="7900" spans="1:6" x14ac:dyDescent="0.2">
      <c r="A7900" s="2"/>
      <c r="B7900" s="3"/>
      <c r="C7900" s="3"/>
      <c r="D7900" s="3"/>
      <c r="E7900" s="7"/>
      <c r="F7900" s="9"/>
    </row>
    <row r="7901" spans="1:6" x14ac:dyDescent="0.2">
      <c r="A7901" s="2"/>
      <c r="B7901" s="3"/>
      <c r="C7901" s="3"/>
      <c r="D7901" s="3"/>
      <c r="E7901" s="7"/>
      <c r="F7901" s="9"/>
    </row>
    <row r="7902" spans="1:6" x14ac:dyDescent="0.2">
      <c r="A7902" s="2"/>
      <c r="B7902" s="3"/>
      <c r="C7902" s="3"/>
      <c r="D7902" s="3"/>
      <c r="E7902" s="7"/>
      <c r="F7902" s="9"/>
    </row>
    <row r="7903" spans="1:6" x14ac:dyDescent="0.2">
      <c r="A7903" s="2"/>
      <c r="B7903" s="3"/>
      <c r="C7903" s="3"/>
      <c r="D7903" s="3"/>
      <c r="E7903" s="7"/>
      <c r="F7903" s="9"/>
    </row>
    <row r="7904" spans="1:6" x14ac:dyDescent="0.2">
      <c r="A7904" s="2"/>
      <c r="B7904" s="3"/>
      <c r="C7904" s="3"/>
      <c r="D7904" s="3"/>
      <c r="E7904" s="7"/>
      <c r="F7904" s="9"/>
    </row>
    <row r="7905" spans="1:6" x14ac:dyDescent="0.2">
      <c r="A7905" s="2"/>
      <c r="B7905" s="3"/>
      <c r="C7905" s="3"/>
      <c r="D7905" s="3"/>
      <c r="E7905" s="7"/>
      <c r="F7905" s="9"/>
    </row>
    <row r="7906" spans="1:6" x14ac:dyDescent="0.2">
      <c r="A7906" s="2"/>
      <c r="B7906" s="3"/>
      <c r="C7906" s="3"/>
      <c r="D7906" s="3"/>
      <c r="E7906" s="7"/>
      <c r="F7906" s="9"/>
    </row>
    <row r="7907" spans="1:6" x14ac:dyDescent="0.2">
      <c r="A7907" s="2"/>
      <c r="B7907" s="3"/>
      <c r="C7907" s="3"/>
      <c r="D7907" s="3"/>
      <c r="E7907" s="7"/>
      <c r="F7907" s="9"/>
    </row>
    <row r="7908" spans="1:6" x14ac:dyDescent="0.2">
      <c r="A7908" s="2"/>
      <c r="B7908" s="3"/>
      <c r="C7908" s="3"/>
      <c r="D7908" s="3"/>
      <c r="E7908" s="7"/>
      <c r="F7908" s="9"/>
    </row>
    <row r="7909" spans="1:6" x14ac:dyDescent="0.2">
      <c r="A7909" s="2"/>
      <c r="B7909" s="3"/>
      <c r="C7909" s="3"/>
      <c r="D7909" s="3"/>
      <c r="E7909" s="7"/>
      <c r="F7909" s="9"/>
    </row>
    <row r="7910" spans="1:6" x14ac:dyDescent="0.2">
      <c r="A7910" s="2"/>
      <c r="B7910" s="3"/>
      <c r="C7910" s="3"/>
      <c r="D7910" s="3"/>
      <c r="E7910" s="7"/>
      <c r="F7910" s="9"/>
    </row>
    <row r="7911" spans="1:6" x14ac:dyDescent="0.2">
      <c r="A7911" s="2"/>
      <c r="B7911" s="3"/>
      <c r="C7911" s="3"/>
      <c r="D7911" s="3"/>
      <c r="E7911" s="7"/>
      <c r="F7911" s="9"/>
    </row>
    <row r="7912" spans="1:6" x14ac:dyDescent="0.2">
      <c r="A7912" s="2"/>
      <c r="B7912" s="3"/>
      <c r="C7912" s="3"/>
      <c r="D7912" s="3"/>
      <c r="E7912" s="7"/>
      <c r="F7912" s="9"/>
    </row>
    <row r="7913" spans="1:6" x14ac:dyDescent="0.2">
      <c r="A7913" s="2"/>
      <c r="B7913" s="3"/>
      <c r="C7913" s="3"/>
      <c r="D7913" s="3"/>
      <c r="E7913" s="7"/>
      <c r="F7913" s="9"/>
    </row>
    <row r="7914" spans="1:6" x14ac:dyDescent="0.2">
      <c r="A7914" s="2"/>
      <c r="B7914" s="3"/>
      <c r="C7914" s="3"/>
      <c r="D7914" s="3"/>
      <c r="E7914" s="7"/>
      <c r="F7914" s="9"/>
    </row>
    <row r="7915" spans="1:6" x14ac:dyDescent="0.2">
      <c r="A7915" s="2"/>
      <c r="B7915" s="3"/>
      <c r="C7915" s="3"/>
      <c r="D7915" s="3"/>
      <c r="E7915" s="7"/>
      <c r="F7915" s="9"/>
    </row>
    <row r="7916" spans="1:6" x14ac:dyDescent="0.2">
      <c r="A7916" s="2"/>
      <c r="B7916" s="3"/>
      <c r="C7916" s="3"/>
      <c r="D7916" s="3"/>
      <c r="E7916" s="7"/>
      <c r="F7916" s="9"/>
    </row>
    <row r="7917" spans="1:6" x14ac:dyDescent="0.2">
      <c r="A7917" s="2"/>
      <c r="B7917" s="3"/>
      <c r="C7917" s="3"/>
      <c r="D7917" s="3"/>
      <c r="E7917" s="7"/>
      <c r="F7917" s="9"/>
    </row>
    <row r="7918" spans="1:6" x14ac:dyDescent="0.2">
      <c r="A7918" s="2"/>
      <c r="B7918" s="3"/>
      <c r="C7918" s="3"/>
      <c r="D7918" s="3"/>
      <c r="E7918" s="7"/>
      <c r="F7918" s="9"/>
    </row>
    <row r="7919" spans="1:6" x14ac:dyDescent="0.2">
      <c r="A7919" s="2"/>
      <c r="B7919" s="3"/>
      <c r="C7919" s="3"/>
      <c r="D7919" s="3"/>
      <c r="E7919" s="7"/>
      <c r="F7919" s="9"/>
    </row>
    <row r="7920" spans="1:6" x14ac:dyDescent="0.2">
      <c r="A7920" s="2"/>
      <c r="B7920" s="3"/>
      <c r="C7920" s="3"/>
      <c r="D7920" s="3"/>
      <c r="E7920" s="7"/>
      <c r="F7920" s="9"/>
    </row>
    <row r="7921" spans="1:6" x14ac:dyDescent="0.2">
      <c r="A7921" s="2"/>
      <c r="B7921" s="3"/>
      <c r="C7921" s="3"/>
      <c r="D7921" s="3"/>
      <c r="E7921" s="7"/>
      <c r="F7921" s="9"/>
    </row>
    <row r="7922" spans="1:6" x14ac:dyDescent="0.2">
      <c r="A7922" s="2"/>
      <c r="B7922" s="3"/>
      <c r="C7922" s="3"/>
      <c r="D7922" s="3"/>
      <c r="E7922" s="7"/>
      <c r="F7922" s="9"/>
    </row>
    <row r="7923" spans="1:6" x14ac:dyDescent="0.2">
      <c r="A7923" s="2"/>
      <c r="B7923" s="3"/>
      <c r="C7923" s="3"/>
      <c r="D7923" s="3"/>
      <c r="E7923" s="7"/>
      <c r="F7923" s="9"/>
    </row>
    <row r="7924" spans="1:6" x14ac:dyDescent="0.2">
      <c r="A7924" s="2"/>
      <c r="B7924" s="3"/>
      <c r="C7924" s="3"/>
      <c r="D7924" s="3"/>
      <c r="E7924" s="7"/>
      <c r="F7924" s="9"/>
    </row>
    <row r="7925" spans="1:6" x14ac:dyDescent="0.2">
      <c r="A7925" s="2"/>
      <c r="B7925" s="3"/>
      <c r="C7925" s="3"/>
      <c r="D7925" s="3"/>
      <c r="E7925" s="7"/>
      <c r="F7925" s="9"/>
    </row>
    <row r="7926" spans="1:6" x14ac:dyDescent="0.2">
      <c r="A7926" s="2"/>
      <c r="B7926" s="3"/>
      <c r="C7926" s="3"/>
      <c r="D7926" s="3"/>
      <c r="E7926" s="7"/>
      <c r="F7926" s="9"/>
    </row>
    <row r="7927" spans="1:6" x14ac:dyDescent="0.2">
      <c r="A7927" s="2"/>
      <c r="B7927" s="3"/>
      <c r="C7927" s="3"/>
      <c r="D7927" s="3"/>
      <c r="E7927" s="7"/>
      <c r="F7927" s="9"/>
    </row>
    <row r="7928" spans="1:6" x14ac:dyDescent="0.2">
      <c r="A7928" s="2"/>
      <c r="B7928" s="3"/>
      <c r="C7928" s="3"/>
      <c r="D7928" s="3"/>
      <c r="E7928" s="7"/>
      <c r="F7928" s="9"/>
    </row>
    <row r="7929" spans="1:6" x14ac:dyDescent="0.2">
      <c r="A7929" s="2"/>
      <c r="B7929" s="3"/>
      <c r="C7929" s="3"/>
      <c r="D7929" s="3"/>
      <c r="E7929" s="7"/>
      <c r="F7929" s="9"/>
    </row>
    <row r="7930" spans="1:6" x14ac:dyDescent="0.2">
      <c r="A7930" s="2"/>
      <c r="B7930" s="3"/>
      <c r="C7930" s="3"/>
      <c r="D7930" s="3"/>
      <c r="E7930" s="7"/>
      <c r="F7930" s="9"/>
    </row>
    <row r="7931" spans="1:6" x14ac:dyDescent="0.2">
      <c r="A7931" s="2"/>
      <c r="B7931" s="3"/>
      <c r="C7931" s="3"/>
      <c r="D7931" s="3"/>
      <c r="E7931" s="7"/>
      <c r="F7931" s="9"/>
    </row>
    <row r="7932" spans="1:6" x14ac:dyDescent="0.2">
      <c r="A7932" s="2"/>
      <c r="B7932" s="3"/>
      <c r="C7932" s="3"/>
      <c r="D7932" s="3"/>
      <c r="E7932" s="7"/>
      <c r="F7932" s="9"/>
    </row>
    <row r="7933" spans="1:6" x14ac:dyDescent="0.2">
      <c r="A7933" s="2"/>
      <c r="B7933" s="3"/>
      <c r="C7933" s="3"/>
      <c r="D7933" s="3"/>
      <c r="E7933" s="7"/>
      <c r="F7933" s="9"/>
    </row>
    <row r="7934" spans="1:6" x14ac:dyDescent="0.2">
      <c r="A7934" s="2"/>
      <c r="B7934" s="3"/>
      <c r="C7934" s="3"/>
      <c r="D7934" s="3"/>
      <c r="E7934" s="7"/>
      <c r="F7934" s="9"/>
    </row>
    <row r="7935" spans="1:6" x14ac:dyDescent="0.2">
      <c r="A7935" s="2"/>
      <c r="B7935" s="3"/>
      <c r="C7935" s="3"/>
      <c r="D7935" s="3"/>
      <c r="E7935" s="7"/>
      <c r="F7935" s="9"/>
    </row>
    <row r="7936" spans="1:6" x14ac:dyDescent="0.2">
      <c r="A7936" s="2"/>
      <c r="B7936" s="3"/>
      <c r="C7936" s="3"/>
      <c r="D7936" s="3"/>
      <c r="E7936" s="7"/>
      <c r="F7936" s="9"/>
    </row>
    <row r="7937" spans="1:6" x14ac:dyDescent="0.2">
      <c r="A7937" s="2"/>
      <c r="B7937" s="3"/>
      <c r="C7937" s="3"/>
      <c r="D7937" s="3"/>
      <c r="E7937" s="7"/>
      <c r="F7937" s="9"/>
    </row>
    <row r="7938" spans="1:6" x14ac:dyDescent="0.2">
      <c r="A7938" s="2"/>
      <c r="B7938" s="3"/>
      <c r="C7938" s="3"/>
      <c r="D7938" s="3"/>
      <c r="E7938" s="7"/>
      <c r="F7938" s="9"/>
    </row>
    <row r="7939" spans="1:6" x14ac:dyDescent="0.2">
      <c r="A7939" s="2"/>
      <c r="B7939" s="3"/>
      <c r="C7939" s="3"/>
      <c r="D7939" s="3"/>
      <c r="E7939" s="7"/>
      <c r="F7939" s="9"/>
    </row>
    <row r="7940" spans="1:6" x14ac:dyDescent="0.2">
      <c r="A7940" s="2"/>
      <c r="B7940" s="3"/>
      <c r="C7940" s="3"/>
      <c r="D7940" s="3"/>
      <c r="E7940" s="7"/>
      <c r="F7940" s="9"/>
    </row>
    <row r="7941" spans="1:6" x14ac:dyDescent="0.2">
      <c r="A7941" s="2"/>
      <c r="B7941" s="3"/>
      <c r="C7941" s="3"/>
      <c r="D7941" s="3"/>
      <c r="E7941" s="7"/>
      <c r="F7941" s="9"/>
    </row>
    <row r="7942" spans="1:6" x14ac:dyDescent="0.2">
      <c r="A7942" s="2"/>
      <c r="B7942" s="3"/>
      <c r="C7942" s="3"/>
      <c r="D7942" s="3"/>
      <c r="E7942" s="7"/>
      <c r="F7942" s="9"/>
    </row>
    <row r="7943" spans="1:6" x14ac:dyDescent="0.2">
      <c r="A7943" s="2"/>
      <c r="B7943" s="3"/>
      <c r="C7943" s="3"/>
      <c r="D7943" s="3"/>
      <c r="E7943" s="7"/>
      <c r="F7943" s="9"/>
    </row>
    <row r="7944" spans="1:6" x14ac:dyDescent="0.2">
      <c r="A7944" s="2"/>
      <c r="B7944" s="3"/>
      <c r="C7944" s="3"/>
      <c r="D7944" s="3"/>
      <c r="E7944" s="7"/>
      <c r="F7944" s="9"/>
    </row>
    <row r="7945" spans="1:6" x14ac:dyDescent="0.2">
      <c r="A7945" s="2"/>
      <c r="B7945" s="3"/>
      <c r="C7945" s="3"/>
      <c r="D7945" s="3"/>
      <c r="E7945" s="7"/>
      <c r="F7945" s="9"/>
    </row>
    <row r="7946" spans="1:6" x14ac:dyDescent="0.2">
      <c r="A7946" s="2"/>
      <c r="B7946" s="3"/>
      <c r="C7946" s="3"/>
      <c r="D7946" s="3"/>
      <c r="E7946" s="7"/>
      <c r="F7946" s="9"/>
    </row>
    <row r="7947" spans="1:6" x14ac:dyDescent="0.2">
      <c r="A7947" s="2"/>
      <c r="B7947" s="3"/>
      <c r="C7947" s="3"/>
      <c r="D7947" s="3"/>
      <c r="E7947" s="7"/>
      <c r="F7947" s="9"/>
    </row>
    <row r="7948" spans="1:6" x14ac:dyDescent="0.2">
      <c r="A7948" s="2"/>
      <c r="B7948" s="3"/>
      <c r="C7948" s="3"/>
      <c r="D7948" s="3"/>
      <c r="E7948" s="7"/>
      <c r="F7948" s="9"/>
    </row>
    <row r="7949" spans="1:6" x14ac:dyDescent="0.2">
      <c r="A7949" s="2"/>
      <c r="B7949" s="3"/>
      <c r="C7949" s="3"/>
      <c r="D7949" s="3"/>
      <c r="E7949" s="7"/>
      <c r="F7949" s="9"/>
    </row>
    <row r="7950" spans="1:6" x14ac:dyDescent="0.2">
      <c r="A7950" s="2"/>
      <c r="B7950" s="3"/>
      <c r="C7950" s="3"/>
      <c r="D7950" s="3"/>
      <c r="E7950" s="7"/>
      <c r="F7950" s="9"/>
    </row>
    <row r="7951" spans="1:6" x14ac:dyDescent="0.2">
      <c r="A7951" s="2"/>
      <c r="B7951" s="3"/>
      <c r="C7951" s="3"/>
      <c r="D7951" s="3"/>
      <c r="E7951" s="7"/>
      <c r="F7951" s="9"/>
    </row>
    <row r="7952" spans="1:6" x14ac:dyDescent="0.2">
      <c r="A7952" s="2"/>
      <c r="B7952" s="3"/>
      <c r="C7952" s="3"/>
      <c r="D7952" s="3"/>
      <c r="E7952" s="7"/>
      <c r="F7952" s="9"/>
    </row>
    <row r="7953" spans="1:6" x14ac:dyDescent="0.2">
      <c r="A7953" s="2"/>
      <c r="B7953" s="3"/>
      <c r="C7953" s="3"/>
      <c r="D7953" s="3"/>
      <c r="E7953" s="7"/>
      <c r="F7953" s="9"/>
    </row>
    <row r="7954" spans="1:6" x14ac:dyDescent="0.2">
      <c r="A7954" s="2"/>
      <c r="B7954" s="3"/>
      <c r="C7954" s="3"/>
      <c r="D7954" s="3"/>
      <c r="E7954" s="7"/>
      <c r="F7954" s="9"/>
    </row>
    <row r="7955" spans="1:6" x14ac:dyDescent="0.2">
      <c r="A7955" s="2"/>
      <c r="B7955" s="3"/>
      <c r="C7955" s="3"/>
      <c r="D7955" s="3"/>
      <c r="E7955" s="7"/>
      <c r="F7955" s="9"/>
    </row>
    <row r="7956" spans="1:6" x14ac:dyDescent="0.2">
      <c r="A7956" s="2"/>
      <c r="B7956" s="3"/>
      <c r="C7956" s="3"/>
      <c r="D7956" s="3"/>
      <c r="E7956" s="7"/>
      <c r="F7956" s="9"/>
    </row>
    <row r="7957" spans="1:6" x14ac:dyDescent="0.2">
      <c r="A7957" s="2"/>
      <c r="B7957" s="3"/>
      <c r="C7957" s="3"/>
      <c r="D7957" s="3"/>
      <c r="E7957" s="7"/>
      <c r="F7957" s="9"/>
    </row>
    <row r="7958" spans="1:6" x14ac:dyDescent="0.2">
      <c r="A7958" s="2"/>
      <c r="B7958" s="3"/>
      <c r="C7958" s="3"/>
      <c r="D7958" s="3"/>
      <c r="E7958" s="7"/>
      <c r="F7958" s="9"/>
    </row>
    <row r="7959" spans="1:6" x14ac:dyDescent="0.2">
      <c r="A7959" s="2"/>
      <c r="B7959" s="3"/>
      <c r="C7959" s="3"/>
      <c r="D7959" s="3"/>
      <c r="E7959" s="7"/>
      <c r="F7959" s="9"/>
    </row>
    <row r="7960" spans="1:6" x14ac:dyDescent="0.2">
      <c r="A7960" s="2"/>
      <c r="B7960" s="3"/>
      <c r="C7960" s="3"/>
      <c r="D7960" s="3"/>
      <c r="E7960" s="7"/>
      <c r="F7960" s="9"/>
    </row>
    <row r="7961" spans="1:6" x14ac:dyDescent="0.2">
      <c r="A7961" s="2"/>
      <c r="B7961" s="3"/>
      <c r="C7961" s="3"/>
      <c r="D7961" s="3"/>
      <c r="E7961" s="7"/>
      <c r="F7961" s="9"/>
    </row>
    <row r="7962" spans="1:6" x14ac:dyDescent="0.2">
      <c r="A7962" s="2"/>
      <c r="B7962" s="3"/>
      <c r="C7962" s="3"/>
      <c r="D7962" s="3"/>
      <c r="E7962" s="7"/>
      <c r="F7962" s="9"/>
    </row>
    <row r="7963" spans="1:6" x14ac:dyDescent="0.2">
      <c r="A7963" s="2"/>
      <c r="B7963" s="3"/>
      <c r="C7963" s="3"/>
      <c r="D7963" s="3"/>
      <c r="E7963" s="7"/>
      <c r="F7963" s="9"/>
    </row>
    <row r="7964" spans="1:6" x14ac:dyDescent="0.2">
      <c r="A7964" s="2"/>
      <c r="B7964" s="3"/>
      <c r="C7964" s="3"/>
      <c r="D7964" s="3"/>
      <c r="E7964" s="7"/>
      <c r="F7964" s="9"/>
    </row>
    <row r="7965" spans="1:6" x14ac:dyDescent="0.2">
      <c r="A7965" s="2"/>
      <c r="B7965" s="3"/>
      <c r="C7965" s="3"/>
      <c r="D7965" s="3"/>
      <c r="E7965" s="7"/>
      <c r="F7965" s="9"/>
    </row>
    <row r="7966" spans="1:6" x14ac:dyDescent="0.2">
      <c r="A7966" s="2"/>
      <c r="B7966" s="3"/>
      <c r="C7966" s="3"/>
      <c r="D7966" s="3"/>
      <c r="E7966" s="7"/>
      <c r="F7966" s="9"/>
    </row>
    <row r="7967" spans="1:6" x14ac:dyDescent="0.2">
      <c r="A7967" s="2"/>
      <c r="B7967" s="3"/>
      <c r="C7967" s="3"/>
      <c r="D7967" s="3"/>
      <c r="E7967" s="7"/>
      <c r="F7967" s="9"/>
    </row>
    <row r="7968" spans="1:6" x14ac:dyDescent="0.2">
      <c r="A7968" s="2"/>
      <c r="B7968" s="3"/>
      <c r="C7968" s="3"/>
      <c r="D7968" s="3"/>
      <c r="E7968" s="7"/>
      <c r="F7968" s="9"/>
    </row>
    <row r="7969" spans="1:6" x14ac:dyDescent="0.2">
      <c r="A7969" s="2"/>
      <c r="B7969" s="3"/>
      <c r="C7969" s="3"/>
      <c r="D7969" s="3"/>
      <c r="E7969" s="7"/>
      <c r="F7969" s="9"/>
    </row>
    <row r="7970" spans="1:6" x14ac:dyDescent="0.2">
      <c r="A7970" s="2"/>
      <c r="B7970" s="3"/>
      <c r="C7970" s="3"/>
      <c r="D7970" s="3"/>
      <c r="E7970" s="7"/>
      <c r="F7970" s="9"/>
    </row>
    <row r="7971" spans="1:6" x14ac:dyDescent="0.2">
      <c r="A7971" s="2"/>
      <c r="B7971" s="3"/>
      <c r="C7971" s="3"/>
      <c r="D7971" s="3"/>
      <c r="E7971" s="7"/>
      <c r="F7971" s="9"/>
    </row>
    <row r="7972" spans="1:6" x14ac:dyDescent="0.2">
      <c r="A7972" s="2"/>
      <c r="B7972" s="3"/>
      <c r="C7972" s="3"/>
      <c r="D7972" s="3"/>
      <c r="E7972" s="7"/>
      <c r="F7972" s="9"/>
    </row>
    <row r="7973" spans="1:6" x14ac:dyDescent="0.2">
      <c r="A7973" s="2"/>
      <c r="B7973" s="3"/>
      <c r="C7973" s="3"/>
      <c r="D7973" s="3"/>
      <c r="E7973" s="7"/>
      <c r="F7973" s="9"/>
    </row>
    <row r="7974" spans="1:6" x14ac:dyDescent="0.2">
      <c r="A7974" s="2"/>
      <c r="B7974" s="3"/>
      <c r="C7974" s="3"/>
      <c r="D7974" s="3"/>
      <c r="E7974" s="7"/>
      <c r="F7974" s="9"/>
    </row>
    <row r="7975" spans="1:6" x14ac:dyDescent="0.2">
      <c r="A7975" s="2"/>
      <c r="B7975" s="3"/>
      <c r="C7975" s="3"/>
      <c r="D7975" s="3"/>
      <c r="E7975" s="7"/>
      <c r="F7975" s="9"/>
    </row>
    <row r="7976" spans="1:6" x14ac:dyDescent="0.2">
      <c r="A7976" s="2"/>
      <c r="B7976" s="3"/>
      <c r="C7976" s="3"/>
      <c r="D7976" s="3"/>
      <c r="E7976" s="7"/>
      <c r="F7976" s="9"/>
    </row>
    <row r="7977" spans="1:6" x14ac:dyDescent="0.2">
      <c r="A7977" s="2"/>
      <c r="B7977" s="3"/>
      <c r="C7977" s="3"/>
      <c r="D7977" s="3"/>
      <c r="E7977" s="7"/>
      <c r="F7977" s="9"/>
    </row>
    <row r="7978" spans="1:6" x14ac:dyDescent="0.2">
      <c r="A7978" s="2"/>
      <c r="B7978" s="3"/>
      <c r="C7978" s="3"/>
      <c r="D7978" s="3"/>
      <c r="E7978" s="7"/>
      <c r="F7978" s="9"/>
    </row>
    <row r="7979" spans="1:6" x14ac:dyDescent="0.2">
      <c r="A7979" s="2"/>
      <c r="B7979" s="3"/>
      <c r="C7979" s="3"/>
      <c r="D7979" s="3"/>
      <c r="E7979" s="7"/>
      <c r="F7979" s="9"/>
    </row>
    <row r="7980" spans="1:6" x14ac:dyDescent="0.2">
      <c r="A7980" s="2"/>
      <c r="B7980" s="3"/>
      <c r="C7980" s="3"/>
      <c r="D7980" s="3"/>
      <c r="E7980" s="7"/>
      <c r="F7980" s="9"/>
    </row>
    <row r="7981" spans="1:6" x14ac:dyDescent="0.2">
      <c r="A7981" s="2"/>
      <c r="B7981" s="3"/>
      <c r="C7981" s="3"/>
      <c r="D7981" s="3"/>
      <c r="E7981" s="7"/>
      <c r="F7981" s="9"/>
    </row>
    <row r="7982" spans="1:6" x14ac:dyDescent="0.2">
      <c r="A7982" s="2"/>
      <c r="B7982" s="3"/>
      <c r="C7982" s="3"/>
      <c r="D7982" s="3"/>
      <c r="E7982" s="7"/>
      <c r="F7982" s="9"/>
    </row>
    <row r="7983" spans="1:6" x14ac:dyDescent="0.2">
      <c r="A7983" s="2"/>
      <c r="B7983" s="3"/>
      <c r="C7983" s="3"/>
      <c r="D7983" s="3"/>
      <c r="E7983" s="7"/>
      <c r="F7983" s="9"/>
    </row>
    <row r="7984" spans="1:6" x14ac:dyDescent="0.2">
      <c r="A7984" s="2"/>
      <c r="B7984" s="3"/>
      <c r="C7984" s="3"/>
      <c r="D7984" s="3"/>
      <c r="E7984" s="7"/>
      <c r="F7984" s="9"/>
    </row>
    <row r="7985" spans="1:6" x14ac:dyDescent="0.2">
      <c r="A7985" s="2"/>
      <c r="B7985" s="3"/>
      <c r="C7985" s="3"/>
      <c r="D7985" s="3"/>
      <c r="E7985" s="7"/>
      <c r="F7985" s="9"/>
    </row>
    <row r="7986" spans="1:6" x14ac:dyDescent="0.2">
      <c r="A7986" s="2"/>
      <c r="B7986" s="3"/>
      <c r="C7986" s="3"/>
      <c r="D7986" s="3"/>
      <c r="E7986" s="7"/>
      <c r="F7986" s="9"/>
    </row>
    <row r="7987" spans="1:6" x14ac:dyDescent="0.2">
      <c r="A7987" s="2"/>
      <c r="B7987" s="3"/>
      <c r="C7987" s="3"/>
      <c r="D7987" s="3"/>
      <c r="E7987" s="7"/>
      <c r="F7987" s="9"/>
    </row>
    <row r="7988" spans="1:6" x14ac:dyDescent="0.2">
      <c r="A7988" s="2"/>
      <c r="B7988" s="3"/>
      <c r="C7988" s="3"/>
      <c r="D7988" s="3"/>
      <c r="E7988" s="7"/>
      <c r="F7988" s="9"/>
    </row>
    <row r="7989" spans="1:6" x14ac:dyDescent="0.2">
      <c r="A7989" s="2"/>
      <c r="B7989" s="3"/>
      <c r="C7989" s="3"/>
      <c r="D7989" s="3"/>
      <c r="E7989" s="7"/>
      <c r="F7989" s="9"/>
    </row>
    <row r="7990" spans="1:6" x14ac:dyDescent="0.2">
      <c r="A7990" s="2"/>
      <c r="B7990" s="3"/>
      <c r="C7990" s="3"/>
      <c r="D7990" s="3"/>
      <c r="E7990" s="7"/>
      <c r="F7990" s="9"/>
    </row>
    <row r="7991" spans="1:6" x14ac:dyDescent="0.2">
      <c r="A7991" s="2"/>
      <c r="B7991" s="3"/>
      <c r="C7991" s="3"/>
      <c r="D7991" s="3"/>
      <c r="E7991" s="7"/>
      <c r="F7991" s="9"/>
    </row>
    <row r="7992" spans="1:6" x14ac:dyDescent="0.2">
      <c r="A7992" s="2"/>
      <c r="B7992" s="3"/>
      <c r="C7992" s="3"/>
      <c r="D7992" s="3"/>
      <c r="E7992" s="7"/>
      <c r="F7992" s="9"/>
    </row>
    <row r="7993" spans="1:6" x14ac:dyDescent="0.2">
      <c r="A7993" s="2"/>
      <c r="B7993" s="3"/>
      <c r="C7993" s="3"/>
      <c r="D7993" s="3"/>
      <c r="E7993" s="7"/>
      <c r="F7993" s="9"/>
    </row>
    <row r="7994" spans="1:6" x14ac:dyDescent="0.2">
      <c r="A7994" s="2"/>
      <c r="B7994" s="3"/>
      <c r="C7994" s="3"/>
      <c r="D7994" s="3"/>
      <c r="E7994" s="7"/>
      <c r="F7994" s="9"/>
    </row>
    <row r="7995" spans="1:6" x14ac:dyDescent="0.2">
      <c r="A7995" s="2"/>
      <c r="B7995" s="3"/>
      <c r="C7995" s="3"/>
      <c r="D7995" s="3"/>
      <c r="E7995" s="7"/>
      <c r="F7995" s="9"/>
    </row>
    <row r="7996" spans="1:6" x14ac:dyDescent="0.2">
      <c r="A7996" s="2"/>
      <c r="B7996" s="3"/>
      <c r="C7996" s="3"/>
      <c r="D7996" s="3"/>
      <c r="E7996" s="7"/>
      <c r="F7996" s="9"/>
    </row>
    <row r="7997" spans="1:6" x14ac:dyDescent="0.2">
      <c r="A7997" s="2"/>
      <c r="B7997" s="3"/>
      <c r="C7997" s="3"/>
      <c r="D7997" s="3"/>
      <c r="E7997" s="7"/>
      <c r="F7997" s="9"/>
    </row>
    <row r="7998" spans="1:6" x14ac:dyDescent="0.2">
      <c r="A7998" s="2"/>
      <c r="B7998" s="3"/>
      <c r="C7998" s="3"/>
      <c r="D7998" s="3"/>
      <c r="E7998" s="7"/>
      <c r="F7998" s="9"/>
    </row>
    <row r="7999" spans="1:6" x14ac:dyDescent="0.2">
      <c r="A7999" s="2"/>
      <c r="B7999" s="3"/>
      <c r="C7999" s="3"/>
      <c r="D7999" s="3"/>
      <c r="E7999" s="7"/>
      <c r="F7999" s="9"/>
    </row>
    <row r="8000" spans="1:6" x14ac:dyDescent="0.2">
      <c r="A8000" s="2"/>
      <c r="B8000" s="3"/>
      <c r="C8000" s="3"/>
      <c r="D8000" s="3"/>
      <c r="E8000" s="7"/>
      <c r="F8000" s="9"/>
    </row>
    <row r="8001" spans="1:6" x14ac:dyDescent="0.2">
      <c r="A8001" s="2"/>
      <c r="B8001" s="3"/>
      <c r="C8001" s="3"/>
      <c r="D8001" s="3"/>
      <c r="E8001" s="7"/>
      <c r="F8001" s="9"/>
    </row>
    <row r="8002" spans="1:6" x14ac:dyDescent="0.2">
      <c r="A8002" s="2"/>
      <c r="B8002" s="3"/>
      <c r="C8002" s="3"/>
      <c r="D8002" s="3"/>
      <c r="E8002" s="7"/>
      <c r="F8002" s="9"/>
    </row>
    <row r="8003" spans="1:6" x14ac:dyDescent="0.2">
      <c r="A8003" s="2"/>
      <c r="B8003" s="3"/>
      <c r="C8003" s="3"/>
      <c r="D8003" s="3"/>
      <c r="E8003" s="7"/>
      <c r="F8003" s="9"/>
    </row>
    <row r="8004" spans="1:6" x14ac:dyDescent="0.2">
      <c r="A8004" s="2"/>
      <c r="B8004" s="3"/>
      <c r="C8004" s="3"/>
      <c r="D8004" s="3"/>
      <c r="E8004" s="7"/>
      <c r="F8004" s="9"/>
    </row>
    <row r="8005" spans="1:6" x14ac:dyDescent="0.2">
      <c r="A8005" s="2"/>
      <c r="B8005" s="3"/>
      <c r="C8005" s="3"/>
      <c r="D8005" s="3"/>
      <c r="E8005" s="7"/>
      <c r="F8005" s="9"/>
    </row>
    <row r="8006" spans="1:6" x14ac:dyDescent="0.2">
      <c r="A8006" s="2"/>
      <c r="B8006" s="3"/>
      <c r="C8006" s="3"/>
      <c r="D8006" s="3"/>
      <c r="E8006" s="7"/>
      <c r="F8006" s="9"/>
    </row>
    <row r="8007" spans="1:6" x14ac:dyDescent="0.2">
      <c r="A8007" s="2"/>
      <c r="B8007" s="3"/>
      <c r="C8007" s="3"/>
      <c r="D8007" s="3"/>
      <c r="E8007" s="7"/>
      <c r="F8007" s="9"/>
    </row>
    <row r="8008" spans="1:6" x14ac:dyDescent="0.2">
      <c r="A8008" s="2"/>
      <c r="B8008" s="3"/>
      <c r="C8008" s="3"/>
      <c r="D8008" s="3"/>
      <c r="E8008" s="7"/>
      <c r="F8008" s="9"/>
    </row>
    <row r="8009" spans="1:6" x14ac:dyDescent="0.2">
      <c r="A8009" s="2"/>
      <c r="B8009" s="3"/>
      <c r="C8009" s="3"/>
      <c r="D8009" s="3"/>
      <c r="E8009" s="7"/>
      <c r="F8009" s="9"/>
    </row>
    <row r="8010" spans="1:6" x14ac:dyDescent="0.2">
      <c r="A8010" s="2"/>
      <c r="B8010" s="3"/>
      <c r="C8010" s="3"/>
      <c r="D8010" s="3"/>
      <c r="E8010" s="7"/>
      <c r="F8010" s="9"/>
    </row>
    <row r="8011" spans="1:6" x14ac:dyDescent="0.2">
      <c r="A8011" s="2"/>
      <c r="B8011" s="3"/>
      <c r="C8011" s="3"/>
      <c r="D8011" s="3"/>
      <c r="E8011" s="7"/>
      <c r="F8011" s="9"/>
    </row>
    <row r="8012" spans="1:6" x14ac:dyDescent="0.2">
      <c r="A8012" s="2"/>
      <c r="B8012" s="3"/>
      <c r="C8012" s="3"/>
      <c r="D8012" s="3"/>
      <c r="E8012" s="7"/>
      <c r="F8012" s="9"/>
    </row>
    <row r="8013" spans="1:6" x14ac:dyDescent="0.2">
      <c r="A8013" s="2"/>
      <c r="B8013" s="3"/>
      <c r="C8013" s="3"/>
      <c r="D8013" s="3"/>
      <c r="E8013" s="7"/>
      <c r="F8013" s="9"/>
    </row>
    <row r="8014" spans="1:6" x14ac:dyDescent="0.2">
      <c r="A8014" s="2"/>
      <c r="B8014" s="3"/>
      <c r="C8014" s="3"/>
      <c r="D8014" s="3"/>
      <c r="E8014" s="7"/>
      <c r="F8014" s="9"/>
    </row>
    <row r="8015" spans="1:6" x14ac:dyDescent="0.2">
      <c r="A8015" s="2"/>
      <c r="B8015" s="3"/>
      <c r="C8015" s="3"/>
      <c r="D8015" s="3"/>
      <c r="E8015" s="7"/>
      <c r="F8015" s="9"/>
    </row>
    <row r="8016" spans="1:6" x14ac:dyDescent="0.2">
      <c r="A8016" s="2"/>
      <c r="B8016" s="3"/>
      <c r="C8016" s="3"/>
      <c r="D8016" s="3"/>
      <c r="E8016" s="7"/>
      <c r="F8016" s="9"/>
    </row>
    <row r="8017" spans="1:6" x14ac:dyDescent="0.2">
      <c r="A8017" s="2"/>
      <c r="B8017" s="3"/>
      <c r="C8017" s="3"/>
      <c r="D8017" s="3"/>
      <c r="E8017" s="7"/>
      <c r="F8017" s="9"/>
    </row>
    <row r="8018" spans="1:6" x14ac:dyDescent="0.2">
      <c r="A8018" s="2"/>
      <c r="B8018" s="3"/>
      <c r="C8018" s="3"/>
      <c r="D8018" s="3"/>
      <c r="E8018" s="7"/>
      <c r="F8018" s="9"/>
    </row>
    <row r="8019" spans="1:6" x14ac:dyDescent="0.2">
      <c r="A8019" s="2"/>
      <c r="B8019" s="3"/>
      <c r="C8019" s="3"/>
      <c r="D8019" s="3"/>
      <c r="E8019" s="7"/>
      <c r="F8019" s="9"/>
    </row>
    <row r="8020" spans="1:6" x14ac:dyDescent="0.2">
      <c r="A8020" s="2"/>
      <c r="B8020" s="3"/>
      <c r="C8020" s="3"/>
      <c r="D8020" s="3"/>
      <c r="E8020" s="7"/>
      <c r="F8020" s="9"/>
    </row>
    <row r="8021" spans="1:6" x14ac:dyDescent="0.2">
      <c r="A8021" s="2"/>
      <c r="B8021" s="3"/>
      <c r="C8021" s="3"/>
      <c r="D8021" s="3"/>
      <c r="E8021" s="7"/>
      <c r="F8021" s="9"/>
    </row>
    <row r="8022" spans="1:6" x14ac:dyDescent="0.2">
      <c r="A8022" s="2"/>
      <c r="B8022" s="3"/>
      <c r="C8022" s="3"/>
      <c r="D8022" s="3"/>
      <c r="E8022" s="7"/>
      <c r="F8022" s="9"/>
    </row>
    <row r="8023" spans="1:6" x14ac:dyDescent="0.2">
      <c r="A8023" s="2"/>
      <c r="B8023" s="3"/>
      <c r="C8023" s="3"/>
      <c r="D8023" s="3"/>
      <c r="E8023" s="7"/>
      <c r="F8023" s="9"/>
    </row>
    <row r="8024" spans="1:6" x14ac:dyDescent="0.2">
      <c r="A8024" s="2"/>
      <c r="B8024" s="3"/>
      <c r="C8024" s="3"/>
      <c r="D8024" s="3"/>
      <c r="E8024" s="7"/>
      <c r="F8024" s="9"/>
    </row>
    <row r="8025" spans="1:6" x14ac:dyDescent="0.2">
      <c r="A8025" s="2"/>
      <c r="B8025" s="3"/>
      <c r="C8025" s="3"/>
      <c r="D8025" s="3"/>
      <c r="E8025" s="7"/>
      <c r="F8025" s="9"/>
    </row>
    <row r="8026" spans="1:6" x14ac:dyDescent="0.2">
      <c r="A8026" s="2"/>
      <c r="B8026" s="3"/>
      <c r="C8026" s="3"/>
      <c r="D8026" s="3"/>
      <c r="E8026" s="7"/>
      <c r="F8026" s="9"/>
    </row>
    <row r="8027" spans="1:6" x14ac:dyDescent="0.2">
      <c r="A8027" s="2"/>
      <c r="B8027" s="3"/>
      <c r="C8027" s="3"/>
      <c r="D8027" s="3"/>
      <c r="E8027" s="7"/>
      <c r="F8027" s="9"/>
    </row>
    <row r="8028" spans="1:6" x14ac:dyDescent="0.2">
      <c r="A8028" s="2"/>
      <c r="B8028" s="3"/>
      <c r="C8028" s="3"/>
      <c r="D8028" s="3"/>
      <c r="E8028" s="7"/>
      <c r="F8028" s="9"/>
    </row>
    <row r="8029" spans="1:6" x14ac:dyDescent="0.2">
      <c r="A8029" s="2"/>
      <c r="B8029" s="3"/>
      <c r="C8029" s="3"/>
      <c r="D8029" s="3"/>
      <c r="E8029" s="7"/>
      <c r="F8029" s="9"/>
    </row>
    <row r="8030" spans="1:6" x14ac:dyDescent="0.2">
      <c r="A8030" s="2"/>
      <c r="B8030" s="3"/>
      <c r="C8030" s="3"/>
      <c r="D8030" s="3"/>
      <c r="E8030" s="7"/>
      <c r="F8030" s="9"/>
    </row>
    <row r="8031" spans="1:6" x14ac:dyDescent="0.2">
      <c r="A8031" s="2"/>
      <c r="B8031" s="3"/>
      <c r="C8031" s="3"/>
      <c r="D8031" s="3"/>
      <c r="E8031" s="7"/>
      <c r="F8031" s="9"/>
    </row>
    <row r="8032" spans="1:6" x14ac:dyDescent="0.2">
      <c r="A8032" s="2"/>
      <c r="B8032" s="3"/>
      <c r="C8032" s="3"/>
      <c r="D8032" s="3"/>
      <c r="E8032" s="7"/>
      <c r="F8032" s="9"/>
    </row>
    <row r="8033" spans="1:6" x14ac:dyDescent="0.2">
      <c r="A8033" s="2"/>
      <c r="B8033" s="3"/>
      <c r="C8033" s="3"/>
      <c r="D8033" s="3"/>
      <c r="E8033" s="7"/>
      <c r="F8033" s="9"/>
    </row>
    <row r="8034" spans="1:6" x14ac:dyDescent="0.2">
      <c r="A8034" s="2"/>
      <c r="B8034" s="3"/>
      <c r="C8034" s="3"/>
      <c r="D8034" s="3"/>
      <c r="E8034" s="7"/>
      <c r="F8034" s="9"/>
    </row>
    <row r="8035" spans="1:6" x14ac:dyDescent="0.2">
      <c r="A8035" s="2"/>
      <c r="B8035" s="3"/>
      <c r="C8035" s="3"/>
      <c r="D8035" s="3"/>
      <c r="E8035" s="7"/>
      <c r="F8035" s="9"/>
    </row>
    <row r="8036" spans="1:6" x14ac:dyDescent="0.2">
      <c r="A8036" s="2"/>
      <c r="B8036" s="3"/>
      <c r="C8036" s="3"/>
      <c r="D8036" s="3"/>
      <c r="E8036" s="7"/>
      <c r="F8036" s="9"/>
    </row>
    <row r="8037" spans="1:6" x14ac:dyDescent="0.2">
      <c r="A8037" s="2"/>
      <c r="B8037" s="3"/>
      <c r="C8037" s="3"/>
      <c r="D8037" s="3"/>
      <c r="E8037" s="7"/>
      <c r="F8037" s="9"/>
    </row>
    <row r="8038" spans="1:6" x14ac:dyDescent="0.2">
      <c r="A8038" s="2"/>
      <c r="B8038" s="3"/>
      <c r="C8038" s="3"/>
      <c r="D8038" s="3"/>
      <c r="E8038" s="7"/>
      <c r="F8038" s="9"/>
    </row>
    <row r="8039" spans="1:6" x14ac:dyDescent="0.2">
      <c r="A8039" s="2"/>
      <c r="B8039" s="3"/>
      <c r="C8039" s="3"/>
      <c r="D8039" s="3"/>
      <c r="E8039" s="7"/>
      <c r="F8039" s="9"/>
    </row>
    <row r="8040" spans="1:6" x14ac:dyDescent="0.2">
      <c r="A8040" s="2"/>
      <c r="B8040" s="3"/>
      <c r="C8040" s="3"/>
      <c r="D8040" s="3"/>
      <c r="E8040" s="7"/>
      <c r="F8040" s="9"/>
    </row>
    <row r="8041" spans="1:6" x14ac:dyDescent="0.2">
      <c r="A8041" s="2"/>
      <c r="B8041" s="3"/>
      <c r="C8041" s="3"/>
      <c r="D8041" s="3"/>
      <c r="E8041" s="7"/>
      <c r="F8041" s="9"/>
    </row>
    <row r="8042" spans="1:6" x14ac:dyDescent="0.2">
      <c r="A8042" s="2"/>
      <c r="B8042" s="3"/>
      <c r="C8042" s="3"/>
      <c r="D8042" s="3"/>
      <c r="E8042" s="7"/>
      <c r="F8042" s="9"/>
    </row>
    <row r="8043" spans="1:6" x14ac:dyDescent="0.2">
      <c r="A8043" s="2"/>
      <c r="B8043" s="3"/>
      <c r="C8043" s="3"/>
      <c r="D8043" s="3"/>
      <c r="E8043" s="7"/>
      <c r="F8043" s="9"/>
    </row>
    <row r="8044" spans="1:6" x14ac:dyDescent="0.2">
      <c r="A8044" s="2"/>
      <c r="B8044" s="3"/>
      <c r="C8044" s="3"/>
      <c r="D8044" s="3"/>
      <c r="E8044" s="7"/>
      <c r="F8044" s="9"/>
    </row>
    <row r="8045" spans="1:6" x14ac:dyDescent="0.2">
      <c r="A8045" s="2"/>
      <c r="B8045" s="3"/>
      <c r="C8045" s="3"/>
      <c r="D8045" s="3"/>
      <c r="E8045" s="7"/>
      <c r="F8045" s="9"/>
    </row>
    <row r="8046" spans="1:6" x14ac:dyDescent="0.2">
      <c r="A8046" s="2"/>
      <c r="B8046" s="3"/>
      <c r="C8046" s="3"/>
      <c r="D8046" s="3"/>
      <c r="E8046" s="7"/>
      <c r="F8046" s="9"/>
    </row>
    <row r="8047" spans="1:6" x14ac:dyDescent="0.2">
      <c r="A8047" s="2"/>
      <c r="B8047" s="3"/>
      <c r="C8047" s="3"/>
      <c r="D8047" s="3"/>
      <c r="E8047" s="7"/>
      <c r="F8047" s="9"/>
    </row>
    <row r="8048" spans="1:6" x14ac:dyDescent="0.2">
      <c r="A8048" s="2"/>
      <c r="B8048" s="3"/>
      <c r="C8048" s="3"/>
      <c r="D8048" s="3"/>
      <c r="E8048" s="7"/>
      <c r="F8048" s="9"/>
    </row>
    <row r="8049" spans="1:6" x14ac:dyDescent="0.2">
      <c r="A8049" s="2"/>
      <c r="B8049" s="3"/>
      <c r="C8049" s="3"/>
      <c r="D8049" s="3"/>
      <c r="E8049" s="7"/>
      <c r="F8049" s="9"/>
    </row>
    <row r="8050" spans="1:6" x14ac:dyDescent="0.2">
      <c r="A8050" s="2"/>
      <c r="B8050" s="3"/>
      <c r="C8050" s="3"/>
      <c r="D8050" s="3"/>
      <c r="E8050" s="7"/>
      <c r="F8050" s="9"/>
    </row>
    <row r="8051" spans="1:6" x14ac:dyDescent="0.2">
      <c r="A8051" s="2"/>
      <c r="B8051" s="3"/>
      <c r="C8051" s="3"/>
      <c r="D8051" s="3"/>
      <c r="E8051" s="7"/>
      <c r="F8051" s="9"/>
    </row>
    <row r="8052" spans="1:6" x14ac:dyDescent="0.2">
      <c r="A8052" s="2"/>
      <c r="B8052" s="3"/>
      <c r="C8052" s="3"/>
      <c r="D8052" s="3"/>
      <c r="E8052" s="7"/>
      <c r="F8052" s="9"/>
    </row>
    <row r="8053" spans="1:6" x14ac:dyDescent="0.2">
      <c r="A8053" s="2"/>
      <c r="B8053" s="3"/>
      <c r="C8053" s="3"/>
      <c r="D8053" s="3"/>
      <c r="E8053" s="7"/>
      <c r="F8053" s="9"/>
    </row>
    <row r="8054" spans="1:6" x14ac:dyDescent="0.2">
      <c r="A8054" s="2"/>
      <c r="B8054" s="3"/>
      <c r="C8054" s="3"/>
      <c r="D8054" s="3"/>
      <c r="E8054" s="7"/>
      <c r="F8054" s="9"/>
    </row>
    <row r="8055" spans="1:6" x14ac:dyDescent="0.2">
      <c r="A8055" s="2"/>
      <c r="B8055" s="3"/>
      <c r="C8055" s="3"/>
      <c r="D8055" s="3"/>
      <c r="E8055" s="7"/>
      <c r="F8055" s="9"/>
    </row>
    <row r="8056" spans="1:6" x14ac:dyDescent="0.2">
      <c r="A8056" s="2"/>
      <c r="B8056" s="3"/>
      <c r="C8056" s="3"/>
      <c r="D8056" s="3"/>
      <c r="E8056" s="7"/>
      <c r="F8056" s="9"/>
    </row>
    <row r="8057" spans="1:6" x14ac:dyDescent="0.2">
      <c r="A8057" s="2"/>
      <c r="B8057" s="3"/>
      <c r="C8057" s="3"/>
      <c r="D8057" s="3"/>
      <c r="E8057" s="7"/>
      <c r="F8057" s="9"/>
    </row>
    <row r="8058" spans="1:6" x14ac:dyDescent="0.2">
      <c r="A8058" s="2"/>
      <c r="B8058" s="3"/>
      <c r="C8058" s="3"/>
      <c r="D8058" s="3"/>
      <c r="E8058" s="7"/>
      <c r="F8058" s="9"/>
    </row>
    <row r="8059" spans="1:6" x14ac:dyDescent="0.2">
      <c r="A8059" s="2"/>
      <c r="B8059" s="3"/>
      <c r="C8059" s="3"/>
      <c r="D8059" s="3"/>
      <c r="E8059" s="7"/>
      <c r="F8059" s="9"/>
    </row>
    <row r="8060" spans="1:6" x14ac:dyDescent="0.2">
      <c r="A8060" s="2"/>
      <c r="B8060" s="3"/>
      <c r="C8060" s="3"/>
      <c r="D8060" s="3"/>
      <c r="E8060" s="7"/>
      <c r="F8060" s="9"/>
    </row>
    <row r="8061" spans="1:6" x14ac:dyDescent="0.2">
      <c r="A8061" s="2"/>
      <c r="B8061" s="3"/>
      <c r="C8061" s="3"/>
      <c r="D8061" s="3"/>
      <c r="E8061" s="7"/>
      <c r="F8061" s="9"/>
    </row>
    <row r="8062" spans="1:6" x14ac:dyDescent="0.2">
      <c r="A8062" s="2"/>
      <c r="B8062" s="3"/>
      <c r="C8062" s="3"/>
      <c r="D8062" s="3"/>
      <c r="E8062" s="7"/>
      <c r="F8062" s="9"/>
    </row>
    <row r="8063" spans="1:6" x14ac:dyDescent="0.2">
      <c r="A8063" s="2"/>
      <c r="B8063" s="3"/>
      <c r="C8063" s="3"/>
      <c r="D8063" s="3"/>
      <c r="E8063" s="7"/>
      <c r="F8063" s="9"/>
    </row>
    <row r="8064" spans="1:6" x14ac:dyDescent="0.2">
      <c r="A8064" s="2"/>
      <c r="B8064" s="3"/>
      <c r="C8064" s="3"/>
      <c r="D8064" s="3"/>
      <c r="E8064" s="7"/>
      <c r="F8064" s="9"/>
    </row>
    <row r="8065" spans="1:6" x14ac:dyDescent="0.2">
      <c r="A8065" s="2"/>
      <c r="B8065" s="3"/>
      <c r="C8065" s="3"/>
      <c r="D8065" s="3"/>
      <c r="E8065" s="7"/>
      <c r="F8065" s="9"/>
    </row>
    <row r="8066" spans="1:6" x14ac:dyDescent="0.2">
      <c r="A8066" s="2"/>
      <c r="B8066" s="3"/>
      <c r="C8066" s="3"/>
      <c r="D8066" s="3"/>
      <c r="E8066" s="7"/>
      <c r="F8066" s="9"/>
    </row>
    <row r="8067" spans="1:6" x14ac:dyDescent="0.2">
      <c r="A8067" s="2"/>
      <c r="B8067" s="3"/>
      <c r="C8067" s="3"/>
      <c r="D8067" s="3"/>
      <c r="E8067" s="7"/>
      <c r="F8067" s="9"/>
    </row>
    <row r="8068" spans="1:6" x14ac:dyDescent="0.2">
      <c r="A8068" s="2"/>
      <c r="B8068" s="3"/>
      <c r="C8068" s="3"/>
      <c r="D8068" s="3"/>
      <c r="E8068" s="7"/>
      <c r="F8068" s="9"/>
    </row>
    <row r="8069" spans="1:6" x14ac:dyDescent="0.2">
      <c r="A8069" s="2"/>
      <c r="B8069" s="3"/>
      <c r="C8069" s="3"/>
      <c r="D8069" s="3"/>
      <c r="E8069" s="7"/>
      <c r="F8069" s="9"/>
    </row>
    <row r="8070" spans="1:6" x14ac:dyDescent="0.2">
      <c r="A8070" s="2"/>
      <c r="B8070" s="3"/>
      <c r="C8070" s="3"/>
      <c r="D8070" s="3"/>
      <c r="E8070" s="7"/>
      <c r="F8070" s="9"/>
    </row>
    <row r="8071" spans="1:6" x14ac:dyDescent="0.2">
      <c r="A8071" s="2"/>
      <c r="B8071" s="3"/>
      <c r="C8071" s="3"/>
      <c r="D8071" s="3"/>
      <c r="E8071" s="7"/>
      <c r="F8071" s="9"/>
    </row>
    <row r="8072" spans="1:6" x14ac:dyDescent="0.2">
      <c r="A8072" s="2"/>
      <c r="B8072" s="3"/>
      <c r="C8072" s="3"/>
      <c r="D8072" s="3"/>
      <c r="E8072" s="7"/>
      <c r="F8072" s="9"/>
    </row>
    <row r="8073" spans="1:6" x14ac:dyDescent="0.2">
      <c r="A8073" s="2"/>
      <c r="B8073" s="3"/>
      <c r="C8073" s="3"/>
      <c r="D8073" s="3"/>
      <c r="E8073" s="7"/>
      <c r="F8073" s="9"/>
    </row>
    <row r="8074" spans="1:6" x14ac:dyDescent="0.2">
      <c r="A8074" s="2"/>
      <c r="B8074" s="3"/>
      <c r="C8074" s="3"/>
      <c r="D8074" s="3"/>
      <c r="E8074" s="7"/>
      <c r="F8074" s="9"/>
    </row>
    <row r="8075" spans="1:6" x14ac:dyDescent="0.2">
      <c r="A8075" s="2"/>
      <c r="B8075" s="3"/>
      <c r="C8075" s="3"/>
      <c r="D8075" s="3"/>
      <c r="E8075" s="7"/>
      <c r="F8075" s="9"/>
    </row>
    <row r="8076" spans="1:6" x14ac:dyDescent="0.2">
      <c r="A8076" s="2"/>
      <c r="B8076" s="3"/>
      <c r="C8076" s="3"/>
      <c r="D8076" s="3"/>
      <c r="E8076" s="7"/>
      <c r="F8076" s="9"/>
    </row>
    <row r="8077" spans="1:6" x14ac:dyDescent="0.2">
      <c r="A8077" s="2"/>
      <c r="B8077" s="3"/>
      <c r="C8077" s="3"/>
      <c r="D8077" s="3"/>
      <c r="E8077" s="7"/>
      <c r="F8077" s="9"/>
    </row>
    <row r="8078" spans="1:6" x14ac:dyDescent="0.2">
      <c r="A8078" s="2"/>
      <c r="B8078" s="3"/>
      <c r="C8078" s="3"/>
      <c r="D8078" s="3"/>
      <c r="E8078" s="7"/>
      <c r="F8078" s="9"/>
    </row>
    <row r="8079" spans="1:6" x14ac:dyDescent="0.2">
      <c r="A8079" s="2"/>
      <c r="B8079" s="3"/>
      <c r="C8079" s="3"/>
      <c r="D8079" s="3"/>
      <c r="E8079" s="7"/>
      <c r="F8079" s="9"/>
    </row>
    <row r="8080" spans="1:6" x14ac:dyDescent="0.2">
      <c r="A8080" s="2"/>
      <c r="B8080" s="3"/>
      <c r="C8080" s="3"/>
      <c r="D8080" s="3"/>
      <c r="E8080" s="7"/>
      <c r="F8080" s="9"/>
    </row>
    <row r="8081" spans="1:6" x14ac:dyDescent="0.2">
      <c r="A8081" s="2"/>
      <c r="B8081" s="3"/>
      <c r="C8081" s="3"/>
      <c r="D8081" s="3"/>
      <c r="E8081" s="7"/>
      <c r="F8081" s="9"/>
    </row>
    <row r="8082" spans="1:6" x14ac:dyDescent="0.2">
      <c r="A8082" s="2"/>
      <c r="B8082" s="3"/>
      <c r="C8082" s="3"/>
      <c r="D8082" s="3"/>
      <c r="E8082" s="7"/>
      <c r="F8082" s="9"/>
    </row>
    <row r="8083" spans="1:6" x14ac:dyDescent="0.2">
      <c r="A8083" s="2"/>
      <c r="B8083" s="3"/>
      <c r="C8083" s="3"/>
      <c r="D8083" s="3"/>
      <c r="E8083" s="7"/>
      <c r="F8083" s="9"/>
    </row>
    <row r="8084" spans="1:6" x14ac:dyDescent="0.2">
      <c r="A8084" s="2"/>
      <c r="B8084" s="3"/>
      <c r="C8084" s="3"/>
      <c r="D8084" s="3"/>
      <c r="E8084" s="7"/>
      <c r="F8084" s="9"/>
    </row>
    <row r="8085" spans="1:6" x14ac:dyDescent="0.2">
      <c r="A8085" s="2"/>
      <c r="B8085" s="3"/>
      <c r="C8085" s="3"/>
      <c r="D8085" s="3"/>
      <c r="E8085" s="7"/>
      <c r="F8085" s="9"/>
    </row>
    <row r="8086" spans="1:6" x14ac:dyDescent="0.2">
      <c r="A8086" s="2"/>
      <c r="B8086" s="3"/>
      <c r="C8086" s="3"/>
      <c r="D8086" s="3"/>
      <c r="E8086" s="7"/>
      <c r="F8086" s="9"/>
    </row>
    <row r="8087" spans="1:6" x14ac:dyDescent="0.2">
      <c r="A8087" s="2"/>
      <c r="B8087" s="3"/>
      <c r="C8087" s="3"/>
      <c r="D8087" s="3"/>
      <c r="E8087" s="7"/>
      <c r="F8087" s="9"/>
    </row>
    <row r="8088" spans="1:6" x14ac:dyDescent="0.2">
      <c r="A8088" s="2"/>
      <c r="B8088" s="3"/>
      <c r="C8088" s="3"/>
      <c r="D8088" s="3"/>
      <c r="E8088" s="7"/>
      <c r="F8088" s="9"/>
    </row>
    <row r="8089" spans="1:6" x14ac:dyDescent="0.2">
      <c r="A8089" s="2"/>
      <c r="B8089" s="3"/>
      <c r="C8089" s="3"/>
      <c r="D8089" s="3"/>
      <c r="E8089" s="7"/>
      <c r="F8089" s="9"/>
    </row>
    <row r="8090" spans="1:6" x14ac:dyDescent="0.2">
      <c r="A8090" s="2"/>
      <c r="B8090" s="3"/>
      <c r="C8090" s="3"/>
      <c r="D8090" s="3"/>
      <c r="E8090" s="7"/>
      <c r="F8090" s="9"/>
    </row>
    <row r="8091" spans="1:6" x14ac:dyDescent="0.2">
      <c r="A8091" s="2"/>
      <c r="B8091" s="3"/>
      <c r="C8091" s="3"/>
      <c r="D8091" s="3"/>
      <c r="E8091" s="7"/>
      <c r="F8091" s="9"/>
    </row>
    <row r="8092" spans="1:6" x14ac:dyDescent="0.2">
      <c r="A8092" s="2"/>
      <c r="B8092" s="3"/>
      <c r="C8092" s="3"/>
      <c r="D8092" s="3"/>
      <c r="E8092" s="7"/>
      <c r="F8092" s="9"/>
    </row>
    <row r="8093" spans="1:6" x14ac:dyDescent="0.2">
      <c r="A8093" s="2"/>
      <c r="B8093" s="3"/>
      <c r="C8093" s="3"/>
      <c r="D8093" s="3"/>
      <c r="E8093" s="7"/>
      <c r="F8093" s="9"/>
    </row>
    <row r="8094" spans="1:6" x14ac:dyDescent="0.2">
      <c r="A8094" s="2"/>
      <c r="B8094" s="3"/>
      <c r="C8094" s="3"/>
      <c r="D8094" s="3"/>
      <c r="E8094" s="7"/>
      <c r="F8094" s="9"/>
    </row>
    <row r="8095" spans="1:6" x14ac:dyDescent="0.2">
      <c r="A8095" s="2"/>
      <c r="B8095" s="3"/>
      <c r="C8095" s="3"/>
      <c r="D8095" s="3"/>
      <c r="E8095" s="7"/>
      <c r="F8095" s="9"/>
    </row>
    <row r="8096" spans="1:6" x14ac:dyDescent="0.2">
      <c r="A8096" s="2"/>
      <c r="B8096" s="3"/>
      <c r="C8096" s="3"/>
      <c r="D8096" s="3"/>
      <c r="E8096" s="7"/>
      <c r="F8096" s="9"/>
    </row>
    <row r="8097" spans="1:6" x14ac:dyDescent="0.2">
      <c r="A8097" s="2"/>
      <c r="B8097" s="3"/>
      <c r="C8097" s="3"/>
      <c r="D8097" s="3"/>
      <c r="E8097" s="7"/>
      <c r="F8097" s="9"/>
    </row>
    <row r="8098" spans="1:6" x14ac:dyDescent="0.2">
      <c r="A8098" s="2"/>
      <c r="B8098" s="3"/>
      <c r="C8098" s="3"/>
      <c r="D8098" s="3"/>
      <c r="E8098" s="7"/>
      <c r="F8098" s="9"/>
    </row>
    <row r="8099" spans="1:6" x14ac:dyDescent="0.2">
      <c r="A8099" s="2"/>
      <c r="B8099" s="3"/>
      <c r="C8099" s="3"/>
      <c r="D8099" s="3"/>
      <c r="E8099" s="7"/>
      <c r="F8099" s="9"/>
    </row>
    <row r="8100" spans="1:6" x14ac:dyDescent="0.2">
      <c r="A8100" s="2"/>
      <c r="B8100" s="3"/>
      <c r="C8100" s="3"/>
      <c r="D8100" s="3"/>
      <c r="E8100" s="7"/>
      <c r="F8100" s="9"/>
    </row>
    <row r="8101" spans="1:6" x14ac:dyDescent="0.2">
      <c r="A8101" s="2"/>
      <c r="B8101" s="3"/>
      <c r="C8101" s="3"/>
      <c r="D8101" s="3"/>
      <c r="E8101" s="7"/>
      <c r="F8101" s="9"/>
    </row>
    <row r="8102" spans="1:6" x14ac:dyDescent="0.2">
      <c r="A8102" s="2"/>
      <c r="B8102" s="3"/>
      <c r="C8102" s="3"/>
      <c r="D8102" s="3"/>
      <c r="E8102" s="7"/>
      <c r="F8102" s="9"/>
    </row>
    <row r="8103" spans="1:6" x14ac:dyDescent="0.2">
      <c r="A8103" s="2"/>
      <c r="B8103" s="3"/>
      <c r="C8103" s="3"/>
      <c r="D8103" s="3"/>
      <c r="E8103" s="7"/>
      <c r="F8103" s="9"/>
    </row>
    <row r="8104" spans="1:6" x14ac:dyDescent="0.2">
      <c r="A8104" s="2"/>
      <c r="B8104" s="3"/>
      <c r="C8104" s="3"/>
      <c r="D8104" s="3"/>
      <c r="E8104" s="7"/>
      <c r="F8104" s="9"/>
    </row>
    <row r="8105" spans="1:6" x14ac:dyDescent="0.2">
      <c r="A8105" s="2"/>
      <c r="B8105" s="3"/>
      <c r="C8105" s="3"/>
      <c r="D8105" s="3"/>
      <c r="E8105" s="7"/>
      <c r="F8105" s="9"/>
    </row>
    <row r="8106" spans="1:6" x14ac:dyDescent="0.2">
      <c r="A8106" s="2"/>
      <c r="B8106" s="3"/>
      <c r="C8106" s="3"/>
      <c r="D8106" s="3"/>
      <c r="E8106" s="7"/>
      <c r="F8106" s="9"/>
    </row>
    <row r="8107" spans="1:6" x14ac:dyDescent="0.2">
      <c r="A8107" s="2"/>
      <c r="B8107" s="3"/>
      <c r="C8107" s="3"/>
      <c r="D8107" s="3"/>
      <c r="E8107" s="7"/>
      <c r="F8107" s="9"/>
    </row>
    <row r="8108" spans="1:6" x14ac:dyDescent="0.2">
      <c r="A8108" s="2"/>
      <c r="B8108" s="3"/>
      <c r="C8108" s="3"/>
      <c r="D8108" s="3"/>
      <c r="E8108" s="7"/>
      <c r="F8108" s="9"/>
    </row>
    <row r="8109" spans="1:6" x14ac:dyDescent="0.2">
      <c r="A8109" s="2"/>
      <c r="B8109" s="3"/>
      <c r="C8109" s="3"/>
      <c r="D8109" s="3"/>
      <c r="E8109" s="7"/>
      <c r="F8109" s="9"/>
    </row>
    <row r="8110" spans="1:6" x14ac:dyDescent="0.2">
      <c r="A8110" s="2"/>
      <c r="B8110" s="3"/>
      <c r="C8110" s="3"/>
      <c r="D8110" s="3"/>
      <c r="E8110" s="7"/>
      <c r="F8110" s="9"/>
    </row>
    <row r="8111" spans="1:6" x14ac:dyDescent="0.2">
      <c r="A8111" s="2"/>
      <c r="B8111" s="3"/>
      <c r="C8111" s="3"/>
      <c r="D8111" s="3"/>
      <c r="E8111" s="7"/>
      <c r="F8111" s="9"/>
    </row>
    <row r="8112" spans="1:6" x14ac:dyDescent="0.2">
      <c r="A8112" s="2"/>
      <c r="B8112" s="3"/>
      <c r="C8112" s="3"/>
      <c r="D8112" s="3"/>
      <c r="E8112" s="7"/>
      <c r="F8112" s="9"/>
    </row>
    <row r="8113" spans="1:6" x14ac:dyDescent="0.2">
      <c r="A8113" s="2"/>
      <c r="B8113" s="3"/>
      <c r="C8113" s="3"/>
      <c r="D8113" s="3"/>
      <c r="E8113" s="7"/>
      <c r="F8113" s="9"/>
    </row>
    <row r="8114" spans="1:6" x14ac:dyDescent="0.2">
      <c r="A8114" s="2"/>
      <c r="B8114" s="3"/>
      <c r="C8114" s="3"/>
      <c r="D8114" s="3"/>
      <c r="E8114" s="7"/>
      <c r="F8114" s="9"/>
    </row>
    <row r="8115" spans="1:6" x14ac:dyDescent="0.2">
      <c r="A8115" s="2"/>
      <c r="B8115" s="3"/>
      <c r="C8115" s="3"/>
      <c r="D8115" s="3"/>
      <c r="E8115" s="7"/>
      <c r="F8115" s="9"/>
    </row>
    <row r="8116" spans="1:6" x14ac:dyDescent="0.2">
      <c r="A8116" s="2"/>
      <c r="B8116" s="3"/>
      <c r="C8116" s="3"/>
      <c r="D8116" s="3"/>
      <c r="E8116" s="7"/>
      <c r="F8116" s="9"/>
    </row>
    <row r="8117" spans="1:6" x14ac:dyDescent="0.2">
      <c r="A8117" s="2"/>
      <c r="B8117" s="3"/>
      <c r="C8117" s="3"/>
      <c r="D8117" s="3"/>
      <c r="E8117" s="7"/>
      <c r="F8117" s="9"/>
    </row>
    <row r="8118" spans="1:6" x14ac:dyDescent="0.2">
      <c r="A8118" s="2"/>
      <c r="B8118" s="3"/>
      <c r="C8118" s="3"/>
      <c r="D8118" s="3"/>
      <c r="E8118" s="7"/>
      <c r="F8118" s="9"/>
    </row>
    <row r="8119" spans="1:6" x14ac:dyDescent="0.2">
      <c r="A8119" s="2"/>
      <c r="B8119" s="3"/>
      <c r="C8119" s="3"/>
      <c r="D8119" s="3"/>
      <c r="E8119" s="7"/>
      <c r="F8119" s="9"/>
    </row>
    <row r="8120" spans="1:6" x14ac:dyDescent="0.2">
      <c r="A8120" s="2"/>
      <c r="B8120" s="3"/>
      <c r="C8120" s="3"/>
      <c r="D8120" s="3"/>
      <c r="E8120" s="7"/>
      <c r="F8120" s="9"/>
    </row>
    <row r="8121" spans="1:6" x14ac:dyDescent="0.2">
      <c r="A8121" s="2"/>
      <c r="B8121" s="3"/>
      <c r="C8121" s="3"/>
      <c r="D8121" s="3"/>
      <c r="E8121" s="7"/>
      <c r="F8121" s="9"/>
    </row>
    <row r="8122" spans="1:6" x14ac:dyDescent="0.2">
      <c r="A8122" s="2"/>
      <c r="B8122" s="3"/>
      <c r="C8122" s="3"/>
      <c r="D8122" s="3"/>
      <c r="E8122" s="7"/>
      <c r="F8122" s="9"/>
    </row>
    <row r="8123" spans="1:6" x14ac:dyDescent="0.2">
      <c r="A8123" s="2"/>
      <c r="B8123" s="3"/>
      <c r="C8123" s="3"/>
      <c r="D8123" s="3"/>
      <c r="E8123" s="7"/>
      <c r="F8123" s="9"/>
    </row>
    <row r="8124" spans="1:6" x14ac:dyDescent="0.2">
      <c r="A8124" s="2"/>
      <c r="B8124" s="3"/>
      <c r="C8124" s="3"/>
      <c r="D8124" s="3"/>
      <c r="E8124" s="7"/>
      <c r="F8124" s="9"/>
    </row>
    <row r="8125" spans="1:6" x14ac:dyDescent="0.2">
      <c r="A8125" s="2"/>
      <c r="B8125" s="3"/>
      <c r="C8125" s="3"/>
      <c r="D8125" s="3"/>
      <c r="E8125" s="7"/>
      <c r="F8125" s="9"/>
    </row>
    <row r="8126" spans="1:6" x14ac:dyDescent="0.2">
      <c r="A8126" s="2"/>
      <c r="B8126" s="3"/>
      <c r="C8126" s="3"/>
      <c r="D8126" s="3"/>
      <c r="E8126" s="7"/>
      <c r="F8126" s="9"/>
    </row>
    <row r="8127" spans="1:6" x14ac:dyDescent="0.2">
      <c r="A8127" s="2"/>
      <c r="B8127" s="3"/>
      <c r="C8127" s="3"/>
      <c r="D8127" s="3"/>
      <c r="E8127" s="7"/>
      <c r="F8127" s="9"/>
    </row>
    <row r="8128" spans="1:6" x14ac:dyDescent="0.2">
      <c r="A8128" s="2"/>
      <c r="B8128" s="3"/>
      <c r="C8128" s="3"/>
      <c r="D8128" s="3"/>
      <c r="E8128" s="7"/>
      <c r="F8128" s="9"/>
    </row>
    <row r="8129" spans="1:6" x14ac:dyDescent="0.2">
      <c r="A8129" s="2"/>
      <c r="B8129" s="3"/>
      <c r="C8129" s="3"/>
      <c r="D8129" s="3"/>
      <c r="E8129" s="7"/>
      <c r="F8129" s="9"/>
    </row>
    <row r="8130" spans="1:6" x14ac:dyDescent="0.2">
      <c r="A8130" s="2"/>
      <c r="B8130" s="3"/>
      <c r="C8130" s="3"/>
      <c r="D8130" s="3"/>
      <c r="E8130" s="7"/>
      <c r="F8130" s="9"/>
    </row>
    <row r="8131" spans="1:6" x14ac:dyDescent="0.2">
      <c r="A8131" s="2"/>
      <c r="B8131" s="3"/>
      <c r="C8131" s="3"/>
      <c r="D8131" s="3"/>
      <c r="E8131" s="7"/>
      <c r="F8131" s="9"/>
    </row>
    <row r="8132" spans="1:6" x14ac:dyDescent="0.2">
      <c r="A8132" s="2"/>
      <c r="B8132" s="3"/>
      <c r="C8132" s="3"/>
      <c r="D8132" s="3"/>
      <c r="E8132" s="7"/>
      <c r="F8132" s="9"/>
    </row>
    <row r="8133" spans="1:6" x14ac:dyDescent="0.2">
      <c r="A8133" s="2"/>
      <c r="B8133" s="3"/>
      <c r="C8133" s="3"/>
      <c r="D8133" s="3"/>
      <c r="E8133" s="7"/>
      <c r="F8133" s="9"/>
    </row>
    <row r="8134" spans="1:6" x14ac:dyDescent="0.2">
      <c r="A8134" s="2"/>
      <c r="B8134" s="3"/>
      <c r="C8134" s="3"/>
      <c r="D8134" s="3"/>
      <c r="E8134" s="7"/>
      <c r="F8134" s="9"/>
    </row>
    <row r="8135" spans="1:6" x14ac:dyDescent="0.2">
      <c r="A8135" s="2"/>
      <c r="B8135" s="3"/>
      <c r="C8135" s="3"/>
      <c r="D8135" s="3"/>
      <c r="E8135" s="7"/>
      <c r="F8135" s="9"/>
    </row>
    <row r="8136" spans="1:6" x14ac:dyDescent="0.2">
      <c r="A8136" s="2"/>
      <c r="B8136" s="3"/>
      <c r="C8136" s="3"/>
      <c r="D8136" s="3"/>
      <c r="E8136" s="7"/>
      <c r="F8136" s="9"/>
    </row>
    <row r="8137" spans="1:6" x14ac:dyDescent="0.2">
      <c r="A8137" s="2"/>
      <c r="B8137" s="3"/>
      <c r="C8137" s="3"/>
      <c r="D8137" s="3"/>
      <c r="E8137" s="7"/>
      <c r="F8137" s="9"/>
    </row>
    <row r="8138" spans="1:6" x14ac:dyDescent="0.2">
      <c r="A8138" s="2"/>
      <c r="B8138" s="3"/>
      <c r="C8138" s="3"/>
      <c r="D8138" s="3"/>
      <c r="E8138" s="7"/>
      <c r="F8138" s="9"/>
    </row>
    <row r="8139" spans="1:6" x14ac:dyDescent="0.2">
      <c r="A8139" s="2"/>
      <c r="B8139" s="3"/>
      <c r="C8139" s="3"/>
      <c r="D8139" s="3"/>
      <c r="E8139" s="7"/>
      <c r="F8139" s="9"/>
    </row>
    <row r="8140" spans="1:6" x14ac:dyDescent="0.2">
      <c r="A8140" s="2"/>
      <c r="B8140" s="3"/>
      <c r="C8140" s="3"/>
      <c r="D8140" s="3"/>
      <c r="E8140" s="7"/>
      <c r="F8140" s="9"/>
    </row>
    <row r="8141" spans="1:6" x14ac:dyDescent="0.2">
      <c r="A8141" s="2"/>
      <c r="B8141" s="3"/>
      <c r="C8141" s="3"/>
      <c r="D8141" s="3"/>
      <c r="E8141" s="7"/>
      <c r="F8141" s="9"/>
    </row>
    <row r="8142" spans="1:6" x14ac:dyDescent="0.2">
      <c r="A8142" s="2"/>
      <c r="B8142" s="3"/>
      <c r="C8142" s="3"/>
      <c r="D8142" s="3"/>
      <c r="E8142" s="7"/>
      <c r="F8142" s="9"/>
    </row>
    <row r="8143" spans="1:6" x14ac:dyDescent="0.2">
      <c r="A8143" s="2"/>
      <c r="B8143" s="3"/>
      <c r="C8143" s="3"/>
      <c r="D8143" s="3"/>
      <c r="E8143" s="7"/>
      <c r="F8143" s="9"/>
    </row>
    <row r="8144" spans="1:6" x14ac:dyDescent="0.2">
      <c r="A8144" s="2"/>
      <c r="B8144" s="3"/>
      <c r="C8144" s="3"/>
      <c r="D8144" s="3"/>
      <c r="E8144" s="7"/>
      <c r="F8144" s="9"/>
    </row>
    <row r="8145" spans="1:6" x14ac:dyDescent="0.2">
      <c r="A8145" s="2"/>
      <c r="B8145" s="3"/>
      <c r="C8145" s="3"/>
      <c r="D8145" s="3"/>
      <c r="E8145" s="7"/>
      <c r="F8145" s="9"/>
    </row>
    <row r="8146" spans="1:6" x14ac:dyDescent="0.2">
      <c r="A8146" s="2"/>
      <c r="B8146" s="3"/>
      <c r="C8146" s="3"/>
      <c r="D8146" s="3"/>
      <c r="E8146" s="7"/>
      <c r="F8146" s="9"/>
    </row>
    <row r="8147" spans="1:6" x14ac:dyDescent="0.2">
      <c r="A8147" s="2"/>
      <c r="B8147" s="3"/>
      <c r="C8147" s="3"/>
      <c r="D8147" s="3"/>
      <c r="E8147" s="7"/>
      <c r="F8147" s="9"/>
    </row>
    <row r="8148" spans="1:6" x14ac:dyDescent="0.2">
      <c r="A8148" s="2"/>
      <c r="B8148" s="3"/>
      <c r="C8148" s="3"/>
      <c r="D8148" s="3"/>
      <c r="E8148" s="7"/>
      <c r="F8148" s="9"/>
    </row>
    <row r="8149" spans="1:6" x14ac:dyDescent="0.2">
      <c r="A8149" s="2"/>
      <c r="B8149" s="3"/>
      <c r="C8149" s="3"/>
      <c r="D8149" s="3"/>
      <c r="E8149" s="7"/>
      <c r="F8149" s="9"/>
    </row>
    <row r="8150" spans="1:6" x14ac:dyDescent="0.2">
      <c r="A8150" s="2"/>
      <c r="B8150" s="3"/>
      <c r="C8150" s="3"/>
      <c r="D8150" s="3"/>
      <c r="E8150" s="7"/>
      <c r="F8150" s="9"/>
    </row>
    <row r="8151" spans="1:6" x14ac:dyDescent="0.2">
      <c r="A8151" s="2"/>
      <c r="B8151" s="3"/>
      <c r="C8151" s="3"/>
      <c r="D8151" s="3"/>
      <c r="E8151" s="7"/>
      <c r="F8151" s="9"/>
    </row>
    <row r="8152" spans="1:6" x14ac:dyDescent="0.2">
      <c r="A8152" s="2"/>
      <c r="B8152" s="3"/>
      <c r="C8152" s="3"/>
      <c r="D8152" s="3"/>
      <c r="E8152" s="7"/>
      <c r="F8152" s="9"/>
    </row>
    <row r="8153" spans="1:6" x14ac:dyDescent="0.2">
      <c r="A8153" s="2"/>
      <c r="B8153" s="3"/>
      <c r="C8153" s="3"/>
      <c r="D8153" s="3"/>
      <c r="E8153" s="7"/>
      <c r="F8153" s="9"/>
    </row>
    <row r="8154" spans="1:6" x14ac:dyDescent="0.2">
      <c r="A8154" s="2"/>
      <c r="B8154" s="3"/>
      <c r="C8154" s="3"/>
      <c r="D8154" s="3"/>
      <c r="E8154" s="7"/>
      <c r="F8154" s="9"/>
    </row>
    <row r="8155" spans="1:6" x14ac:dyDescent="0.2">
      <c r="A8155" s="2"/>
      <c r="B8155" s="3"/>
      <c r="C8155" s="3"/>
      <c r="D8155" s="3"/>
      <c r="E8155" s="7"/>
      <c r="F8155" s="9"/>
    </row>
    <row r="8156" spans="1:6" x14ac:dyDescent="0.2">
      <c r="A8156" s="2"/>
      <c r="B8156" s="3"/>
      <c r="C8156" s="3"/>
      <c r="D8156" s="3"/>
      <c r="E8156" s="7"/>
      <c r="F8156" s="9"/>
    </row>
    <row r="8157" spans="1:6" x14ac:dyDescent="0.2">
      <c r="A8157" s="2"/>
      <c r="B8157" s="3"/>
      <c r="C8157" s="3"/>
      <c r="D8157" s="3"/>
      <c r="E8157" s="7"/>
      <c r="F8157" s="9"/>
    </row>
    <row r="8158" spans="1:6" x14ac:dyDescent="0.2">
      <c r="A8158" s="2"/>
      <c r="B8158" s="3"/>
      <c r="C8158" s="3"/>
      <c r="D8158" s="3"/>
      <c r="E8158" s="7"/>
      <c r="F8158" s="9"/>
    </row>
    <row r="8159" spans="1:6" x14ac:dyDescent="0.2">
      <c r="A8159" s="2"/>
      <c r="B8159" s="3"/>
      <c r="C8159" s="3"/>
      <c r="D8159" s="3"/>
      <c r="E8159" s="7"/>
      <c r="F8159" s="9"/>
    </row>
    <row r="8160" spans="1:6" x14ac:dyDescent="0.2">
      <c r="A8160" s="2"/>
      <c r="B8160" s="3"/>
      <c r="C8160" s="3"/>
      <c r="D8160" s="3"/>
      <c r="E8160" s="7"/>
      <c r="F8160" s="9"/>
    </row>
    <row r="8161" spans="1:6" x14ac:dyDescent="0.2">
      <c r="A8161" s="2"/>
      <c r="B8161" s="3"/>
      <c r="C8161" s="3"/>
      <c r="D8161" s="3"/>
      <c r="E8161" s="7"/>
      <c r="F8161" s="9"/>
    </row>
    <row r="8162" spans="1:6" x14ac:dyDescent="0.2">
      <c r="A8162" s="2"/>
      <c r="B8162" s="3"/>
      <c r="C8162" s="3"/>
      <c r="D8162" s="3"/>
      <c r="E8162" s="7"/>
      <c r="F8162" s="9"/>
    </row>
    <row r="8163" spans="1:6" x14ac:dyDescent="0.2">
      <c r="A8163" s="2"/>
      <c r="B8163" s="3"/>
      <c r="C8163" s="3"/>
      <c r="D8163" s="3"/>
      <c r="E8163" s="7"/>
      <c r="F8163" s="9"/>
    </row>
    <row r="8164" spans="1:6" x14ac:dyDescent="0.2">
      <c r="A8164" s="2"/>
      <c r="B8164" s="3"/>
      <c r="C8164" s="3"/>
      <c r="D8164" s="3"/>
      <c r="E8164" s="7"/>
      <c r="F8164" s="9"/>
    </row>
    <row r="8165" spans="1:6" x14ac:dyDescent="0.2">
      <c r="A8165" s="2"/>
      <c r="B8165" s="3"/>
      <c r="C8165" s="3"/>
      <c r="D8165" s="3"/>
      <c r="E8165" s="7"/>
      <c r="F8165" s="9"/>
    </row>
    <row r="8166" spans="1:6" x14ac:dyDescent="0.2">
      <c r="A8166" s="2"/>
      <c r="B8166" s="3"/>
      <c r="C8166" s="3"/>
      <c r="D8166" s="3"/>
      <c r="E8166" s="7"/>
      <c r="F8166" s="9"/>
    </row>
    <row r="8167" spans="1:6" x14ac:dyDescent="0.2">
      <c r="A8167" s="2"/>
      <c r="B8167" s="3"/>
      <c r="C8167" s="3"/>
      <c r="D8167" s="3"/>
      <c r="E8167" s="7"/>
      <c r="F8167" s="9"/>
    </row>
    <row r="8168" spans="1:6" x14ac:dyDescent="0.2">
      <c r="A8168" s="2"/>
      <c r="B8168" s="3"/>
      <c r="C8168" s="3"/>
      <c r="D8168" s="3"/>
      <c r="E8168" s="7"/>
      <c r="F8168" s="9"/>
    </row>
    <row r="8169" spans="1:6" x14ac:dyDescent="0.2">
      <c r="A8169" s="2"/>
      <c r="B8169" s="3"/>
      <c r="C8169" s="3"/>
      <c r="D8169" s="3"/>
      <c r="E8169" s="7"/>
      <c r="F8169" s="9"/>
    </row>
    <row r="8170" spans="1:6" x14ac:dyDescent="0.2">
      <c r="A8170" s="2"/>
      <c r="B8170" s="3"/>
      <c r="C8170" s="3"/>
      <c r="D8170" s="3"/>
      <c r="E8170" s="7"/>
      <c r="F8170" s="9"/>
    </row>
    <row r="8171" spans="1:6" x14ac:dyDescent="0.2">
      <c r="A8171" s="2"/>
      <c r="B8171" s="3"/>
      <c r="C8171" s="3"/>
      <c r="D8171" s="3"/>
      <c r="E8171" s="7"/>
      <c r="F8171" s="9"/>
    </row>
    <row r="8172" spans="1:6" x14ac:dyDescent="0.2">
      <c r="A8172" s="2"/>
      <c r="B8172" s="3"/>
      <c r="C8172" s="3"/>
      <c r="D8172" s="3"/>
      <c r="E8172" s="7"/>
      <c r="F8172" s="9"/>
    </row>
    <row r="8173" spans="1:6" x14ac:dyDescent="0.2">
      <c r="A8173" s="2"/>
      <c r="B8173" s="3"/>
      <c r="C8173" s="3"/>
      <c r="D8173" s="3"/>
      <c r="E8173" s="7"/>
      <c r="F8173" s="9"/>
    </row>
    <row r="8174" spans="1:6" x14ac:dyDescent="0.2">
      <c r="A8174" s="2"/>
      <c r="B8174" s="3"/>
      <c r="C8174" s="3"/>
      <c r="D8174" s="3"/>
      <c r="E8174" s="7"/>
      <c r="F8174" s="9"/>
    </row>
    <row r="8175" spans="1:6" x14ac:dyDescent="0.2">
      <c r="A8175" s="2"/>
      <c r="B8175" s="3"/>
      <c r="C8175" s="3"/>
      <c r="D8175" s="3"/>
      <c r="E8175" s="7"/>
      <c r="F8175" s="9"/>
    </row>
    <row r="8176" spans="1:6" x14ac:dyDescent="0.2">
      <c r="A8176" s="2"/>
      <c r="B8176" s="3"/>
      <c r="C8176" s="3"/>
      <c r="D8176" s="3"/>
      <c r="E8176" s="7"/>
      <c r="F8176" s="9"/>
    </row>
    <row r="8177" spans="1:6" x14ac:dyDescent="0.2">
      <c r="A8177" s="2"/>
      <c r="B8177" s="3"/>
      <c r="C8177" s="3"/>
      <c r="D8177" s="3"/>
      <c r="E8177" s="7"/>
      <c r="F8177" s="9"/>
    </row>
    <row r="8178" spans="1:6" x14ac:dyDescent="0.2">
      <c r="A8178" s="2"/>
      <c r="B8178" s="3"/>
      <c r="C8178" s="3"/>
      <c r="D8178" s="3"/>
      <c r="E8178" s="7"/>
      <c r="F8178" s="9"/>
    </row>
    <row r="8179" spans="1:6" x14ac:dyDescent="0.2">
      <c r="A8179" s="2"/>
      <c r="B8179" s="3"/>
      <c r="C8179" s="3"/>
      <c r="D8179" s="3"/>
      <c r="E8179" s="7"/>
      <c r="F8179" s="9"/>
    </row>
    <row r="8180" spans="1:6" x14ac:dyDescent="0.2">
      <c r="A8180" s="2"/>
      <c r="B8180" s="3"/>
      <c r="C8180" s="3"/>
      <c r="D8180" s="3"/>
      <c r="E8180" s="7"/>
      <c r="F8180" s="9"/>
    </row>
    <row r="8181" spans="1:6" x14ac:dyDescent="0.2">
      <c r="A8181" s="2"/>
      <c r="B8181" s="3"/>
      <c r="C8181" s="3"/>
      <c r="D8181" s="3"/>
      <c r="E8181" s="7"/>
      <c r="F8181" s="9"/>
    </row>
    <row r="8182" spans="1:6" x14ac:dyDescent="0.2">
      <c r="A8182" s="2"/>
      <c r="B8182" s="3"/>
      <c r="C8182" s="3"/>
      <c r="D8182" s="3"/>
      <c r="E8182" s="7"/>
      <c r="F8182" s="9"/>
    </row>
    <row r="8183" spans="1:6" x14ac:dyDescent="0.2">
      <c r="A8183" s="2"/>
      <c r="B8183" s="3"/>
      <c r="C8183" s="3"/>
      <c r="D8183" s="3"/>
      <c r="E8183" s="7"/>
      <c r="F8183" s="9"/>
    </row>
    <row r="8184" spans="1:6" x14ac:dyDescent="0.2">
      <c r="A8184" s="2"/>
      <c r="B8184" s="3"/>
      <c r="C8184" s="3"/>
      <c r="D8184" s="3"/>
      <c r="E8184" s="7"/>
      <c r="F8184" s="9"/>
    </row>
    <row r="8185" spans="1:6" x14ac:dyDescent="0.2">
      <c r="A8185" s="2"/>
      <c r="B8185" s="3"/>
      <c r="C8185" s="3"/>
      <c r="D8185" s="3"/>
      <c r="E8185" s="7"/>
      <c r="F8185" s="9"/>
    </row>
    <row r="8186" spans="1:6" x14ac:dyDescent="0.2">
      <c r="A8186" s="2"/>
      <c r="B8186" s="3"/>
      <c r="C8186" s="3"/>
      <c r="D8186" s="3"/>
      <c r="E8186" s="7"/>
      <c r="F8186" s="9"/>
    </row>
    <row r="8187" spans="1:6" x14ac:dyDescent="0.2">
      <c r="A8187" s="2"/>
      <c r="B8187" s="3"/>
      <c r="C8187" s="3"/>
      <c r="D8187" s="3"/>
      <c r="E8187" s="7"/>
      <c r="F8187" s="9"/>
    </row>
    <row r="8188" spans="1:6" x14ac:dyDescent="0.2">
      <c r="A8188" s="2"/>
      <c r="B8188" s="3"/>
      <c r="C8188" s="3"/>
      <c r="D8188" s="3"/>
      <c r="E8188" s="7"/>
      <c r="F8188" s="9"/>
    </row>
    <row r="8189" spans="1:6" x14ac:dyDescent="0.2">
      <c r="A8189" s="2"/>
      <c r="B8189" s="3"/>
      <c r="C8189" s="3"/>
      <c r="D8189" s="3"/>
      <c r="E8189" s="7"/>
      <c r="F8189" s="9"/>
    </row>
    <row r="8190" spans="1:6" x14ac:dyDescent="0.2">
      <c r="A8190" s="2"/>
      <c r="B8190" s="3"/>
      <c r="C8190" s="3"/>
      <c r="D8190" s="3"/>
      <c r="E8190" s="7"/>
      <c r="F8190" s="9"/>
    </row>
    <row r="8191" spans="1:6" x14ac:dyDescent="0.2">
      <c r="A8191" s="2"/>
      <c r="B8191" s="3"/>
      <c r="C8191" s="3"/>
      <c r="D8191" s="3"/>
      <c r="E8191" s="7"/>
      <c r="F8191" s="9"/>
    </row>
    <row r="8192" spans="1:6" x14ac:dyDescent="0.2">
      <c r="A8192" s="2"/>
      <c r="B8192" s="3"/>
      <c r="C8192" s="3"/>
      <c r="D8192" s="3"/>
      <c r="E8192" s="7"/>
      <c r="F8192" s="9"/>
    </row>
    <row r="8193" spans="1:6" x14ac:dyDescent="0.2">
      <c r="A8193" s="2"/>
      <c r="B8193" s="3"/>
      <c r="C8193" s="3"/>
      <c r="D8193" s="3"/>
      <c r="E8193" s="7"/>
      <c r="F8193" s="9"/>
    </row>
    <row r="8194" spans="1:6" x14ac:dyDescent="0.2">
      <c r="A8194" s="2"/>
      <c r="B8194" s="3"/>
      <c r="C8194" s="3"/>
      <c r="D8194" s="3"/>
      <c r="E8194" s="7"/>
      <c r="F8194" s="9"/>
    </row>
    <row r="8195" spans="1:6" x14ac:dyDescent="0.2">
      <c r="A8195" s="2"/>
      <c r="B8195" s="3"/>
      <c r="C8195" s="3"/>
      <c r="D8195" s="3"/>
      <c r="E8195" s="7"/>
      <c r="F8195" s="9"/>
    </row>
    <row r="8196" spans="1:6" x14ac:dyDescent="0.2">
      <c r="A8196" s="2"/>
      <c r="B8196" s="3"/>
      <c r="C8196" s="3"/>
      <c r="D8196" s="3"/>
      <c r="E8196" s="7"/>
      <c r="F8196" s="9"/>
    </row>
    <row r="8197" spans="1:6" x14ac:dyDescent="0.2">
      <c r="A8197" s="2"/>
      <c r="B8197" s="3"/>
      <c r="C8197" s="3"/>
      <c r="D8197" s="3"/>
      <c r="E8197" s="7"/>
      <c r="F8197" s="9"/>
    </row>
    <row r="8198" spans="1:6" x14ac:dyDescent="0.2">
      <c r="A8198" s="2"/>
      <c r="B8198" s="3"/>
      <c r="C8198" s="3"/>
      <c r="D8198" s="3"/>
      <c r="E8198" s="7"/>
      <c r="F8198" s="9"/>
    </row>
    <row r="8199" spans="1:6" x14ac:dyDescent="0.2">
      <c r="A8199" s="2"/>
      <c r="B8199" s="3"/>
      <c r="C8199" s="3"/>
      <c r="D8199" s="3"/>
      <c r="E8199" s="7"/>
      <c r="F8199" s="9"/>
    </row>
    <row r="8200" spans="1:6" x14ac:dyDescent="0.2">
      <c r="A8200" s="2"/>
      <c r="B8200" s="3"/>
      <c r="C8200" s="3"/>
      <c r="D8200" s="3"/>
      <c r="E8200" s="7"/>
      <c r="F8200" s="9"/>
    </row>
    <row r="8201" spans="1:6" x14ac:dyDescent="0.2">
      <c r="A8201" s="2"/>
      <c r="B8201" s="3"/>
      <c r="C8201" s="3"/>
      <c r="D8201" s="3"/>
      <c r="E8201" s="7"/>
      <c r="F8201" s="9"/>
    </row>
    <row r="8202" spans="1:6" x14ac:dyDescent="0.2">
      <c r="A8202" s="2"/>
      <c r="B8202" s="3"/>
      <c r="C8202" s="3"/>
      <c r="D8202" s="3"/>
      <c r="E8202" s="7"/>
      <c r="F8202" s="9"/>
    </row>
    <row r="8203" spans="1:6" x14ac:dyDescent="0.2">
      <c r="A8203" s="2"/>
      <c r="B8203" s="3"/>
      <c r="C8203" s="3"/>
      <c r="D8203" s="3"/>
      <c r="E8203" s="7"/>
      <c r="F8203" s="9"/>
    </row>
    <row r="8204" spans="1:6" x14ac:dyDescent="0.2">
      <c r="A8204" s="2"/>
      <c r="B8204" s="3"/>
      <c r="C8204" s="3"/>
      <c r="D8204" s="3"/>
      <c r="E8204" s="7"/>
      <c r="F8204" s="9"/>
    </row>
    <row r="8205" spans="1:6" x14ac:dyDescent="0.2">
      <c r="A8205" s="2"/>
      <c r="B8205" s="3"/>
      <c r="C8205" s="3"/>
      <c r="D8205" s="3"/>
      <c r="E8205" s="7"/>
      <c r="F8205" s="9"/>
    </row>
    <row r="8206" spans="1:6" x14ac:dyDescent="0.2">
      <c r="A8206" s="2"/>
      <c r="B8206" s="3"/>
      <c r="C8206" s="3"/>
      <c r="D8206" s="3"/>
      <c r="E8206" s="7"/>
      <c r="F8206" s="9"/>
    </row>
    <row r="8207" spans="1:6" x14ac:dyDescent="0.2">
      <c r="A8207" s="2"/>
      <c r="B8207" s="3"/>
      <c r="C8207" s="3"/>
      <c r="D8207" s="3"/>
      <c r="E8207" s="7"/>
      <c r="F8207" s="9"/>
    </row>
    <row r="8208" spans="1:6" x14ac:dyDescent="0.2">
      <c r="A8208" s="2"/>
      <c r="B8208" s="3"/>
      <c r="C8208" s="3"/>
      <c r="D8208" s="3"/>
      <c r="E8208" s="7"/>
      <c r="F8208" s="9"/>
    </row>
    <row r="8209" spans="1:6" x14ac:dyDescent="0.2">
      <c r="A8209" s="2"/>
      <c r="B8209" s="3"/>
      <c r="C8209" s="3"/>
      <c r="D8209" s="3"/>
      <c r="E8209" s="7"/>
      <c r="F8209" s="9"/>
    </row>
    <row r="8210" spans="1:6" x14ac:dyDescent="0.2">
      <c r="A8210" s="2"/>
      <c r="B8210" s="3"/>
      <c r="C8210" s="3"/>
      <c r="D8210" s="3"/>
      <c r="E8210" s="7"/>
      <c r="F8210" s="9"/>
    </row>
    <row r="8211" spans="1:6" x14ac:dyDescent="0.2">
      <c r="A8211" s="2"/>
      <c r="B8211" s="3"/>
      <c r="C8211" s="3"/>
      <c r="D8211" s="3"/>
      <c r="E8211" s="7"/>
      <c r="F8211" s="9"/>
    </row>
    <row r="8212" spans="1:6" x14ac:dyDescent="0.2">
      <c r="A8212" s="2"/>
      <c r="B8212" s="3"/>
      <c r="C8212" s="3"/>
      <c r="D8212" s="3"/>
      <c r="E8212" s="7"/>
      <c r="F8212" s="9"/>
    </row>
    <row r="8213" spans="1:6" x14ac:dyDescent="0.2">
      <c r="A8213" s="2"/>
      <c r="B8213" s="3"/>
      <c r="C8213" s="3"/>
      <c r="D8213" s="3"/>
      <c r="E8213" s="7"/>
      <c r="F8213" s="9"/>
    </row>
    <row r="8214" spans="1:6" x14ac:dyDescent="0.2">
      <c r="A8214" s="2"/>
      <c r="B8214" s="3"/>
      <c r="C8214" s="3"/>
      <c r="D8214" s="3"/>
      <c r="E8214" s="7"/>
      <c r="F8214" s="9"/>
    </row>
    <row r="8215" spans="1:6" x14ac:dyDescent="0.2">
      <c r="A8215" s="2"/>
      <c r="B8215" s="3"/>
      <c r="C8215" s="3"/>
      <c r="D8215" s="3"/>
      <c r="E8215" s="7"/>
      <c r="F8215" s="9"/>
    </row>
    <row r="8216" spans="1:6" x14ac:dyDescent="0.2">
      <c r="A8216" s="2"/>
      <c r="B8216" s="3"/>
      <c r="C8216" s="3"/>
      <c r="D8216" s="3"/>
      <c r="E8216" s="7"/>
      <c r="F8216" s="9"/>
    </row>
    <row r="8217" spans="1:6" x14ac:dyDescent="0.2">
      <c r="A8217" s="2"/>
      <c r="B8217" s="3"/>
      <c r="C8217" s="3"/>
      <c r="D8217" s="3"/>
      <c r="E8217" s="7"/>
      <c r="F8217" s="9"/>
    </row>
    <row r="8218" spans="1:6" x14ac:dyDescent="0.2">
      <c r="A8218" s="2"/>
      <c r="B8218" s="3"/>
      <c r="C8218" s="3"/>
      <c r="D8218" s="3"/>
      <c r="E8218" s="7"/>
      <c r="F8218" s="9"/>
    </row>
    <row r="8219" spans="1:6" x14ac:dyDescent="0.2">
      <c r="A8219" s="2"/>
      <c r="B8219" s="3"/>
      <c r="C8219" s="3"/>
      <c r="D8219" s="3"/>
      <c r="E8219" s="7"/>
      <c r="F8219" s="9"/>
    </row>
    <row r="8220" spans="1:6" x14ac:dyDescent="0.2">
      <c r="A8220" s="2"/>
      <c r="B8220" s="3"/>
      <c r="C8220" s="3"/>
      <c r="D8220" s="3"/>
      <c r="E8220" s="7"/>
      <c r="F8220" s="9"/>
    </row>
    <row r="8221" spans="1:6" x14ac:dyDescent="0.2">
      <c r="A8221" s="2"/>
      <c r="B8221" s="3"/>
      <c r="C8221" s="3"/>
      <c r="D8221" s="3"/>
      <c r="E8221" s="7"/>
      <c r="F8221" s="9"/>
    </row>
    <row r="8222" spans="1:6" x14ac:dyDescent="0.2">
      <c r="A8222" s="2"/>
      <c r="B8222" s="3"/>
      <c r="C8222" s="3"/>
      <c r="D8222" s="3"/>
      <c r="E8222" s="7"/>
      <c r="F8222" s="9"/>
    </row>
    <row r="8223" spans="1:6" x14ac:dyDescent="0.2">
      <c r="A8223" s="2"/>
      <c r="B8223" s="3"/>
      <c r="C8223" s="3"/>
      <c r="D8223" s="3"/>
      <c r="E8223" s="7"/>
      <c r="F8223" s="9"/>
    </row>
    <row r="8224" spans="1:6" x14ac:dyDescent="0.2">
      <c r="A8224" s="2"/>
      <c r="B8224" s="3"/>
      <c r="C8224" s="3"/>
      <c r="D8224" s="3"/>
      <c r="E8224" s="7"/>
      <c r="F8224" s="9"/>
    </row>
    <row r="8225" spans="1:6" x14ac:dyDescent="0.2">
      <c r="A8225" s="2"/>
      <c r="B8225" s="3"/>
      <c r="C8225" s="3"/>
      <c r="D8225" s="3"/>
      <c r="E8225" s="7"/>
      <c r="F8225" s="9"/>
    </row>
    <row r="8226" spans="1:6" x14ac:dyDescent="0.2">
      <c r="A8226" s="2"/>
      <c r="B8226" s="3"/>
      <c r="C8226" s="3"/>
      <c r="D8226" s="3"/>
      <c r="E8226" s="7"/>
      <c r="F8226" s="9"/>
    </row>
    <row r="8227" spans="1:6" x14ac:dyDescent="0.2">
      <c r="A8227" s="2"/>
      <c r="B8227" s="3"/>
      <c r="C8227" s="3"/>
      <c r="D8227" s="3"/>
      <c r="E8227" s="7"/>
      <c r="F8227" s="9"/>
    </row>
    <row r="8228" spans="1:6" x14ac:dyDescent="0.2">
      <c r="A8228" s="2"/>
      <c r="B8228" s="3"/>
      <c r="C8228" s="3"/>
      <c r="D8228" s="3"/>
      <c r="E8228" s="7"/>
      <c r="F8228" s="9"/>
    </row>
    <row r="8229" spans="1:6" x14ac:dyDescent="0.2">
      <c r="A8229" s="2"/>
      <c r="B8229" s="3"/>
      <c r="C8229" s="3"/>
      <c r="D8229" s="3"/>
      <c r="E8229" s="7"/>
      <c r="F8229" s="9"/>
    </row>
    <row r="8230" spans="1:6" x14ac:dyDescent="0.2">
      <c r="A8230" s="2"/>
      <c r="B8230" s="3"/>
      <c r="C8230" s="3"/>
      <c r="D8230" s="3"/>
      <c r="E8230" s="7"/>
      <c r="F8230" s="9"/>
    </row>
    <row r="8231" spans="1:6" x14ac:dyDescent="0.2">
      <c r="A8231" s="2"/>
      <c r="B8231" s="3"/>
      <c r="C8231" s="3"/>
      <c r="D8231" s="3"/>
      <c r="E8231" s="7"/>
      <c r="F8231" s="9"/>
    </row>
    <row r="8232" spans="1:6" x14ac:dyDescent="0.2">
      <c r="A8232" s="2"/>
      <c r="B8232" s="3"/>
      <c r="C8232" s="3"/>
      <c r="D8232" s="3"/>
      <c r="E8232" s="7"/>
      <c r="F8232" s="9"/>
    </row>
    <row r="8233" spans="1:6" x14ac:dyDescent="0.2">
      <c r="A8233" s="2"/>
      <c r="B8233" s="3"/>
      <c r="C8233" s="3"/>
      <c r="D8233" s="3"/>
      <c r="E8233" s="7"/>
      <c r="F8233" s="9"/>
    </row>
    <row r="8234" spans="1:6" x14ac:dyDescent="0.2">
      <c r="A8234" s="2"/>
      <c r="B8234" s="3"/>
      <c r="C8234" s="3"/>
      <c r="D8234" s="3"/>
      <c r="E8234" s="7"/>
      <c r="F8234" s="9"/>
    </row>
    <row r="8235" spans="1:6" x14ac:dyDescent="0.2">
      <c r="A8235" s="2"/>
      <c r="B8235" s="3"/>
      <c r="C8235" s="3"/>
      <c r="D8235" s="3"/>
      <c r="E8235" s="7"/>
      <c r="F8235" s="9"/>
    </row>
    <row r="8236" spans="1:6" x14ac:dyDescent="0.2">
      <c r="A8236" s="2"/>
      <c r="B8236" s="3"/>
      <c r="C8236" s="3"/>
      <c r="D8236" s="3"/>
      <c r="E8236" s="7"/>
      <c r="F8236" s="9"/>
    </row>
    <row r="8237" spans="1:6" x14ac:dyDescent="0.2">
      <c r="A8237" s="2"/>
      <c r="B8237" s="3"/>
      <c r="C8237" s="3"/>
      <c r="D8237" s="3"/>
      <c r="E8237" s="7"/>
      <c r="F8237" s="9"/>
    </row>
    <row r="8238" spans="1:6" x14ac:dyDescent="0.2">
      <c r="A8238" s="2"/>
      <c r="B8238" s="3"/>
      <c r="C8238" s="3"/>
      <c r="D8238" s="3"/>
      <c r="E8238" s="7"/>
      <c r="F8238" s="9"/>
    </row>
    <row r="8239" spans="1:6" x14ac:dyDescent="0.2">
      <c r="A8239" s="2"/>
      <c r="B8239" s="3"/>
      <c r="C8239" s="3"/>
      <c r="D8239" s="3"/>
      <c r="E8239" s="7"/>
      <c r="F8239" s="9"/>
    </row>
    <row r="8240" spans="1:6" x14ac:dyDescent="0.2">
      <c r="A8240" s="2"/>
      <c r="B8240" s="3"/>
      <c r="C8240" s="3"/>
      <c r="D8240" s="3"/>
      <c r="E8240" s="7"/>
      <c r="F8240" s="9"/>
    </row>
    <row r="8241" spans="1:6" x14ac:dyDescent="0.2">
      <c r="A8241" s="2"/>
      <c r="B8241" s="3"/>
      <c r="C8241" s="3"/>
      <c r="D8241" s="3"/>
      <c r="E8241" s="7"/>
      <c r="F8241" s="9"/>
    </row>
    <row r="8242" spans="1:6" x14ac:dyDescent="0.2">
      <c r="A8242" s="2"/>
      <c r="B8242" s="3"/>
      <c r="C8242" s="3"/>
      <c r="D8242" s="3"/>
      <c r="E8242" s="7"/>
      <c r="F8242" s="9"/>
    </row>
    <row r="8243" spans="1:6" x14ac:dyDescent="0.2">
      <c r="A8243" s="2"/>
      <c r="B8243" s="3"/>
      <c r="C8243" s="3"/>
      <c r="D8243" s="3"/>
      <c r="E8243" s="7"/>
      <c r="F8243" s="9"/>
    </row>
    <row r="8244" spans="1:6" x14ac:dyDescent="0.2">
      <c r="A8244" s="2"/>
      <c r="B8244" s="3"/>
      <c r="C8244" s="3"/>
      <c r="D8244" s="3"/>
      <c r="E8244" s="7"/>
      <c r="F8244" s="9"/>
    </row>
    <row r="8245" spans="1:6" x14ac:dyDescent="0.2">
      <c r="A8245" s="2"/>
      <c r="B8245" s="3"/>
      <c r="C8245" s="3"/>
      <c r="D8245" s="3"/>
      <c r="E8245" s="7"/>
      <c r="F8245" s="9"/>
    </row>
    <row r="8246" spans="1:6" x14ac:dyDescent="0.2">
      <c r="A8246" s="2"/>
      <c r="B8246" s="3"/>
      <c r="C8246" s="3"/>
      <c r="D8246" s="3"/>
      <c r="E8246" s="7"/>
      <c r="F8246" s="9"/>
    </row>
    <row r="8247" spans="1:6" x14ac:dyDescent="0.2">
      <c r="A8247" s="2"/>
      <c r="B8247" s="3"/>
      <c r="C8247" s="3"/>
      <c r="D8247" s="3"/>
      <c r="E8247" s="7"/>
      <c r="F8247" s="9"/>
    </row>
    <row r="8248" spans="1:6" x14ac:dyDescent="0.2">
      <c r="A8248" s="2"/>
      <c r="B8248" s="3"/>
      <c r="C8248" s="3"/>
      <c r="D8248" s="3"/>
      <c r="E8248" s="7"/>
      <c r="F8248" s="9"/>
    </row>
    <row r="8249" spans="1:6" x14ac:dyDescent="0.2">
      <c r="A8249" s="2"/>
      <c r="B8249" s="3"/>
      <c r="C8249" s="3"/>
      <c r="D8249" s="3"/>
      <c r="E8249" s="7"/>
      <c r="F8249" s="9"/>
    </row>
    <row r="8250" spans="1:6" x14ac:dyDescent="0.2">
      <c r="A8250" s="2"/>
      <c r="B8250" s="3"/>
      <c r="C8250" s="3"/>
      <c r="D8250" s="3"/>
      <c r="E8250" s="7"/>
      <c r="F8250" s="9"/>
    </row>
    <row r="8251" spans="1:6" x14ac:dyDescent="0.2">
      <c r="A8251" s="2"/>
      <c r="B8251" s="3"/>
      <c r="C8251" s="3"/>
      <c r="D8251" s="3"/>
      <c r="E8251" s="7"/>
      <c r="F8251" s="9"/>
    </row>
    <row r="8252" spans="1:6" x14ac:dyDescent="0.2">
      <c r="A8252" s="2"/>
      <c r="B8252" s="3"/>
      <c r="C8252" s="3"/>
      <c r="D8252" s="3"/>
      <c r="E8252" s="7"/>
      <c r="F8252" s="9"/>
    </row>
    <row r="8253" spans="1:6" x14ac:dyDescent="0.2">
      <c r="A8253" s="2"/>
      <c r="B8253" s="3"/>
      <c r="C8253" s="3"/>
      <c r="D8253" s="3"/>
      <c r="E8253" s="7"/>
      <c r="F8253" s="9"/>
    </row>
    <row r="8254" spans="1:6" x14ac:dyDescent="0.2">
      <c r="A8254" s="2"/>
      <c r="B8254" s="3"/>
      <c r="C8254" s="3"/>
      <c r="D8254" s="3"/>
      <c r="E8254" s="7"/>
      <c r="F8254" s="9"/>
    </row>
    <row r="8255" spans="1:6" x14ac:dyDescent="0.2">
      <c r="A8255" s="2"/>
      <c r="B8255" s="3"/>
      <c r="C8255" s="3"/>
      <c r="D8255" s="3"/>
      <c r="E8255" s="7"/>
      <c r="F8255" s="9"/>
    </row>
    <row r="8256" spans="1:6" x14ac:dyDescent="0.2">
      <c r="A8256" s="2"/>
      <c r="B8256" s="3"/>
      <c r="C8256" s="3"/>
      <c r="D8256" s="3"/>
      <c r="E8256" s="7"/>
      <c r="F8256" s="9"/>
    </row>
    <row r="8257" spans="1:6" x14ac:dyDescent="0.2">
      <c r="A8257" s="2"/>
      <c r="B8257" s="3"/>
      <c r="C8257" s="3"/>
      <c r="D8257" s="3"/>
      <c r="E8257" s="7"/>
      <c r="F8257" s="9"/>
    </row>
    <row r="8258" spans="1:6" x14ac:dyDescent="0.2">
      <c r="A8258" s="2"/>
      <c r="B8258" s="3"/>
      <c r="C8258" s="3"/>
      <c r="D8258" s="3"/>
      <c r="E8258" s="7"/>
      <c r="F8258" s="9"/>
    </row>
    <row r="8259" spans="1:6" x14ac:dyDescent="0.2">
      <c r="A8259" s="2"/>
      <c r="B8259" s="3"/>
      <c r="C8259" s="3"/>
      <c r="D8259" s="3"/>
      <c r="E8259" s="7"/>
      <c r="F8259" s="9"/>
    </row>
    <row r="8260" spans="1:6" x14ac:dyDescent="0.2">
      <c r="A8260" s="2"/>
      <c r="B8260" s="3"/>
      <c r="C8260" s="3"/>
      <c r="D8260" s="3"/>
      <c r="E8260" s="7"/>
      <c r="F8260" s="9"/>
    </row>
    <row r="8261" spans="1:6" x14ac:dyDescent="0.2">
      <c r="A8261" s="2"/>
      <c r="B8261" s="3"/>
      <c r="C8261" s="3"/>
      <c r="D8261" s="3"/>
      <c r="E8261" s="7"/>
      <c r="F8261" s="9"/>
    </row>
    <row r="8262" spans="1:6" x14ac:dyDescent="0.2">
      <c r="A8262" s="2"/>
      <c r="B8262" s="3"/>
      <c r="C8262" s="3"/>
      <c r="D8262" s="3"/>
      <c r="E8262" s="7"/>
      <c r="F8262" s="9"/>
    </row>
    <row r="8263" spans="1:6" x14ac:dyDescent="0.2">
      <c r="A8263" s="2"/>
      <c r="B8263" s="3"/>
      <c r="C8263" s="3"/>
      <c r="D8263" s="3"/>
      <c r="E8263" s="7"/>
      <c r="F8263" s="9"/>
    </row>
    <row r="8264" spans="1:6" x14ac:dyDescent="0.2">
      <c r="A8264" s="2"/>
      <c r="B8264" s="3"/>
      <c r="C8264" s="3"/>
      <c r="D8264" s="3"/>
      <c r="E8264" s="7"/>
      <c r="F8264" s="9"/>
    </row>
    <row r="8265" spans="1:6" x14ac:dyDescent="0.2">
      <c r="A8265" s="2"/>
      <c r="B8265" s="3"/>
      <c r="C8265" s="3"/>
      <c r="D8265" s="3"/>
      <c r="E8265" s="7"/>
      <c r="F8265" s="9"/>
    </row>
    <row r="8266" spans="1:6" x14ac:dyDescent="0.2">
      <c r="A8266" s="2"/>
      <c r="B8266" s="3"/>
      <c r="C8266" s="3"/>
      <c r="D8266" s="3"/>
      <c r="E8266" s="7"/>
      <c r="F8266" s="9"/>
    </row>
    <row r="8267" spans="1:6" x14ac:dyDescent="0.2">
      <c r="A8267" s="2"/>
      <c r="B8267" s="3"/>
      <c r="C8267" s="3"/>
      <c r="D8267" s="3"/>
      <c r="E8267" s="7"/>
      <c r="F8267" s="9"/>
    </row>
    <row r="8268" spans="1:6" x14ac:dyDescent="0.2">
      <c r="A8268" s="2"/>
      <c r="B8268" s="3"/>
      <c r="C8268" s="3"/>
      <c r="D8268" s="3"/>
      <c r="E8268" s="7"/>
      <c r="F8268" s="9"/>
    </row>
    <row r="8269" spans="1:6" x14ac:dyDescent="0.2">
      <c r="A8269" s="2"/>
      <c r="B8269" s="3"/>
      <c r="C8269" s="3"/>
      <c r="D8269" s="3"/>
      <c r="E8269" s="7"/>
      <c r="F8269" s="9"/>
    </row>
    <row r="8270" spans="1:6" x14ac:dyDescent="0.2">
      <c r="A8270" s="2"/>
      <c r="B8270" s="3"/>
      <c r="C8270" s="3"/>
      <c r="D8270" s="3"/>
      <c r="E8270" s="7"/>
      <c r="F8270" s="9"/>
    </row>
    <row r="8271" spans="1:6" x14ac:dyDescent="0.2">
      <c r="A8271" s="2"/>
      <c r="B8271" s="3"/>
      <c r="C8271" s="3"/>
      <c r="D8271" s="3"/>
      <c r="E8271" s="7"/>
      <c r="F8271" s="9"/>
    </row>
    <row r="8272" spans="1:6" x14ac:dyDescent="0.2">
      <c r="A8272" s="2"/>
      <c r="B8272" s="3"/>
      <c r="C8272" s="3"/>
      <c r="D8272" s="3"/>
      <c r="E8272" s="7"/>
      <c r="F8272" s="9"/>
    </row>
    <row r="8273" spans="1:6" x14ac:dyDescent="0.2">
      <c r="A8273" s="2"/>
      <c r="B8273" s="3"/>
      <c r="C8273" s="3"/>
      <c r="D8273" s="3"/>
      <c r="E8273" s="7"/>
      <c r="F8273" s="9"/>
    </row>
    <row r="8274" spans="1:6" x14ac:dyDescent="0.2">
      <c r="A8274" s="2"/>
      <c r="B8274" s="3"/>
      <c r="C8274" s="3"/>
      <c r="D8274" s="3"/>
      <c r="E8274" s="7"/>
      <c r="F8274" s="9"/>
    </row>
    <row r="8275" spans="1:6" x14ac:dyDescent="0.2">
      <c r="A8275" s="2"/>
      <c r="B8275" s="3"/>
      <c r="C8275" s="3"/>
      <c r="D8275" s="3"/>
      <c r="E8275" s="7"/>
      <c r="F8275" s="9"/>
    </row>
    <row r="8276" spans="1:6" x14ac:dyDescent="0.2">
      <c r="A8276" s="2"/>
      <c r="B8276" s="3"/>
      <c r="C8276" s="3"/>
      <c r="D8276" s="3"/>
      <c r="E8276" s="7"/>
      <c r="F8276" s="9"/>
    </row>
    <row r="8277" spans="1:6" x14ac:dyDescent="0.2">
      <c r="A8277" s="2"/>
      <c r="B8277" s="3"/>
      <c r="C8277" s="3"/>
      <c r="D8277" s="3"/>
      <c r="E8277" s="7"/>
      <c r="F8277" s="9"/>
    </row>
    <row r="8278" spans="1:6" x14ac:dyDescent="0.2">
      <c r="A8278" s="2"/>
      <c r="B8278" s="3"/>
      <c r="C8278" s="3"/>
      <c r="D8278" s="3"/>
      <c r="E8278" s="7"/>
      <c r="F8278" s="9"/>
    </row>
    <row r="8279" spans="1:6" x14ac:dyDescent="0.2">
      <c r="A8279" s="2"/>
      <c r="B8279" s="3"/>
      <c r="C8279" s="3"/>
      <c r="D8279" s="3"/>
      <c r="E8279" s="7"/>
      <c r="F8279" s="9"/>
    </row>
    <row r="8280" spans="1:6" x14ac:dyDescent="0.2">
      <c r="A8280" s="2"/>
      <c r="B8280" s="3"/>
      <c r="C8280" s="3"/>
      <c r="D8280" s="3"/>
      <c r="E8280" s="7"/>
      <c r="F8280" s="9"/>
    </row>
    <row r="8281" spans="1:6" x14ac:dyDescent="0.2">
      <c r="A8281" s="2"/>
      <c r="B8281" s="3"/>
      <c r="C8281" s="3"/>
      <c r="D8281" s="3"/>
      <c r="E8281" s="7"/>
      <c r="F8281" s="9"/>
    </row>
    <row r="8282" spans="1:6" x14ac:dyDescent="0.2">
      <c r="A8282" s="2"/>
      <c r="B8282" s="3"/>
      <c r="C8282" s="3"/>
      <c r="D8282" s="3"/>
      <c r="E8282" s="7"/>
      <c r="F8282" s="9"/>
    </row>
    <row r="8283" spans="1:6" x14ac:dyDescent="0.2">
      <c r="A8283" s="2"/>
      <c r="B8283" s="3"/>
      <c r="C8283" s="3"/>
      <c r="D8283" s="3"/>
      <c r="E8283" s="7"/>
      <c r="F8283" s="9"/>
    </row>
    <row r="8284" spans="1:6" x14ac:dyDescent="0.2">
      <c r="A8284" s="2"/>
      <c r="B8284" s="3"/>
      <c r="C8284" s="3"/>
      <c r="D8284" s="3"/>
      <c r="E8284" s="7"/>
      <c r="F8284" s="9"/>
    </row>
    <row r="8285" spans="1:6" x14ac:dyDescent="0.2">
      <c r="A8285" s="2"/>
      <c r="B8285" s="3"/>
      <c r="C8285" s="3"/>
      <c r="D8285" s="3"/>
      <c r="E8285" s="7"/>
      <c r="F8285" s="9"/>
    </row>
    <row r="8286" spans="1:6" x14ac:dyDescent="0.2">
      <c r="A8286" s="2"/>
      <c r="B8286" s="3"/>
      <c r="C8286" s="3"/>
      <c r="D8286" s="3"/>
      <c r="E8286" s="7"/>
      <c r="F8286" s="9"/>
    </row>
    <row r="8287" spans="1:6" x14ac:dyDescent="0.2">
      <c r="A8287" s="2"/>
      <c r="B8287" s="3"/>
      <c r="C8287" s="3"/>
      <c r="D8287" s="3"/>
      <c r="E8287" s="7"/>
      <c r="F8287" s="9"/>
    </row>
    <row r="8288" spans="1:6" x14ac:dyDescent="0.2">
      <c r="A8288" s="2"/>
      <c r="B8288" s="3"/>
      <c r="C8288" s="3"/>
      <c r="D8288" s="3"/>
      <c r="E8288" s="7"/>
      <c r="F8288" s="9"/>
    </row>
    <row r="8289" spans="1:6" x14ac:dyDescent="0.2">
      <c r="A8289" s="2"/>
      <c r="B8289" s="3"/>
      <c r="C8289" s="3"/>
      <c r="D8289" s="3"/>
      <c r="E8289" s="7"/>
      <c r="F8289" s="9"/>
    </row>
    <row r="8290" spans="1:6" x14ac:dyDescent="0.2">
      <c r="A8290" s="2"/>
      <c r="B8290" s="3"/>
      <c r="C8290" s="3"/>
      <c r="D8290" s="3"/>
      <c r="E8290" s="7"/>
      <c r="F8290" s="9"/>
    </row>
    <row r="8291" spans="1:6" x14ac:dyDescent="0.2">
      <c r="A8291" s="2"/>
      <c r="B8291" s="3"/>
      <c r="C8291" s="3"/>
      <c r="D8291" s="3"/>
      <c r="E8291" s="7"/>
      <c r="F8291" s="9"/>
    </row>
    <row r="8292" spans="1:6" x14ac:dyDescent="0.2">
      <c r="A8292" s="2"/>
      <c r="B8292" s="3"/>
      <c r="C8292" s="3"/>
      <c r="D8292" s="3"/>
      <c r="E8292" s="7"/>
      <c r="F8292" s="9"/>
    </row>
    <row r="8293" spans="1:6" x14ac:dyDescent="0.2">
      <c r="A8293" s="2"/>
      <c r="B8293" s="3"/>
      <c r="C8293" s="3"/>
      <c r="D8293" s="3"/>
      <c r="E8293" s="7"/>
      <c r="F8293" s="9"/>
    </row>
    <row r="8294" spans="1:6" x14ac:dyDescent="0.2">
      <c r="A8294" s="2"/>
      <c r="B8294" s="3"/>
      <c r="C8294" s="3"/>
      <c r="D8294" s="3"/>
      <c r="E8294" s="7"/>
      <c r="F8294" s="9"/>
    </row>
    <row r="8295" spans="1:6" x14ac:dyDescent="0.2">
      <c r="A8295" s="2"/>
      <c r="B8295" s="3"/>
      <c r="C8295" s="3"/>
      <c r="D8295" s="3"/>
      <c r="E8295" s="7"/>
      <c r="F8295" s="9"/>
    </row>
    <row r="8296" spans="1:6" x14ac:dyDescent="0.2">
      <c r="A8296" s="2"/>
      <c r="B8296" s="3"/>
      <c r="C8296" s="3"/>
      <c r="D8296" s="3"/>
      <c r="E8296" s="7"/>
      <c r="F8296" s="9"/>
    </row>
    <row r="8297" spans="1:6" x14ac:dyDescent="0.2">
      <c r="A8297" s="2"/>
      <c r="B8297" s="3"/>
      <c r="C8297" s="3"/>
      <c r="D8297" s="3"/>
      <c r="E8297" s="7"/>
      <c r="F8297" s="9"/>
    </row>
    <row r="8298" spans="1:6" x14ac:dyDescent="0.2">
      <c r="A8298" s="2"/>
      <c r="B8298" s="3"/>
      <c r="C8298" s="3"/>
      <c r="D8298" s="3"/>
      <c r="E8298" s="7"/>
      <c r="F8298" s="9"/>
    </row>
    <row r="8299" spans="1:6" x14ac:dyDescent="0.2">
      <c r="A8299" s="2"/>
      <c r="B8299" s="3"/>
      <c r="C8299" s="3"/>
      <c r="D8299" s="3"/>
      <c r="E8299" s="7"/>
      <c r="F8299" s="9"/>
    </row>
    <row r="8300" spans="1:6" x14ac:dyDescent="0.2">
      <c r="A8300" s="2"/>
      <c r="B8300" s="3"/>
      <c r="C8300" s="3"/>
      <c r="D8300" s="3"/>
      <c r="E8300" s="7"/>
      <c r="F8300" s="9"/>
    </row>
    <row r="8301" spans="1:6" x14ac:dyDescent="0.2">
      <c r="A8301" s="2"/>
      <c r="B8301" s="3"/>
      <c r="C8301" s="3"/>
      <c r="D8301" s="3"/>
      <c r="E8301" s="7"/>
      <c r="F8301" s="9"/>
    </row>
    <row r="8302" spans="1:6" x14ac:dyDescent="0.2">
      <c r="A8302" s="2"/>
      <c r="B8302" s="3"/>
      <c r="C8302" s="3"/>
      <c r="D8302" s="3"/>
      <c r="E8302" s="7"/>
      <c r="F8302" s="9"/>
    </row>
    <row r="8303" spans="1:6" x14ac:dyDescent="0.2">
      <c r="A8303" s="2"/>
      <c r="B8303" s="3"/>
      <c r="C8303" s="3"/>
      <c r="D8303" s="3"/>
      <c r="E8303" s="7"/>
      <c r="F8303" s="9"/>
    </row>
    <row r="8304" spans="1:6" x14ac:dyDescent="0.2">
      <c r="A8304" s="2"/>
      <c r="B8304" s="3"/>
      <c r="C8304" s="3"/>
      <c r="D8304" s="3"/>
      <c r="E8304" s="7"/>
      <c r="F8304" s="9"/>
    </row>
    <row r="8305" spans="1:6" x14ac:dyDescent="0.2">
      <c r="A8305" s="2"/>
      <c r="B8305" s="3"/>
      <c r="C8305" s="3"/>
      <c r="D8305" s="3"/>
      <c r="E8305" s="7"/>
      <c r="F8305" s="9"/>
    </row>
    <row r="8306" spans="1:6" x14ac:dyDescent="0.2">
      <c r="A8306" s="2"/>
      <c r="B8306" s="3"/>
      <c r="C8306" s="3"/>
      <c r="D8306" s="3"/>
      <c r="E8306" s="7"/>
      <c r="F8306" s="9"/>
    </row>
    <row r="8307" spans="1:6" x14ac:dyDescent="0.2">
      <c r="A8307" s="2"/>
      <c r="B8307" s="3"/>
      <c r="C8307" s="3"/>
      <c r="D8307" s="3"/>
      <c r="E8307" s="7"/>
      <c r="F8307" s="9"/>
    </row>
    <row r="8308" spans="1:6" x14ac:dyDescent="0.2">
      <c r="A8308" s="2"/>
      <c r="B8308" s="3"/>
      <c r="C8308" s="3"/>
      <c r="D8308" s="3"/>
      <c r="E8308" s="7"/>
      <c r="F8308" s="9"/>
    </row>
    <row r="8309" spans="1:6" x14ac:dyDescent="0.2">
      <c r="A8309" s="2"/>
      <c r="B8309" s="3"/>
      <c r="C8309" s="3"/>
      <c r="D8309" s="3"/>
      <c r="E8309" s="7"/>
      <c r="F8309" s="9"/>
    </row>
    <row r="8310" spans="1:6" x14ac:dyDescent="0.2">
      <c r="A8310" s="2"/>
      <c r="B8310" s="3"/>
      <c r="C8310" s="3"/>
      <c r="D8310" s="3"/>
      <c r="E8310" s="7"/>
      <c r="F8310" s="9"/>
    </row>
    <row r="8311" spans="1:6" x14ac:dyDescent="0.2">
      <c r="A8311" s="2"/>
      <c r="B8311" s="3"/>
      <c r="C8311" s="3"/>
      <c r="D8311" s="3"/>
      <c r="E8311" s="7"/>
      <c r="F8311" s="9"/>
    </row>
    <row r="8312" spans="1:6" x14ac:dyDescent="0.2">
      <c r="A8312" s="2"/>
      <c r="B8312" s="3"/>
      <c r="C8312" s="3"/>
      <c r="D8312" s="3"/>
      <c r="E8312" s="7"/>
      <c r="F8312" s="9"/>
    </row>
    <row r="8313" spans="1:6" x14ac:dyDescent="0.2">
      <c r="A8313" s="2"/>
      <c r="B8313" s="3"/>
      <c r="C8313" s="3"/>
      <c r="D8313" s="3"/>
      <c r="E8313" s="7"/>
      <c r="F8313" s="9"/>
    </row>
    <row r="8314" spans="1:6" x14ac:dyDescent="0.2">
      <c r="A8314" s="2"/>
      <c r="B8314" s="3"/>
      <c r="C8314" s="3"/>
      <c r="D8314" s="3"/>
      <c r="E8314" s="7"/>
      <c r="F8314" s="9"/>
    </row>
    <row r="8315" spans="1:6" x14ac:dyDescent="0.2">
      <c r="A8315" s="2"/>
      <c r="B8315" s="3"/>
      <c r="C8315" s="3"/>
      <c r="D8315" s="3"/>
      <c r="E8315" s="7"/>
      <c r="F8315" s="9"/>
    </row>
    <row r="8316" spans="1:6" x14ac:dyDescent="0.2">
      <c r="A8316" s="2"/>
      <c r="B8316" s="3"/>
      <c r="C8316" s="3"/>
      <c r="D8316" s="3"/>
      <c r="E8316" s="7"/>
      <c r="F8316" s="9"/>
    </row>
    <row r="8317" spans="1:6" x14ac:dyDescent="0.2">
      <c r="A8317" s="2"/>
      <c r="B8317" s="3"/>
      <c r="C8317" s="3"/>
      <c r="D8317" s="3"/>
      <c r="E8317" s="7"/>
      <c r="F8317" s="9"/>
    </row>
    <row r="8318" spans="1:6" x14ac:dyDescent="0.2">
      <c r="A8318" s="2"/>
      <c r="B8318" s="3"/>
      <c r="C8318" s="3"/>
      <c r="D8318" s="3"/>
      <c r="E8318" s="7"/>
      <c r="F8318" s="9"/>
    </row>
    <row r="8319" spans="1:6" x14ac:dyDescent="0.2">
      <c r="A8319" s="2"/>
      <c r="B8319" s="3"/>
      <c r="C8319" s="3"/>
      <c r="D8319" s="3"/>
      <c r="E8319" s="7"/>
      <c r="F8319" s="9"/>
    </row>
    <row r="8320" spans="1:6" x14ac:dyDescent="0.2">
      <c r="A8320" s="2"/>
      <c r="B8320" s="3"/>
      <c r="C8320" s="3"/>
      <c r="D8320" s="3"/>
      <c r="E8320" s="7"/>
      <c r="F8320" s="9"/>
    </row>
    <row r="8321" spans="1:6" x14ac:dyDescent="0.2">
      <c r="A8321" s="2"/>
      <c r="B8321" s="3"/>
      <c r="C8321" s="3"/>
      <c r="D8321" s="3"/>
      <c r="E8321" s="7"/>
      <c r="F8321" s="9"/>
    </row>
    <row r="8322" spans="1:6" x14ac:dyDescent="0.2">
      <c r="A8322" s="2"/>
      <c r="B8322" s="3"/>
      <c r="C8322" s="3"/>
      <c r="D8322" s="3"/>
      <c r="E8322" s="7"/>
      <c r="F8322" s="9"/>
    </row>
    <row r="8323" spans="1:6" x14ac:dyDescent="0.2">
      <c r="A8323" s="2"/>
      <c r="B8323" s="3"/>
      <c r="C8323" s="3"/>
      <c r="D8323" s="3"/>
      <c r="E8323" s="7"/>
      <c r="F8323" s="9"/>
    </row>
    <row r="8324" spans="1:6" x14ac:dyDescent="0.2">
      <c r="A8324" s="2"/>
      <c r="B8324" s="3"/>
      <c r="C8324" s="3"/>
      <c r="D8324" s="3"/>
      <c r="E8324" s="7"/>
      <c r="F8324" s="9"/>
    </row>
    <row r="8325" spans="1:6" x14ac:dyDescent="0.2">
      <c r="A8325" s="2"/>
      <c r="B8325" s="3"/>
      <c r="C8325" s="3"/>
      <c r="D8325" s="3"/>
      <c r="E8325" s="7"/>
      <c r="F8325" s="9"/>
    </row>
    <row r="8326" spans="1:6" x14ac:dyDescent="0.2">
      <c r="A8326" s="2"/>
      <c r="B8326" s="3"/>
      <c r="C8326" s="3"/>
      <c r="D8326" s="3"/>
      <c r="E8326" s="7"/>
      <c r="F8326" s="9"/>
    </row>
    <row r="8327" spans="1:6" x14ac:dyDescent="0.2">
      <c r="A8327" s="2"/>
      <c r="B8327" s="3"/>
      <c r="C8327" s="3"/>
      <c r="D8327" s="3"/>
      <c r="E8327" s="7"/>
      <c r="F8327" s="9"/>
    </row>
    <row r="8328" spans="1:6" x14ac:dyDescent="0.2">
      <c r="A8328" s="2"/>
      <c r="B8328" s="3"/>
      <c r="C8328" s="3"/>
      <c r="D8328" s="3"/>
      <c r="E8328" s="7"/>
      <c r="F8328" s="9"/>
    </row>
    <row r="8329" spans="1:6" x14ac:dyDescent="0.2">
      <c r="A8329" s="2"/>
      <c r="B8329" s="3"/>
      <c r="C8329" s="3"/>
      <c r="D8329" s="3"/>
      <c r="E8329" s="7"/>
      <c r="F8329" s="9"/>
    </row>
    <row r="8330" spans="1:6" x14ac:dyDescent="0.2">
      <c r="A8330" s="2"/>
      <c r="B8330" s="3"/>
      <c r="C8330" s="3"/>
      <c r="D8330" s="3"/>
      <c r="E8330" s="7"/>
      <c r="F8330" s="9"/>
    </row>
    <row r="8331" spans="1:6" x14ac:dyDescent="0.2">
      <c r="A8331" s="2"/>
      <c r="B8331" s="3"/>
      <c r="C8331" s="3"/>
      <c r="D8331" s="3"/>
      <c r="E8331" s="7"/>
      <c r="F8331" s="9"/>
    </row>
    <row r="8332" spans="1:6" x14ac:dyDescent="0.2">
      <c r="A8332" s="2"/>
      <c r="B8332" s="3"/>
      <c r="C8332" s="3"/>
      <c r="D8332" s="3"/>
      <c r="E8332" s="7"/>
      <c r="F8332" s="9"/>
    </row>
    <row r="8333" spans="1:6" x14ac:dyDescent="0.2">
      <c r="A8333" s="2"/>
      <c r="B8333" s="3"/>
      <c r="C8333" s="3"/>
      <c r="D8333" s="3"/>
      <c r="E8333" s="7"/>
      <c r="F8333" s="9"/>
    </row>
    <row r="8334" spans="1:6" x14ac:dyDescent="0.2">
      <c r="A8334" s="2"/>
      <c r="B8334" s="3"/>
      <c r="C8334" s="3"/>
      <c r="D8334" s="3"/>
      <c r="E8334" s="7"/>
      <c r="F8334" s="9"/>
    </row>
    <row r="8335" spans="1:6" x14ac:dyDescent="0.2">
      <c r="A8335" s="2"/>
      <c r="B8335" s="3"/>
      <c r="C8335" s="3"/>
      <c r="D8335" s="3"/>
      <c r="E8335" s="7"/>
      <c r="F8335" s="9"/>
    </row>
    <row r="8336" spans="1:6" x14ac:dyDescent="0.2">
      <c r="A8336" s="2"/>
      <c r="B8336" s="3"/>
      <c r="C8336" s="3"/>
      <c r="D8336" s="3"/>
      <c r="E8336" s="7"/>
      <c r="F8336" s="9"/>
    </row>
    <row r="8337" spans="1:6" x14ac:dyDescent="0.2">
      <c r="A8337" s="2"/>
      <c r="B8337" s="3"/>
      <c r="C8337" s="3"/>
      <c r="D8337" s="3"/>
      <c r="E8337" s="7"/>
      <c r="F8337" s="9"/>
    </row>
    <row r="8338" spans="1:6" x14ac:dyDescent="0.2">
      <c r="A8338" s="2"/>
      <c r="B8338" s="3"/>
      <c r="C8338" s="3"/>
      <c r="D8338" s="3"/>
      <c r="E8338" s="7"/>
      <c r="F8338" s="9"/>
    </row>
    <row r="8339" spans="1:6" x14ac:dyDescent="0.2">
      <c r="A8339" s="2"/>
      <c r="B8339" s="3"/>
      <c r="C8339" s="3"/>
      <c r="D8339" s="3"/>
      <c r="E8339" s="7"/>
      <c r="F8339" s="9"/>
    </row>
    <row r="8340" spans="1:6" x14ac:dyDescent="0.2">
      <c r="A8340" s="2"/>
      <c r="B8340" s="3"/>
      <c r="C8340" s="3"/>
      <c r="D8340" s="3"/>
      <c r="E8340" s="7"/>
      <c r="F8340" s="9"/>
    </row>
    <row r="8341" spans="1:6" x14ac:dyDescent="0.2">
      <c r="A8341" s="2"/>
      <c r="B8341" s="3"/>
      <c r="C8341" s="3"/>
      <c r="D8341" s="3"/>
      <c r="E8341" s="7"/>
      <c r="F8341" s="9"/>
    </row>
    <row r="8342" spans="1:6" x14ac:dyDescent="0.2">
      <c r="A8342" s="2"/>
      <c r="B8342" s="3"/>
      <c r="C8342" s="3"/>
      <c r="D8342" s="3"/>
      <c r="E8342" s="7"/>
      <c r="F8342" s="9"/>
    </row>
    <row r="8343" spans="1:6" x14ac:dyDescent="0.2">
      <c r="A8343" s="2"/>
      <c r="B8343" s="3"/>
      <c r="C8343" s="3"/>
      <c r="D8343" s="3"/>
      <c r="E8343" s="7"/>
      <c r="F8343" s="9"/>
    </row>
    <row r="8344" spans="1:6" x14ac:dyDescent="0.2">
      <c r="A8344" s="2"/>
      <c r="B8344" s="3"/>
      <c r="C8344" s="3"/>
      <c r="D8344" s="3"/>
      <c r="E8344" s="7"/>
      <c r="F8344" s="9"/>
    </row>
    <row r="8345" spans="1:6" x14ac:dyDescent="0.2">
      <c r="A8345" s="2"/>
      <c r="B8345" s="3"/>
      <c r="C8345" s="3"/>
      <c r="D8345" s="3"/>
      <c r="E8345" s="7"/>
      <c r="F8345" s="9"/>
    </row>
    <row r="8346" spans="1:6" x14ac:dyDescent="0.2">
      <c r="A8346" s="2"/>
      <c r="B8346" s="3"/>
      <c r="C8346" s="3"/>
      <c r="D8346" s="3"/>
      <c r="E8346" s="7"/>
      <c r="F8346" s="9"/>
    </row>
    <row r="8347" spans="1:6" x14ac:dyDescent="0.2">
      <c r="A8347" s="2"/>
      <c r="B8347" s="3"/>
      <c r="C8347" s="3"/>
      <c r="D8347" s="3"/>
      <c r="E8347" s="7"/>
      <c r="F8347" s="9"/>
    </row>
    <row r="8348" spans="1:6" x14ac:dyDescent="0.2">
      <c r="A8348" s="2"/>
      <c r="B8348" s="3"/>
      <c r="C8348" s="3"/>
      <c r="D8348" s="3"/>
      <c r="E8348" s="7"/>
      <c r="F8348" s="9"/>
    </row>
    <row r="8349" spans="1:6" x14ac:dyDescent="0.2">
      <c r="A8349" s="2"/>
      <c r="B8349" s="3"/>
      <c r="C8349" s="3"/>
      <c r="D8349" s="3"/>
      <c r="E8349" s="7"/>
      <c r="F8349" s="9"/>
    </row>
    <row r="8350" spans="1:6" x14ac:dyDescent="0.2">
      <c r="A8350" s="2"/>
      <c r="B8350" s="3"/>
      <c r="C8350" s="3"/>
      <c r="D8350" s="3"/>
      <c r="E8350" s="7"/>
      <c r="F8350" s="9"/>
    </row>
    <row r="8351" spans="1:6" x14ac:dyDescent="0.2">
      <c r="A8351" s="2"/>
      <c r="B8351" s="3"/>
      <c r="C8351" s="3"/>
      <c r="D8351" s="3"/>
      <c r="E8351" s="7"/>
      <c r="F8351" s="9"/>
    </row>
    <row r="8352" spans="1:6" x14ac:dyDescent="0.2">
      <c r="A8352" s="2"/>
      <c r="B8352" s="3"/>
      <c r="C8352" s="3"/>
      <c r="D8352" s="3"/>
      <c r="E8352" s="7"/>
      <c r="F8352" s="9"/>
    </row>
    <row r="8353" spans="1:6" x14ac:dyDescent="0.2">
      <c r="A8353" s="2"/>
      <c r="B8353" s="3"/>
      <c r="C8353" s="3"/>
      <c r="D8353" s="3"/>
      <c r="E8353" s="7"/>
      <c r="F8353" s="9"/>
    </row>
    <row r="8354" spans="1:6" x14ac:dyDescent="0.2">
      <c r="A8354" s="2"/>
      <c r="B8354" s="3"/>
      <c r="C8354" s="3"/>
      <c r="D8354" s="3"/>
      <c r="E8354" s="7"/>
      <c r="F8354" s="9"/>
    </row>
    <row r="8355" spans="1:6" x14ac:dyDescent="0.2">
      <c r="A8355" s="2"/>
      <c r="B8355" s="3"/>
      <c r="C8355" s="3"/>
      <c r="D8355" s="3"/>
      <c r="E8355" s="7"/>
      <c r="F8355" s="9"/>
    </row>
    <row r="8356" spans="1:6" x14ac:dyDescent="0.2">
      <c r="A8356" s="2"/>
      <c r="B8356" s="3"/>
      <c r="C8356" s="3"/>
      <c r="D8356" s="3"/>
      <c r="E8356" s="7"/>
      <c r="F8356" s="9"/>
    </row>
    <row r="8357" spans="1:6" x14ac:dyDescent="0.2">
      <c r="A8357" s="2"/>
      <c r="B8357" s="3"/>
      <c r="C8357" s="3"/>
      <c r="D8357" s="3"/>
      <c r="E8357" s="7"/>
      <c r="F8357" s="9"/>
    </row>
    <row r="8358" spans="1:6" x14ac:dyDescent="0.2">
      <c r="A8358" s="2"/>
      <c r="B8358" s="3"/>
      <c r="C8358" s="3"/>
      <c r="D8358" s="3"/>
      <c r="E8358" s="7"/>
      <c r="F8358" s="9"/>
    </row>
    <row r="8359" spans="1:6" x14ac:dyDescent="0.2">
      <c r="A8359" s="2"/>
      <c r="B8359" s="3"/>
      <c r="C8359" s="3"/>
      <c r="D8359" s="3"/>
      <c r="E8359" s="7"/>
      <c r="F8359" s="9"/>
    </row>
    <row r="8360" spans="1:6" x14ac:dyDescent="0.2">
      <c r="A8360" s="2"/>
      <c r="B8360" s="3"/>
      <c r="C8360" s="3"/>
      <c r="D8360" s="3"/>
      <c r="E8360" s="7"/>
      <c r="F8360" s="9"/>
    </row>
    <row r="8361" spans="1:6" x14ac:dyDescent="0.2">
      <c r="A8361" s="2"/>
      <c r="B8361" s="3"/>
      <c r="C8361" s="3"/>
      <c r="D8361" s="3"/>
      <c r="E8361" s="7"/>
      <c r="F8361" s="9"/>
    </row>
    <row r="8362" spans="1:6" x14ac:dyDescent="0.2">
      <c r="A8362" s="2"/>
      <c r="B8362" s="3"/>
      <c r="C8362" s="3"/>
      <c r="D8362" s="3"/>
      <c r="E8362" s="7"/>
      <c r="F8362" s="9"/>
    </row>
    <row r="8363" spans="1:6" x14ac:dyDescent="0.2">
      <c r="A8363" s="2"/>
      <c r="B8363" s="3"/>
      <c r="C8363" s="3"/>
      <c r="D8363" s="3"/>
      <c r="E8363" s="7"/>
      <c r="F8363" s="9"/>
    </row>
    <row r="8364" spans="1:6" x14ac:dyDescent="0.2">
      <c r="A8364" s="2"/>
      <c r="B8364" s="3"/>
      <c r="C8364" s="3"/>
      <c r="D8364" s="3"/>
      <c r="E8364" s="7"/>
      <c r="F8364" s="9"/>
    </row>
    <row r="8365" spans="1:6" x14ac:dyDescent="0.2">
      <c r="A8365" s="2"/>
      <c r="B8365" s="3"/>
      <c r="C8365" s="3"/>
      <c r="D8365" s="3"/>
      <c r="E8365" s="7"/>
      <c r="F8365" s="9"/>
    </row>
    <row r="8366" spans="1:6" x14ac:dyDescent="0.2">
      <c r="A8366" s="2"/>
      <c r="B8366" s="3"/>
      <c r="C8366" s="3"/>
      <c r="D8366" s="3"/>
      <c r="E8366" s="7"/>
      <c r="F8366" s="9"/>
    </row>
    <row r="8367" spans="1:6" x14ac:dyDescent="0.2">
      <c r="A8367" s="2"/>
      <c r="B8367" s="3"/>
      <c r="C8367" s="3"/>
      <c r="D8367" s="3"/>
      <c r="E8367" s="7"/>
      <c r="F8367" s="9"/>
    </row>
    <row r="8368" spans="1:6" x14ac:dyDescent="0.2">
      <c r="A8368" s="2"/>
      <c r="B8368" s="3"/>
      <c r="C8368" s="3"/>
      <c r="D8368" s="3"/>
      <c r="E8368" s="7"/>
      <c r="F8368" s="9"/>
    </row>
    <row r="8369" spans="1:6" x14ac:dyDescent="0.2">
      <c r="A8369" s="2"/>
      <c r="B8369" s="3"/>
      <c r="C8369" s="3"/>
      <c r="D8369" s="3"/>
      <c r="E8369" s="7"/>
      <c r="F8369" s="9"/>
    </row>
    <row r="8370" spans="1:6" x14ac:dyDescent="0.2">
      <c r="A8370" s="2"/>
      <c r="B8370" s="3"/>
      <c r="C8370" s="3"/>
      <c r="D8370" s="3"/>
      <c r="E8370" s="7"/>
      <c r="F8370" s="9"/>
    </row>
    <row r="8371" spans="1:6" x14ac:dyDescent="0.2">
      <c r="A8371" s="2"/>
      <c r="B8371" s="3"/>
      <c r="C8371" s="3"/>
      <c r="D8371" s="3"/>
      <c r="E8371" s="7"/>
      <c r="F8371" s="9"/>
    </row>
    <row r="8372" spans="1:6" x14ac:dyDescent="0.2">
      <c r="A8372" s="2"/>
      <c r="B8372" s="3"/>
      <c r="C8372" s="3"/>
      <c r="D8372" s="3"/>
      <c r="E8372" s="7"/>
      <c r="F8372" s="9"/>
    </row>
    <row r="8373" spans="1:6" x14ac:dyDescent="0.2">
      <c r="A8373" s="2"/>
      <c r="B8373" s="3"/>
      <c r="C8373" s="3"/>
      <c r="D8373" s="3"/>
      <c r="E8373" s="7"/>
      <c r="F8373" s="9"/>
    </row>
    <row r="8374" spans="1:6" x14ac:dyDescent="0.2">
      <c r="A8374" s="2"/>
      <c r="B8374" s="3"/>
      <c r="C8374" s="3"/>
      <c r="D8374" s="3"/>
      <c r="E8374" s="7"/>
      <c r="F8374" s="9"/>
    </row>
    <row r="8375" spans="1:6" x14ac:dyDescent="0.2">
      <c r="A8375" s="2"/>
      <c r="B8375" s="3"/>
      <c r="C8375" s="3"/>
      <c r="D8375" s="3"/>
      <c r="E8375" s="7"/>
      <c r="F8375" s="9"/>
    </row>
    <row r="8376" spans="1:6" x14ac:dyDescent="0.2">
      <c r="A8376" s="2"/>
      <c r="B8376" s="3"/>
      <c r="C8376" s="3"/>
      <c r="D8376" s="3"/>
      <c r="E8376" s="7"/>
      <c r="F8376" s="9"/>
    </row>
    <row r="8377" spans="1:6" x14ac:dyDescent="0.2">
      <c r="A8377" s="2"/>
      <c r="B8377" s="3"/>
      <c r="C8377" s="3"/>
      <c r="D8377" s="3"/>
      <c r="E8377" s="7"/>
      <c r="F8377" s="9"/>
    </row>
    <row r="8378" spans="1:6" x14ac:dyDescent="0.2">
      <c r="A8378" s="2"/>
      <c r="B8378" s="3"/>
      <c r="C8378" s="3"/>
      <c r="D8378" s="3"/>
      <c r="E8378" s="7"/>
      <c r="F8378" s="9"/>
    </row>
    <row r="8379" spans="1:6" x14ac:dyDescent="0.2">
      <c r="A8379" s="2"/>
      <c r="B8379" s="3"/>
      <c r="C8379" s="3"/>
      <c r="D8379" s="3"/>
      <c r="E8379" s="7"/>
      <c r="F8379" s="9"/>
    </row>
    <row r="8380" spans="1:6" x14ac:dyDescent="0.2">
      <c r="A8380" s="2"/>
      <c r="B8380" s="3"/>
      <c r="C8380" s="3"/>
      <c r="D8380" s="3"/>
      <c r="E8380" s="7"/>
      <c r="F8380" s="9"/>
    </row>
    <row r="8381" spans="1:6" x14ac:dyDescent="0.2">
      <c r="A8381" s="2"/>
      <c r="B8381" s="3"/>
      <c r="C8381" s="3"/>
      <c r="D8381" s="3"/>
      <c r="E8381" s="7"/>
      <c r="F8381" s="9"/>
    </row>
    <row r="8382" spans="1:6" x14ac:dyDescent="0.2">
      <c r="A8382" s="2"/>
      <c r="B8382" s="3"/>
      <c r="C8382" s="3"/>
      <c r="D8382" s="3"/>
      <c r="E8382" s="7"/>
      <c r="F8382" s="9"/>
    </row>
    <row r="8383" spans="1:6" x14ac:dyDescent="0.2">
      <c r="A8383" s="2"/>
      <c r="B8383" s="3"/>
      <c r="C8383" s="3"/>
      <c r="D8383" s="3"/>
      <c r="E8383" s="7"/>
      <c r="F8383" s="9"/>
    </row>
    <row r="8384" spans="1:6" x14ac:dyDescent="0.2">
      <c r="A8384" s="2"/>
      <c r="B8384" s="3"/>
      <c r="C8384" s="3"/>
      <c r="D8384" s="3"/>
      <c r="E8384" s="7"/>
      <c r="F8384" s="9"/>
    </row>
    <row r="8385" spans="1:6" x14ac:dyDescent="0.2">
      <c r="A8385" s="2"/>
      <c r="B8385" s="3"/>
      <c r="C8385" s="3"/>
      <c r="D8385" s="3"/>
      <c r="E8385" s="7"/>
      <c r="F8385" s="9"/>
    </row>
    <row r="8386" spans="1:6" x14ac:dyDescent="0.2">
      <c r="A8386" s="2"/>
      <c r="B8386" s="3"/>
      <c r="C8386" s="3"/>
      <c r="D8386" s="3"/>
      <c r="E8386" s="7"/>
      <c r="F8386" s="9"/>
    </row>
    <row r="8387" spans="1:6" x14ac:dyDescent="0.2">
      <c r="A8387" s="2"/>
      <c r="B8387" s="3"/>
      <c r="C8387" s="3"/>
      <c r="D8387" s="3"/>
      <c r="E8387" s="7"/>
      <c r="F8387" s="9"/>
    </row>
    <row r="8388" spans="1:6" x14ac:dyDescent="0.2">
      <c r="A8388" s="2"/>
      <c r="B8388" s="3"/>
      <c r="C8388" s="3"/>
      <c r="D8388" s="3"/>
      <c r="E8388" s="7"/>
      <c r="F8388" s="9"/>
    </row>
    <row r="8389" spans="1:6" x14ac:dyDescent="0.2">
      <c r="A8389" s="2"/>
      <c r="B8389" s="3"/>
      <c r="C8389" s="3"/>
      <c r="D8389" s="3"/>
      <c r="E8389" s="7"/>
      <c r="F8389" s="9"/>
    </row>
    <row r="8390" spans="1:6" x14ac:dyDescent="0.2">
      <c r="A8390" s="2"/>
      <c r="B8390" s="3"/>
      <c r="C8390" s="3"/>
      <c r="D8390" s="3"/>
      <c r="E8390" s="7"/>
      <c r="F8390" s="9"/>
    </row>
    <row r="8391" spans="1:6" x14ac:dyDescent="0.2">
      <c r="A8391" s="2"/>
      <c r="B8391" s="3"/>
      <c r="C8391" s="3"/>
      <c r="D8391" s="3"/>
      <c r="E8391" s="7"/>
      <c r="F8391" s="9"/>
    </row>
    <row r="8392" spans="1:6" x14ac:dyDescent="0.2">
      <c r="A8392" s="2"/>
      <c r="B8392" s="3"/>
      <c r="C8392" s="3"/>
      <c r="D8392" s="3"/>
      <c r="E8392" s="7"/>
      <c r="F8392" s="9"/>
    </row>
    <row r="8393" spans="1:6" x14ac:dyDescent="0.2">
      <c r="A8393" s="2"/>
      <c r="B8393" s="3"/>
      <c r="C8393" s="3"/>
      <c r="D8393" s="3"/>
      <c r="E8393" s="7"/>
      <c r="F8393" s="9"/>
    </row>
    <row r="8394" spans="1:6" x14ac:dyDescent="0.2">
      <c r="A8394" s="2"/>
      <c r="B8394" s="3"/>
      <c r="C8394" s="3"/>
      <c r="D8394" s="3"/>
      <c r="E8394" s="7"/>
      <c r="F8394" s="9"/>
    </row>
    <row r="8395" spans="1:6" x14ac:dyDescent="0.2">
      <c r="A8395" s="2"/>
      <c r="B8395" s="3"/>
      <c r="C8395" s="3"/>
      <c r="D8395" s="3"/>
      <c r="E8395" s="7"/>
      <c r="F8395" s="9"/>
    </row>
    <row r="8396" spans="1:6" x14ac:dyDescent="0.2">
      <c r="A8396" s="2"/>
      <c r="B8396" s="3"/>
      <c r="C8396" s="3"/>
      <c r="D8396" s="3"/>
      <c r="E8396" s="7"/>
      <c r="F8396" s="9"/>
    </row>
    <row r="8397" spans="1:6" x14ac:dyDescent="0.2">
      <c r="A8397" s="2"/>
      <c r="B8397" s="3"/>
      <c r="C8397" s="3"/>
      <c r="D8397" s="3"/>
      <c r="E8397" s="7"/>
      <c r="F8397" s="9"/>
    </row>
    <row r="8398" spans="1:6" x14ac:dyDescent="0.2">
      <c r="A8398" s="2"/>
      <c r="B8398" s="3"/>
      <c r="C8398" s="3"/>
      <c r="D8398" s="3"/>
      <c r="E8398" s="7"/>
      <c r="F8398" s="9"/>
    </row>
    <row r="8399" spans="1:6" x14ac:dyDescent="0.2">
      <c r="A8399" s="2"/>
      <c r="B8399" s="3"/>
      <c r="C8399" s="3"/>
      <c r="D8399" s="3"/>
      <c r="E8399" s="7"/>
      <c r="F8399" s="9"/>
    </row>
    <row r="8400" spans="1:6" x14ac:dyDescent="0.2">
      <c r="A8400" s="2"/>
      <c r="B8400" s="3"/>
      <c r="C8400" s="3"/>
      <c r="D8400" s="3"/>
      <c r="E8400" s="7"/>
      <c r="F8400" s="9"/>
    </row>
    <row r="8401" spans="1:6" x14ac:dyDescent="0.2">
      <c r="A8401" s="2"/>
      <c r="B8401" s="3"/>
      <c r="C8401" s="3"/>
      <c r="D8401" s="3"/>
      <c r="E8401" s="7"/>
      <c r="F8401" s="9"/>
    </row>
    <row r="8402" spans="1:6" x14ac:dyDescent="0.2">
      <c r="A8402" s="2"/>
      <c r="B8402" s="3"/>
      <c r="C8402" s="3"/>
      <c r="D8402" s="3"/>
      <c r="E8402" s="7"/>
      <c r="F8402" s="9"/>
    </row>
    <row r="8403" spans="1:6" x14ac:dyDescent="0.2">
      <c r="A8403" s="2"/>
      <c r="B8403" s="3"/>
      <c r="C8403" s="3"/>
      <c r="D8403" s="3"/>
      <c r="E8403" s="7"/>
      <c r="F8403" s="9"/>
    </row>
    <row r="8404" spans="1:6" x14ac:dyDescent="0.2">
      <c r="A8404" s="2"/>
      <c r="B8404" s="3"/>
      <c r="C8404" s="3"/>
      <c r="D8404" s="3"/>
      <c r="E8404" s="7"/>
      <c r="F8404" s="9"/>
    </row>
    <row r="8405" spans="1:6" x14ac:dyDescent="0.2">
      <c r="A8405" s="2"/>
      <c r="B8405" s="3"/>
      <c r="C8405" s="3"/>
      <c r="D8405" s="3"/>
      <c r="E8405" s="7"/>
      <c r="F8405" s="9"/>
    </row>
    <row r="8406" spans="1:6" x14ac:dyDescent="0.2">
      <c r="A8406" s="2"/>
      <c r="B8406" s="3"/>
      <c r="C8406" s="3"/>
      <c r="D8406" s="3"/>
      <c r="E8406" s="7"/>
      <c r="F8406" s="9"/>
    </row>
    <row r="8407" spans="1:6" x14ac:dyDescent="0.2">
      <c r="A8407" s="2"/>
      <c r="B8407" s="3"/>
      <c r="C8407" s="3"/>
      <c r="D8407" s="3"/>
      <c r="E8407" s="7"/>
      <c r="F8407" s="9"/>
    </row>
    <row r="8408" spans="1:6" x14ac:dyDescent="0.2">
      <c r="A8408" s="2"/>
      <c r="B8408" s="3"/>
      <c r="C8408" s="3"/>
      <c r="D8408" s="3"/>
      <c r="E8408" s="7"/>
      <c r="F8408" s="9"/>
    </row>
    <row r="8409" spans="1:6" x14ac:dyDescent="0.2">
      <c r="A8409" s="2"/>
      <c r="B8409" s="3"/>
      <c r="C8409" s="3"/>
      <c r="D8409" s="3"/>
      <c r="E8409" s="7"/>
      <c r="F8409" s="9"/>
    </row>
    <row r="8410" spans="1:6" x14ac:dyDescent="0.2">
      <c r="A8410" s="2"/>
      <c r="B8410" s="3"/>
      <c r="C8410" s="3"/>
      <c r="D8410" s="3"/>
      <c r="E8410" s="7"/>
      <c r="F8410" s="9"/>
    </row>
    <row r="8411" spans="1:6" x14ac:dyDescent="0.2">
      <c r="A8411" s="2"/>
      <c r="B8411" s="3"/>
      <c r="C8411" s="3"/>
      <c r="D8411" s="3"/>
      <c r="E8411" s="7"/>
      <c r="F8411" s="9"/>
    </row>
    <row r="8412" spans="1:6" x14ac:dyDescent="0.2">
      <c r="A8412" s="2"/>
      <c r="B8412" s="3"/>
      <c r="C8412" s="3"/>
      <c r="D8412" s="3"/>
      <c r="E8412" s="7"/>
      <c r="F8412" s="9"/>
    </row>
    <row r="8413" spans="1:6" x14ac:dyDescent="0.2">
      <c r="A8413" s="2"/>
      <c r="B8413" s="3"/>
      <c r="C8413" s="3"/>
      <c r="D8413" s="3"/>
      <c r="E8413" s="7"/>
      <c r="F8413" s="9"/>
    </row>
    <row r="8414" spans="1:6" x14ac:dyDescent="0.2">
      <c r="A8414" s="2"/>
      <c r="B8414" s="3"/>
      <c r="C8414" s="3"/>
      <c r="D8414" s="3"/>
      <c r="E8414" s="7"/>
      <c r="F8414" s="9"/>
    </row>
    <row r="8415" spans="1:6" x14ac:dyDescent="0.2">
      <c r="A8415" s="2"/>
      <c r="B8415" s="3"/>
      <c r="C8415" s="3"/>
      <c r="D8415" s="3"/>
      <c r="E8415" s="7"/>
      <c r="F8415" s="9"/>
    </row>
    <row r="8416" spans="1:6" x14ac:dyDescent="0.2">
      <c r="A8416" s="2"/>
      <c r="B8416" s="3"/>
      <c r="C8416" s="3"/>
      <c r="D8416" s="3"/>
      <c r="E8416" s="7"/>
      <c r="F8416" s="9"/>
    </row>
    <row r="8417" spans="1:6" x14ac:dyDescent="0.2">
      <c r="A8417" s="2"/>
      <c r="B8417" s="3"/>
      <c r="C8417" s="3"/>
      <c r="D8417" s="3"/>
      <c r="E8417" s="7"/>
      <c r="F8417" s="9"/>
    </row>
    <row r="8418" spans="1:6" x14ac:dyDescent="0.2">
      <c r="A8418" s="2"/>
      <c r="B8418" s="3"/>
      <c r="C8418" s="3"/>
      <c r="D8418" s="3"/>
      <c r="E8418" s="7"/>
      <c r="F8418" s="9"/>
    </row>
    <row r="8419" spans="1:6" x14ac:dyDescent="0.2">
      <c r="A8419" s="2"/>
      <c r="B8419" s="3"/>
      <c r="C8419" s="3"/>
      <c r="D8419" s="3"/>
      <c r="E8419" s="7"/>
      <c r="F8419" s="9"/>
    </row>
    <row r="8420" spans="1:6" x14ac:dyDescent="0.2">
      <c r="A8420" s="2"/>
      <c r="B8420" s="3"/>
      <c r="C8420" s="3"/>
      <c r="D8420" s="3"/>
      <c r="E8420" s="7"/>
      <c r="F8420" s="9"/>
    </row>
    <row r="8421" spans="1:6" x14ac:dyDescent="0.2">
      <c r="A8421" s="2"/>
      <c r="B8421" s="3"/>
      <c r="C8421" s="3"/>
      <c r="D8421" s="3"/>
      <c r="E8421" s="7"/>
      <c r="F8421" s="9"/>
    </row>
    <row r="8422" spans="1:6" x14ac:dyDescent="0.2">
      <c r="A8422" s="2"/>
      <c r="B8422" s="3"/>
      <c r="C8422" s="3"/>
      <c r="D8422" s="3"/>
      <c r="E8422" s="7"/>
      <c r="F8422" s="9"/>
    </row>
    <row r="8423" spans="1:6" x14ac:dyDescent="0.2">
      <c r="A8423" s="2"/>
      <c r="B8423" s="3"/>
      <c r="C8423" s="3"/>
      <c r="D8423" s="3"/>
      <c r="E8423" s="7"/>
      <c r="F8423" s="9"/>
    </row>
    <row r="8424" spans="1:6" x14ac:dyDescent="0.2">
      <c r="A8424" s="2"/>
      <c r="B8424" s="3"/>
      <c r="C8424" s="3"/>
      <c r="D8424" s="3"/>
      <c r="E8424" s="7"/>
      <c r="F8424" s="9"/>
    </row>
    <row r="8425" spans="1:6" x14ac:dyDescent="0.2">
      <c r="A8425" s="2"/>
      <c r="B8425" s="3"/>
      <c r="C8425" s="3"/>
      <c r="D8425" s="3"/>
      <c r="E8425" s="7"/>
      <c r="F8425" s="9"/>
    </row>
    <row r="8426" spans="1:6" x14ac:dyDescent="0.2">
      <c r="A8426" s="2"/>
      <c r="B8426" s="3"/>
      <c r="C8426" s="3"/>
      <c r="D8426" s="3"/>
      <c r="E8426" s="7"/>
      <c r="F8426" s="9"/>
    </row>
    <row r="8427" spans="1:6" x14ac:dyDescent="0.2">
      <c r="A8427" s="2"/>
      <c r="B8427" s="3"/>
      <c r="C8427" s="3"/>
      <c r="D8427" s="3"/>
      <c r="E8427" s="7"/>
      <c r="F8427" s="9"/>
    </row>
    <row r="8428" spans="1:6" x14ac:dyDescent="0.2">
      <c r="A8428" s="2"/>
      <c r="B8428" s="3"/>
      <c r="C8428" s="3"/>
      <c r="D8428" s="3"/>
      <c r="E8428" s="7"/>
      <c r="F8428" s="9"/>
    </row>
    <row r="8429" spans="1:6" x14ac:dyDescent="0.2">
      <c r="A8429" s="2"/>
      <c r="B8429" s="3"/>
      <c r="C8429" s="3"/>
      <c r="D8429" s="3"/>
      <c r="E8429" s="7"/>
      <c r="F8429" s="9"/>
    </row>
    <row r="8430" spans="1:6" x14ac:dyDescent="0.2">
      <c r="A8430" s="2"/>
      <c r="B8430" s="3"/>
      <c r="C8430" s="3"/>
      <c r="D8430" s="3"/>
      <c r="E8430" s="7"/>
      <c r="F8430" s="9"/>
    </row>
    <row r="8431" spans="1:6" x14ac:dyDescent="0.2">
      <c r="A8431" s="2"/>
      <c r="B8431" s="3"/>
      <c r="C8431" s="3"/>
      <c r="D8431" s="3"/>
      <c r="E8431" s="7"/>
      <c r="F8431" s="9"/>
    </row>
    <row r="8432" spans="1:6" x14ac:dyDescent="0.2">
      <c r="A8432" s="2"/>
      <c r="B8432" s="3"/>
      <c r="C8432" s="3"/>
      <c r="D8432" s="3"/>
      <c r="E8432" s="7"/>
      <c r="F8432" s="9"/>
    </row>
    <row r="8433" spans="1:6" x14ac:dyDescent="0.2">
      <c r="A8433" s="2"/>
      <c r="B8433" s="3"/>
      <c r="C8433" s="3"/>
      <c r="D8433" s="3"/>
      <c r="E8433" s="7"/>
      <c r="F8433" s="9"/>
    </row>
    <row r="8434" spans="1:6" x14ac:dyDescent="0.2">
      <c r="A8434" s="2"/>
      <c r="B8434" s="3"/>
      <c r="C8434" s="3"/>
      <c r="D8434" s="3"/>
      <c r="E8434" s="7"/>
      <c r="F8434" s="9"/>
    </row>
    <row r="8435" spans="1:6" x14ac:dyDescent="0.2">
      <c r="A8435" s="2"/>
      <c r="B8435" s="3"/>
      <c r="C8435" s="3"/>
      <c r="D8435" s="3"/>
      <c r="E8435" s="7"/>
      <c r="F8435" s="9"/>
    </row>
    <row r="8436" spans="1:6" x14ac:dyDescent="0.2">
      <c r="A8436" s="2"/>
      <c r="B8436" s="3"/>
      <c r="C8436" s="3"/>
      <c r="D8436" s="3"/>
      <c r="E8436" s="7"/>
      <c r="F8436" s="9"/>
    </row>
    <row r="8437" spans="1:6" x14ac:dyDescent="0.2">
      <c r="A8437" s="2"/>
      <c r="B8437" s="3"/>
      <c r="C8437" s="3"/>
      <c r="D8437" s="3"/>
      <c r="E8437" s="7"/>
      <c r="F8437" s="9"/>
    </row>
    <row r="8438" spans="1:6" x14ac:dyDescent="0.2">
      <c r="A8438" s="2"/>
      <c r="B8438" s="3"/>
      <c r="C8438" s="3"/>
      <c r="D8438" s="3"/>
      <c r="E8438" s="7"/>
      <c r="F8438" s="9"/>
    </row>
    <row r="8439" spans="1:6" x14ac:dyDescent="0.2">
      <c r="A8439" s="2"/>
      <c r="B8439" s="3"/>
      <c r="C8439" s="3"/>
      <c r="D8439" s="3"/>
      <c r="E8439" s="7"/>
      <c r="F8439" s="9"/>
    </row>
    <row r="8440" spans="1:6" x14ac:dyDescent="0.2">
      <c r="A8440" s="2"/>
      <c r="B8440" s="3"/>
      <c r="C8440" s="3"/>
      <c r="D8440" s="3"/>
      <c r="E8440" s="7"/>
      <c r="F8440" s="9"/>
    </row>
    <row r="8441" spans="1:6" x14ac:dyDescent="0.2">
      <c r="A8441" s="2"/>
      <c r="B8441" s="3"/>
      <c r="C8441" s="3"/>
      <c r="D8441" s="3"/>
      <c r="E8441" s="7"/>
      <c r="F8441" s="9"/>
    </row>
    <row r="8442" spans="1:6" x14ac:dyDescent="0.2">
      <c r="A8442" s="2"/>
      <c r="B8442" s="3"/>
      <c r="C8442" s="3"/>
      <c r="D8442" s="3"/>
      <c r="E8442" s="7"/>
      <c r="F8442" s="9"/>
    </row>
    <row r="8443" spans="1:6" x14ac:dyDescent="0.2">
      <c r="A8443" s="2"/>
      <c r="B8443" s="3"/>
      <c r="C8443" s="3"/>
      <c r="D8443" s="3"/>
      <c r="E8443" s="7"/>
      <c r="F8443" s="9"/>
    </row>
    <row r="8444" spans="1:6" x14ac:dyDescent="0.2">
      <c r="A8444" s="2"/>
      <c r="B8444" s="3"/>
      <c r="C8444" s="3"/>
      <c r="D8444" s="3"/>
      <c r="E8444" s="7"/>
      <c r="F8444" s="9"/>
    </row>
    <row r="8445" spans="1:6" x14ac:dyDescent="0.2">
      <c r="A8445" s="2"/>
      <c r="B8445" s="3"/>
      <c r="C8445" s="3"/>
      <c r="D8445" s="3"/>
      <c r="E8445" s="7"/>
      <c r="F8445" s="9"/>
    </row>
    <row r="8446" spans="1:6" x14ac:dyDescent="0.2">
      <c r="A8446" s="2"/>
      <c r="B8446" s="3"/>
      <c r="C8446" s="3"/>
      <c r="D8446" s="3"/>
      <c r="E8446" s="7"/>
      <c r="F8446" s="9"/>
    </row>
    <row r="8447" spans="1:6" x14ac:dyDescent="0.2">
      <c r="A8447" s="2"/>
      <c r="B8447" s="3"/>
      <c r="C8447" s="3"/>
      <c r="D8447" s="3"/>
      <c r="E8447" s="7"/>
      <c r="F8447" s="9"/>
    </row>
    <row r="8448" spans="1:6" x14ac:dyDescent="0.2">
      <c r="A8448" s="2"/>
      <c r="B8448" s="3"/>
      <c r="C8448" s="3"/>
      <c r="D8448" s="3"/>
      <c r="E8448" s="7"/>
      <c r="F8448" s="9"/>
    </row>
    <row r="8449" spans="1:6" x14ac:dyDescent="0.2">
      <c r="A8449" s="2"/>
      <c r="B8449" s="3"/>
      <c r="C8449" s="3"/>
      <c r="D8449" s="3"/>
      <c r="E8449" s="7"/>
      <c r="F8449" s="9"/>
    </row>
    <row r="8450" spans="1:6" x14ac:dyDescent="0.2">
      <c r="A8450" s="2"/>
      <c r="B8450" s="3"/>
      <c r="C8450" s="3"/>
      <c r="D8450" s="3"/>
      <c r="E8450" s="7"/>
      <c r="F8450" s="9"/>
    </row>
    <row r="8451" spans="1:6" x14ac:dyDescent="0.2">
      <c r="A8451" s="2"/>
      <c r="B8451" s="3"/>
      <c r="C8451" s="3"/>
      <c r="D8451" s="3"/>
      <c r="E8451" s="7"/>
      <c r="F8451" s="9"/>
    </row>
    <row r="8452" spans="1:6" x14ac:dyDescent="0.2">
      <c r="A8452" s="2"/>
      <c r="B8452" s="3"/>
      <c r="C8452" s="3"/>
      <c r="D8452" s="3"/>
      <c r="E8452" s="7"/>
      <c r="F8452" s="9"/>
    </row>
    <row r="8453" spans="1:6" x14ac:dyDescent="0.2">
      <c r="A8453" s="2"/>
      <c r="B8453" s="3"/>
      <c r="C8453" s="3"/>
      <c r="D8453" s="3"/>
      <c r="E8453" s="7"/>
      <c r="F8453" s="9"/>
    </row>
    <row r="8454" spans="1:6" x14ac:dyDescent="0.2">
      <c r="A8454" s="2"/>
      <c r="B8454" s="3"/>
      <c r="C8454" s="3"/>
      <c r="D8454" s="3"/>
      <c r="E8454" s="7"/>
      <c r="F8454" s="9"/>
    </row>
    <row r="8455" spans="1:6" x14ac:dyDescent="0.2">
      <c r="A8455" s="2"/>
      <c r="B8455" s="3"/>
      <c r="C8455" s="3"/>
      <c r="D8455" s="3"/>
      <c r="E8455" s="7"/>
      <c r="F8455" s="9"/>
    </row>
    <row r="8456" spans="1:6" x14ac:dyDescent="0.2">
      <c r="A8456" s="2"/>
      <c r="B8456" s="3"/>
      <c r="C8456" s="3"/>
      <c r="D8456" s="3"/>
      <c r="E8456" s="7"/>
      <c r="F8456" s="9"/>
    </row>
    <row r="8457" spans="1:6" x14ac:dyDescent="0.2">
      <c r="A8457" s="2"/>
      <c r="B8457" s="3"/>
      <c r="C8457" s="3"/>
      <c r="D8457" s="3"/>
      <c r="E8457" s="7"/>
      <c r="F8457" s="9"/>
    </row>
    <row r="8458" spans="1:6" x14ac:dyDescent="0.2">
      <c r="A8458" s="2"/>
      <c r="B8458" s="3"/>
      <c r="C8458" s="3"/>
      <c r="D8458" s="3"/>
      <c r="E8458" s="7"/>
      <c r="F8458" s="9"/>
    </row>
    <row r="8459" spans="1:6" x14ac:dyDescent="0.2">
      <c r="A8459" s="2"/>
      <c r="B8459" s="3"/>
      <c r="C8459" s="3"/>
      <c r="D8459" s="3"/>
      <c r="E8459" s="7"/>
      <c r="F8459" s="9"/>
    </row>
    <row r="8460" spans="1:6" x14ac:dyDescent="0.2">
      <c r="A8460" s="2"/>
      <c r="B8460" s="3"/>
      <c r="C8460" s="3"/>
      <c r="D8460" s="3"/>
      <c r="E8460" s="7"/>
      <c r="F8460" s="9"/>
    </row>
    <row r="8461" spans="1:6" x14ac:dyDescent="0.2">
      <c r="A8461" s="2"/>
      <c r="B8461" s="3"/>
      <c r="C8461" s="3"/>
      <c r="D8461" s="3"/>
      <c r="E8461" s="7"/>
      <c r="F8461" s="9"/>
    </row>
    <row r="8462" spans="1:6" x14ac:dyDescent="0.2">
      <c r="A8462" s="2"/>
      <c r="B8462" s="3"/>
      <c r="C8462" s="3"/>
      <c r="D8462" s="3"/>
      <c r="E8462" s="7"/>
      <c r="F8462" s="9"/>
    </row>
    <row r="8463" spans="1:6" x14ac:dyDescent="0.2">
      <c r="A8463" s="2"/>
      <c r="B8463" s="3"/>
      <c r="C8463" s="3"/>
      <c r="D8463" s="3"/>
      <c r="E8463" s="7"/>
      <c r="F8463" s="9"/>
    </row>
    <row r="8464" spans="1:6" x14ac:dyDescent="0.2">
      <c r="A8464" s="2"/>
      <c r="B8464" s="3"/>
      <c r="C8464" s="3"/>
      <c r="D8464" s="3"/>
      <c r="E8464" s="7"/>
      <c r="F8464" s="9"/>
    </row>
    <row r="8465" spans="1:6" x14ac:dyDescent="0.2">
      <c r="A8465" s="2"/>
      <c r="B8465" s="3"/>
      <c r="C8465" s="3"/>
      <c r="D8465" s="3"/>
      <c r="E8465" s="7"/>
      <c r="F8465" s="9"/>
    </row>
    <row r="8466" spans="1:6" x14ac:dyDescent="0.2">
      <c r="A8466" s="2"/>
      <c r="B8466" s="3"/>
      <c r="C8466" s="3"/>
      <c r="D8466" s="3"/>
      <c r="E8466" s="7"/>
      <c r="F8466" s="9"/>
    </row>
    <row r="8467" spans="1:6" x14ac:dyDescent="0.2">
      <c r="A8467" s="2"/>
      <c r="B8467" s="3"/>
      <c r="C8467" s="3"/>
      <c r="D8467" s="3"/>
      <c r="E8467" s="7"/>
      <c r="F8467" s="9"/>
    </row>
    <row r="8468" spans="1:6" x14ac:dyDescent="0.2">
      <c r="A8468" s="2"/>
      <c r="B8468" s="3"/>
      <c r="C8468" s="3"/>
      <c r="D8468" s="3"/>
      <c r="E8468" s="7"/>
      <c r="F8468" s="9"/>
    </row>
    <row r="8469" spans="1:6" x14ac:dyDescent="0.2">
      <c r="A8469" s="2"/>
      <c r="B8469" s="3"/>
      <c r="C8469" s="3"/>
      <c r="D8469" s="3"/>
      <c r="E8469" s="7"/>
      <c r="F8469" s="9"/>
    </row>
    <row r="8470" spans="1:6" x14ac:dyDescent="0.2">
      <c r="A8470" s="2"/>
      <c r="B8470" s="3"/>
      <c r="C8470" s="3"/>
      <c r="D8470" s="3"/>
      <c r="E8470" s="7"/>
      <c r="F8470" s="9"/>
    </row>
    <row r="8471" spans="1:6" x14ac:dyDescent="0.2">
      <c r="A8471" s="2"/>
      <c r="B8471" s="3"/>
      <c r="C8471" s="3"/>
      <c r="D8471" s="3"/>
      <c r="E8471" s="7"/>
      <c r="F8471" s="9"/>
    </row>
    <row r="8472" spans="1:6" x14ac:dyDescent="0.2">
      <c r="A8472" s="2"/>
      <c r="B8472" s="3"/>
      <c r="C8472" s="3"/>
      <c r="D8472" s="3"/>
      <c r="E8472" s="7"/>
      <c r="F8472" s="9"/>
    </row>
    <row r="8473" spans="1:6" x14ac:dyDescent="0.2">
      <c r="A8473" s="2"/>
      <c r="B8473" s="3"/>
      <c r="C8473" s="3"/>
      <c r="D8473" s="3"/>
      <c r="E8473" s="7"/>
      <c r="F8473" s="9"/>
    </row>
    <row r="8474" spans="1:6" x14ac:dyDescent="0.2">
      <c r="A8474" s="2"/>
      <c r="B8474" s="3"/>
      <c r="C8474" s="3"/>
      <c r="D8474" s="3"/>
      <c r="E8474" s="7"/>
      <c r="F8474" s="9"/>
    </row>
    <row r="8475" spans="1:6" x14ac:dyDescent="0.2">
      <c r="A8475" s="2"/>
      <c r="B8475" s="3"/>
      <c r="C8475" s="3"/>
      <c r="D8475" s="3"/>
      <c r="E8475" s="7"/>
      <c r="F8475" s="9"/>
    </row>
    <row r="8476" spans="1:6" x14ac:dyDescent="0.2">
      <c r="A8476" s="2"/>
      <c r="B8476" s="3"/>
      <c r="C8476" s="3"/>
      <c r="D8476" s="3"/>
      <c r="E8476" s="7"/>
      <c r="F8476" s="9"/>
    </row>
    <row r="8477" spans="1:6" x14ac:dyDescent="0.2">
      <c r="A8477" s="2"/>
      <c r="B8477" s="3"/>
      <c r="C8477" s="3"/>
      <c r="D8477" s="3"/>
      <c r="E8477" s="7"/>
      <c r="F8477" s="9"/>
    </row>
    <row r="8478" spans="1:6" x14ac:dyDescent="0.2">
      <c r="A8478" s="2"/>
      <c r="B8478" s="3"/>
      <c r="C8478" s="3"/>
      <c r="D8478" s="3"/>
      <c r="E8478" s="7"/>
      <c r="F8478" s="9"/>
    </row>
    <row r="8479" spans="1:6" x14ac:dyDescent="0.2">
      <c r="A8479" s="2"/>
      <c r="B8479" s="3"/>
      <c r="C8479" s="3"/>
      <c r="D8479" s="3"/>
      <c r="E8479" s="7"/>
      <c r="F8479" s="9"/>
    </row>
    <row r="8480" spans="1:6" x14ac:dyDescent="0.2">
      <c r="A8480" s="2"/>
      <c r="B8480" s="3"/>
      <c r="C8480" s="3"/>
      <c r="D8480" s="3"/>
      <c r="E8480" s="7"/>
      <c r="F8480" s="9"/>
    </row>
    <row r="8481" spans="1:6" x14ac:dyDescent="0.2">
      <c r="A8481" s="2"/>
      <c r="B8481" s="3"/>
      <c r="C8481" s="3"/>
      <c r="D8481" s="3"/>
      <c r="E8481" s="7"/>
      <c r="F8481" s="9"/>
    </row>
    <row r="8482" spans="1:6" x14ac:dyDescent="0.2">
      <c r="A8482" s="2"/>
      <c r="B8482" s="3"/>
      <c r="C8482" s="3"/>
      <c r="D8482" s="3"/>
      <c r="E8482" s="7"/>
      <c r="F8482" s="9"/>
    </row>
    <row r="8483" spans="1:6" x14ac:dyDescent="0.2">
      <c r="A8483" s="2"/>
      <c r="B8483" s="3"/>
      <c r="C8483" s="3"/>
      <c r="D8483" s="3"/>
      <c r="E8483" s="7"/>
      <c r="F8483" s="9"/>
    </row>
    <row r="8484" spans="1:6" x14ac:dyDescent="0.2">
      <c r="A8484" s="2"/>
      <c r="B8484" s="3"/>
      <c r="C8484" s="3"/>
      <c r="D8484" s="3"/>
      <c r="E8484" s="7"/>
      <c r="F8484" s="9"/>
    </row>
    <row r="8485" spans="1:6" x14ac:dyDescent="0.2">
      <c r="A8485" s="2"/>
      <c r="B8485" s="3"/>
      <c r="C8485" s="3"/>
      <c r="D8485" s="3"/>
      <c r="E8485" s="7"/>
      <c r="F8485" s="9"/>
    </row>
    <row r="8486" spans="1:6" x14ac:dyDescent="0.2">
      <c r="A8486" s="2"/>
      <c r="B8486" s="3"/>
      <c r="C8486" s="3"/>
      <c r="D8486" s="3"/>
      <c r="E8486" s="7"/>
      <c r="F8486" s="9"/>
    </row>
    <row r="8487" spans="1:6" x14ac:dyDescent="0.2">
      <c r="A8487" s="2"/>
      <c r="B8487" s="3"/>
      <c r="C8487" s="3"/>
      <c r="D8487" s="3"/>
      <c r="E8487" s="7"/>
      <c r="F8487" s="9"/>
    </row>
    <row r="8488" spans="1:6" x14ac:dyDescent="0.2">
      <c r="A8488" s="2"/>
      <c r="B8488" s="3"/>
      <c r="C8488" s="3"/>
      <c r="D8488" s="3"/>
      <c r="E8488" s="7"/>
      <c r="F8488" s="9"/>
    </row>
    <row r="8489" spans="1:6" x14ac:dyDescent="0.2">
      <c r="A8489" s="2"/>
      <c r="B8489" s="3"/>
      <c r="C8489" s="3"/>
      <c r="D8489" s="3"/>
      <c r="E8489" s="7"/>
      <c r="F8489" s="9"/>
    </row>
    <row r="8490" spans="1:6" x14ac:dyDescent="0.2">
      <c r="A8490" s="2"/>
      <c r="B8490" s="3"/>
      <c r="C8490" s="3"/>
      <c r="D8490" s="3"/>
      <c r="E8490" s="7"/>
      <c r="F8490" s="9"/>
    </row>
    <row r="8491" spans="1:6" x14ac:dyDescent="0.2">
      <c r="A8491" s="2"/>
      <c r="B8491" s="3"/>
      <c r="C8491" s="3"/>
      <c r="D8491" s="3"/>
      <c r="E8491" s="7"/>
      <c r="F8491" s="9"/>
    </row>
    <row r="8492" spans="1:6" x14ac:dyDescent="0.2">
      <c r="A8492" s="2"/>
      <c r="B8492" s="3"/>
      <c r="C8492" s="3"/>
      <c r="D8492" s="3"/>
      <c r="E8492" s="7"/>
      <c r="F8492" s="9"/>
    </row>
    <row r="8493" spans="1:6" x14ac:dyDescent="0.2">
      <c r="A8493" s="2"/>
      <c r="B8493" s="3"/>
      <c r="C8493" s="3"/>
      <c r="D8493" s="3"/>
      <c r="E8493" s="7"/>
      <c r="F8493" s="9"/>
    </row>
    <row r="8494" spans="1:6" x14ac:dyDescent="0.2">
      <c r="A8494" s="2"/>
      <c r="B8494" s="3"/>
      <c r="C8494" s="3"/>
      <c r="D8494" s="3"/>
      <c r="E8494" s="7"/>
      <c r="F8494" s="9"/>
    </row>
    <row r="8495" spans="1:6" x14ac:dyDescent="0.2">
      <c r="A8495" s="2"/>
      <c r="B8495" s="3"/>
      <c r="C8495" s="3"/>
      <c r="D8495" s="3"/>
      <c r="E8495" s="7"/>
      <c r="F8495" s="9"/>
    </row>
    <row r="8496" spans="1:6" x14ac:dyDescent="0.2">
      <c r="A8496" s="2"/>
      <c r="B8496" s="3"/>
      <c r="C8496" s="3"/>
      <c r="D8496" s="3"/>
      <c r="E8496" s="7"/>
      <c r="F8496" s="9"/>
    </row>
    <row r="8497" spans="1:6" x14ac:dyDescent="0.2">
      <c r="A8497" s="2"/>
      <c r="B8497" s="3"/>
      <c r="C8497" s="3"/>
      <c r="D8497" s="3"/>
      <c r="E8497" s="7"/>
      <c r="F8497" s="9"/>
    </row>
    <row r="8498" spans="1:6" x14ac:dyDescent="0.2">
      <c r="A8498" s="2"/>
      <c r="B8498" s="3"/>
      <c r="C8498" s="3"/>
      <c r="D8498" s="3"/>
      <c r="E8498" s="7"/>
      <c r="F8498" s="9"/>
    </row>
    <row r="8499" spans="1:6" x14ac:dyDescent="0.2">
      <c r="A8499" s="2"/>
      <c r="B8499" s="3"/>
      <c r="C8499" s="3"/>
      <c r="D8499" s="3"/>
      <c r="E8499" s="7"/>
      <c r="F8499" s="9"/>
    </row>
    <row r="8500" spans="1:6" x14ac:dyDescent="0.2">
      <c r="A8500" s="2"/>
      <c r="B8500" s="3"/>
      <c r="C8500" s="3"/>
      <c r="D8500" s="3"/>
      <c r="E8500" s="7"/>
      <c r="F8500" s="9"/>
    </row>
    <row r="8501" spans="1:6" x14ac:dyDescent="0.2">
      <c r="A8501" s="2"/>
      <c r="B8501" s="3"/>
      <c r="C8501" s="3"/>
      <c r="D8501" s="3"/>
      <c r="E8501" s="7"/>
      <c r="F8501" s="9"/>
    </row>
    <row r="8502" spans="1:6" x14ac:dyDescent="0.2">
      <c r="A8502" s="2"/>
      <c r="B8502" s="3"/>
      <c r="C8502" s="3"/>
      <c r="D8502" s="3"/>
      <c r="E8502" s="7"/>
      <c r="F8502" s="9"/>
    </row>
    <row r="8503" spans="1:6" x14ac:dyDescent="0.2">
      <c r="A8503" s="2"/>
      <c r="B8503" s="3"/>
      <c r="C8503" s="3"/>
      <c r="D8503" s="3"/>
      <c r="E8503" s="7"/>
      <c r="F8503" s="9"/>
    </row>
    <row r="8504" spans="1:6" x14ac:dyDescent="0.2">
      <c r="A8504" s="2"/>
      <c r="B8504" s="3"/>
      <c r="C8504" s="3"/>
      <c r="D8504" s="3"/>
      <c r="E8504" s="7"/>
      <c r="F8504" s="9"/>
    </row>
    <row r="8505" spans="1:6" x14ac:dyDescent="0.2">
      <c r="A8505" s="2"/>
      <c r="B8505" s="3"/>
      <c r="C8505" s="3"/>
      <c r="D8505" s="3"/>
      <c r="E8505" s="7"/>
      <c r="F8505" s="9"/>
    </row>
    <row r="8506" spans="1:6" x14ac:dyDescent="0.2">
      <c r="A8506" s="2"/>
      <c r="B8506" s="3"/>
      <c r="C8506" s="3"/>
      <c r="D8506" s="3"/>
      <c r="E8506" s="7"/>
      <c r="F8506" s="9"/>
    </row>
    <row r="8507" spans="1:6" x14ac:dyDescent="0.2">
      <c r="A8507" s="2"/>
      <c r="B8507" s="3"/>
      <c r="C8507" s="3"/>
      <c r="D8507" s="3"/>
      <c r="E8507" s="7"/>
      <c r="F8507" s="9"/>
    </row>
    <row r="8508" spans="1:6" x14ac:dyDescent="0.2">
      <c r="A8508" s="2"/>
      <c r="B8508" s="3"/>
      <c r="C8508" s="3"/>
      <c r="D8508" s="3"/>
      <c r="E8508" s="7"/>
      <c r="F8508" s="9"/>
    </row>
    <row r="8509" spans="1:6" x14ac:dyDescent="0.2">
      <c r="A8509" s="2"/>
      <c r="B8509" s="3"/>
      <c r="C8509" s="3"/>
      <c r="D8509" s="3"/>
      <c r="E8509" s="7"/>
      <c r="F8509" s="9"/>
    </row>
    <row r="8510" spans="1:6" x14ac:dyDescent="0.2">
      <c r="A8510" s="2"/>
      <c r="B8510" s="3"/>
      <c r="C8510" s="3"/>
      <c r="D8510" s="3"/>
      <c r="E8510" s="7"/>
      <c r="F8510" s="9"/>
    </row>
    <row r="8511" spans="1:6" x14ac:dyDescent="0.2">
      <c r="A8511" s="2"/>
      <c r="B8511" s="3"/>
      <c r="C8511" s="3"/>
      <c r="D8511" s="3"/>
      <c r="E8511" s="7"/>
      <c r="F8511" s="9"/>
    </row>
    <row r="8512" spans="1:6" x14ac:dyDescent="0.2">
      <c r="A8512" s="2"/>
      <c r="B8512" s="3"/>
      <c r="C8512" s="3"/>
      <c r="D8512" s="3"/>
      <c r="E8512" s="7"/>
      <c r="F8512" s="9"/>
    </row>
    <row r="8513" spans="1:6" x14ac:dyDescent="0.2">
      <c r="A8513" s="2"/>
      <c r="B8513" s="3"/>
      <c r="C8513" s="3"/>
      <c r="D8513" s="3"/>
      <c r="E8513" s="7"/>
      <c r="F8513" s="9"/>
    </row>
    <row r="8514" spans="1:6" x14ac:dyDescent="0.2">
      <c r="A8514" s="2"/>
      <c r="B8514" s="3"/>
      <c r="C8514" s="3"/>
      <c r="D8514" s="3"/>
      <c r="E8514" s="7"/>
      <c r="F8514" s="9"/>
    </row>
    <row r="8515" spans="1:6" x14ac:dyDescent="0.2">
      <c r="A8515" s="2"/>
      <c r="B8515" s="3"/>
      <c r="C8515" s="3"/>
      <c r="D8515" s="3"/>
      <c r="E8515" s="7"/>
      <c r="F8515" s="9"/>
    </row>
    <row r="8516" spans="1:6" x14ac:dyDescent="0.2">
      <c r="A8516" s="2"/>
      <c r="B8516" s="3"/>
      <c r="C8516" s="3"/>
      <c r="D8516" s="3"/>
      <c r="E8516" s="7"/>
      <c r="F8516" s="9"/>
    </row>
    <row r="8517" spans="1:6" x14ac:dyDescent="0.2">
      <c r="A8517" s="2"/>
      <c r="B8517" s="3"/>
      <c r="C8517" s="3"/>
      <c r="D8517" s="3"/>
      <c r="E8517" s="7"/>
      <c r="F8517" s="9"/>
    </row>
    <row r="8518" spans="1:6" x14ac:dyDescent="0.2">
      <c r="A8518" s="2"/>
      <c r="B8518" s="3"/>
      <c r="C8518" s="3"/>
      <c r="D8518" s="3"/>
      <c r="E8518" s="7"/>
      <c r="F8518" s="9"/>
    </row>
    <row r="8519" spans="1:6" x14ac:dyDescent="0.2">
      <c r="A8519" s="2"/>
      <c r="B8519" s="3"/>
      <c r="C8519" s="3"/>
      <c r="D8519" s="3"/>
      <c r="E8519" s="7"/>
      <c r="F8519" s="9"/>
    </row>
    <row r="8520" spans="1:6" x14ac:dyDescent="0.2">
      <c r="A8520" s="2"/>
      <c r="B8520" s="3"/>
      <c r="C8520" s="3"/>
      <c r="D8520" s="3"/>
      <c r="E8520" s="7"/>
      <c r="F8520" s="9"/>
    </row>
    <row r="8521" spans="1:6" x14ac:dyDescent="0.2">
      <c r="A8521" s="2"/>
      <c r="B8521" s="3"/>
      <c r="C8521" s="3"/>
      <c r="D8521" s="3"/>
      <c r="E8521" s="7"/>
      <c r="F8521" s="9"/>
    </row>
    <row r="8522" spans="1:6" x14ac:dyDescent="0.2">
      <c r="A8522" s="2"/>
      <c r="B8522" s="3"/>
      <c r="C8522" s="3"/>
      <c r="D8522" s="3"/>
      <c r="E8522" s="7"/>
      <c r="F8522" s="9"/>
    </row>
    <row r="8523" spans="1:6" x14ac:dyDescent="0.2">
      <c r="A8523" s="2"/>
      <c r="B8523" s="3"/>
      <c r="C8523" s="3"/>
      <c r="D8523" s="3"/>
      <c r="E8523" s="7"/>
      <c r="F8523" s="9"/>
    </row>
    <row r="8524" spans="1:6" x14ac:dyDescent="0.2">
      <c r="A8524" s="2"/>
      <c r="B8524" s="3"/>
      <c r="C8524" s="3"/>
      <c r="D8524" s="3"/>
      <c r="E8524" s="7"/>
      <c r="F8524" s="9"/>
    </row>
    <row r="8525" spans="1:6" x14ac:dyDescent="0.2">
      <c r="A8525" s="2"/>
      <c r="B8525" s="3"/>
      <c r="C8525" s="3"/>
      <c r="D8525" s="3"/>
      <c r="E8525" s="7"/>
      <c r="F8525" s="9"/>
    </row>
    <row r="8526" spans="1:6" x14ac:dyDescent="0.2">
      <c r="A8526" s="2"/>
      <c r="B8526" s="3"/>
      <c r="C8526" s="3"/>
      <c r="D8526" s="3"/>
      <c r="E8526" s="7"/>
      <c r="F8526" s="9"/>
    </row>
    <row r="8527" spans="1:6" x14ac:dyDescent="0.2">
      <c r="A8527" s="2"/>
      <c r="B8527" s="3"/>
      <c r="C8527" s="3"/>
      <c r="D8527" s="3"/>
      <c r="E8527" s="7"/>
      <c r="F8527" s="9"/>
    </row>
    <row r="8528" spans="1:6" x14ac:dyDescent="0.2">
      <c r="A8528" s="2"/>
      <c r="B8528" s="3"/>
      <c r="C8528" s="3"/>
      <c r="D8528" s="3"/>
      <c r="E8528" s="7"/>
      <c r="F8528" s="9"/>
    </row>
    <row r="8529" spans="1:6" x14ac:dyDescent="0.2">
      <c r="A8529" s="2"/>
      <c r="B8529" s="3"/>
      <c r="C8529" s="3"/>
      <c r="D8529" s="3"/>
      <c r="E8529" s="7"/>
      <c r="F8529" s="9"/>
    </row>
    <row r="8530" spans="1:6" x14ac:dyDescent="0.2">
      <c r="A8530" s="2"/>
      <c r="B8530" s="3"/>
      <c r="C8530" s="3"/>
      <c r="D8530" s="3"/>
      <c r="E8530" s="7"/>
      <c r="F8530" s="9"/>
    </row>
    <row r="8531" spans="1:6" x14ac:dyDescent="0.2">
      <c r="A8531" s="2"/>
      <c r="B8531" s="3"/>
      <c r="C8531" s="3"/>
      <c r="D8531" s="3"/>
      <c r="E8531" s="7"/>
      <c r="F8531" s="9"/>
    </row>
    <row r="8532" spans="1:6" x14ac:dyDescent="0.2">
      <c r="A8532" s="2"/>
      <c r="B8532" s="3"/>
      <c r="C8532" s="3"/>
      <c r="D8532" s="3"/>
      <c r="E8532" s="7"/>
      <c r="F8532" s="9"/>
    </row>
    <row r="8533" spans="1:6" x14ac:dyDescent="0.2">
      <c r="A8533" s="2"/>
      <c r="B8533" s="3"/>
      <c r="C8533" s="3"/>
      <c r="D8533" s="3"/>
      <c r="E8533" s="7"/>
      <c r="F8533" s="9"/>
    </row>
    <row r="8534" spans="1:6" x14ac:dyDescent="0.2">
      <c r="A8534" s="2"/>
      <c r="B8534" s="3"/>
      <c r="C8534" s="3"/>
      <c r="D8534" s="3"/>
      <c r="E8534" s="7"/>
      <c r="F8534" s="9"/>
    </row>
    <row r="8535" spans="1:6" x14ac:dyDescent="0.2">
      <c r="A8535" s="2"/>
      <c r="B8535" s="3"/>
      <c r="C8535" s="3"/>
      <c r="D8535" s="3"/>
      <c r="E8535" s="7"/>
      <c r="F8535" s="9"/>
    </row>
    <row r="8536" spans="1:6" x14ac:dyDescent="0.2">
      <c r="A8536" s="2"/>
      <c r="B8536" s="3"/>
      <c r="C8536" s="3"/>
      <c r="D8536" s="3"/>
      <c r="E8536" s="7"/>
      <c r="F8536" s="9"/>
    </row>
    <row r="8537" spans="1:6" x14ac:dyDescent="0.2">
      <c r="A8537" s="2"/>
      <c r="B8537" s="3"/>
      <c r="C8537" s="3"/>
      <c r="D8537" s="3"/>
      <c r="E8537" s="7"/>
      <c r="F8537" s="9"/>
    </row>
    <row r="8538" spans="1:6" x14ac:dyDescent="0.2">
      <c r="A8538" s="2"/>
      <c r="B8538" s="3"/>
      <c r="C8538" s="3"/>
      <c r="D8538" s="3"/>
      <c r="E8538" s="7"/>
      <c r="F8538" s="9"/>
    </row>
    <row r="8539" spans="1:6" x14ac:dyDescent="0.2">
      <c r="A8539" s="2"/>
      <c r="B8539" s="3"/>
      <c r="C8539" s="3"/>
      <c r="D8539" s="3"/>
      <c r="E8539" s="7"/>
      <c r="F8539" s="9"/>
    </row>
    <row r="8540" spans="1:6" x14ac:dyDescent="0.2">
      <c r="A8540" s="2"/>
      <c r="B8540" s="3"/>
      <c r="C8540" s="3"/>
      <c r="D8540" s="3"/>
      <c r="E8540" s="7"/>
      <c r="F8540" s="9"/>
    </row>
    <row r="8541" spans="1:6" x14ac:dyDescent="0.2">
      <c r="A8541" s="2"/>
      <c r="B8541" s="3"/>
      <c r="C8541" s="3"/>
      <c r="D8541" s="3"/>
      <c r="E8541" s="7"/>
      <c r="F8541" s="9"/>
    </row>
    <row r="8542" spans="1:6" x14ac:dyDescent="0.2">
      <c r="A8542" s="2"/>
      <c r="B8542" s="3"/>
      <c r="C8542" s="3"/>
      <c r="D8542" s="3"/>
      <c r="E8542" s="7"/>
      <c r="F8542" s="9"/>
    </row>
    <row r="8543" spans="1:6" x14ac:dyDescent="0.2">
      <c r="A8543" s="2"/>
      <c r="B8543" s="3"/>
      <c r="C8543" s="3"/>
      <c r="D8543" s="3"/>
      <c r="E8543" s="7"/>
      <c r="F8543" s="9"/>
    </row>
    <row r="8544" spans="1:6" x14ac:dyDescent="0.2">
      <c r="A8544" s="2"/>
      <c r="B8544" s="3"/>
      <c r="C8544" s="3"/>
      <c r="D8544" s="3"/>
      <c r="E8544" s="7"/>
      <c r="F8544" s="9"/>
    </row>
    <row r="8545" spans="1:6" x14ac:dyDescent="0.2">
      <c r="A8545" s="2"/>
      <c r="B8545" s="3"/>
      <c r="C8545" s="3"/>
      <c r="D8545" s="3"/>
      <c r="E8545" s="7"/>
      <c r="F8545" s="9"/>
    </row>
    <row r="8546" spans="1:6" x14ac:dyDescent="0.2">
      <c r="A8546" s="2"/>
      <c r="B8546" s="3"/>
      <c r="C8546" s="3"/>
      <c r="D8546" s="3"/>
      <c r="E8546" s="7"/>
      <c r="F8546" s="9"/>
    </row>
    <row r="8547" spans="1:6" x14ac:dyDescent="0.2">
      <c r="A8547" s="2"/>
      <c r="B8547" s="3"/>
      <c r="C8547" s="3"/>
      <c r="D8547" s="3"/>
      <c r="E8547" s="7"/>
      <c r="F8547" s="9"/>
    </row>
    <row r="8548" spans="1:6" x14ac:dyDescent="0.2">
      <c r="A8548" s="2"/>
      <c r="B8548" s="3"/>
      <c r="C8548" s="3"/>
      <c r="D8548" s="3"/>
      <c r="E8548" s="7"/>
      <c r="F8548" s="9"/>
    </row>
    <row r="8549" spans="1:6" x14ac:dyDescent="0.2">
      <c r="A8549" s="2"/>
      <c r="B8549" s="3"/>
      <c r="C8549" s="3"/>
      <c r="D8549" s="3"/>
      <c r="E8549" s="7"/>
      <c r="F8549" s="9"/>
    </row>
    <row r="8550" spans="1:6" x14ac:dyDescent="0.2">
      <c r="A8550" s="2"/>
      <c r="B8550" s="3"/>
      <c r="C8550" s="3"/>
      <c r="D8550" s="3"/>
      <c r="E8550" s="7"/>
      <c r="F8550" s="9"/>
    </row>
    <row r="8551" spans="1:6" x14ac:dyDescent="0.2">
      <c r="A8551" s="2"/>
      <c r="B8551" s="3"/>
      <c r="C8551" s="3"/>
      <c r="D8551" s="3"/>
      <c r="E8551" s="7"/>
      <c r="F8551" s="9"/>
    </row>
    <row r="8552" spans="1:6" x14ac:dyDescent="0.2">
      <c r="A8552" s="2"/>
      <c r="B8552" s="3"/>
      <c r="C8552" s="3"/>
      <c r="D8552" s="3"/>
      <c r="E8552" s="7"/>
      <c r="F8552" s="9"/>
    </row>
    <row r="8553" spans="1:6" x14ac:dyDescent="0.2">
      <c r="A8553" s="2"/>
      <c r="B8553" s="3"/>
      <c r="C8553" s="3"/>
      <c r="D8553" s="3"/>
      <c r="E8553" s="7"/>
      <c r="F8553" s="9"/>
    </row>
    <row r="8554" spans="1:6" x14ac:dyDescent="0.2">
      <c r="A8554" s="2"/>
      <c r="B8554" s="3"/>
      <c r="C8554" s="3"/>
      <c r="D8554" s="3"/>
      <c r="E8554" s="7"/>
      <c r="F8554" s="9"/>
    </row>
    <row r="8555" spans="1:6" x14ac:dyDescent="0.2">
      <c r="A8555" s="2"/>
      <c r="B8555" s="3"/>
      <c r="C8555" s="3"/>
      <c r="D8555" s="3"/>
      <c r="E8555" s="7"/>
      <c r="F8555" s="9"/>
    </row>
    <row r="8556" spans="1:6" x14ac:dyDescent="0.2">
      <c r="A8556" s="2"/>
      <c r="B8556" s="3"/>
      <c r="C8556" s="3"/>
      <c r="D8556" s="3"/>
      <c r="E8556" s="7"/>
      <c r="F8556" s="9"/>
    </row>
    <row r="8557" spans="1:6" x14ac:dyDescent="0.2">
      <c r="A8557" s="2"/>
      <c r="B8557" s="3"/>
      <c r="C8557" s="3"/>
      <c r="D8557" s="3"/>
      <c r="E8557" s="7"/>
      <c r="F8557" s="9"/>
    </row>
    <row r="8558" spans="1:6" x14ac:dyDescent="0.2">
      <c r="A8558" s="2"/>
      <c r="B8558" s="3"/>
      <c r="C8558" s="3"/>
      <c r="D8558" s="3"/>
      <c r="E8558" s="7"/>
      <c r="F8558" s="9"/>
    </row>
    <row r="8559" spans="1:6" x14ac:dyDescent="0.2">
      <c r="A8559" s="2"/>
      <c r="B8559" s="3"/>
      <c r="C8559" s="3"/>
      <c r="D8559" s="3"/>
      <c r="E8559" s="7"/>
      <c r="F8559" s="9"/>
    </row>
    <row r="8560" spans="1:6" x14ac:dyDescent="0.2">
      <c r="A8560" s="2"/>
      <c r="B8560" s="3"/>
      <c r="C8560" s="3"/>
      <c r="D8560" s="3"/>
      <c r="E8560" s="7"/>
      <c r="F8560" s="9"/>
    </row>
    <row r="8561" spans="1:6" x14ac:dyDescent="0.2">
      <c r="A8561" s="2"/>
      <c r="B8561" s="3"/>
      <c r="C8561" s="3"/>
      <c r="D8561" s="3"/>
      <c r="E8561" s="7"/>
      <c r="F8561" s="9"/>
    </row>
    <row r="8562" spans="1:6" x14ac:dyDescent="0.2">
      <c r="A8562" s="2"/>
      <c r="B8562" s="3"/>
      <c r="C8562" s="3"/>
      <c r="D8562" s="3"/>
      <c r="E8562" s="7"/>
      <c r="F8562" s="9"/>
    </row>
    <row r="8563" spans="1:6" x14ac:dyDescent="0.2">
      <c r="A8563" s="2"/>
      <c r="B8563" s="3"/>
      <c r="C8563" s="3"/>
      <c r="D8563" s="3"/>
      <c r="E8563" s="7"/>
      <c r="F8563" s="9"/>
    </row>
    <row r="8564" spans="1:6" x14ac:dyDescent="0.2">
      <c r="A8564" s="2"/>
      <c r="B8564" s="3"/>
      <c r="C8564" s="3"/>
      <c r="D8564" s="3"/>
      <c r="E8564" s="7"/>
      <c r="F8564" s="9"/>
    </row>
    <row r="8565" spans="1:6" x14ac:dyDescent="0.2">
      <c r="A8565" s="2"/>
      <c r="B8565" s="3"/>
      <c r="C8565" s="3"/>
      <c r="D8565" s="3"/>
      <c r="E8565" s="7"/>
      <c r="F8565" s="9"/>
    </row>
    <row r="8566" spans="1:6" x14ac:dyDescent="0.2">
      <c r="A8566" s="2"/>
      <c r="B8566" s="3"/>
      <c r="C8566" s="3"/>
      <c r="D8566" s="3"/>
      <c r="E8566" s="7"/>
      <c r="F8566" s="9"/>
    </row>
    <row r="8567" spans="1:6" x14ac:dyDescent="0.2">
      <c r="A8567" s="2"/>
      <c r="B8567" s="3"/>
      <c r="C8567" s="3"/>
      <c r="D8567" s="3"/>
      <c r="E8567" s="7"/>
      <c r="F8567" s="9"/>
    </row>
    <row r="8568" spans="1:6" x14ac:dyDescent="0.2">
      <c r="A8568" s="2"/>
      <c r="B8568" s="3"/>
      <c r="C8568" s="3"/>
      <c r="D8568" s="3"/>
      <c r="E8568" s="7"/>
      <c r="F8568" s="9"/>
    </row>
    <row r="8569" spans="1:6" x14ac:dyDescent="0.2">
      <c r="A8569" s="2"/>
      <c r="B8569" s="3"/>
      <c r="C8569" s="3"/>
      <c r="D8569" s="3"/>
      <c r="E8569" s="7"/>
      <c r="F8569" s="9"/>
    </row>
    <row r="8570" spans="1:6" x14ac:dyDescent="0.2">
      <c r="A8570" s="2"/>
      <c r="B8570" s="3"/>
      <c r="C8570" s="3"/>
      <c r="D8570" s="3"/>
      <c r="E8570" s="7"/>
      <c r="F8570" s="9"/>
    </row>
    <row r="8571" spans="1:6" x14ac:dyDescent="0.2">
      <c r="A8571" s="2"/>
      <c r="B8571" s="3"/>
      <c r="C8571" s="3"/>
      <c r="D8571" s="3"/>
      <c r="E8571" s="7"/>
      <c r="F8571" s="9"/>
    </row>
    <row r="8572" spans="1:6" x14ac:dyDescent="0.2">
      <c r="A8572" s="2"/>
      <c r="B8572" s="3"/>
      <c r="C8572" s="3"/>
      <c r="D8572" s="3"/>
      <c r="E8572" s="7"/>
      <c r="F8572" s="9"/>
    </row>
    <row r="8573" spans="1:6" x14ac:dyDescent="0.2">
      <c r="A8573" s="2"/>
      <c r="B8573" s="3"/>
      <c r="C8573" s="3"/>
      <c r="D8573" s="3"/>
      <c r="E8573" s="7"/>
      <c r="F8573" s="9"/>
    </row>
    <row r="8574" spans="1:6" x14ac:dyDescent="0.2">
      <c r="A8574" s="2"/>
      <c r="B8574" s="3"/>
      <c r="C8574" s="3"/>
      <c r="D8574" s="3"/>
      <c r="E8574" s="7"/>
      <c r="F8574" s="9"/>
    </row>
    <row r="8575" spans="1:6" x14ac:dyDescent="0.2">
      <c r="A8575" s="2"/>
      <c r="B8575" s="3"/>
      <c r="C8575" s="3"/>
      <c r="D8575" s="3"/>
      <c r="E8575" s="7"/>
      <c r="F8575" s="9"/>
    </row>
    <row r="8576" spans="1:6" x14ac:dyDescent="0.2">
      <c r="A8576" s="2"/>
      <c r="B8576" s="3"/>
      <c r="C8576" s="3"/>
      <c r="D8576" s="3"/>
      <c r="E8576" s="7"/>
      <c r="F8576" s="9"/>
    </row>
    <row r="8577" spans="1:6" x14ac:dyDescent="0.2">
      <c r="A8577" s="2"/>
      <c r="B8577" s="3"/>
      <c r="C8577" s="3"/>
      <c r="D8577" s="3"/>
      <c r="E8577" s="7"/>
      <c r="F8577" s="9"/>
    </row>
    <row r="8578" spans="1:6" x14ac:dyDescent="0.2">
      <c r="A8578" s="2"/>
      <c r="B8578" s="3"/>
      <c r="C8578" s="3"/>
      <c r="D8578" s="3"/>
      <c r="E8578" s="7"/>
      <c r="F8578" s="9"/>
    </row>
    <row r="8579" spans="1:6" x14ac:dyDescent="0.2">
      <c r="A8579" s="2"/>
      <c r="B8579" s="3"/>
      <c r="C8579" s="3"/>
      <c r="D8579" s="3"/>
      <c r="E8579" s="7"/>
      <c r="F8579" s="9"/>
    </row>
    <row r="8580" spans="1:6" x14ac:dyDescent="0.2">
      <c r="A8580" s="2"/>
      <c r="B8580" s="3"/>
      <c r="C8580" s="3"/>
      <c r="D8580" s="3"/>
      <c r="E8580" s="7"/>
      <c r="F8580" s="9"/>
    </row>
    <row r="8581" spans="1:6" x14ac:dyDescent="0.2">
      <c r="A8581" s="2"/>
      <c r="B8581" s="3"/>
      <c r="C8581" s="3"/>
      <c r="D8581" s="3"/>
      <c r="E8581" s="7"/>
      <c r="F8581" s="9"/>
    </row>
    <row r="8582" spans="1:6" x14ac:dyDescent="0.2">
      <c r="A8582" s="2"/>
      <c r="B8582" s="3"/>
      <c r="C8582" s="3"/>
      <c r="D8582" s="3"/>
      <c r="E8582" s="7"/>
      <c r="F8582" s="9"/>
    </row>
    <row r="8583" spans="1:6" x14ac:dyDescent="0.2">
      <c r="A8583" s="2"/>
      <c r="B8583" s="3"/>
      <c r="C8583" s="3"/>
      <c r="D8583" s="3"/>
      <c r="E8583" s="7"/>
      <c r="F8583" s="9"/>
    </row>
    <row r="8584" spans="1:6" x14ac:dyDescent="0.2">
      <c r="A8584" s="2"/>
      <c r="B8584" s="3"/>
      <c r="C8584" s="3"/>
      <c r="D8584" s="3"/>
      <c r="E8584" s="7"/>
      <c r="F8584" s="9"/>
    </row>
    <row r="8585" spans="1:6" x14ac:dyDescent="0.2">
      <c r="A8585" s="2"/>
      <c r="B8585" s="3"/>
      <c r="C8585" s="3"/>
      <c r="D8585" s="3"/>
      <c r="E8585" s="7"/>
      <c r="F8585" s="9"/>
    </row>
    <row r="8586" spans="1:6" x14ac:dyDescent="0.2">
      <c r="A8586" s="2"/>
      <c r="B8586" s="3"/>
      <c r="C8586" s="3"/>
      <c r="D8586" s="3"/>
      <c r="E8586" s="7"/>
      <c r="F8586" s="9"/>
    </row>
    <row r="8587" spans="1:6" x14ac:dyDescent="0.2">
      <c r="A8587" s="2"/>
      <c r="B8587" s="3"/>
      <c r="C8587" s="3"/>
      <c r="D8587" s="3"/>
      <c r="E8587" s="7"/>
      <c r="F8587" s="9"/>
    </row>
    <row r="8588" spans="1:6" x14ac:dyDescent="0.2">
      <c r="A8588" s="2"/>
      <c r="B8588" s="3"/>
      <c r="C8588" s="3"/>
      <c r="D8588" s="3"/>
      <c r="E8588" s="7"/>
      <c r="F8588" s="9"/>
    </row>
    <row r="8589" spans="1:6" x14ac:dyDescent="0.2">
      <c r="A8589" s="2"/>
      <c r="B8589" s="3"/>
      <c r="C8589" s="3"/>
      <c r="D8589" s="3"/>
      <c r="E8589" s="7"/>
      <c r="F8589" s="9"/>
    </row>
    <row r="8590" spans="1:6" x14ac:dyDescent="0.2">
      <c r="A8590" s="2"/>
      <c r="B8590" s="3"/>
      <c r="C8590" s="3"/>
      <c r="D8590" s="3"/>
      <c r="E8590" s="7"/>
      <c r="F8590" s="9"/>
    </row>
    <row r="8591" spans="1:6" x14ac:dyDescent="0.2">
      <c r="A8591" s="2"/>
      <c r="B8591" s="3"/>
      <c r="C8591" s="3"/>
      <c r="D8591" s="3"/>
      <c r="E8591" s="7"/>
      <c r="F8591" s="9"/>
    </row>
    <row r="8592" spans="1:6" x14ac:dyDescent="0.2">
      <c r="A8592" s="2"/>
      <c r="B8592" s="3"/>
      <c r="C8592" s="3"/>
      <c r="D8592" s="3"/>
      <c r="E8592" s="7"/>
      <c r="F8592" s="9"/>
    </row>
    <row r="8593" spans="1:6" x14ac:dyDescent="0.2">
      <c r="A8593" s="2"/>
      <c r="B8593" s="3"/>
      <c r="C8593" s="3"/>
      <c r="D8593" s="3"/>
      <c r="E8593" s="7"/>
      <c r="F8593" s="9"/>
    </row>
    <row r="8594" spans="1:6" x14ac:dyDescent="0.2">
      <c r="A8594" s="2"/>
      <c r="B8594" s="3"/>
      <c r="C8594" s="3"/>
      <c r="D8594" s="3"/>
      <c r="E8594" s="7"/>
      <c r="F8594" s="9"/>
    </row>
    <row r="8595" spans="1:6" x14ac:dyDescent="0.2">
      <c r="A8595" s="2"/>
      <c r="B8595" s="3"/>
      <c r="C8595" s="3"/>
      <c r="D8595" s="3"/>
      <c r="E8595" s="7"/>
      <c r="F8595" s="9"/>
    </row>
    <row r="8596" spans="1:6" x14ac:dyDescent="0.2">
      <c r="A8596" s="2"/>
      <c r="B8596" s="3"/>
      <c r="C8596" s="3"/>
      <c r="D8596" s="3"/>
      <c r="E8596" s="7"/>
      <c r="F8596" s="9"/>
    </row>
    <row r="8597" spans="1:6" x14ac:dyDescent="0.2">
      <c r="A8597" s="2"/>
      <c r="B8597" s="3"/>
      <c r="C8597" s="3"/>
      <c r="D8597" s="3"/>
      <c r="E8597" s="7"/>
      <c r="F8597" s="9"/>
    </row>
    <row r="8598" spans="1:6" x14ac:dyDescent="0.2">
      <c r="A8598" s="2"/>
      <c r="B8598" s="3"/>
      <c r="C8598" s="3"/>
      <c r="D8598" s="3"/>
      <c r="E8598" s="7"/>
      <c r="F8598" s="9"/>
    </row>
    <row r="8599" spans="1:6" x14ac:dyDescent="0.2">
      <c r="A8599" s="2"/>
      <c r="B8599" s="3"/>
      <c r="C8599" s="3"/>
      <c r="D8599" s="3"/>
      <c r="E8599" s="7"/>
      <c r="F8599" s="9"/>
    </row>
    <row r="8600" spans="1:6" x14ac:dyDescent="0.2">
      <c r="A8600" s="2"/>
      <c r="B8600" s="3"/>
      <c r="C8600" s="3"/>
      <c r="D8600" s="3"/>
      <c r="E8600" s="7"/>
      <c r="F8600" s="9"/>
    </row>
    <row r="8601" spans="1:6" x14ac:dyDescent="0.2">
      <c r="A8601" s="2"/>
      <c r="B8601" s="3"/>
      <c r="C8601" s="3"/>
      <c r="D8601" s="3"/>
      <c r="E8601" s="7"/>
      <c r="F8601" s="9"/>
    </row>
    <row r="8602" spans="1:6" x14ac:dyDescent="0.2">
      <c r="A8602" s="2"/>
      <c r="B8602" s="3"/>
      <c r="C8602" s="3"/>
      <c r="D8602" s="3"/>
      <c r="E8602" s="7"/>
      <c r="F8602" s="9"/>
    </row>
    <row r="8603" spans="1:6" x14ac:dyDescent="0.2">
      <c r="A8603" s="2"/>
      <c r="B8603" s="3"/>
      <c r="C8603" s="3"/>
      <c r="D8603" s="3"/>
      <c r="E8603" s="7"/>
      <c r="F8603" s="9"/>
    </row>
    <row r="8604" spans="1:6" x14ac:dyDescent="0.2">
      <c r="A8604" s="2"/>
      <c r="B8604" s="3"/>
      <c r="C8604" s="3"/>
      <c r="D8604" s="3"/>
      <c r="E8604" s="7"/>
      <c r="F8604" s="9"/>
    </row>
    <row r="8605" spans="1:6" x14ac:dyDescent="0.2">
      <c r="A8605" s="2"/>
      <c r="B8605" s="3"/>
      <c r="C8605" s="3"/>
      <c r="D8605" s="3"/>
      <c r="E8605" s="7"/>
      <c r="F8605" s="9"/>
    </row>
    <row r="8606" spans="1:6" x14ac:dyDescent="0.2">
      <c r="A8606" s="2"/>
      <c r="B8606" s="3"/>
      <c r="C8606" s="3"/>
      <c r="D8606" s="3"/>
      <c r="E8606" s="7"/>
      <c r="F8606" s="9"/>
    </row>
    <row r="8607" spans="1:6" x14ac:dyDescent="0.2">
      <c r="A8607" s="2"/>
      <c r="B8607" s="3"/>
      <c r="C8607" s="3"/>
      <c r="D8607" s="3"/>
      <c r="E8607" s="7"/>
      <c r="F8607" s="9"/>
    </row>
    <row r="8608" spans="1:6" x14ac:dyDescent="0.2">
      <c r="A8608" s="2"/>
      <c r="B8608" s="3"/>
      <c r="C8608" s="3"/>
      <c r="D8608" s="3"/>
      <c r="E8608" s="7"/>
      <c r="F8608" s="9"/>
    </row>
    <row r="8609" spans="1:6" x14ac:dyDescent="0.2">
      <c r="A8609" s="2"/>
      <c r="B8609" s="3"/>
      <c r="C8609" s="3"/>
      <c r="D8609" s="3"/>
      <c r="E8609" s="7"/>
      <c r="F8609" s="9"/>
    </row>
    <row r="8610" spans="1:6" x14ac:dyDescent="0.2">
      <c r="A8610" s="2"/>
      <c r="B8610" s="3"/>
      <c r="C8610" s="3"/>
      <c r="D8610" s="3"/>
      <c r="E8610" s="7"/>
      <c r="F8610" s="9"/>
    </row>
    <row r="8611" spans="1:6" x14ac:dyDescent="0.2">
      <c r="A8611" s="2"/>
      <c r="B8611" s="3"/>
      <c r="C8611" s="3"/>
      <c r="D8611" s="3"/>
      <c r="E8611" s="7"/>
      <c r="F8611" s="9"/>
    </row>
    <row r="8612" spans="1:6" x14ac:dyDescent="0.2">
      <c r="A8612" s="2"/>
      <c r="B8612" s="3"/>
      <c r="C8612" s="3"/>
      <c r="D8612" s="3"/>
      <c r="E8612" s="7"/>
      <c r="F8612" s="9"/>
    </row>
    <row r="8613" spans="1:6" x14ac:dyDescent="0.2">
      <c r="A8613" s="2"/>
      <c r="B8613" s="3"/>
      <c r="C8613" s="3"/>
      <c r="D8613" s="3"/>
      <c r="E8613" s="7"/>
      <c r="F8613" s="9"/>
    </row>
    <row r="8614" spans="1:6" x14ac:dyDescent="0.2">
      <c r="A8614" s="2"/>
      <c r="B8614" s="3"/>
      <c r="C8614" s="3"/>
      <c r="D8614" s="3"/>
      <c r="E8614" s="7"/>
      <c r="F8614" s="9"/>
    </row>
    <row r="8615" spans="1:6" x14ac:dyDescent="0.2">
      <c r="A8615" s="2"/>
      <c r="B8615" s="3"/>
      <c r="C8615" s="3"/>
      <c r="D8615" s="3"/>
      <c r="E8615" s="7"/>
      <c r="F8615" s="9"/>
    </row>
    <row r="8616" spans="1:6" x14ac:dyDescent="0.2">
      <c r="A8616" s="2"/>
      <c r="B8616" s="3"/>
      <c r="C8616" s="3"/>
      <c r="D8616" s="3"/>
      <c r="E8616" s="7"/>
      <c r="F8616" s="9"/>
    </row>
    <row r="8617" spans="1:6" x14ac:dyDescent="0.2">
      <c r="A8617" s="2"/>
      <c r="B8617" s="3"/>
      <c r="C8617" s="3"/>
      <c r="D8617" s="3"/>
      <c r="E8617" s="7"/>
      <c r="F8617" s="9"/>
    </row>
    <row r="8618" spans="1:6" x14ac:dyDescent="0.2">
      <c r="A8618" s="2"/>
      <c r="B8618" s="3"/>
      <c r="C8618" s="3"/>
      <c r="D8618" s="3"/>
      <c r="E8618" s="7"/>
      <c r="F8618" s="9"/>
    </row>
    <row r="8619" spans="1:6" x14ac:dyDescent="0.2">
      <c r="A8619" s="2"/>
      <c r="B8619" s="3"/>
      <c r="C8619" s="3"/>
      <c r="D8619" s="3"/>
      <c r="E8619" s="7"/>
      <c r="F8619" s="9"/>
    </row>
    <row r="8620" spans="1:6" x14ac:dyDescent="0.2">
      <c r="A8620" s="2"/>
      <c r="B8620" s="3"/>
      <c r="C8620" s="3"/>
      <c r="D8620" s="3"/>
      <c r="E8620" s="7"/>
      <c r="F8620" s="9"/>
    </row>
    <row r="8621" spans="1:6" x14ac:dyDescent="0.2">
      <c r="A8621" s="2"/>
      <c r="B8621" s="3"/>
      <c r="C8621" s="3"/>
      <c r="D8621" s="3"/>
      <c r="E8621" s="7"/>
      <c r="F8621" s="9"/>
    </row>
    <row r="8622" spans="1:6" x14ac:dyDescent="0.2">
      <c r="A8622" s="2"/>
      <c r="B8622" s="3"/>
      <c r="C8622" s="3"/>
      <c r="D8622" s="3"/>
      <c r="E8622" s="7"/>
      <c r="F8622" s="9"/>
    </row>
    <row r="8623" spans="1:6" x14ac:dyDescent="0.2">
      <c r="A8623" s="2"/>
      <c r="B8623" s="3"/>
      <c r="C8623" s="3"/>
      <c r="D8623" s="3"/>
      <c r="E8623" s="7"/>
      <c r="F8623" s="9"/>
    </row>
    <row r="8624" spans="1:6" x14ac:dyDescent="0.2">
      <c r="A8624" s="2"/>
      <c r="B8624" s="3"/>
      <c r="C8624" s="3"/>
      <c r="D8624" s="3"/>
      <c r="E8624" s="7"/>
      <c r="F8624" s="9"/>
    </row>
    <row r="8625" spans="1:6" x14ac:dyDescent="0.2">
      <c r="A8625" s="2"/>
      <c r="B8625" s="3"/>
      <c r="C8625" s="3"/>
      <c r="D8625" s="3"/>
      <c r="E8625" s="7"/>
      <c r="F8625" s="9"/>
    </row>
    <row r="8626" spans="1:6" x14ac:dyDescent="0.2">
      <c r="A8626" s="2"/>
      <c r="B8626" s="3"/>
      <c r="C8626" s="3"/>
      <c r="D8626" s="3"/>
      <c r="E8626" s="7"/>
      <c r="F8626" s="9"/>
    </row>
    <row r="8627" spans="1:6" x14ac:dyDescent="0.2">
      <c r="A8627" s="2"/>
      <c r="B8627" s="3"/>
      <c r="C8627" s="3"/>
      <c r="D8627" s="3"/>
      <c r="E8627" s="7"/>
      <c r="F8627" s="9"/>
    </row>
    <row r="8628" spans="1:6" x14ac:dyDescent="0.2">
      <c r="A8628" s="2"/>
      <c r="B8628" s="3"/>
      <c r="C8628" s="3"/>
      <c r="D8628" s="3"/>
      <c r="E8628" s="7"/>
      <c r="F8628" s="9"/>
    </row>
    <row r="8629" spans="1:6" x14ac:dyDescent="0.2">
      <c r="A8629" s="2"/>
      <c r="B8629" s="3"/>
      <c r="C8629" s="3"/>
      <c r="D8629" s="3"/>
      <c r="E8629" s="7"/>
      <c r="F8629" s="9"/>
    </row>
    <row r="8630" spans="1:6" x14ac:dyDescent="0.2">
      <c r="A8630" s="2"/>
      <c r="B8630" s="3"/>
      <c r="C8630" s="3"/>
      <c r="D8630" s="3"/>
      <c r="E8630" s="7"/>
      <c r="F8630" s="9"/>
    </row>
    <row r="8631" spans="1:6" x14ac:dyDescent="0.2">
      <c r="A8631" s="2"/>
      <c r="B8631" s="3"/>
      <c r="C8631" s="3"/>
      <c r="D8631" s="3"/>
      <c r="E8631" s="7"/>
      <c r="F8631" s="9"/>
    </row>
    <row r="8632" spans="1:6" x14ac:dyDescent="0.2">
      <c r="A8632" s="2"/>
      <c r="B8632" s="3"/>
      <c r="C8632" s="3"/>
      <c r="D8632" s="3"/>
      <c r="E8632" s="7"/>
      <c r="F8632" s="9"/>
    </row>
    <row r="8633" spans="1:6" x14ac:dyDescent="0.2">
      <c r="A8633" s="2"/>
      <c r="B8633" s="3"/>
      <c r="C8633" s="3"/>
      <c r="D8633" s="3"/>
      <c r="E8633" s="7"/>
      <c r="F8633" s="9"/>
    </row>
    <row r="8634" spans="1:6" x14ac:dyDescent="0.2">
      <c r="A8634" s="2"/>
      <c r="B8634" s="3"/>
      <c r="C8634" s="3"/>
      <c r="D8634" s="3"/>
      <c r="E8634" s="7"/>
      <c r="F8634" s="9"/>
    </row>
    <row r="8635" spans="1:6" x14ac:dyDescent="0.2">
      <c r="A8635" s="2"/>
      <c r="B8635" s="3"/>
      <c r="C8635" s="3"/>
      <c r="D8635" s="3"/>
      <c r="E8635" s="7"/>
      <c r="F8635" s="9"/>
    </row>
    <row r="8636" spans="1:6" x14ac:dyDescent="0.2">
      <c r="A8636" s="2"/>
      <c r="B8636" s="3"/>
      <c r="C8636" s="3"/>
      <c r="D8636" s="3"/>
      <c r="E8636" s="7"/>
      <c r="F8636" s="9"/>
    </row>
    <row r="8637" spans="1:6" x14ac:dyDescent="0.2">
      <c r="A8637" s="2"/>
      <c r="B8637" s="3"/>
      <c r="C8637" s="3"/>
      <c r="D8637" s="3"/>
      <c r="E8637" s="7"/>
      <c r="F8637" s="9"/>
    </row>
    <row r="8638" spans="1:6" x14ac:dyDescent="0.2">
      <c r="A8638" s="2"/>
      <c r="B8638" s="3"/>
      <c r="C8638" s="3"/>
      <c r="D8638" s="3"/>
      <c r="E8638" s="7"/>
      <c r="F8638" s="9"/>
    </row>
    <row r="8639" spans="1:6" x14ac:dyDescent="0.2">
      <c r="A8639" s="2"/>
      <c r="B8639" s="3"/>
      <c r="C8639" s="3"/>
      <c r="D8639" s="3"/>
      <c r="E8639" s="7"/>
      <c r="F8639" s="9"/>
    </row>
    <row r="8640" spans="1:6" x14ac:dyDescent="0.2">
      <c r="A8640" s="2"/>
      <c r="B8640" s="3"/>
      <c r="C8640" s="3"/>
      <c r="D8640" s="3"/>
      <c r="E8640" s="7"/>
      <c r="F8640" s="9"/>
    </row>
    <row r="8641" spans="1:6" x14ac:dyDescent="0.2">
      <c r="A8641" s="2"/>
      <c r="B8641" s="3"/>
      <c r="C8641" s="3"/>
      <c r="D8641" s="3"/>
      <c r="E8641" s="7"/>
      <c r="F8641" s="9"/>
    </row>
    <row r="8642" spans="1:6" x14ac:dyDescent="0.2">
      <c r="A8642" s="2"/>
      <c r="B8642" s="3"/>
      <c r="C8642" s="3"/>
      <c r="D8642" s="3"/>
      <c r="E8642" s="7"/>
      <c r="F8642" s="9"/>
    </row>
    <row r="8643" spans="1:6" x14ac:dyDescent="0.2">
      <c r="A8643" s="2"/>
      <c r="B8643" s="3"/>
      <c r="C8643" s="3"/>
      <c r="D8643" s="3"/>
      <c r="E8643" s="7"/>
      <c r="F8643" s="9"/>
    </row>
    <row r="8644" spans="1:6" x14ac:dyDescent="0.2">
      <c r="A8644" s="2"/>
      <c r="B8644" s="3"/>
      <c r="C8644" s="3"/>
      <c r="D8644" s="3"/>
      <c r="E8644" s="7"/>
      <c r="F8644" s="9"/>
    </row>
    <row r="8645" spans="1:6" x14ac:dyDescent="0.2">
      <c r="A8645" s="2"/>
      <c r="B8645" s="3"/>
      <c r="C8645" s="3"/>
      <c r="D8645" s="3"/>
      <c r="E8645" s="7"/>
      <c r="F8645" s="9"/>
    </row>
    <row r="8646" spans="1:6" x14ac:dyDescent="0.2">
      <c r="A8646" s="2"/>
      <c r="B8646" s="3"/>
      <c r="C8646" s="3"/>
      <c r="D8646" s="3"/>
      <c r="E8646" s="7"/>
      <c r="F8646" s="9"/>
    </row>
    <row r="8647" spans="1:6" x14ac:dyDescent="0.2">
      <c r="A8647" s="2"/>
      <c r="B8647" s="3"/>
      <c r="C8647" s="3"/>
      <c r="D8647" s="3"/>
      <c r="E8647" s="7"/>
      <c r="F8647" s="9"/>
    </row>
    <row r="8648" spans="1:6" x14ac:dyDescent="0.2">
      <c r="A8648" s="2"/>
      <c r="B8648" s="3"/>
      <c r="C8648" s="3"/>
      <c r="D8648" s="3"/>
      <c r="E8648" s="7"/>
      <c r="F8648" s="9"/>
    </row>
    <row r="8649" spans="1:6" x14ac:dyDescent="0.2">
      <c r="A8649" s="2"/>
      <c r="B8649" s="3"/>
      <c r="C8649" s="3"/>
      <c r="D8649" s="3"/>
      <c r="E8649" s="7"/>
      <c r="F8649" s="9"/>
    </row>
    <row r="8650" spans="1:6" x14ac:dyDescent="0.2">
      <c r="A8650" s="2"/>
      <c r="B8650" s="3"/>
      <c r="C8650" s="3"/>
      <c r="D8650" s="3"/>
      <c r="E8650" s="7"/>
      <c r="F8650" s="9"/>
    </row>
    <row r="8651" spans="1:6" x14ac:dyDescent="0.2">
      <c r="A8651" s="2"/>
      <c r="B8651" s="3"/>
      <c r="C8651" s="3"/>
      <c r="D8651" s="3"/>
      <c r="E8651" s="7"/>
      <c r="F8651" s="9"/>
    </row>
    <row r="8652" spans="1:6" x14ac:dyDescent="0.2">
      <c r="A8652" s="2"/>
      <c r="B8652" s="3"/>
      <c r="C8652" s="3"/>
      <c r="D8652" s="3"/>
      <c r="E8652" s="7"/>
      <c r="F8652" s="9"/>
    </row>
    <row r="8653" spans="1:6" x14ac:dyDescent="0.2">
      <c r="A8653" s="2"/>
      <c r="B8653" s="3"/>
      <c r="C8653" s="3"/>
      <c r="D8653" s="3"/>
      <c r="E8653" s="7"/>
      <c r="F8653" s="9"/>
    </row>
    <row r="8654" spans="1:6" x14ac:dyDescent="0.2">
      <c r="A8654" s="2"/>
      <c r="B8654" s="3"/>
      <c r="C8654" s="3"/>
      <c r="D8654" s="3"/>
      <c r="E8654" s="7"/>
      <c r="F8654" s="9"/>
    </row>
    <row r="8655" spans="1:6" x14ac:dyDescent="0.2">
      <c r="A8655" s="2"/>
      <c r="B8655" s="3"/>
      <c r="C8655" s="3"/>
      <c r="D8655" s="3"/>
      <c r="E8655" s="7"/>
      <c r="F8655" s="9"/>
    </row>
    <row r="8656" spans="1:6" x14ac:dyDescent="0.2">
      <c r="A8656" s="2"/>
      <c r="B8656" s="3"/>
      <c r="C8656" s="3"/>
      <c r="D8656" s="3"/>
      <c r="E8656" s="7"/>
      <c r="F8656" s="9"/>
    </row>
    <row r="8657" spans="1:6" x14ac:dyDescent="0.2">
      <c r="A8657" s="2"/>
      <c r="B8657" s="3"/>
      <c r="C8657" s="3"/>
      <c r="D8657" s="3"/>
      <c r="E8657" s="7"/>
      <c r="F8657" s="9"/>
    </row>
    <row r="8658" spans="1:6" x14ac:dyDescent="0.2">
      <c r="A8658" s="2"/>
      <c r="B8658" s="3"/>
      <c r="C8658" s="3"/>
      <c r="D8658" s="3"/>
      <c r="E8658" s="7"/>
      <c r="F8658" s="9"/>
    </row>
    <row r="8659" spans="1:6" x14ac:dyDescent="0.2">
      <c r="A8659" s="2"/>
      <c r="B8659" s="3"/>
      <c r="C8659" s="3"/>
      <c r="D8659" s="3"/>
      <c r="E8659" s="7"/>
      <c r="F8659" s="9"/>
    </row>
    <row r="8660" spans="1:6" x14ac:dyDescent="0.2">
      <c r="A8660" s="2"/>
      <c r="B8660" s="3"/>
      <c r="C8660" s="3"/>
      <c r="D8660" s="3"/>
      <c r="E8660" s="7"/>
      <c r="F8660" s="9"/>
    </row>
    <row r="8661" spans="1:6" x14ac:dyDescent="0.2">
      <c r="A8661" s="2"/>
      <c r="B8661" s="3"/>
      <c r="C8661" s="3"/>
      <c r="D8661" s="3"/>
      <c r="E8661" s="7"/>
      <c r="F8661" s="9"/>
    </row>
    <row r="8662" spans="1:6" x14ac:dyDescent="0.2">
      <c r="A8662" s="2"/>
      <c r="B8662" s="3"/>
      <c r="C8662" s="3"/>
      <c r="D8662" s="3"/>
      <c r="E8662" s="7"/>
      <c r="F8662" s="9"/>
    </row>
    <row r="8663" spans="1:6" x14ac:dyDescent="0.2">
      <c r="A8663" s="2"/>
      <c r="B8663" s="3"/>
      <c r="C8663" s="3"/>
      <c r="D8663" s="3"/>
      <c r="E8663" s="7"/>
      <c r="F8663" s="9"/>
    </row>
    <row r="8664" spans="1:6" x14ac:dyDescent="0.2">
      <c r="A8664" s="2"/>
      <c r="B8664" s="3"/>
      <c r="C8664" s="3"/>
      <c r="D8664" s="3"/>
      <c r="E8664" s="7"/>
      <c r="F8664" s="9"/>
    </row>
    <row r="8665" spans="1:6" x14ac:dyDescent="0.2">
      <c r="A8665" s="2"/>
      <c r="B8665" s="3"/>
      <c r="C8665" s="3"/>
      <c r="D8665" s="3"/>
      <c r="E8665" s="7"/>
      <c r="F8665" s="9"/>
    </row>
    <row r="8666" spans="1:6" x14ac:dyDescent="0.2">
      <c r="A8666" s="2"/>
      <c r="B8666" s="3"/>
      <c r="C8666" s="3"/>
      <c r="D8666" s="3"/>
      <c r="E8666" s="7"/>
      <c r="F8666" s="9"/>
    </row>
    <row r="8667" spans="1:6" x14ac:dyDescent="0.2">
      <c r="A8667" s="2"/>
      <c r="B8667" s="3"/>
      <c r="C8667" s="3"/>
      <c r="D8667" s="3"/>
      <c r="E8667" s="7"/>
      <c r="F8667" s="9"/>
    </row>
    <row r="8668" spans="1:6" x14ac:dyDescent="0.2">
      <c r="A8668" s="2"/>
      <c r="B8668" s="3"/>
      <c r="C8668" s="3"/>
      <c r="D8668" s="3"/>
      <c r="E8668" s="7"/>
      <c r="F8668" s="9"/>
    </row>
    <row r="8669" spans="1:6" x14ac:dyDescent="0.2">
      <c r="A8669" s="2"/>
      <c r="B8669" s="3"/>
      <c r="C8669" s="3"/>
      <c r="D8669" s="3"/>
      <c r="E8669" s="7"/>
      <c r="F8669" s="9"/>
    </row>
    <row r="8670" spans="1:6" x14ac:dyDescent="0.2">
      <c r="A8670" s="2"/>
      <c r="B8670" s="3"/>
      <c r="C8670" s="3"/>
      <c r="D8670" s="3"/>
      <c r="E8670" s="7"/>
      <c r="F8670" s="9"/>
    </row>
    <row r="8671" spans="1:6" x14ac:dyDescent="0.2">
      <c r="A8671" s="2"/>
      <c r="B8671" s="3"/>
      <c r="C8671" s="3"/>
      <c r="D8671" s="3"/>
      <c r="E8671" s="7"/>
      <c r="F8671" s="9"/>
    </row>
    <row r="8672" spans="1:6" x14ac:dyDescent="0.2">
      <c r="A8672" s="2"/>
      <c r="B8672" s="3"/>
      <c r="C8672" s="3"/>
      <c r="D8672" s="3"/>
      <c r="E8672" s="7"/>
      <c r="F8672" s="9"/>
    </row>
    <row r="8673" spans="1:6" x14ac:dyDescent="0.2">
      <c r="A8673" s="2"/>
      <c r="B8673" s="3"/>
      <c r="C8673" s="3"/>
      <c r="D8673" s="3"/>
      <c r="E8673" s="7"/>
      <c r="F8673" s="9"/>
    </row>
    <row r="8674" spans="1:6" x14ac:dyDescent="0.2">
      <c r="A8674" s="2"/>
      <c r="B8674" s="3"/>
      <c r="C8674" s="3"/>
      <c r="D8674" s="3"/>
      <c r="E8674" s="7"/>
      <c r="F8674" s="9"/>
    </row>
    <row r="8675" spans="1:6" x14ac:dyDescent="0.2">
      <c r="A8675" s="2"/>
      <c r="B8675" s="3"/>
      <c r="C8675" s="3"/>
      <c r="D8675" s="3"/>
      <c r="E8675" s="7"/>
      <c r="F8675" s="9"/>
    </row>
    <row r="8676" spans="1:6" x14ac:dyDescent="0.2">
      <c r="A8676" s="2"/>
      <c r="B8676" s="3"/>
      <c r="C8676" s="3"/>
      <c r="D8676" s="3"/>
      <c r="E8676" s="7"/>
      <c r="F8676" s="9"/>
    </row>
    <row r="8677" spans="1:6" x14ac:dyDescent="0.2">
      <c r="A8677" s="2"/>
      <c r="B8677" s="3"/>
      <c r="C8677" s="3"/>
      <c r="D8677" s="3"/>
      <c r="E8677" s="7"/>
      <c r="F8677" s="9"/>
    </row>
    <row r="8678" spans="1:6" x14ac:dyDescent="0.2">
      <c r="A8678" s="2"/>
      <c r="B8678" s="3"/>
      <c r="C8678" s="3"/>
      <c r="D8678" s="3"/>
      <c r="E8678" s="7"/>
      <c r="F8678" s="9"/>
    </row>
    <row r="8679" spans="1:6" x14ac:dyDescent="0.2">
      <c r="A8679" s="2"/>
      <c r="B8679" s="3"/>
      <c r="C8679" s="3"/>
      <c r="D8679" s="3"/>
      <c r="E8679" s="7"/>
      <c r="F8679" s="9"/>
    </row>
    <row r="8680" spans="1:6" x14ac:dyDescent="0.2">
      <c r="A8680" s="2"/>
      <c r="B8680" s="3"/>
      <c r="C8680" s="3"/>
      <c r="D8680" s="3"/>
      <c r="E8680" s="7"/>
      <c r="F8680" s="9"/>
    </row>
    <row r="8681" spans="1:6" x14ac:dyDescent="0.2">
      <c r="A8681" s="2"/>
      <c r="B8681" s="3"/>
      <c r="C8681" s="3"/>
      <c r="D8681" s="3"/>
      <c r="E8681" s="7"/>
      <c r="F8681" s="9"/>
    </row>
    <row r="8682" spans="1:6" x14ac:dyDescent="0.2">
      <c r="A8682" s="2"/>
      <c r="B8682" s="3"/>
      <c r="C8682" s="3"/>
      <c r="D8682" s="3"/>
      <c r="E8682" s="7"/>
      <c r="F8682" s="9"/>
    </row>
    <row r="8683" spans="1:6" x14ac:dyDescent="0.2">
      <c r="A8683" s="2"/>
      <c r="B8683" s="3"/>
      <c r="C8683" s="3"/>
      <c r="D8683" s="3"/>
      <c r="E8683" s="7"/>
      <c r="F8683" s="9"/>
    </row>
    <row r="8684" spans="1:6" x14ac:dyDescent="0.2">
      <c r="A8684" s="2"/>
      <c r="B8684" s="3"/>
      <c r="C8684" s="3"/>
      <c r="D8684" s="3"/>
      <c r="E8684" s="7"/>
      <c r="F8684" s="9"/>
    </row>
    <row r="8685" spans="1:6" x14ac:dyDescent="0.2">
      <c r="A8685" s="2"/>
      <c r="B8685" s="3"/>
      <c r="C8685" s="3"/>
      <c r="D8685" s="3"/>
      <c r="E8685" s="7"/>
      <c r="F8685" s="9"/>
    </row>
    <row r="8686" spans="1:6" x14ac:dyDescent="0.2">
      <c r="A8686" s="2"/>
      <c r="B8686" s="3"/>
      <c r="C8686" s="3"/>
      <c r="D8686" s="3"/>
      <c r="E8686" s="7"/>
      <c r="F8686" s="9"/>
    </row>
    <row r="8687" spans="1:6" x14ac:dyDescent="0.2">
      <c r="A8687" s="2"/>
      <c r="B8687" s="3"/>
      <c r="C8687" s="3"/>
      <c r="D8687" s="3"/>
      <c r="E8687" s="7"/>
      <c r="F8687" s="9"/>
    </row>
    <row r="8688" spans="1:6" x14ac:dyDescent="0.2">
      <c r="A8688" s="2"/>
      <c r="B8688" s="3"/>
      <c r="C8688" s="3"/>
      <c r="D8688" s="3"/>
      <c r="E8688" s="7"/>
      <c r="F8688" s="9"/>
    </row>
    <row r="8689" spans="1:6" x14ac:dyDescent="0.2">
      <c r="A8689" s="2"/>
      <c r="B8689" s="3"/>
      <c r="C8689" s="3"/>
      <c r="D8689" s="3"/>
      <c r="E8689" s="7"/>
      <c r="F8689" s="9"/>
    </row>
    <row r="8690" spans="1:6" x14ac:dyDescent="0.2">
      <c r="A8690" s="2"/>
      <c r="B8690" s="3"/>
      <c r="C8690" s="3"/>
      <c r="D8690" s="3"/>
      <c r="E8690" s="7"/>
      <c r="F8690" s="9"/>
    </row>
    <row r="8691" spans="1:6" x14ac:dyDescent="0.2">
      <c r="A8691" s="2"/>
      <c r="B8691" s="3"/>
      <c r="C8691" s="3"/>
      <c r="D8691" s="3"/>
      <c r="E8691" s="7"/>
      <c r="F8691" s="9"/>
    </row>
    <row r="8692" spans="1:6" x14ac:dyDescent="0.2">
      <c r="A8692" s="2"/>
      <c r="B8692" s="3"/>
      <c r="C8692" s="3"/>
      <c r="D8692" s="3"/>
      <c r="E8692" s="7"/>
      <c r="F8692" s="9"/>
    </row>
    <row r="8693" spans="1:6" x14ac:dyDescent="0.2">
      <c r="A8693" s="2"/>
      <c r="B8693" s="3"/>
      <c r="C8693" s="3"/>
      <c r="D8693" s="3"/>
      <c r="E8693" s="7"/>
      <c r="F8693" s="9"/>
    </row>
    <row r="8694" spans="1:6" x14ac:dyDescent="0.2">
      <c r="A8694" s="2"/>
      <c r="B8694" s="3"/>
      <c r="C8694" s="3"/>
      <c r="D8694" s="3"/>
      <c r="E8694" s="7"/>
      <c r="F8694" s="9"/>
    </row>
    <row r="8695" spans="1:6" x14ac:dyDescent="0.2">
      <c r="A8695" s="2"/>
      <c r="B8695" s="3"/>
      <c r="C8695" s="3"/>
      <c r="D8695" s="3"/>
      <c r="E8695" s="7"/>
      <c r="F8695" s="9"/>
    </row>
    <row r="8696" spans="1:6" x14ac:dyDescent="0.2">
      <c r="A8696" s="2"/>
      <c r="B8696" s="3"/>
      <c r="C8696" s="3"/>
      <c r="D8696" s="3"/>
      <c r="E8696" s="7"/>
      <c r="F8696" s="9"/>
    </row>
    <row r="8697" spans="1:6" x14ac:dyDescent="0.2">
      <c r="A8697" s="2"/>
      <c r="B8697" s="3"/>
      <c r="C8697" s="3"/>
      <c r="D8697" s="3"/>
      <c r="E8697" s="7"/>
      <c r="F8697" s="9"/>
    </row>
    <row r="8698" spans="1:6" x14ac:dyDescent="0.2">
      <c r="A8698" s="2"/>
      <c r="B8698" s="3"/>
      <c r="C8698" s="3"/>
      <c r="D8698" s="3"/>
      <c r="E8698" s="7"/>
      <c r="F8698" s="9"/>
    </row>
    <row r="8699" spans="1:6" x14ac:dyDescent="0.2">
      <c r="A8699" s="2"/>
      <c r="B8699" s="3"/>
      <c r="C8699" s="3"/>
      <c r="D8699" s="3"/>
      <c r="E8699" s="7"/>
      <c r="F8699" s="9"/>
    </row>
    <row r="8700" spans="1:6" x14ac:dyDescent="0.2">
      <c r="A8700" s="2"/>
      <c r="B8700" s="3"/>
      <c r="C8700" s="3"/>
      <c r="D8700" s="3"/>
      <c r="E8700" s="7"/>
      <c r="F8700" s="9"/>
    </row>
    <row r="8701" spans="1:6" x14ac:dyDescent="0.2">
      <c r="A8701" s="2"/>
      <c r="B8701" s="3"/>
      <c r="C8701" s="3"/>
      <c r="D8701" s="3"/>
      <c r="E8701" s="7"/>
      <c r="F8701" s="9"/>
    </row>
    <row r="8702" spans="1:6" x14ac:dyDescent="0.2">
      <c r="A8702" s="2"/>
      <c r="B8702" s="3"/>
      <c r="C8702" s="3"/>
      <c r="D8702" s="3"/>
      <c r="E8702" s="7"/>
      <c r="F8702" s="9"/>
    </row>
    <row r="8703" spans="1:6" x14ac:dyDescent="0.2">
      <c r="A8703" s="2"/>
      <c r="B8703" s="3"/>
      <c r="C8703" s="3"/>
      <c r="D8703" s="3"/>
      <c r="E8703" s="7"/>
      <c r="F8703" s="9"/>
    </row>
    <row r="8704" spans="1:6" x14ac:dyDescent="0.2">
      <c r="A8704" s="2"/>
      <c r="B8704" s="3"/>
      <c r="C8704" s="3"/>
      <c r="D8704" s="3"/>
      <c r="E8704" s="7"/>
      <c r="F8704" s="9"/>
    </row>
    <row r="8705" spans="1:6" x14ac:dyDescent="0.2">
      <c r="A8705" s="2"/>
      <c r="B8705" s="3"/>
      <c r="C8705" s="3"/>
      <c r="D8705" s="3"/>
      <c r="E8705" s="7"/>
      <c r="F8705" s="9"/>
    </row>
    <row r="8706" spans="1:6" x14ac:dyDescent="0.2">
      <c r="A8706" s="2"/>
      <c r="B8706" s="3"/>
      <c r="C8706" s="3"/>
      <c r="D8706" s="3"/>
      <c r="E8706" s="7"/>
      <c r="F8706" s="9"/>
    </row>
    <row r="8707" spans="1:6" x14ac:dyDescent="0.2">
      <c r="A8707" s="2"/>
      <c r="B8707" s="3"/>
      <c r="C8707" s="3"/>
      <c r="D8707" s="3"/>
      <c r="E8707" s="7"/>
      <c r="F8707" s="9"/>
    </row>
    <row r="8708" spans="1:6" x14ac:dyDescent="0.2">
      <c r="A8708" s="2"/>
      <c r="B8708" s="3"/>
      <c r="C8708" s="3"/>
      <c r="D8708" s="3"/>
      <c r="E8708" s="7"/>
      <c r="F8708" s="9"/>
    </row>
    <row r="8709" spans="1:6" x14ac:dyDescent="0.2">
      <c r="A8709" s="2"/>
      <c r="B8709" s="3"/>
      <c r="C8709" s="3"/>
      <c r="D8709" s="3"/>
      <c r="E8709" s="7"/>
      <c r="F8709" s="9"/>
    </row>
    <row r="8710" spans="1:6" x14ac:dyDescent="0.2">
      <c r="A8710" s="2"/>
      <c r="B8710" s="3"/>
      <c r="C8710" s="3"/>
      <c r="D8710" s="3"/>
      <c r="E8710" s="7"/>
      <c r="F8710" s="9"/>
    </row>
    <row r="8711" spans="1:6" x14ac:dyDescent="0.2">
      <c r="A8711" s="2"/>
      <c r="B8711" s="3"/>
      <c r="C8711" s="3"/>
      <c r="D8711" s="3"/>
      <c r="E8711" s="7"/>
      <c r="F8711" s="9"/>
    </row>
    <row r="8712" spans="1:6" x14ac:dyDescent="0.2">
      <c r="A8712" s="2"/>
      <c r="B8712" s="3"/>
      <c r="C8712" s="3"/>
      <c r="D8712" s="3"/>
      <c r="E8712" s="7"/>
      <c r="F8712" s="9"/>
    </row>
    <row r="8713" spans="1:6" x14ac:dyDescent="0.2">
      <c r="A8713" s="2"/>
      <c r="B8713" s="3"/>
      <c r="C8713" s="3"/>
      <c r="D8713" s="3"/>
      <c r="E8713" s="7"/>
      <c r="F8713" s="9"/>
    </row>
    <row r="8714" spans="1:6" x14ac:dyDescent="0.2">
      <c r="A8714" s="2"/>
      <c r="B8714" s="3"/>
      <c r="C8714" s="3"/>
      <c r="D8714" s="3"/>
      <c r="E8714" s="7"/>
      <c r="F8714" s="9"/>
    </row>
    <row r="8715" spans="1:6" x14ac:dyDescent="0.2">
      <c r="A8715" s="2"/>
      <c r="B8715" s="3"/>
      <c r="C8715" s="3"/>
      <c r="D8715" s="3"/>
      <c r="E8715" s="7"/>
      <c r="F8715" s="9"/>
    </row>
    <row r="8716" spans="1:6" x14ac:dyDescent="0.2">
      <c r="A8716" s="2"/>
      <c r="B8716" s="3"/>
      <c r="C8716" s="3"/>
      <c r="D8716" s="3"/>
      <c r="E8716" s="7"/>
      <c r="F8716" s="9"/>
    </row>
    <row r="8717" spans="1:6" x14ac:dyDescent="0.2">
      <c r="A8717" s="2"/>
      <c r="B8717" s="3"/>
      <c r="C8717" s="3"/>
      <c r="D8717" s="3"/>
      <c r="E8717" s="7"/>
      <c r="F8717" s="9"/>
    </row>
    <row r="8718" spans="1:6" x14ac:dyDescent="0.2">
      <c r="A8718" s="2"/>
      <c r="B8718" s="3"/>
      <c r="C8718" s="3"/>
      <c r="D8718" s="3"/>
      <c r="E8718" s="7"/>
      <c r="F8718" s="9"/>
    </row>
    <row r="8719" spans="1:6" x14ac:dyDescent="0.2">
      <c r="A8719" s="2"/>
      <c r="B8719" s="3"/>
      <c r="C8719" s="3"/>
      <c r="D8719" s="3"/>
      <c r="E8719" s="7"/>
      <c r="F8719" s="9"/>
    </row>
    <row r="8720" spans="1:6" x14ac:dyDescent="0.2">
      <c r="A8720" s="2"/>
      <c r="B8720" s="3"/>
      <c r="C8720" s="3"/>
      <c r="D8720" s="3"/>
      <c r="E8720" s="7"/>
      <c r="F8720" s="9"/>
    </row>
    <row r="8721" spans="1:6" x14ac:dyDescent="0.2">
      <c r="A8721" s="2"/>
      <c r="B8721" s="3"/>
      <c r="C8721" s="3"/>
      <c r="D8721" s="3"/>
      <c r="E8721" s="7"/>
      <c r="F8721" s="9"/>
    </row>
    <row r="8722" spans="1:6" x14ac:dyDescent="0.2">
      <c r="A8722" s="2"/>
      <c r="B8722" s="3"/>
      <c r="C8722" s="3"/>
      <c r="D8722" s="3"/>
      <c r="E8722" s="7"/>
      <c r="F8722" s="9"/>
    </row>
    <row r="8723" spans="1:6" x14ac:dyDescent="0.2">
      <c r="A8723" s="2"/>
      <c r="B8723" s="3"/>
      <c r="C8723" s="3"/>
      <c r="D8723" s="3"/>
      <c r="E8723" s="7"/>
      <c r="F8723" s="9"/>
    </row>
    <row r="8724" spans="1:6" x14ac:dyDescent="0.2">
      <c r="A8724" s="2"/>
      <c r="B8724" s="3"/>
      <c r="C8724" s="3"/>
      <c r="D8724" s="3"/>
      <c r="E8724" s="7"/>
      <c r="F8724" s="9"/>
    </row>
    <row r="8725" spans="1:6" x14ac:dyDescent="0.2">
      <c r="A8725" s="2"/>
      <c r="B8725" s="3"/>
      <c r="C8725" s="3"/>
      <c r="D8725" s="3"/>
      <c r="E8725" s="7"/>
      <c r="F8725" s="9"/>
    </row>
    <row r="8726" spans="1:6" x14ac:dyDescent="0.2">
      <c r="A8726" s="2"/>
      <c r="B8726" s="3"/>
      <c r="C8726" s="3"/>
      <c r="D8726" s="3"/>
      <c r="E8726" s="7"/>
      <c r="F8726" s="9"/>
    </row>
    <row r="8727" spans="1:6" x14ac:dyDescent="0.2">
      <c r="A8727" s="2"/>
      <c r="B8727" s="3"/>
      <c r="C8727" s="3"/>
      <c r="D8727" s="3"/>
      <c r="E8727" s="7"/>
      <c r="F8727" s="9"/>
    </row>
    <row r="8728" spans="1:6" x14ac:dyDescent="0.2">
      <c r="A8728" s="2"/>
      <c r="B8728" s="3"/>
      <c r="C8728" s="3"/>
      <c r="D8728" s="3"/>
      <c r="E8728" s="7"/>
      <c r="F8728" s="9"/>
    </row>
    <row r="8729" spans="1:6" x14ac:dyDescent="0.2">
      <c r="A8729" s="2"/>
      <c r="B8729" s="3"/>
      <c r="C8729" s="3"/>
      <c r="D8729" s="3"/>
      <c r="E8729" s="7"/>
      <c r="F8729" s="9"/>
    </row>
    <row r="8730" spans="1:6" x14ac:dyDescent="0.2">
      <c r="A8730" s="2"/>
      <c r="B8730" s="3"/>
      <c r="C8730" s="3"/>
      <c r="D8730" s="3"/>
      <c r="E8730" s="7"/>
      <c r="F8730" s="9"/>
    </row>
    <row r="8731" spans="1:6" x14ac:dyDescent="0.2">
      <c r="A8731" s="2"/>
      <c r="B8731" s="3"/>
      <c r="C8731" s="3"/>
      <c r="D8731" s="3"/>
      <c r="E8731" s="7"/>
      <c r="F8731" s="9"/>
    </row>
    <row r="8732" spans="1:6" x14ac:dyDescent="0.2">
      <c r="A8732" s="2"/>
      <c r="B8732" s="3"/>
      <c r="C8732" s="3"/>
      <c r="D8732" s="3"/>
      <c r="E8732" s="7"/>
      <c r="F8732" s="9"/>
    </row>
    <row r="8733" spans="1:6" x14ac:dyDescent="0.2">
      <c r="A8733" s="2"/>
      <c r="B8733" s="3"/>
      <c r="C8733" s="3"/>
      <c r="D8733" s="3"/>
      <c r="E8733" s="7"/>
      <c r="F8733" s="9"/>
    </row>
    <row r="8734" spans="1:6" x14ac:dyDescent="0.2">
      <c r="A8734" s="2"/>
      <c r="B8734" s="3"/>
      <c r="C8734" s="3"/>
      <c r="D8734" s="3"/>
      <c r="E8734" s="7"/>
      <c r="F8734" s="9"/>
    </row>
    <row r="8735" spans="1:6" x14ac:dyDescent="0.2">
      <c r="A8735" s="2"/>
      <c r="B8735" s="3"/>
      <c r="C8735" s="3"/>
      <c r="D8735" s="3"/>
      <c r="E8735" s="7"/>
      <c r="F8735" s="9"/>
    </row>
    <row r="8736" spans="1:6" x14ac:dyDescent="0.2">
      <c r="A8736" s="2"/>
      <c r="B8736" s="3"/>
      <c r="C8736" s="3"/>
      <c r="D8736" s="3"/>
      <c r="E8736" s="7"/>
      <c r="F8736" s="9"/>
    </row>
    <row r="8737" spans="1:6" x14ac:dyDescent="0.2">
      <c r="A8737" s="2"/>
      <c r="B8737" s="3"/>
      <c r="C8737" s="3"/>
      <c r="D8737" s="3"/>
      <c r="E8737" s="7"/>
      <c r="F8737" s="9"/>
    </row>
    <row r="8738" spans="1:6" x14ac:dyDescent="0.2">
      <c r="A8738" s="2"/>
      <c r="B8738" s="3"/>
      <c r="C8738" s="3"/>
      <c r="D8738" s="3"/>
      <c r="E8738" s="7"/>
      <c r="F8738" s="9"/>
    </row>
    <row r="8739" spans="1:6" x14ac:dyDescent="0.2">
      <c r="A8739" s="2"/>
      <c r="B8739" s="3"/>
      <c r="C8739" s="3"/>
      <c r="D8739" s="3"/>
      <c r="E8739" s="7"/>
      <c r="F8739" s="9"/>
    </row>
    <row r="8740" spans="1:6" x14ac:dyDescent="0.2">
      <c r="A8740" s="2"/>
      <c r="B8740" s="3"/>
      <c r="C8740" s="3"/>
      <c r="D8740" s="3"/>
      <c r="E8740" s="7"/>
      <c r="F8740" s="9"/>
    </row>
    <row r="8741" spans="1:6" x14ac:dyDescent="0.2">
      <c r="A8741" s="2"/>
      <c r="B8741" s="3"/>
      <c r="C8741" s="3"/>
      <c r="D8741" s="3"/>
      <c r="E8741" s="7"/>
      <c r="F8741" s="9"/>
    </row>
    <row r="8742" spans="1:6" x14ac:dyDescent="0.2">
      <c r="A8742" s="2"/>
      <c r="B8742" s="3"/>
      <c r="C8742" s="3"/>
      <c r="D8742" s="3"/>
      <c r="E8742" s="7"/>
      <c r="F8742" s="9"/>
    </row>
    <row r="8743" spans="1:6" x14ac:dyDescent="0.2">
      <c r="A8743" s="2"/>
      <c r="B8743" s="3"/>
      <c r="C8743" s="3"/>
      <c r="D8743" s="3"/>
      <c r="E8743" s="7"/>
      <c r="F8743" s="9"/>
    </row>
    <row r="8744" spans="1:6" x14ac:dyDescent="0.2">
      <c r="A8744" s="2"/>
      <c r="B8744" s="3"/>
      <c r="C8744" s="3"/>
      <c r="D8744" s="3"/>
      <c r="E8744" s="7"/>
      <c r="F8744" s="9"/>
    </row>
    <row r="8745" spans="1:6" x14ac:dyDescent="0.2">
      <c r="A8745" s="2"/>
      <c r="B8745" s="3"/>
      <c r="C8745" s="3"/>
      <c r="D8745" s="3"/>
      <c r="E8745" s="7"/>
      <c r="F8745" s="9"/>
    </row>
    <row r="8746" spans="1:6" x14ac:dyDescent="0.2">
      <c r="A8746" s="2"/>
      <c r="B8746" s="3"/>
      <c r="C8746" s="3"/>
      <c r="D8746" s="3"/>
      <c r="E8746" s="7"/>
      <c r="F8746" s="9"/>
    </row>
    <row r="8747" spans="1:6" x14ac:dyDescent="0.2">
      <c r="A8747" s="2"/>
      <c r="B8747" s="3"/>
      <c r="C8747" s="3"/>
      <c r="D8747" s="3"/>
      <c r="E8747" s="7"/>
      <c r="F8747" s="9"/>
    </row>
    <row r="8748" spans="1:6" x14ac:dyDescent="0.2">
      <c r="A8748" s="2"/>
      <c r="B8748" s="3"/>
      <c r="C8748" s="3"/>
      <c r="D8748" s="3"/>
      <c r="E8748" s="7"/>
      <c r="F8748" s="9"/>
    </row>
    <row r="8749" spans="1:6" x14ac:dyDescent="0.2">
      <c r="A8749" s="2"/>
      <c r="B8749" s="3"/>
      <c r="C8749" s="3"/>
      <c r="D8749" s="3"/>
      <c r="E8749" s="7"/>
      <c r="F8749" s="9"/>
    </row>
    <row r="8750" spans="1:6" x14ac:dyDescent="0.2">
      <c r="A8750" s="2"/>
      <c r="B8750" s="3"/>
      <c r="C8750" s="3"/>
      <c r="D8750" s="3"/>
      <c r="E8750" s="7"/>
      <c r="F8750" s="9"/>
    </row>
    <row r="8751" spans="1:6" x14ac:dyDescent="0.2">
      <c r="A8751" s="2"/>
      <c r="B8751" s="3"/>
      <c r="C8751" s="3"/>
      <c r="D8751" s="3"/>
      <c r="E8751" s="7"/>
      <c r="F8751" s="9"/>
    </row>
    <row r="8752" spans="1:6" x14ac:dyDescent="0.2">
      <c r="A8752" s="2"/>
      <c r="B8752" s="3"/>
      <c r="C8752" s="3"/>
      <c r="D8752" s="3"/>
      <c r="E8752" s="7"/>
      <c r="F8752" s="9"/>
    </row>
    <row r="8753" spans="1:6" x14ac:dyDescent="0.2">
      <c r="A8753" s="2"/>
      <c r="B8753" s="3"/>
      <c r="C8753" s="3"/>
      <c r="D8753" s="3"/>
      <c r="E8753" s="7"/>
      <c r="F8753" s="9"/>
    </row>
    <row r="8754" spans="1:6" x14ac:dyDescent="0.2">
      <c r="A8754" s="2"/>
      <c r="B8754" s="3"/>
      <c r="C8754" s="3"/>
      <c r="D8754" s="3"/>
      <c r="E8754" s="7"/>
      <c r="F8754" s="9"/>
    </row>
    <row r="8755" spans="1:6" x14ac:dyDescent="0.2">
      <c r="A8755" s="2"/>
      <c r="B8755" s="3"/>
      <c r="C8755" s="3"/>
      <c r="D8755" s="3"/>
      <c r="E8755" s="7"/>
      <c r="F8755" s="9"/>
    </row>
    <row r="8756" spans="1:6" x14ac:dyDescent="0.2">
      <c r="A8756" s="2"/>
      <c r="B8756" s="3"/>
      <c r="C8756" s="3"/>
      <c r="D8756" s="3"/>
      <c r="E8756" s="7"/>
      <c r="F8756" s="9"/>
    </row>
    <row r="8757" spans="1:6" x14ac:dyDescent="0.2">
      <c r="A8757" s="2"/>
      <c r="B8757" s="3"/>
      <c r="C8757" s="3"/>
      <c r="D8757" s="3"/>
      <c r="E8757" s="7"/>
      <c r="F8757" s="9"/>
    </row>
    <row r="8758" spans="1:6" x14ac:dyDescent="0.2">
      <c r="A8758" s="2"/>
      <c r="B8758" s="3"/>
      <c r="C8758" s="3"/>
      <c r="D8758" s="3"/>
      <c r="E8758" s="7"/>
      <c r="F8758" s="9"/>
    </row>
    <row r="8759" spans="1:6" x14ac:dyDescent="0.2">
      <c r="A8759" s="2"/>
      <c r="B8759" s="3"/>
      <c r="C8759" s="3"/>
      <c r="D8759" s="3"/>
      <c r="E8759" s="7"/>
      <c r="F8759" s="9"/>
    </row>
    <row r="8760" spans="1:6" x14ac:dyDescent="0.2">
      <c r="A8760" s="2"/>
      <c r="B8760" s="3"/>
      <c r="C8760" s="3"/>
      <c r="D8760" s="3"/>
      <c r="E8760" s="7"/>
      <c r="F8760" s="9"/>
    </row>
    <row r="8761" spans="1:6" x14ac:dyDescent="0.2">
      <c r="A8761" s="2"/>
      <c r="B8761" s="3"/>
      <c r="C8761" s="3"/>
      <c r="D8761" s="3"/>
      <c r="E8761" s="7"/>
      <c r="F8761" s="9"/>
    </row>
    <row r="8762" spans="1:6" x14ac:dyDescent="0.2">
      <c r="A8762" s="2"/>
      <c r="B8762" s="3"/>
      <c r="C8762" s="3"/>
      <c r="D8762" s="3"/>
      <c r="E8762" s="7"/>
      <c r="F8762" s="9"/>
    </row>
    <row r="8763" spans="1:6" x14ac:dyDescent="0.2">
      <c r="A8763" s="2"/>
      <c r="B8763" s="3"/>
      <c r="C8763" s="3"/>
      <c r="D8763" s="3"/>
      <c r="E8763" s="7"/>
      <c r="F8763" s="9"/>
    </row>
    <row r="8764" spans="1:6" x14ac:dyDescent="0.2">
      <c r="A8764" s="2"/>
      <c r="B8764" s="3"/>
      <c r="C8764" s="3"/>
      <c r="D8764" s="3"/>
      <c r="E8764" s="7"/>
      <c r="F8764" s="9"/>
    </row>
    <row r="8765" spans="1:6" x14ac:dyDescent="0.2">
      <c r="A8765" s="2"/>
      <c r="B8765" s="3"/>
      <c r="C8765" s="3"/>
      <c r="D8765" s="3"/>
      <c r="E8765" s="7"/>
      <c r="F8765" s="9"/>
    </row>
    <row r="8766" spans="1:6" x14ac:dyDescent="0.2">
      <c r="A8766" s="2"/>
      <c r="B8766" s="3"/>
      <c r="C8766" s="3"/>
      <c r="D8766" s="3"/>
      <c r="E8766" s="7"/>
      <c r="F8766" s="9"/>
    </row>
    <row r="8767" spans="1:6" x14ac:dyDescent="0.2">
      <c r="A8767" s="2"/>
      <c r="B8767" s="3"/>
      <c r="C8767" s="3"/>
      <c r="D8767" s="3"/>
      <c r="E8767" s="7"/>
      <c r="F8767" s="9"/>
    </row>
    <row r="8768" spans="1:6" x14ac:dyDescent="0.2">
      <c r="A8768" s="2"/>
      <c r="B8768" s="3"/>
      <c r="C8768" s="3"/>
      <c r="D8768" s="3"/>
      <c r="E8768" s="7"/>
      <c r="F8768" s="9"/>
    </row>
    <row r="8769" spans="1:6" x14ac:dyDescent="0.2">
      <c r="A8769" s="2"/>
      <c r="B8769" s="3"/>
      <c r="C8769" s="3"/>
      <c r="D8769" s="3"/>
      <c r="E8769" s="7"/>
      <c r="F8769" s="9"/>
    </row>
    <row r="8770" spans="1:6" x14ac:dyDescent="0.2">
      <c r="A8770" s="2"/>
      <c r="B8770" s="3"/>
      <c r="C8770" s="3"/>
      <c r="D8770" s="3"/>
      <c r="E8770" s="7"/>
      <c r="F8770" s="9"/>
    </row>
    <row r="8771" spans="1:6" x14ac:dyDescent="0.2">
      <c r="A8771" s="2"/>
      <c r="B8771" s="3"/>
      <c r="C8771" s="3"/>
      <c r="D8771" s="3"/>
      <c r="E8771" s="7"/>
      <c r="F8771" s="9"/>
    </row>
    <row r="8772" spans="1:6" x14ac:dyDescent="0.2">
      <c r="A8772" s="2"/>
      <c r="B8772" s="3"/>
      <c r="C8772" s="3"/>
      <c r="D8772" s="3"/>
      <c r="E8772" s="7"/>
      <c r="F8772" s="9"/>
    </row>
    <row r="8773" spans="1:6" x14ac:dyDescent="0.2">
      <c r="A8773" s="2"/>
      <c r="B8773" s="3"/>
      <c r="C8773" s="3"/>
      <c r="D8773" s="3"/>
      <c r="E8773" s="7"/>
      <c r="F8773" s="9"/>
    </row>
    <row r="8774" spans="1:6" x14ac:dyDescent="0.2">
      <c r="A8774" s="2"/>
      <c r="B8774" s="3"/>
      <c r="C8774" s="3"/>
      <c r="D8774" s="3"/>
      <c r="E8774" s="7"/>
      <c r="F8774" s="9"/>
    </row>
    <row r="8775" spans="1:6" x14ac:dyDescent="0.2">
      <c r="A8775" s="2"/>
      <c r="B8775" s="3"/>
      <c r="C8775" s="3"/>
      <c r="D8775" s="3"/>
      <c r="E8775" s="7"/>
      <c r="F8775" s="9"/>
    </row>
    <row r="8776" spans="1:6" x14ac:dyDescent="0.2">
      <c r="A8776" s="2"/>
      <c r="B8776" s="3"/>
      <c r="C8776" s="3"/>
      <c r="D8776" s="3"/>
      <c r="E8776" s="7"/>
      <c r="F8776" s="9"/>
    </row>
    <row r="8777" spans="1:6" x14ac:dyDescent="0.2">
      <c r="A8777" s="2"/>
      <c r="B8777" s="3"/>
      <c r="C8777" s="3"/>
      <c r="D8777" s="3"/>
      <c r="E8777" s="7"/>
      <c r="F8777" s="9"/>
    </row>
    <row r="8778" spans="1:6" x14ac:dyDescent="0.2">
      <c r="A8778" s="2"/>
      <c r="B8778" s="3"/>
      <c r="C8778" s="3"/>
      <c r="D8778" s="3"/>
      <c r="E8778" s="7"/>
      <c r="F8778" s="9"/>
    </row>
    <row r="8779" spans="1:6" x14ac:dyDescent="0.2">
      <c r="A8779" s="2"/>
      <c r="B8779" s="3"/>
      <c r="C8779" s="3"/>
      <c r="D8779" s="3"/>
      <c r="E8779" s="7"/>
      <c r="F8779" s="9"/>
    </row>
    <row r="8780" spans="1:6" x14ac:dyDescent="0.2">
      <c r="A8780" s="2"/>
      <c r="B8780" s="3"/>
      <c r="C8780" s="3"/>
      <c r="D8780" s="3"/>
      <c r="E8780" s="7"/>
      <c r="F8780" s="9"/>
    </row>
    <row r="8781" spans="1:6" x14ac:dyDescent="0.2">
      <c r="A8781" s="2"/>
      <c r="B8781" s="3"/>
      <c r="C8781" s="3"/>
      <c r="D8781" s="3"/>
      <c r="E8781" s="7"/>
      <c r="F8781" s="9"/>
    </row>
    <row r="8782" spans="1:6" x14ac:dyDescent="0.2">
      <c r="A8782" s="2"/>
      <c r="B8782" s="3"/>
      <c r="C8782" s="3"/>
      <c r="D8782" s="3"/>
      <c r="E8782" s="7"/>
      <c r="F8782" s="9"/>
    </row>
    <row r="8783" spans="1:6" x14ac:dyDescent="0.2">
      <c r="A8783" s="2"/>
      <c r="B8783" s="3"/>
      <c r="C8783" s="3"/>
      <c r="D8783" s="3"/>
      <c r="E8783" s="7"/>
      <c r="F8783" s="9"/>
    </row>
    <row r="8784" spans="1:6" x14ac:dyDescent="0.2">
      <c r="A8784" s="2"/>
      <c r="B8784" s="3"/>
      <c r="C8784" s="3"/>
      <c r="D8784" s="3"/>
      <c r="E8784" s="7"/>
      <c r="F8784" s="9"/>
    </row>
    <row r="8785" spans="1:6" x14ac:dyDescent="0.2">
      <c r="A8785" s="2"/>
      <c r="B8785" s="3"/>
      <c r="C8785" s="3"/>
      <c r="D8785" s="3"/>
      <c r="E8785" s="7"/>
      <c r="F8785" s="9"/>
    </row>
    <row r="8786" spans="1:6" x14ac:dyDescent="0.2">
      <c r="A8786" s="2"/>
      <c r="B8786" s="3"/>
      <c r="C8786" s="3"/>
      <c r="D8786" s="3"/>
      <c r="E8786" s="7"/>
      <c r="F8786" s="9"/>
    </row>
    <row r="8787" spans="1:6" x14ac:dyDescent="0.2">
      <c r="A8787" s="2"/>
      <c r="B8787" s="3"/>
      <c r="C8787" s="3"/>
      <c r="D8787" s="3"/>
      <c r="E8787" s="7"/>
      <c r="F8787" s="9"/>
    </row>
    <row r="8788" spans="1:6" x14ac:dyDescent="0.2">
      <c r="A8788" s="2"/>
      <c r="B8788" s="3"/>
      <c r="C8788" s="3"/>
      <c r="D8788" s="3"/>
      <c r="E8788" s="7"/>
      <c r="F8788" s="9"/>
    </row>
    <row r="8789" spans="1:6" x14ac:dyDescent="0.2">
      <c r="A8789" s="2"/>
      <c r="B8789" s="3"/>
      <c r="C8789" s="3"/>
      <c r="D8789" s="3"/>
      <c r="E8789" s="7"/>
      <c r="F8789" s="9"/>
    </row>
    <row r="8790" spans="1:6" x14ac:dyDescent="0.2">
      <c r="A8790" s="2"/>
      <c r="B8790" s="3"/>
      <c r="C8790" s="3"/>
      <c r="D8790" s="3"/>
      <c r="E8790" s="7"/>
      <c r="F8790" s="9"/>
    </row>
    <row r="8791" spans="1:6" x14ac:dyDescent="0.2">
      <c r="A8791" s="2"/>
      <c r="B8791" s="3"/>
      <c r="C8791" s="3"/>
      <c r="D8791" s="3"/>
      <c r="E8791" s="7"/>
      <c r="F8791" s="9"/>
    </row>
    <row r="8792" spans="1:6" x14ac:dyDescent="0.2">
      <c r="A8792" s="2"/>
      <c r="B8792" s="3"/>
      <c r="C8792" s="3"/>
      <c r="D8792" s="3"/>
      <c r="E8792" s="7"/>
      <c r="F8792" s="9"/>
    </row>
    <row r="8793" spans="1:6" x14ac:dyDescent="0.2">
      <c r="A8793" s="2"/>
      <c r="B8793" s="3"/>
      <c r="C8793" s="3"/>
      <c r="D8793" s="3"/>
      <c r="E8793" s="7"/>
      <c r="F8793" s="9"/>
    </row>
    <row r="8794" spans="1:6" x14ac:dyDescent="0.2">
      <c r="A8794" s="2"/>
      <c r="B8794" s="3"/>
      <c r="C8794" s="3"/>
      <c r="D8794" s="3"/>
      <c r="E8794" s="7"/>
      <c r="F8794" s="9"/>
    </row>
    <row r="8795" spans="1:6" x14ac:dyDescent="0.2">
      <c r="A8795" s="2"/>
      <c r="B8795" s="3"/>
      <c r="C8795" s="3"/>
      <c r="D8795" s="3"/>
      <c r="E8795" s="7"/>
      <c r="F8795" s="9"/>
    </row>
    <row r="8796" spans="1:6" x14ac:dyDescent="0.2">
      <c r="A8796" s="2"/>
      <c r="B8796" s="3"/>
      <c r="C8796" s="3"/>
      <c r="D8796" s="3"/>
      <c r="E8796" s="7"/>
      <c r="F8796" s="9"/>
    </row>
    <row r="8797" spans="1:6" x14ac:dyDescent="0.2">
      <c r="A8797" s="2"/>
      <c r="B8797" s="3"/>
      <c r="C8797" s="3"/>
      <c r="D8797" s="3"/>
      <c r="E8797" s="7"/>
      <c r="F8797" s="9"/>
    </row>
    <row r="8798" spans="1:6" x14ac:dyDescent="0.2">
      <c r="A8798" s="2"/>
      <c r="B8798" s="3"/>
      <c r="C8798" s="3"/>
      <c r="D8798" s="3"/>
      <c r="E8798" s="7"/>
      <c r="F8798" s="9"/>
    </row>
    <row r="8799" spans="1:6" x14ac:dyDescent="0.2">
      <c r="A8799" s="2"/>
      <c r="B8799" s="3"/>
      <c r="C8799" s="3"/>
      <c r="D8799" s="3"/>
      <c r="E8799" s="7"/>
      <c r="F8799" s="9"/>
    </row>
    <row r="8800" spans="1:6" x14ac:dyDescent="0.2">
      <c r="A8800" s="2"/>
      <c r="B8800" s="3"/>
      <c r="C8800" s="3"/>
      <c r="D8800" s="3"/>
      <c r="E8800" s="7"/>
      <c r="F8800" s="9"/>
    </row>
    <row r="8801" spans="1:6" x14ac:dyDescent="0.2">
      <c r="A8801" s="2"/>
      <c r="B8801" s="3"/>
      <c r="C8801" s="3"/>
      <c r="D8801" s="3"/>
      <c r="E8801" s="7"/>
      <c r="F8801" s="9"/>
    </row>
    <row r="8802" spans="1:6" x14ac:dyDescent="0.2">
      <c r="A8802" s="2"/>
      <c r="B8802" s="3"/>
      <c r="C8802" s="3"/>
      <c r="D8802" s="3"/>
      <c r="E8802" s="7"/>
      <c r="F8802" s="9"/>
    </row>
    <row r="8803" spans="1:6" x14ac:dyDescent="0.2">
      <c r="A8803" s="2"/>
      <c r="B8803" s="3"/>
      <c r="C8803" s="3"/>
      <c r="D8803" s="3"/>
      <c r="E8803" s="7"/>
      <c r="F8803" s="9"/>
    </row>
    <row r="8804" spans="1:6" x14ac:dyDescent="0.2">
      <c r="A8804" s="2"/>
      <c r="B8804" s="3"/>
      <c r="C8804" s="3"/>
      <c r="D8804" s="3"/>
      <c r="E8804" s="7"/>
      <c r="F8804" s="9"/>
    </row>
    <row r="8805" spans="1:6" x14ac:dyDescent="0.2">
      <c r="A8805" s="2"/>
      <c r="B8805" s="3"/>
      <c r="C8805" s="3"/>
      <c r="D8805" s="3"/>
      <c r="E8805" s="7"/>
      <c r="F8805" s="9"/>
    </row>
    <row r="8806" spans="1:6" x14ac:dyDescent="0.2">
      <c r="A8806" s="2"/>
      <c r="B8806" s="3"/>
      <c r="C8806" s="3"/>
      <c r="D8806" s="3"/>
      <c r="E8806" s="7"/>
      <c r="F8806" s="9"/>
    </row>
    <row r="8807" spans="1:6" x14ac:dyDescent="0.2">
      <c r="A8807" s="2"/>
      <c r="B8807" s="3"/>
      <c r="C8807" s="3"/>
      <c r="D8807" s="3"/>
      <c r="E8807" s="7"/>
      <c r="F8807" s="9"/>
    </row>
    <row r="8808" spans="1:6" x14ac:dyDescent="0.2">
      <c r="A8808" s="2"/>
      <c r="B8808" s="3"/>
      <c r="C8808" s="3"/>
      <c r="D8808" s="3"/>
      <c r="E8808" s="7"/>
      <c r="F8808" s="9"/>
    </row>
    <row r="8809" spans="1:6" x14ac:dyDescent="0.2">
      <c r="A8809" s="2"/>
      <c r="B8809" s="3"/>
      <c r="C8809" s="3"/>
      <c r="D8809" s="3"/>
      <c r="E8809" s="7"/>
      <c r="F8809" s="9"/>
    </row>
    <row r="8810" spans="1:6" x14ac:dyDescent="0.2">
      <c r="A8810" s="2"/>
      <c r="B8810" s="3"/>
      <c r="C8810" s="3"/>
      <c r="D8810" s="3"/>
      <c r="E8810" s="7"/>
      <c r="F8810" s="9"/>
    </row>
    <row r="8811" spans="1:6" x14ac:dyDescent="0.2">
      <c r="A8811" s="2"/>
      <c r="B8811" s="3"/>
      <c r="C8811" s="3"/>
      <c r="D8811" s="3"/>
      <c r="E8811" s="7"/>
      <c r="F8811" s="9"/>
    </row>
    <row r="8812" spans="1:6" x14ac:dyDescent="0.2">
      <c r="A8812" s="2"/>
      <c r="B8812" s="3"/>
      <c r="C8812" s="3"/>
      <c r="D8812" s="3"/>
      <c r="E8812" s="7"/>
      <c r="F8812" s="9"/>
    </row>
    <row r="8813" spans="1:6" x14ac:dyDescent="0.2">
      <c r="A8813" s="2"/>
      <c r="B8813" s="3"/>
      <c r="C8813" s="3"/>
      <c r="D8813" s="3"/>
      <c r="E8813" s="7"/>
      <c r="F8813" s="9"/>
    </row>
    <row r="8814" spans="1:6" x14ac:dyDescent="0.2">
      <c r="A8814" s="2"/>
      <c r="B8814" s="3"/>
      <c r="C8814" s="3"/>
      <c r="D8814" s="3"/>
      <c r="E8814" s="7"/>
      <c r="F8814" s="9"/>
    </row>
    <row r="8815" spans="1:6" x14ac:dyDescent="0.2">
      <c r="A8815" s="2"/>
      <c r="B8815" s="3"/>
      <c r="C8815" s="3"/>
      <c r="D8815" s="3"/>
      <c r="E8815" s="7"/>
      <c r="F8815" s="9"/>
    </row>
    <row r="8816" spans="1:6" x14ac:dyDescent="0.2">
      <c r="A8816" s="2"/>
      <c r="B8816" s="3"/>
      <c r="C8816" s="3"/>
      <c r="D8816" s="3"/>
      <c r="E8816" s="7"/>
      <c r="F8816" s="9"/>
    </row>
    <row r="8817" spans="1:6" x14ac:dyDescent="0.2">
      <c r="A8817" s="2"/>
      <c r="B8817" s="3"/>
      <c r="C8817" s="3"/>
      <c r="D8817" s="3"/>
      <c r="E8817" s="7"/>
      <c r="F8817" s="9"/>
    </row>
    <row r="8818" spans="1:6" x14ac:dyDescent="0.2">
      <c r="A8818" s="2"/>
      <c r="B8818" s="3"/>
      <c r="C8818" s="3"/>
      <c r="D8818" s="3"/>
      <c r="E8818" s="7"/>
      <c r="F8818" s="9"/>
    </row>
    <row r="8819" spans="1:6" x14ac:dyDescent="0.2">
      <c r="A8819" s="2"/>
      <c r="B8819" s="3"/>
      <c r="C8819" s="3"/>
      <c r="D8819" s="3"/>
      <c r="E8819" s="7"/>
      <c r="F8819" s="9"/>
    </row>
    <row r="8820" spans="1:6" x14ac:dyDescent="0.2">
      <c r="A8820" s="2"/>
      <c r="B8820" s="3"/>
      <c r="C8820" s="3"/>
      <c r="D8820" s="3"/>
      <c r="E8820" s="7"/>
      <c r="F8820" s="9"/>
    </row>
    <row r="8821" spans="1:6" x14ac:dyDescent="0.2">
      <c r="A8821" s="2"/>
      <c r="B8821" s="3"/>
      <c r="C8821" s="3"/>
      <c r="D8821" s="3"/>
      <c r="E8821" s="7"/>
      <c r="F8821" s="9"/>
    </row>
    <row r="8822" spans="1:6" x14ac:dyDescent="0.2">
      <c r="A8822" s="2"/>
      <c r="B8822" s="3"/>
      <c r="C8822" s="3"/>
      <c r="D8822" s="3"/>
      <c r="E8822" s="7"/>
      <c r="F8822" s="9"/>
    </row>
    <row r="8823" spans="1:6" x14ac:dyDescent="0.2">
      <c r="A8823" s="2"/>
      <c r="B8823" s="3"/>
      <c r="C8823" s="3"/>
      <c r="D8823" s="3"/>
      <c r="E8823" s="7"/>
      <c r="F8823" s="9"/>
    </row>
    <row r="8824" spans="1:6" x14ac:dyDescent="0.2">
      <c r="A8824" s="2"/>
      <c r="B8824" s="3"/>
      <c r="C8824" s="3"/>
      <c r="D8824" s="3"/>
      <c r="E8824" s="7"/>
      <c r="F8824" s="9"/>
    </row>
    <row r="8825" spans="1:6" x14ac:dyDescent="0.2">
      <c r="A8825" s="2"/>
      <c r="B8825" s="3"/>
      <c r="C8825" s="3"/>
      <c r="D8825" s="3"/>
      <c r="E8825" s="7"/>
      <c r="F8825" s="9"/>
    </row>
    <row r="8826" spans="1:6" x14ac:dyDescent="0.2">
      <c r="A8826" s="2"/>
      <c r="B8826" s="3"/>
      <c r="C8826" s="3"/>
      <c r="D8826" s="3"/>
      <c r="E8826" s="7"/>
      <c r="F8826" s="9"/>
    </row>
    <row r="8827" spans="1:6" x14ac:dyDescent="0.2">
      <c r="A8827" s="2"/>
      <c r="B8827" s="3"/>
      <c r="C8827" s="3"/>
      <c r="D8827" s="3"/>
      <c r="E8827" s="7"/>
      <c r="F8827" s="9"/>
    </row>
    <row r="8828" spans="1:6" x14ac:dyDescent="0.2">
      <c r="A8828" s="2"/>
      <c r="B8828" s="3"/>
      <c r="C8828" s="3"/>
      <c r="D8828" s="3"/>
      <c r="E8828" s="7"/>
      <c r="F8828" s="9"/>
    </row>
    <row r="8829" spans="1:6" x14ac:dyDescent="0.2">
      <c r="A8829" s="2"/>
      <c r="B8829" s="3"/>
      <c r="C8829" s="3"/>
      <c r="D8829" s="3"/>
      <c r="E8829" s="7"/>
      <c r="F8829" s="9"/>
    </row>
    <row r="8830" spans="1:6" x14ac:dyDescent="0.2">
      <c r="A8830" s="2"/>
      <c r="B8830" s="3"/>
      <c r="C8830" s="3"/>
      <c r="D8830" s="3"/>
      <c r="E8830" s="7"/>
      <c r="F8830" s="9"/>
    </row>
    <row r="8831" spans="1:6" x14ac:dyDescent="0.2">
      <c r="A8831" s="2"/>
      <c r="B8831" s="3"/>
      <c r="C8831" s="3"/>
      <c r="D8831" s="3"/>
      <c r="E8831" s="7"/>
      <c r="F8831" s="9"/>
    </row>
    <row r="8832" spans="1:6" x14ac:dyDescent="0.2">
      <c r="A8832" s="2"/>
      <c r="B8832" s="3"/>
      <c r="C8832" s="3"/>
      <c r="D8832" s="3"/>
      <c r="E8832" s="7"/>
      <c r="F8832" s="9"/>
    </row>
    <row r="8833" spans="1:6" x14ac:dyDescent="0.2">
      <c r="A8833" s="2"/>
      <c r="B8833" s="3"/>
      <c r="C8833" s="3"/>
      <c r="D8833" s="3"/>
      <c r="E8833" s="7"/>
      <c r="F8833" s="9"/>
    </row>
    <row r="8834" spans="1:6" x14ac:dyDescent="0.2">
      <c r="A8834" s="2"/>
      <c r="B8834" s="3"/>
      <c r="C8834" s="3"/>
      <c r="D8834" s="3"/>
      <c r="E8834" s="7"/>
      <c r="F8834" s="9"/>
    </row>
    <row r="8835" spans="1:6" x14ac:dyDescent="0.2">
      <c r="A8835" s="2"/>
      <c r="B8835" s="3"/>
      <c r="C8835" s="3"/>
      <c r="D8835" s="3"/>
      <c r="E8835" s="7"/>
      <c r="F8835" s="9"/>
    </row>
    <row r="8836" spans="1:6" x14ac:dyDescent="0.2">
      <c r="A8836" s="2"/>
      <c r="B8836" s="3"/>
      <c r="C8836" s="3"/>
      <c r="D8836" s="3"/>
      <c r="E8836" s="7"/>
      <c r="F8836" s="9"/>
    </row>
    <row r="8837" spans="1:6" x14ac:dyDescent="0.2">
      <c r="A8837" s="2"/>
      <c r="B8837" s="3"/>
      <c r="C8837" s="3"/>
      <c r="D8837" s="3"/>
      <c r="E8837" s="7"/>
      <c r="F8837" s="9"/>
    </row>
    <row r="8838" spans="1:6" x14ac:dyDescent="0.2">
      <c r="A8838" s="2"/>
      <c r="B8838" s="3"/>
      <c r="C8838" s="3"/>
      <c r="D8838" s="3"/>
      <c r="E8838" s="7"/>
      <c r="F8838" s="9"/>
    </row>
    <row r="8839" spans="1:6" x14ac:dyDescent="0.2">
      <c r="A8839" s="2"/>
      <c r="B8839" s="3"/>
      <c r="C8839" s="3"/>
      <c r="D8839" s="3"/>
      <c r="E8839" s="7"/>
      <c r="F8839" s="9"/>
    </row>
    <row r="8840" spans="1:6" x14ac:dyDescent="0.2">
      <c r="A8840" s="2"/>
      <c r="B8840" s="3"/>
      <c r="C8840" s="3"/>
      <c r="D8840" s="3"/>
      <c r="E8840" s="7"/>
      <c r="F8840" s="9"/>
    </row>
    <row r="8841" spans="1:6" x14ac:dyDescent="0.2">
      <c r="A8841" s="2"/>
      <c r="B8841" s="3"/>
      <c r="C8841" s="3"/>
      <c r="D8841" s="3"/>
      <c r="E8841" s="7"/>
      <c r="F8841" s="9"/>
    </row>
    <row r="8842" spans="1:6" x14ac:dyDescent="0.2">
      <c r="A8842" s="2"/>
      <c r="B8842" s="3"/>
      <c r="C8842" s="3"/>
      <c r="D8842" s="3"/>
      <c r="E8842" s="7"/>
      <c r="F8842" s="9"/>
    </row>
    <row r="8843" spans="1:6" x14ac:dyDescent="0.2">
      <c r="A8843" s="2"/>
      <c r="B8843" s="3"/>
      <c r="C8843" s="3"/>
      <c r="D8843" s="3"/>
      <c r="E8843" s="7"/>
      <c r="F8843" s="9"/>
    </row>
    <row r="8844" spans="1:6" x14ac:dyDescent="0.2">
      <c r="A8844" s="2"/>
      <c r="B8844" s="3"/>
      <c r="C8844" s="3"/>
      <c r="D8844" s="3"/>
      <c r="E8844" s="7"/>
      <c r="F8844" s="9"/>
    </row>
    <row r="8845" spans="1:6" x14ac:dyDescent="0.2">
      <c r="A8845" s="2"/>
      <c r="B8845" s="3"/>
      <c r="C8845" s="3"/>
      <c r="D8845" s="3"/>
      <c r="E8845" s="7"/>
      <c r="F8845" s="9"/>
    </row>
    <row r="8846" spans="1:6" x14ac:dyDescent="0.2">
      <c r="A8846" s="2"/>
      <c r="B8846" s="3"/>
      <c r="C8846" s="3"/>
      <c r="D8846" s="3"/>
      <c r="E8846" s="7"/>
      <c r="F8846" s="9"/>
    </row>
    <row r="8847" spans="1:6" x14ac:dyDescent="0.2">
      <c r="A8847" s="2"/>
      <c r="B8847" s="3"/>
      <c r="C8847" s="3"/>
      <c r="D8847" s="3"/>
      <c r="E8847" s="7"/>
      <c r="F8847" s="9"/>
    </row>
    <row r="8848" spans="1:6" x14ac:dyDescent="0.2">
      <c r="A8848" s="2"/>
      <c r="B8848" s="3"/>
      <c r="C8848" s="3"/>
      <c r="D8848" s="3"/>
      <c r="E8848" s="7"/>
      <c r="F8848" s="9"/>
    </row>
    <row r="8849" spans="1:6" x14ac:dyDescent="0.2">
      <c r="A8849" s="2"/>
      <c r="B8849" s="3"/>
      <c r="C8849" s="3"/>
      <c r="D8849" s="3"/>
      <c r="E8849" s="7"/>
      <c r="F8849" s="9"/>
    </row>
    <row r="8850" spans="1:6" x14ac:dyDescent="0.2">
      <c r="A8850" s="2"/>
      <c r="B8850" s="3"/>
      <c r="C8850" s="3"/>
      <c r="D8850" s="3"/>
      <c r="E8850" s="7"/>
      <c r="F8850" s="9"/>
    </row>
    <row r="8851" spans="1:6" x14ac:dyDescent="0.2">
      <c r="A8851" s="2"/>
      <c r="B8851" s="3"/>
      <c r="C8851" s="3"/>
      <c r="D8851" s="3"/>
      <c r="E8851" s="7"/>
      <c r="F8851" s="9"/>
    </row>
    <row r="8852" spans="1:6" x14ac:dyDescent="0.2">
      <c r="A8852" s="2"/>
      <c r="B8852" s="3"/>
      <c r="C8852" s="3"/>
      <c r="D8852" s="3"/>
      <c r="E8852" s="7"/>
      <c r="F8852" s="9"/>
    </row>
    <row r="8853" spans="1:6" x14ac:dyDescent="0.2">
      <c r="A8853" s="2"/>
      <c r="B8853" s="3"/>
      <c r="C8853" s="3"/>
      <c r="D8853" s="3"/>
      <c r="E8853" s="7"/>
      <c r="F8853" s="9"/>
    </row>
    <row r="8854" spans="1:6" x14ac:dyDescent="0.2">
      <c r="A8854" s="2"/>
      <c r="B8854" s="3"/>
      <c r="C8854" s="3"/>
      <c r="D8854" s="3"/>
      <c r="E8854" s="7"/>
      <c r="F8854" s="9"/>
    </row>
    <row r="8855" spans="1:6" x14ac:dyDescent="0.2">
      <c r="A8855" s="2"/>
      <c r="B8855" s="3"/>
      <c r="C8855" s="3"/>
      <c r="D8855" s="3"/>
      <c r="E8855" s="7"/>
      <c r="F8855" s="9"/>
    </row>
    <row r="8856" spans="1:6" x14ac:dyDescent="0.2">
      <c r="A8856" s="2"/>
      <c r="B8856" s="3"/>
      <c r="C8856" s="3"/>
      <c r="D8856" s="3"/>
      <c r="E8856" s="7"/>
      <c r="F8856" s="9"/>
    </row>
    <row r="8857" spans="1:6" x14ac:dyDescent="0.2">
      <c r="A8857" s="2"/>
      <c r="B8857" s="3"/>
      <c r="C8857" s="3"/>
      <c r="D8857" s="3"/>
      <c r="E8857" s="7"/>
      <c r="F8857" s="9"/>
    </row>
    <row r="8858" spans="1:6" x14ac:dyDescent="0.2">
      <c r="A8858" s="2"/>
      <c r="B8858" s="3"/>
      <c r="C8858" s="3"/>
      <c r="D8858" s="3"/>
      <c r="E8858" s="7"/>
      <c r="F8858" s="9"/>
    </row>
    <row r="8859" spans="1:6" x14ac:dyDescent="0.2">
      <c r="A8859" s="2"/>
      <c r="B8859" s="3"/>
      <c r="C8859" s="3"/>
      <c r="D8859" s="3"/>
      <c r="E8859" s="7"/>
      <c r="F8859" s="9"/>
    </row>
    <row r="8860" spans="1:6" x14ac:dyDescent="0.2">
      <c r="A8860" s="2"/>
      <c r="B8860" s="3"/>
      <c r="C8860" s="3"/>
      <c r="D8860" s="3"/>
      <c r="E8860" s="7"/>
      <c r="F8860" s="9"/>
    </row>
    <row r="8861" spans="1:6" x14ac:dyDescent="0.2">
      <c r="A8861" s="2"/>
      <c r="B8861" s="3"/>
      <c r="C8861" s="3"/>
      <c r="D8861" s="3"/>
      <c r="E8861" s="7"/>
      <c r="F8861" s="9"/>
    </row>
    <row r="8862" spans="1:6" x14ac:dyDescent="0.2">
      <c r="A8862" s="2"/>
      <c r="B8862" s="3"/>
      <c r="C8862" s="3"/>
      <c r="D8862" s="3"/>
      <c r="E8862" s="7"/>
      <c r="F8862" s="9"/>
    </row>
    <row r="8863" spans="1:6" x14ac:dyDescent="0.2">
      <c r="A8863" s="2"/>
      <c r="B8863" s="3"/>
      <c r="C8863" s="3"/>
      <c r="D8863" s="3"/>
      <c r="E8863" s="7"/>
      <c r="F8863" s="9"/>
    </row>
    <row r="8864" spans="1:6" x14ac:dyDescent="0.2">
      <c r="A8864" s="2"/>
      <c r="B8864" s="3"/>
      <c r="C8864" s="3"/>
      <c r="D8864" s="3"/>
      <c r="E8864" s="7"/>
      <c r="F8864" s="9"/>
    </row>
    <row r="8865" spans="1:6" x14ac:dyDescent="0.2">
      <c r="A8865" s="2"/>
      <c r="B8865" s="3"/>
      <c r="C8865" s="3"/>
      <c r="D8865" s="3"/>
      <c r="E8865" s="7"/>
      <c r="F8865" s="9"/>
    </row>
    <row r="8866" spans="1:6" x14ac:dyDescent="0.2">
      <c r="A8866" s="2"/>
      <c r="B8866" s="3"/>
      <c r="C8866" s="3"/>
      <c r="D8866" s="3"/>
      <c r="E8866" s="7"/>
      <c r="F8866" s="9"/>
    </row>
    <row r="8867" spans="1:6" x14ac:dyDescent="0.2">
      <c r="A8867" s="2"/>
      <c r="B8867" s="3"/>
      <c r="C8867" s="3"/>
      <c r="D8867" s="3"/>
      <c r="E8867" s="7"/>
      <c r="F8867" s="9"/>
    </row>
    <row r="8868" spans="1:6" x14ac:dyDescent="0.2">
      <c r="A8868" s="2"/>
      <c r="B8868" s="3"/>
      <c r="C8868" s="3"/>
      <c r="D8868" s="3"/>
      <c r="E8868" s="7"/>
      <c r="F8868" s="9"/>
    </row>
    <row r="8869" spans="1:6" x14ac:dyDescent="0.2">
      <c r="A8869" s="2"/>
      <c r="B8869" s="3"/>
      <c r="C8869" s="3"/>
      <c r="D8869" s="3"/>
      <c r="E8869" s="7"/>
      <c r="F8869" s="9"/>
    </row>
    <row r="8870" spans="1:6" x14ac:dyDescent="0.2">
      <c r="A8870" s="2"/>
      <c r="B8870" s="3"/>
      <c r="C8870" s="3"/>
      <c r="D8870" s="3"/>
      <c r="E8870" s="7"/>
      <c r="F8870" s="9"/>
    </row>
    <row r="8871" spans="1:6" x14ac:dyDescent="0.2">
      <c r="A8871" s="2"/>
      <c r="B8871" s="3"/>
      <c r="C8871" s="3"/>
      <c r="D8871" s="3"/>
      <c r="E8871" s="7"/>
      <c r="F8871" s="9"/>
    </row>
    <row r="8872" spans="1:6" x14ac:dyDescent="0.2">
      <c r="A8872" s="2"/>
      <c r="B8872" s="3"/>
      <c r="C8872" s="3"/>
      <c r="D8872" s="3"/>
      <c r="E8872" s="7"/>
      <c r="F8872" s="9"/>
    </row>
    <row r="8873" spans="1:6" x14ac:dyDescent="0.2">
      <c r="A8873" s="2"/>
      <c r="B8873" s="3"/>
      <c r="C8873" s="3"/>
      <c r="D8873" s="3"/>
      <c r="E8873" s="7"/>
      <c r="F8873" s="9"/>
    </row>
    <row r="8874" spans="1:6" x14ac:dyDescent="0.2">
      <c r="A8874" s="2"/>
      <c r="B8874" s="3"/>
      <c r="C8874" s="3"/>
      <c r="D8874" s="3"/>
      <c r="E8874" s="7"/>
      <c r="F8874" s="9"/>
    </row>
    <row r="8875" spans="1:6" x14ac:dyDescent="0.2">
      <c r="A8875" s="2"/>
      <c r="B8875" s="3"/>
      <c r="C8875" s="3"/>
      <c r="D8875" s="3"/>
      <c r="E8875" s="7"/>
      <c r="F8875" s="9"/>
    </row>
    <row r="8876" spans="1:6" x14ac:dyDescent="0.2">
      <c r="A8876" s="2"/>
      <c r="B8876" s="3"/>
      <c r="C8876" s="3"/>
      <c r="D8876" s="3"/>
      <c r="E8876" s="7"/>
      <c r="F8876" s="9"/>
    </row>
    <row r="8877" spans="1:6" x14ac:dyDescent="0.2">
      <c r="A8877" s="2"/>
      <c r="B8877" s="3"/>
      <c r="C8877" s="3"/>
      <c r="D8877" s="3"/>
      <c r="E8877" s="7"/>
      <c r="F8877" s="9"/>
    </row>
    <row r="8878" spans="1:6" x14ac:dyDescent="0.2">
      <c r="A8878" s="2"/>
      <c r="B8878" s="3"/>
      <c r="C8878" s="3"/>
      <c r="D8878" s="3"/>
      <c r="E8878" s="7"/>
      <c r="F8878" s="9"/>
    </row>
    <row r="8879" spans="1:6" x14ac:dyDescent="0.2">
      <c r="A8879" s="2"/>
      <c r="B8879" s="3"/>
      <c r="C8879" s="3"/>
      <c r="D8879" s="3"/>
      <c r="E8879" s="7"/>
      <c r="F8879" s="9"/>
    </row>
    <row r="8880" spans="1:6" x14ac:dyDescent="0.2">
      <c r="A8880" s="2"/>
      <c r="B8880" s="3"/>
      <c r="C8880" s="3"/>
      <c r="D8880" s="3"/>
      <c r="E8880" s="7"/>
      <c r="F8880" s="9"/>
    </row>
    <row r="8881" spans="1:6" x14ac:dyDescent="0.2">
      <c r="A8881" s="2"/>
      <c r="B8881" s="3"/>
      <c r="C8881" s="3"/>
      <c r="D8881" s="3"/>
      <c r="E8881" s="7"/>
      <c r="F8881" s="9"/>
    </row>
    <row r="8882" spans="1:6" x14ac:dyDescent="0.2">
      <c r="A8882" s="2"/>
      <c r="B8882" s="3"/>
      <c r="C8882" s="3"/>
      <c r="D8882" s="3"/>
      <c r="E8882" s="7"/>
      <c r="F8882" s="9"/>
    </row>
    <row r="8883" spans="1:6" x14ac:dyDescent="0.2">
      <c r="A8883" s="2"/>
      <c r="B8883" s="3"/>
      <c r="C8883" s="3"/>
      <c r="D8883" s="3"/>
      <c r="E8883" s="7"/>
      <c r="F8883" s="9"/>
    </row>
    <row r="8884" spans="1:6" x14ac:dyDescent="0.2">
      <c r="A8884" s="2"/>
      <c r="B8884" s="3"/>
      <c r="C8884" s="3"/>
      <c r="D8884" s="3"/>
      <c r="E8884" s="7"/>
      <c r="F8884" s="9"/>
    </row>
    <row r="8885" spans="1:6" x14ac:dyDescent="0.2">
      <c r="A8885" s="2"/>
      <c r="B8885" s="3"/>
      <c r="C8885" s="3"/>
      <c r="D8885" s="3"/>
      <c r="E8885" s="7"/>
      <c r="F8885" s="9"/>
    </row>
    <row r="8886" spans="1:6" x14ac:dyDescent="0.2">
      <c r="A8886" s="2"/>
      <c r="B8886" s="3"/>
      <c r="C8886" s="3"/>
      <c r="D8886" s="3"/>
      <c r="E8886" s="7"/>
      <c r="F8886" s="9"/>
    </row>
    <row r="8887" spans="1:6" x14ac:dyDescent="0.2">
      <c r="A8887" s="2"/>
      <c r="B8887" s="3"/>
      <c r="C8887" s="3"/>
      <c r="D8887" s="3"/>
      <c r="E8887" s="7"/>
      <c r="F8887" s="9"/>
    </row>
    <row r="8888" spans="1:6" x14ac:dyDescent="0.2">
      <c r="A8888" s="2"/>
      <c r="B8888" s="3"/>
      <c r="C8888" s="3"/>
      <c r="D8888" s="3"/>
      <c r="E8888" s="7"/>
      <c r="F8888" s="9"/>
    </row>
    <row r="8889" spans="1:6" x14ac:dyDescent="0.2">
      <c r="A8889" s="2"/>
      <c r="B8889" s="3"/>
      <c r="C8889" s="3"/>
      <c r="D8889" s="3"/>
      <c r="E8889" s="7"/>
      <c r="F8889" s="9"/>
    </row>
    <row r="8890" spans="1:6" x14ac:dyDescent="0.2">
      <c r="A8890" s="2"/>
      <c r="B8890" s="3"/>
      <c r="C8890" s="3"/>
      <c r="D8890" s="3"/>
      <c r="E8890" s="7"/>
      <c r="F8890" s="9"/>
    </row>
    <row r="8891" spans="1:6" x14ac:dyDescent="0.2">
      <c r="A8891" s="2"/>
      <c r="B8891" s="3"/>
      <c r="C8891" s="3"/>
      <c r="D8891" s="3"/>
      <c r="E8891" s="7"/>
      <c r="F8891" s="9"/>
    </row>
    <row r="8892" spans="1:6" x14ac:dyDescent="0.2">
      <c r="A8892" s="2"/>
      <c r="B8892" s="3"/>
      <c r="C8892" s="3"/>
      <c r="D8892" s="3"/>
      <c r="E8892" s="7"/>
      <c r="F8892" s="9"/>
    </row>
    <row r="8893" spans="1:6" x14ac:dyDescent="0.2">
      <c r="A8893" s="2"/>
      <c r="B8893" s="3"/>
      <c r="C8893" s="3"/>
      <c r="D8893" s="3"/>
      <c r="E8893" s="7"/>
      <c r="F8893" s="9"/>
    </row>
    <row r="8894" spans="1:6" x14ac:dyDescent="0.2">
      <c r="A8894" s="2"/>
      <c r="B8894" s="3"/>
      <c r="C8894" s="3"/>
      <c r="D8894" s="3"/>
      <c r="E8894" s="7"/>
      <c r="F8894" s="9"/>
    </row>
    <row r="8895" spans="1:6" x14ac:dyDescent="0.2">
      <c r="A8895" s="2"/>
      <c r="B8895" s="3"/>
      <c r="C8895" s="3"/>
      <c r="D8895" s="3"/>
      <c r="E8895" s="7"/>
      <c r="F8895" s="9"/>
    </row>
    <row r="8896" spans="1:6" x14ac:dyDescent="0.2">
      <c r="A8896" s="2"/>
      <c r="B8896" s="3"/>
      <c r="C8896" s="3"/>
      <c r="D8896" s="3"/>
      <c r="E8896" s="7"/>
      <c r="F8896" s="9"/>
    </row>
    <row r="8897" spans="1:6" x14ac:dyDescent="0.2">
      <c r="A8897" s="2"/>
      <c r="B8897" s="3"/>
      <c r="C8897" s="3"/>
      <c r="D8897" s="3"/>
      <c r="E8897" s="7"/>
      <c r="F8897" s="9"/>
    </row>
    <row r="8898" spans="1:6" x14ac:dyDescent="0.2">
      <c r="A8898" s="2"/>
      <c r="B8898" s="3"/>
      <c r="C8898" s="3"/>
      <c r="D8898" s="3"/>
      <c r="E8898" s="7"/>
      <c r="F8898" s="9"/>
    </row>
    <row r="8899" spans="1:6" x14ac:dyDescent="0.2">
      <c r="A8899" s="2"/>
      <c r="B8899" s="3"/>
      <c r="C8899" s="3"/>
      <c r="D8899" s="3"/>
      <c r="E8899" s="7"/>
      <c r="F8899" s="9"/>
    </row>
    <row r="8900" spans="1:6" x14ac:dyDescent="0.2">
      <c r="A8900" s="2"/>
      <c r="B8900" s="3"/>
      <c r="C8900" s="3"/>
      <c r="D8900" s="3"/>
      <c r="E8900" s="7"/>
      <c r="F8900" s="9"/>
    </row>
    <row r="8901" spans="1:6" x14ac:dyDescent="0.2">
      <c r="A8901" s="2"/>
      <c r="B8901" s="3"/>
      <c r="C8901" s="3"/>
      <c r="D8901" s="3"/>
      <c r="E8901" s="7"/>
      <c r="F8901" s="9"/>
    </row>
    <row r="8902" spans="1:6" x14ac:dyDescent="0.2">
      <c r="A8902" s="2"/>
      <c r="B8902" s="3"/>
      <c r="C8902" s="3"/>
      <c r="D8902" s="3"/>
      <c r="E8902" s="7"/>
      <c r="F8902" s="9"/>
    </row>
    <row r="8903" spans="1:6" x14ac:dyDescent="0.2">
      <c r="A8903" s="2"/>
      <c r="B8903" s="3"/>
      <c r="C8903" s="3"/>
      <c r="D8903" s="3"/>
      <c r="E8903" s="7"/>
      <c r="F8903" s="9"/>
    </row>
    <row r="8904" spans="1:6" x14ac:dyDescent="0.2">
      <c r="A8904" s="2"/>
      <c r="B8904" s="3"/>
      <c r="C8904" s="3"/>
      <c r="D8904" s="3"/>
      <c r="E8904" s="7"/>
      <c r="F8904" s="9"/>
    </row>
    <row r="8905" spans="1:6" x14ac:dyDescent="0.2">
      <c r="A8905" s="2"/>
      <c r="B8905" s="3"/>
      <c r="C8905" s="3"/>
      <c r="D8905" s="3"/>
      <c r="E8905" s="7"/>
      <c r="F8905" s="9"/>
    </row>
    <row r="8906" spans="1:6" x14ac:dyDescent="0.2">
      <c r="A8906" s="2"/>
      <c r="B8906" s="3"/>
      <c r="C8906" s="3"/>
      <c r="D8906" s="3"/>
      <c r="E8906" s="7"/>
      <c r="F8906" s="9"/>
    </row>
    <row r="8907" spans="1:6" x14ac:dyDescent="0.2">
      <c r="A8907" s="2"/>
      <c r="B8907" s="3"/>
      <c r="C8907" s="3"/>
      <c r="D8907" s="3"/>
      <c r="E8907" s="7"/>
      <c r="F8907" s="9"/>
    </row>
    <row r="8908" spans="1:6" x14ac:dyDescent="0.2">
      <c r="A8908" s="2"/>
      <c r="B8908" s="3"/>
      <c r="C8908" s="3"/>
      <c r="D8908" s="3"/>
      <c r="E8908" s="7"/>
      <c r="F8908" s="9"/>
    </row>
    <row r="8909" spans="1:6" x14ac:dyDescent="0.2">
      <c r="A8909" s="2"/>
      <c r="B8909" s="3"/>
      <c r="C8909" s="3"/>
      <c r="D8909" s="3"/>
      <c r="E8909" s="7"/>
      <c r="F8909" s="9"/>
    </row>
    <row r="8910" spans="1:6" x14ac:dyDescent="0.2">
      <c r="A8910" s="2"/>
      <c r="B8910" s="3"/>
      <c r="C8910" s="3"/>
      <c r="D8910" s="3"/>
      <c r="E8910" s="7"/>
      <c r="F8910" s="9"/>
    </row>
    <row r="8911" spans="1:6" x14ac:dyDescent="0.2">
      <c r="A8911" s="2"/>
      <c r="B8911" s="3"/>
      <c r="C8911" s="3"/>
      <c r="D8911" s="3"/>
      <c r="E8911" s="7"/>
      <c r="F8911" s="9"/>
    </row>
    <row r="8912" spans="1:6" x14ac:dyDescent="0.2">
      <c r="A8912" s="2"/>
      <c r="B8912" s="3"/>
      <c r="C8912" s="3"/>
      <c r="D8912" s="3"/>
      <c r="E8912" s="7"/>
      <c r="F8912" s="9"/>
    </row>
    <row r="8913" spans="1:6" x14ac:dyDescent="0.2">
      <c r="A8913" s="2"/>
      <c r="B8913" s="3"/>
      <c r="C8913" s="3"/>
      <c r="D8913" s="3"/>
      <c r="E8913" s="7"/>
      <c r="F8913" s="9"/>
    </row>
    <row r="8914" spans="1:6" x14ac:dyDescent="0.2">
      <c r="A8914" s="2"/>
      <c r="B8914" s="3"/>
      <c r="C8914" s="3"/>
      <c r="D8914" s="3"/>
      <c r="E8914" s="7"/>
      <c r="F8914" s="9"/>
    </row>
    <row r="8915" spans="1:6" x14ac:dyDescent="0.2">
      <c r="A8915" s="2"/>
      <c r="B8915" s="3"/>
      <c r="C8915" s="3"/>
      <c r="D8915" s="3"/>
      <c r="E8915" s="7"/>
      <c r="F8915" s="9"/>
    </row>
    <row r="8916" spans="1:6" x14ac:dyDescent="0.2">
      <c r="A8916" s="2"/>
      <c r="B8916" s="3"/>
      <c r="C8916" s="3"/>
      <c r="D8916" s="3"/>
      <c r="E8916" s="7"/>
      <c r="F8916" s="9"/>
    </row>
    <row r="8917" spans="1:6" x14ac:dyDescent="0.2">
      <c r="A8917" s="2"/>
      <c r="B8917" s="3"/>
      <c r="C8917" s="3"/>
      <c r="D8917" s="3"/>
      <c r="E8917" s="7"/>
      <c r="F8917" s="9"/>
    </row>
    <row r="8918" spans="1:6" x14ac:dyDescent="0.2">
      <c r="A8918" s="2"/>
      <c r="B8918" s="3"/>
      <c r="C8918" s="3"/>
      <c r="D8918" s="3"/>
      <c r="E8918" s="7"/>
      <c r="F8918" s="9"/>
    </row>
    <row r="8919" spans="1:6" x14ac:dyDescent="0.2">
      <c r="A8919" s="2"/>
      <c r="B8919" s="3"/>
      <c r="C8919" s="3"/>
      <c r="D8919" s="3"/>
      <c r="E8919" s="7"/>
      <c r="F8919" s="9"/>
    </row>
    <row r="8920" spans="1:6" x14ac:dyDescent="0.2">
      <c r="A8920" s="2"/>
      <c r="B8920" s="3"/>
      <c r="C8920" s="3"/>
      <c r="D8920" s="3"/>
      <c r="E8920" s="7"/>
      <c r="F8920" s="9"/>
    </row>
    <row r="8921" spans="1:6" x14ac:dyDescent="0.2">
      <c r="A8921" s="2"/>
      <c r="B8921" s="3"/>
      <c r="C8921" s="3"/>
      <c r="D8921" s="3"/>
      <c r="E8921" s="7"/>
      <c r="F8921" s="9"/>
    </row>
    <row r="8922" spans="1:6" x14ac:dyDescent="0.2">
      <c r="A8922" s="2"/>
      <c r="B8922" s="3"/>
      <c r="C8922" s="3"/>
      <c r="D8922" s="3"/>
      <c r="E8922" s="7"/>
      <c r="F8922" s="9"/>
    </row>
    <row r="8923" spans="1:6" x14ac:dyDescent="0.2">
      <c r="A8923" s="2"/>
      <c r="B8923" s="3"/>
      <c r="C8923" s="3"/>
      <c r="D8923" s="3"/>
      <c r="E8923" s="7"/>
      <c r="F8923" s="9"/>
    </row>
    <row r="8924" spans="1:6" x14ac:dyDescent="0.2">
      <c r="A8924" s="2"/>
      <c r="B8924" s="3"/>
      <c r="C8924" s="3"/>
      <c r="D8924" s="3"/>
      <c r="E8924" s="7"/>
      <c r="F8924" s="9"/>
    </row>
    <row r="8925" spans="1:6" x14ac:dyDescent="0.2">
      <c r="A8925" s="2"/>
      <c r="B8925" s="3"/>
      <c r="C8925" s="3"/>
      <c r="D8925" s="3"/>
      <c r="E8925" s="7"/>
      <c r="F8925" s="9"/>
    </row>
    <row r="8926" spans="1:6" x14ac:dyDescent="0.2">
      <c r="A8926" s="2"/>
      <c r="B8926" s="3"/>
      <c r="C8926" s="3"/>
      <c r="D8926" s="3"/>
      <c r="E8926" s="7"/>
      <c r="F8926" s="9"/>
    </row>
    <row r="8927" spans="1:6" x14ac:dyDescent="0.2">
      <c r="A8927" s="2"/>
      <c r="B8927" s="3"/>
      <c r="C8927" s="3"/>
      <c r="D8927" s="3"/>
      <c r="E8927" s="7"/>
      <c r="F8927" s="9"/>
    </row>
    <row r="8928" spans="1:6" x14ac:dyDescent="0.2">
      <c r="A8928" s="2"/>
      <c r="B8928" s="3"/>
      <c r="C8928" s="3"/>
      <c r="D8928" s="3"/>
      <c r="E8928" s="7"/>
      <c r="F8928" s="9"/>
    </row>
    <row r="8929" spans="1:6" x14ac:dyDescent="0.2">
      <c r="A8929" s="2"/>
      <c r="B8929" s="3"/>
      <c r="C8929" s="3"/>
      <c r="D8929" s="3"/>
      <c r="E8929" s="7"/>
      <c r="F8929" s="9"/>
    </row>
    <row r="8930" spans="1:6" x14ac:dyDescent="0.2">
      <c r="A8930" s="2"/>
      <c r="B8930" s="3"/>
      <c r="C8930" s="3"/>
      <c r="D8930" s="3"/>
      <c r="E8930" s="7"/>
      <c r="F8930" s="9"/>
    </row>
    <row r="8931" spans="1:6" x14ac:dyDescent="0.2">
      <c r="A8931" s="2"/>
      <c r="B8931" s="3"/>
      <c r="C8931" s="3"/>
      <c r="D8931" s="3"/>
      <c r="E8931" s="7"/>
      <c r="F8931" s="9"/>
    </row>
    <row r="8932" spans="1:6" x14ac:dyDescent="0.2">
      <c r="A8932" s="2"/>
      <c r="B8932" s="3"/>
      <c r="C8932" s="3"/>
      <c r="D8932" s="3"/>
      <c r="E8932" s="7"/>
      <c r="F8932" s="9"/>
    </row>
    <row r="8933" spans="1:6" x14ac:dyDescent="0.2">
      <c r="A8933" s="2"/>
      <c r="B8933" s="3"/>
      <c r="C8933" s="3"/>
      <c r="D8933" s="3"/>
      <c r="E8933" s="7"/>
      <c r="F8933" s="9"/>
    </row>
    <row r="8934" spans="1:6" x14ac:dyDescent="0.2">
      <c r="A8934" s="2"/>
      <c r="B8934" s="3"/>
      <c r="C8934" s="3"/>
      <c r="D8934" s="3"/>
      <c r="E8934" s="7"/>
      <c r="F8934" s="9"/>
    </row>
    <row r="8935" spans="1:6" x14ac:dyDescent="0.2">
      <c r="A8935" s="2"/>
      <c r="B8935" s="3"/>
      <c r="C8935" s="3"/>
      <c r="D8935" s="3"/>
      <c r="E8935" s="7"/>
      <c r="F8935" s="9"/>
    </row>
    <row r="8936" spans="1:6" x14ac:dyDescent="0.2">
      <c r="A8936" s="2"/>
      <c r="B8936" s="3"/>
      <c r="C8936" s="3"/>
      <c r="D8936" s="3"/>
      <c r="E8936" s="7"/>
      <c r="F8936" s="9"/>
    </row>
    <row r="8937" spans="1:6" x14ac:dyDescent="0.2">
      <c r="A8937" s="2"/>
      <c r="B8937" s="3"/>
      <c r="C8937" s="3"/>
      <c r="D8937" s="3"/>
      <c r="E8937" s="7"/>
      <c r="F8937" s="9"/>
    </row>
    <row r="8938" spans="1:6" x14ac:dyDescent="0.2">
      <c r="A8938" s="2"/>
      <c r="B8938" s="3"/>
      <c r="C8938" s="3"/>
      <c r="D8938" s="3"/>
      <c r="E8938" s="7"/>
      <c r="F8938" s="9"/>
    </row>
    <row r="8939" spans="1:6" x14ac:dyDescent="0.2">
      <c r="A8939" s="2"/>
      <c r="B8939" s="3"/>
      <c r="C8939" s="3"/>
      <c r="D8939" s="3"/>
      <c r="E8939" s="7"/>
      <c r="F8939" s="9"/>
    </row>
    <row r="8940" spans="1:6" x14ac:dyDescent="0.2">
      <c r="A8940" s="2"/>
      <c r="B8940" s="3"/>
      <c r="C8940" s="3"/>
      <c r="D8940" s="3"/>
      <c r="E8940" s="7"/>
      <c r="F8940" s="9"/>
    </row>
    <row r="8941" spans="1:6" x14ac:dyDescent="0.2">
      <c r="A8941" s="2"/>
      <c r="B8941" s="3"/>
      <c r="C8941" s="3"/>
      <c r="D8941" s="3"/>
      <c r="E8941" s="7"/>
      <c r="F8941" s="9"/>
    </row>
    <row r="8942" spans="1:6" x14ac:dyDescent="0.2">
      <c r="A8942" s="2"/>
      <c r="B8942" s="3"/>
      <c r="C8942" s="3"/>
      <c r="D8942" s="3"/>
      <c r="E8942" s="7"/>
      <c r="F8942" s="9"/>
    </row>
    <row r="8943" spans="1:6" x14ac:dyDescent="0.2">
      <c r="A8943" s="2"/>
      <c r="B8943" s="3"/>
      <c r="C8943" s="3"/>
      <c r="D8943" s="3"/>
      <c r="E8943" s="7"/>
      <c r="F8943" s="9"/>
    </row>
    <row r="8944" spans="1:6" x14ac:dyDescent="0.2">
      <c r="A8944" s="2"/>
      <c r="B8944" s="3"/>
      <c r="C8944" s="3"/>
      <c r="D8944" s="3"/>
      <c r="E8944" s="7"/>
      <c r="F8944" s="9"/>
    </row>
    <row r="8945" spans="1:6" x14ac:dyDescent="0.2">
      <c r="A8945" s="2"/>
      <c r="B8945" s="3"/>
      <c r="C8945" s="3"/>
      <c r="D8945" s="3"/>
      <c r="E8945" s="7"/>
      <c r="F8945" s="9"/>
    </row>
    <row r="8946" spans="1:6" x14ac:dyDescent="0.2">
      <c r="A8946" s="2"/>
      <c r="B8946" s="3"/>
      <c r="C8946" s="3"/>
      <c r="D8946" s="3"/>
      <c r="E8946" s="7"/>
      <c r="F8946" s="9"/>
    </row>
    <row r="8947" spans="1:6" x14ac:dyDescent="0.2">
      <c r="A8947" s="2"/>
      <c r="B8947" s="3"/>
      <c r="C8947" s="3"/>
      <c r="D8947" s="3"/>
      <c r="E8947" s="7"/>
      <c r="F8947" s="9"/>
    </row>
    <row r="8948" spans="1:6" x14ac:dyDescent="0.2">
      <c r="A8948" s="2"/>
      <c r="B8948" s="3"/>
      <c r="C8948" s="3"/>
      <c r="D8948" s="3"/>
      <c r="E8948" s="7"/>
      <c r="F8948" s="9"/>
    </row>
    <row r="8949" spans="1:6" x14ac:dyDescent="0.2">
      <c r="A8949" s="2"/>
      <c r="B8949" s="3"/>
      <c r="C8949" s="3"/>
      <c r="D8949" s="3"/>
      <c r="E8949" s="7"/>
      <c r="F8949" s="9"/>
    </row>
    <row r="8950" spans="1:6" x14ac:dyDescent="0.2">
      <c r="A8950" s="2"/>
      <c r="B8950" s="3"/>
      <c r="C8950" s="3"/>
      <c r="D8950" s="3"/>
      <c r="E8950" s="7"/>
      <c r="F8950" s="9"/>
    </row>
    <row r="8951" spans="1:6" x14ac:dyDescent="0.2">
      <c r="A8951" s="2"/>
      <c r="B8951" s="3"/>
      <c r="C8951" s="3"/>
      <c r="D8951" s="3"/>
      <c r="E8951" s="7"/>
      <c r="F8951" s="9"/>
    </row>
    <row r="8952" spans="1:6" x14ac:dyDescent="0.2">
      <c r="A8952" s="2"/>
      <c r="B8952" s="3"/>
      <c r="C8952" s="3"/>
      <c r="D8952" s="3"/>
      <c r="E8952" s="7"/>
      <c r="F8952" s="9"/>
    </row>
    <row r="8953" spans="1:6" x14ac:dyDescent="0.2">
      <c r="A8953" s="2"/>
      <c r="B8953" s="3"/>
      <c r="C8953" s="3"/>
      <c r="D8953" s="3"/>
      <c r="E8953" s="7"/>
      <c r="F8953" s="9"/>
    </row>
    <row r="8954" spans="1:6" x14ac:dyDescent="0.2">
      <c r="A8954" s="2"/>
      <c r="B8954" s="3"/>
      <c r="C8954" s="3"/>
      <c r="D8954" s="3"/>
      <c r="E8954" s="7"/>
      <c r="F8954" s="9"/>
    </row>
    <row r="8955" spans="1:6" x14ac:dyDescent="0.2">
      <c r="A8955" s="2"/>
      <c r="B8955" s="3"/>
      <c r="C8955" s="3"/>
      <c r="D8955" s="3"/>
      <c r="E8955" s="7"/>
      <c r="F8955" s="9"/>
    </row>
    <row r="8956" spans="1:6" x14ac:dyDescent="0.2">
      <c r="A8956" s="2"/>
      <c r="B8956" s="3"/>
      <c r="C8956" s="3"/>
      <c r="D8956" s="3"/>
      <c r="E8956" s="7"/>
      <c r="F8956" s="9"/>
    </row>
    <row r="8957" spans="1:6" x14ac:dyDescent="0.2">
      <c r="A8957" s="2"/>
      <c r="B8957" s="3"/>
      <c r="C8957" s="3"/>
      <c r="D8957" s="3"/>
      <c r="E8957" s="7"/>
      <c r="F8957" s="9"/>
    </row>
    <row r="8958" spans="1:6" x14ac:dyDescent="0.2">
      <c r="A8958" s="2"/>
      <c r="B8958" s="3"/>
      <c r="C8958" s="3"/>
      <c r="D8958" s="3"/>
      <c r="E8958" s="7"/>
      <c r="F8958" s="9"/>
    </row>
    <row r="8959" spans="1:6" x14ac:dyDescent="0.2">
      <c r="A8959" s="2"/>
      <c r="B8959" s="3"/>
      <c r="C8959" s="3"/>
      <c r="D8959" s="3"/>
      <c r="E8959" s="7"/>
      <c r="F8959" s="9"/>
    </row>
    <row r="8960" spans="1:6" x14ac:dyDescent="0.2">
      <c r="A8960" s="2"/>
      <c r="B8960" s="3"/>
      <c r="C8960" s="3"/>
      <c r="D8960" s="3"/>
      <c r="E8960" s="7"/>
      <c r="F8960" s="9"/>
    </row>
    <row r="8961" spans="1:6" x14ac:dyDescent="0.2">
      <c r="A8961" s="2"/>
      <c r="B8961" s="3"/>
      <c r="C8961" s="3"/>
      <c r="D8961" s="3"/>
      <c r="E8961" s="7"/>
      <c r="F8961" s="9"/>
    </row>
    <row r="8962" spans="1:6" x14ac:dyDescent="0.2">
      <c r="A8962" s="2"/>
      <c r="B8962" s="3"/>
      <c r="C8962" s="3"/>
      <c r="D8962" s="3"/>
      <c r="E8962" s="7"/>
      <c r="F8962" s="9"/>
    </row>
    <row r="8963" spans="1:6" x14ac:dyDescent="0.2">
      <c r="A8963" s="2"/>
      <c r="B8963" s="3"/>
      <c r="C8963" s="3"/>
      <c r="D8963" s="3"/>
      <c r="E8963" s="7"/>
      <c r="F8963" s="9"/>
    </row>
    <row r="8964" spans="1:6" x14ac:dyDescent="0.2">
      <c r="A8964" s="2"/>
      <c r="B8964" s="3"/>
      <c r="C8964" s="3"/>
      <c r="D8964" s="3"/>
      <c r="E8964" s="7"/>
      <c r="F8964" s="9"/>
    </row>
    <row r="8965" spans="1:6" x14ac:dyDescent="0.2">
      <c r="A8965" s="2"/>
      <c r="B8965" s="3"/>
      <c r="C8965" s="3"/>
      <c r="D8965" s="3"/>
      <c r="E8965" s="7"/>
      <c r="F8965" s="9"/>
    </row>
    <row r="8966" spans="1:6" x14ac:dyDescent="0.2">
      <c r="A8966" s="2"/>
      <c r="B8966" s="3"/>
      <c r="C8966" s="3"/>
      <c r="D8966" s="3"/>
      <c r="E8966" s="7"/>
      <c r="F8966" s="9"/>
    </row>
    <row r="8967" spans="1:6" x14ac:dyDescent="0.2">
      <c r="A8967" s="2"/>
      <c r="B8967" s="3"/>
      <c r="C8967" s="3"/>
      <c r="D8967" s="3"/>
      <c r="E8967" s="7"/>
      <c r="F8967" s="9"/>
    </row>
    <row r="8968" spans="1:6" x14ac:dyDescent="0.2">
      <c r="A8968" s="2"/>
      <c r="B8968" s="3"/>
      <c r="C8968" s="3"/>
      <c r="D8968" s="3"/>
      <c r="E8968" s="7"/>
      <c r="F8968" s="9"/>
    </row>
    <row r="8969" spans="1:6" x14ac:dyDescent="0.2">
      <c r="A8969" s="2"/>
      <c r="B8969" s="3"/>
      <c r="C8969" s="3"/>
      <c r="D8969" s="3"/>
      <c r="E8969" s="7"/>
      <c r="F8969" s="9"/>
    </row>
    <row r="8970" spans="1:6" x14ac:dyDescent="0.2">
      <c r="A8970" s="2"/>
      <c r="B8970" s="3"/>
      <c r="C8970" s="3"/>
      <c r="D8970" s="3"/>
      <c r="E8970" s="7"/>
      <c r="F8970" s="9"/>
    </row>
    <row r="8971" spans="1:6" x14ac:dyDescent="0.2">
      <c r="A8971" s="2"/>
      <c r="B8971" s="3"/>
      <c r="C8971" s="3"/>
      <c r="D8971" s="3"/>
      <c r="E8971" s="7"/>
      <c r="F8971" s="9"/>
    </row>
    <row r="8972" spans="1:6" x14ac:dyDescent="0.2">
      <c r="A8972" s="2"/>
      <c r="B8972" s="3"/>
      <c r="C8972" s="3"/>
      <c r="D8972" s="3"/>
      <c r="E8972" s="7"/>
      <c r="F8972" s="9"/>
    </row>
    <row r="8973" spans="1:6" x14ac:dyDescent="0.2">
      <c r="A8973" s="2"/>
      <c r="B8973" s="3"/>
      <c r="C8973" s="3"/>
      <c r="D8973" s="3"/>
      <c r="E8973" s="7"/>
      <c r="F8973" s="9"/>
    </row>
    <row r="8974" spans="1:6" x14ac:dyDescent="0.2">
      <c r="A8974" s="2"/>
      <c r="B8974" s="3"/>
      <c r="C8974" s="3"/>
      <c r="D8974" s="3"/>
      <c r="E8974" s="7"/>
      <c r="F8974" s="9"/>
    </row>
    <row r="8975" spans="1:6" x14ac:dyDescent="0.2">
      <c r="A8975" s="2"/>
      <c r="B8975" s="3"/>
      <c r="C8975" s="3"/>
      <c r="D8975" s="3"/>
      <c r="E8975" s="7"/>
      <c r="F8975" s="9"/>
    </row>
    <row r="8976" spans="1:6" x14ac:dyDescent="0.2">
      <c r="A8976" s="2"/>
      <c r="B8976" s="3"/>
      <c r="C8976" s="3"/>
      <c r="D8976" s="3"/>
      <c r="E8976" s="7"/>
      <c r="F8976" s="9"/>
    </row>
    <row r="8977" spans="1:6" x14ac:dyDescent="0.2">
      <c r="A8977" s="2"/>
      <c r="B8977" s="3"/>
      <c r="C8977" s="3"/>
      <c r="D8977" s="3"/>
      <c r="E8977" s="7"/>
      <c r="F8977" s="9"/>
    </row>
    <row r="8978" spans="1:6" x14ac:dyDescent="0.2">
      <c r="A8978" s="2"/>
      <c r="B8978" s="3"/>
      <c r="C8978" s="3"/>
      <c r="D8978" s="3"/>
      <c r="E8978" s="7"/>
      <c r="F8978" s="9"/>
    </row>
    <row r="8979" spans="1:6" x14ac:dyDescent="0.2">
      <c r="A8979" s="2"/>
      <c r="B8979" s="3"/>
      <c r="C8979" s="3"/>
      <c r="D8979" s="3"/>
      <c r="E8979" s="7"/>
      <c r="F8979" s="9"/>
    </row>
    <row r="8980" spans="1:6" x14ac:dyDescent="0.2">
      <c r="A8980" s="2"/>
      <c r="B8980" s="3"/>
      <c r="C8980" s="3"/>
      <c r="D8980" s="3"/>
      <c r="E8980" s="7"/>
      <c r="F8980" s="9"/>
    </row>
    <row r="8981" spans="1:6" x14ac:dyDescent="0.2">
      <c r="A8981" s="2"/>
      <c r="B8981" s="3"/>
      <c r="C8981" s="3"/>
      <c r="D8981" s="3"/>
      <c r="E8981" s="7"/>
      <c r="F8981" s="9"/>
    </row>
    <row r="8982" spans="1:6" x14ac:dyDescent="0.2">
      <c r="A8982" s="2"/>
      <c r="B8982" s="3"/>
      <c r="C8982" s="3"/>
      <c r="D8982" s="3"/>
      <c r="E8982" s="7"/>
      <c r="F8982" s="9"/>
    </row>
    <row r="8983" spans="1:6" x14ac:dyDescent="0.2">
      <c r="A8983" s="2"/>
      <c r="B8983" s="3"/>
      <c r="C8983" s="3"/>
      <c r="D8983" s="3"/>
      <c r="E8983" s="7"/>
      <c r="F8983" s="9"/>
    </row>
    <row r="8984" spans="1:6" x14ac:dyDescent="0.2">
      <c r="A8984" s="2"/>
      <c r="B8984" s="3"/>
      <c r="C8984" s="3"/>
      <c r="D8984" s="3"/>
      <c r="E8984" s="7"/>
      <c r="F8984" s="9"/>
    </row>
    <row r="8985" spans="1:6" x14ac:dyDescent="0.2">
      <c r="A8985" s="2"/>
      <c r="B8985" s="3"/>
      <c r="C8985" s="3"/>
      <c r="D8985" s="3"/>
      <c r="E8985" s="7"/>
      <c r="F8985" s="9"/>
    </row>
    <row r="8986" spans="1:6" x14ac:dyDescent="0.2">
      <c r="A8986" s="2"/>
      <c r="B8986" s="3"/>
      <c r="C8986" s="3"/>
      <c r="D8986" s="3"/>
      <c r="E8986" s="7"/>
      <c r="F8986" s="9"/>
    </row>
    <row r="8987" spans="1:6" x14ac:dyDescent="0.2">
      <c r="A8987" s="2"/>
      <c r="B8987" s="3"/>
      <c r="C8987" s="3"/>
      <c r="D8987" s="3"/>
      <c r="E8987" s="7"/>
      <c r="F8987" s="9"/>
    </row>
    <row r="8988" spans="1:6" x14ac:dyDescent="0.2">
      <c r="A8988" s="2"/>
      <c r="B8988" s="3"/>
      <c r="C8988" s="3"/>
      <c r="D8988" s="3"/>
      <c r="E8988" s="7"/>
      <c r="F8988" s="9"/>
    </row>
    <row r="8989" spans="1:6" x14ac:dyDescent="0.2">
      <c r="A8989" s="2"/>
      <c r="B8989" s="3"/>
      <c r="C8989" s="3"/>
      <c r="D8989" s="3"/>
      <c r="E8989" s="7"/>
      <c r="F8989" s="9"/>
    </row>
    <row r="8990" spans="1:6" x14ac:dyDescent="0.2">
      <c r="A8990" s="2"/>
      <c r="B8990" s="3"/>
      <c r="C8990" s="3"/>
      <c r="D8990" s="3"/>
      <c r="E8990" s="7"/>
      <c r="F8990" s="9"/>
    </row>
    <row r="8991" spans="1:6" x14ac:dyDescent="0.2">
      <c r="A8991" s="2"/>
      <c r="B8991" s="3"/>
      <c r="C8991" s="3"/>
      <c r="D8991" s="3"/>
      <c r="E8991" s="7"/>
      <c r="F8991" s="9"/>
    </row>
    <row r="8992" spans="1:6" x14ac:dyDescent="0.2">
      <c r="A8992" s="2"/>
      <c r="B8992" s="3"/>
      <c r="C8992" s="3"/>
      <c r="D8992" s="3"/>
      <c r="E8992" s="7"/>
      <c r="F8992" s="9"/>
    </row>
    <row r="8993" spans="1:6" x14ac:dyDescent="0.2">
      <c r="A8993" s="2"/>
      <c r="B8993" s="3"/>
      <c r="C8993" s="3"/>
      <c r="D8993" s="3"/>
      <c r="E8993" s="7"/>
      <c r="F8993" s="9"/>
    </row>
    <row r="8994" spans="1:6" x14ac:dyDescent="0.2">
      <c r="A8994" s="2"/>
      <c r="B8994" s="3"/>
      <c r="C8994" s="3"/>
      <c r="D8994" s="3"/>
      <c r="E8994" s="7"/>
      <c r="F8994" s="9"/>
    </row>
    <row r="8995" spans="1:6" x14ac:dyDescent="0.2">
      <c r="A8995" s="2"/>
      <c r="B8995" s="3"/>
      <c r="C8995" s="3"/>
      <c r="D8995" s="3"/>
      <c r="E8995" s="7"/>
      <c r="F8995" s="9"/>
    </row>
    <row r="8996" spans="1:6" x14ac:dyDescent="0.2">
      <c r="A8996" s="2"/>
      <c r="B8996" s="3"/>
      <c r="C8996" s="3"/>
      <c r="D8996" s="3"/>
      <c r="E8996" s="7"/>
      <c r="F8996" s="9"/>
    </row>
    <row r="8997" spans="1:6" x14ac:dyDescent="0.2">
      <c r="A8997" s="2"/>
      <c r="B8997" s="3"/>
      <c r="C8997" s="3"/>
      <c r="D8997" s="3"/>
      <c r="E8997" s="7"/>
      <c r="F8997" s="9"/>
    </row>
    <row r="8998" spans="1:6" x14ac:dyDescent="0.2">
      <c r="A8998" s="2"/>
      <c r="B8998" s="3"/>
      <c r="C8998" s="3"/>
      <c r="D8998" s="3"/>
      <c r="E8998" s="7"/>
      <c r="F8998" s="9"/>
    </row>
    <row r="8999" spans="1:6" x14ac:dyDescent="0.2">
      <c r="A8999" s="2"/>
      <c r="B8999" s="3"/>
      <c r="C8999" s="3"/>
      <c r="D8999" s="3"/>
      <c r="E8999" s="7"/>
      <c r="F8999" s="9"/>
    </row>
    <row r="9000" spans="1:6" x14ac:dyDescent="0.2">
      <c r="A9000" s="2"/>
      <c r="B9000" s="3"/>
      <c r="C9000" s="3"/>
      <c r="D9000" s="3"/>
      <c r="E9000" s="7"/>
      <c r="F9000" s="9"/>
    </row>
    <row r="9001" spans="1:6" x14ac:dyDescent="0.2">
      <c r="A9001" s="2"/>
      <c r="B9001" s="3"/>
      <c r="C9001" s="3"/>
      <c r="D9001" s="3"/>
      <c r="E9001" s="7"/>
      <c r="F9001" s="9"/>
    </row>
    <row r="9002" spans="1:6" x14ac:dyDescent="0.2">
      <c r="A9002" s="2"/>
      <c r="B9002" s="3"/>
      <c r="C9002" s="3"/>
      <c r="D9002" s="3"/>
      <c r="E9002" s="7"/>
      <c r="F9002" s="9"/>
    </row>
    <row r="9003" spans="1:6" x14ac:dyDescent="0.2">
      <c r="A9003" s="2"/>
      <c r="B9003" s="3"/>
      <c r="C9003" s="3"/>
      <c r="D9003" s="3"/>
      <c r="E9003" s="7"/>
      <c r="F9003" s="9"/>
    </row>
    <row r="9004" spans="1:6" x14ac:dyDescent="0.2">
      <c r="A9004" s="2"/>
      <c r="B9004" s="3"/>
      <c r="C9004" s="3"/>
      <c r="D9004" s="3"/>
      <c r="E9004" s="7"/>
      <c r="F9004" s="9"/>
    </row>
    <row r="9005" spans="1:6" x14ac:dyDescent="0.2">
      <c r="A9005" s="2"/>
      <c r="B9005" s="3"/>
      <c r="C9005" s="3"/>
      <c r="D9005" s="3"/>
      <c r="E9005" s="7"/>
      <c r="F9005" s="9"/>
    </row>
    <row r="9006" spans="1:6" x14ac:dyDescent="0.2">
      <c r="A9006" s="2"/>
      <c r="B9006" s="3"/>
      <c r="C9006" s="3"/>
      <c r="D9006" s="3"/>
      <c r="E9006" s="7"/>
      <c r="F9006" s="9"/>
    </row>
    <row r="9007" spans="1:6" x14ac:dyDescent="0.2">
      <c r="A9007" s="2"/>
      <c r="B9007" s="3"/>
      <c r="C9007" s="3"/>
      <c r="D9007" s="3"/>
      <c r="E9007" s="7"/>
      <c r="F9007" s="9"/>
    </row>
    <row r="9008" spans="1:6" x14ac:dyDescent="0.2">
      <c r="A9008" s="2"/>
      <c r="B9008" s="3"/>
      <c r="C9008" s="3"/>
      <c r="D9008" s="3"/>
      <c r="E9008" s="7"/>
      <c r="F9008" s="9"/>
    </row>
    <row r="9009" spans="1:6" x14ac:dyDescent="0.2">
      <c r="A9009" s="2"/>
      <c r="B9009" s="3"/>
      <c r="C9009" s="3"/>
      <c r="D9009" s="3"/>
      <c r="E9009" s="7"/>
      <c r="F9009" s="9"/>
    </row>
    <row r="9010" spans="1:6" x14ac:dyDescent="0.2">
      <c r="A9010" s="2"/>
      <c r="B9010" s="3"/>
      <c r="C9010" s="3"/>
      <c r="D9010" s="3"/>
      <c r="E9010" s="7"/>
      <c r="F9010" s="9"/>
    </row>
    <row r="9011" spans="1:6" x14ac:dyDescent="0.2">
      <c r="A9011" s="2"/>
      <c r="B9011" s="3"/>
      <c r="C9011" s="3"/>
      <c r="D9011" s="3"/>
      <c r="E9011" s="7"/>
      <c r="F9011" s="9"/>
    </row>
    <row r="9012" spans="1:6" x14ac:dyDescent="0.2">
      <c r="A9012" s="2"/>
      <c r="B9012" s="3"/>
      <c r="C9012" s="3"/>
      <c r="D9012" s="3"/>
      <c r="E9012" s="7"/>
      <c r="F9012" s="9"/>
    </row>
    <row r="9013" spans="1:6" x14ac:dyDescent="0.2">
      <c r="A9013" s="2"/>
      <c r="B9013" s="3"/>
      <c r="C9013" s="3"/>
      <c r="D9013" s="3"/>
      <c r="E9013" s="7"/>
      <c r="F9013" s="9"/>
    </row>
    <row r="9014" spans="1:6" x14ac:dyDescent="0.2">
      <c r="A9014" s="2"/>
      <c r="B9014" s="3"/>
      <c r="C9014" s="3"/>
      <c r="D9014" s="3"/>
      <c r="E9014" s="7"/>
      <c r="F9014" s="9"/>
    </row>
    <row r="9015" spans="1:6" x14ac:dyDescent="0.2">
      <c r="A9015" s="2"/>
      <c r="B9015" s="3"/>
      <c r="C9015" s="3"/>
      <c r="D9015" s="3"/>
      <c r="E9015" s="7"/>
      <c r="F9015" s="9"/>
    </row>
    <row r="9016" spans="1:6" x14ac:dyDescent="0.2">
      <c r="A9016" s="2"/>
      <c r="B9016" s="3"/>
      <c r="C9016" s="3"/>
      <c r="D9016" s="3"/>
      <c r="E9016" s="7"/>
      <c r="F9016" s="9"/>
    </row>
    <row r="9017" spans="1:6" x14ac:dyDescent="0.2">
      <c r="A9017" s="2"/>
      <c r="B9017" s="3"/>
      <c r="C9017" s="3"/>
      <c r="D9017" s="3"/>
      <c r="E9017" s="7"/>
      <c r="F9017" s="9"/>
    </row>
    <row r="9018" spans="1:6" x14ac:dyDescent="0.2">
      <c r="A9018" s="2"/>
      <c r="B9018" s="3"/>
      <c r="C9018" s="3"/>
      <c r="D9018" s="3"/>
      <c r="E9018" s="7"/>
      <c r="F9018" s="9"/>
    </row>
    <row r="9019" spans="1:6" x14ac:dyDescent="0.2">
      <c r="A9019" s="2"/>
      <c r="B9019" s="3"/>
      <c r="C9019" s="3"/>
      <c r="D9019" s="3"/>
      <c r="E9019" s="7"/>
      <c r="F9019" s="9"/>
    </row>
    <row r="9020" spans="1:6" x14ac:dyDescent="0.2">
      <c r="A9020" s="2"/>
      <c r="B9020" s="3"/>
      <c r="C9020" s="3"/>
      <c r="D9020" s="3"/>
      <c r="E9020" s="7"/>
      <c r="F9020" s="9"/>
    </row>
    <row r="9021" spans="1:6" x14ac:dyDescent="0.2">
      <c r="A9021" s="2"/>
      <c r="B9021" s="3"/>
      <c r="C9021" s="3"/>
      <c r="D9021" s="3"/>
      <c r="E9021" s="7"/>
      <c r="F9021" s="9"/>
    </row>
    <row r="9022" spans="1:6" x14ac:dyDescent="0.2">
      <c r="A9022" s="2"/>
      <c r="B9022" s="3"/>
      <c r="C9022" s="3"/>
      <c r="D9022" s="3"/>
      <c r="E9022" s="7"/>
      <c r="F9022" s="9"/>
    </row>
    <row r="9023" spans="1:6" x14ac:dyDescent="0.2">
      <c r="A9023" s="2"/>
      <c r="B9023" s="3"/>
      <c r="C9023" s="3"/>
      <c r="D9023" s="3"/>
      <c r="E9023" s="7"/>
      <c r="F9023" s="9"/>
    </row>
    <row r="9024" spans="1:6" x14ac:dyDescent="0.2">
      <c r="A9024" s="2"/>
      <c r="B9024" s="3"/>
      <c r="C9024" s="3"/>
      <c r="D9024" s="3"/>
      <c r="E9024" s="7"/>
      <c r="F9024" s="9"/>
    </row>
    <row r="9025" spans="1:6" x14ac:dyDescent="0.2">
      <c r="A9025" s="2"/>
      <c r="B9025" s="3"/>
      <c r="C9025" s="3"/>
      <c r="D9025" s="3"/>
      <c r="E9025" s="7"/>
      <c r="F9025" s="9"/>
    </row>
    <row r="9026" spans="1:6" x14ac:dyDescent="0.2">
      <c r="A9026" s="2"/>
      <c r="B9026" s="3"/>
      <c r="C9026" s="3"/>
      <c r="D9026" s="3"/>
      <c r="E9026" s="7"/>
      <c r="F9026" s="9"/>
    </row>
    <row r="9027" spans="1:6" x14ac:dyDescent="0.2">
      <c r="A9027" s="2"/>
      <c r="B9027" s="3"/>
      <c r="C9027" s="3"/>
      <c r="D9027" s="3"/>
      <c r="E9027" s="7"/>
      <c r="F9027" s="9"/>
    </row>
    <row r="9028" spans="1:6" x14ac:dyDescent="0.2">
      <c r="A9028" s="2"/>
      <c r="B9028" s="3"/>
      <c r="C9028" s="3"/>
      <c r="D9028" s="3"/>
      <c r="E9028" s="7"/>
      <c r="F9028" s="9"/>
    </row>
    <row r="9029" spans="1:6" x14ac:dyDescent="0.2">
      <c r="A9029" s="2"/>
      <c r="B9029" s="3"/>
      <c r="C9029" s="3"/>
      <c r="D9029" s="3"/>
      <c r="E9029" s="7"/>
      <c r="F9029" s="9"/>
    </row>
    <row r="9030" spans="1:6" x14ac:dyDescent="0.2">
      <c r="A9030" s="2"/>
      <c r="B9030" s="3"/>
      <c r="C9030" s="3"/>
      <c r="D9030" s="3"/>
      <c r="E9030" s="7"/>
      <c r="F9030" s="9"/>
    </row>
    <row r="9031" spans="1:6" x14ac:dyDescent="0.2">
      <c r="A9031" s="2"/>
      <c r="B9031" s="3"/>
      <c r="C9031" s="3"/>
      <c r="D9031" s="3"/>
      <c r="E9031" s="7"/>
      <c r="F9031" s="9"/>
    </row>
    <row r="9032" spans="1:6" x14ac:dyDescent="0.2">
      <c r="A9032" s="2"/>
      <c r="B9032" s="3"/>
      <c r="C9032" s="3"/>
      <c r="D9032" s="3"/>
      <c r="E9032" s="7"/>
      <c r="F9032" s="9"/>
    </row>
    <row r="9033" spans="1:6" x14ac:dyDescent="0.2">
      <c r="A9033" s="2"/>
      <c r="B9033" s="3"/>
      <c r="C9033" s="3"/>
      <c r="D9033" s="3"/>
      <c r="E9033" s="7"/>
      <c r="F9033" s="9"/>
    </row>
    <row r="9034" spans="1:6" x14ac:dyDescent="0.2">
      <c r="A9034" s="2"/>
      <c r="B9034" s="3"/>
      <c r="C9034" s="3"/>
      <c r="D9034" s="3"/>
      <c r="E9034" s="7"/>
      <c r="F9034" s="9"/>
    </row>
    <row r="9035" spans="1:6" x14ac:dyDescent="0.2">
      <c r="A9035" s="2"/>
      <c r="B9035" s="3"/>
      <c r="C9035" s="3"/>
      <c r="D9035" s="3"/>
      <c r="E9035" s="7"/>
      <c r="F9035" s="9"/>
    </row>
    <row r="9036" spans="1:6" x14ac:dyDescent="0.2">
      <c r="A9036" s="2"/>
      <c r="B9036" s="3"/>
      <c r="C9036" s="3"/>
      <c r="D9036" s="3"/>
      <c r="E9036" s="7"/>
      <c r="F9036" s="9"/>
    </row>
    <row r="9037" spans="1:6" x14ac:dyDescent="0.2">
      <c r="A9037" s="2"/>
      <c r="B9037" s="3"/>
      <c r="C9037" s="3"/>
      <c r="D9037" s="3"/>
      <c r="E9037" s="7"/>
      <c r="F9037" s="9"/>
    </row>
    <row r="9038" spans="1:6" x14ac:dyDescent="0.2">
      <c r="A9038" s="2"/>
      <c r="B9038" s="3"/>
      <c r="C9038" s="3"/>
      <c r="D9038" s="3"/>
      <c r="E9038" s="7"/>
      <c r="F9038" s="9"/>
    </row>
    <row r="9039" spans="1:6" x14ac:dyDescent="0.2">
      <c r="A9039" s="2"/>
      <c r="B9039" s="3"/>
      <c r="C9039" s="3"/>
      <c r="D9039" s="3"/>
      <c r="E9039" s="7"/>
      <c r="F9039" s="9"/>
    </row>
    <row r="9040" spans="1:6" x14ac:dyDescent="0.2">
      <c r="A9040" s="2"/>
      <c r="B9040" s="3"/>
      <c r="C9040" s="3"/>
      <c r="D9040" s="3"/>
      <c r="E9040" s="7"/>
      <c r="F9040" s="9"/>
    </row>
    <row r="9041" spans="1:6" x14ac:dyDescent="0.2">
      <c r="A9041" s="2"/>
      <c r="B9041" s="3"/>
      <c r="C9041" s="3"/>
      <c r="D9041" s="3"/>
      <c r="E9041" s="7"/>
      <c r="F9041" s="9"/>
    </row>
    <row r="9042" spans="1:6" x14ac:dyDescent="0.2">
      <c r="A9042" s="2"/>
      <c r="B9042" s="3"/>
      <c r="C9042" s="3"/>
      <c r="D9042" s="3"/>
      <c r="E9042" s="7"/>
      <c r="F9042" s="9"/>
    </row>
    <row r="9043" spans="1:6" x14ac:dyDescent="0.2">
      <c r="A9043" s="2"/>
      <c r="B9043" s="3"/>
      <c r="C9043" s="3"/>
      <c r="D9043" s="3"/>
      <c r="E9043" s="7"/>
      <c r="F9043" s="9"/>
    </row>
    <row r="9044" spans="1:6" x14ac:dyDescent="0.2">
      <c r="A9044" s="2"/>
      <c r="B9044" s="3"/>
      <c r="C9044" s="3"/>
      <c r="D9044" s="3"/>
      <c r="E9044" s="7"/>
      <c r="F9044" s="9"/>
    </row>
    <row r="9045" spans="1:6" x14ac:dyDescent="0.2">
      <c r="A9045" s="2"/>
      <c r="B9045" s="3"/>
      <c r="C9045" s="3"/>
      <c r="D9045" s="3"/>
      <c r="E9045" s="7"/>
      <c r="F9045" s="9"/>
    </row>
    <row r="9046" spans="1:6" x14ac:dyDescent="0.2">
      <c r="A9046" s="2"/>
      <c r="B9046" s="3"/>
      <c r="C9046" s="3"/>
      <c r="D9046" s="3"/>
      <c r="E9046" s="7"/>
      <c r="F9046" s="9"/>
    </row>
    <row r="9047" spans="1:6" x14ac:dyDescent="0.2">
      <c r="A9047" s="2"/>
      <c r="B9047" s="3"/>
      <c r="C9047" s="3"/>
      <c r="D9047" s="3"/>
      <c r="E9047" s="7"/>
      <c r="F9047" s="9"/>
    </row>
    <row r="9048" spans="1:6" x14ac:dyDescent="0.2">
      <c r="A9048" s="2"/>
      <c r="B9048" s="3"/>
      <c r="C9048" s="3"/>
      <c r="D9048" s="3"/>
      <c r="E9048" s="7"/>
      <c r="F9048" s="9"/>
    </row>
    <row r="9049" spans="1:6" x14ac:dyDescent="0.2">
      <c r="A9049" s="2"/>
      <c r="B9049" s="3"/>
      <c r="C9049" s="3"/>
      <c r="D9049" s="3"/>
      <c r="E9049" s="7"/>
      <c r="F9049" s="9"/>
    </row>
    <row r="9050" spans="1:6" x14ac:dyDescent="0.2">
      <c r="A9050" s="2"/>
      <c r="B9050" s="3"/>
      <c r="C9050" s="3"/>
      <c r="D9050" s="3"/>
      <c r="E9050" s="7"/>
      <c r="F9050" s="9"/>
    </row>
    <row r="9051" spans="1:6" x14ac:dyDescent="0.2">
      <c r="A9051" s="2"/>
      <c r="B9051" s="3"/>
      <c r="C9051" s="3"/>
      <c r="D9051" s="3"/>
      <c r="E9051" s="7"/>
      <c r="F9051" s="9"/>
    </row>
    <row r="9052" spans="1:6" x14ac:dyDescent="0.2">
      <c r="A9052" s="2"/>
      <c r="B9052" s="3"/>
      <c r="C9052" s="3"/>
      <c r="D9052" s="3"/>
      <c r="E9052" s="7"/>
      <c r="F9052" s="9"/>
    </row>
    <row r="9053" spans="1:6" x14ac:dyDescent="0.2">
      <c r="A9053" s="2"/>
      <c r="B9053" s="3"/>
      <c r="C9053" s="3"/>
      <c r="D9053" s="3"/>
      <c r="E9053" s="7"/>
      <c r="F9053" s="9"/>
    </row>
    <row r="9054" spans="1:6" x14ac:dyDescent="0.2">
      <c r="A9054" s="2"/>
      <c r="B9054" s="3"/>
      <c r="C9054" s="3"/>
      <c r="D9054" s="3"/>
      <c r="E9054" s="7"/>
      <c r="F9054" s="9"/>
    </row>
    <row r="9055" spans="1:6" x14ac:dyDescent="0.2">
      <c r="A9055" s="2"/>
      <c r="B9055" s="3"/>
      <c r="C9055" s="3"/>
      <c r="D9055" s="3"/>
      <c r="E9055" s="7"/>
      <c r="F9055" s="9"/>
    </row>
    <row r="9056" spans="1:6" x14ac:dyDescent="0.2">
      <c r="A9056" s="2"/>
      <c r="B9056" s="3"/>
      <c r="C9056" s="3"/>
      <c r="D9056" s="3"/>
      <c r="E9056" s="7"/>
      <c r="F9056" s="9"/>
    </row>
    <row r="9057" spans="1:6" x14ac:dyDescent="0.2">
      <c r="A9057" s="2"/>
      <c r="B9057" s="3"/>
      <c r="C9057" s="3"/>
      <c r="D9057" s="3"/>
      <c r="E9057" s="7"/>
      <c r="F9057" s="9"/>
    </row>
    <row r="9058" spans="1:6" x14ac:dyDescent="0.2">
      <c r="A9058" s="2"/>
      <c r="B9058" s="3"/>
      <c r="C9058" s="3"/>
      <c r="D9058" s="3"/>
      <c r="E9058" s="7"/>
      <c r="F9058" s="9"/>
    </row>
    <row r="9059" spans="1:6" x14ac:dyDescent="0.2">
      <c r="A9059" s="2"/>
      <c r="B9059" s="3"/>
      <c r="C9059" s="3"/>
      <c r="D9059" s="3"/>
      <c r="E9059" s="7"/>
      <c r="F9059" s="9"/>
    </row>
    <row r="9060" spans="1:6" x14ac:dyDescent="0.2">
      <c r="A9060" s="2"/>
      <c r="B9060" s="3"/>
      <c r="C9060" s="3"/>
      <c r="D9060" s="3"/>
      <c r="E9060" s="7"/>
      <c r="F9060" s="9"/>
    </row>
    <row r="9061" spans="1:6" x14ac:dyDescent="0.2">
      <c r="A9061" s="2"/>
      <c r="B9061" s="3"/>
      <c r="C9061" s="3"/>
      <c r="D9061" s="3"/>
      <c r="E9061" s="7"/>
      <c r="F9061" s="9"/>
    </row>
    <row r="9062" spans="1:6" x14ac:dyDescent="0.2">
      <c r="A9062" s="2"/>
      <c r="B9062" s="3"/>
      <c r="C9062" s="3"/>
      <c r="D9062" s="3"/>
      <c r="E9062" s="7"/>
      <c r="F9062" s="9"/>
    </row>
    <row r="9063" spans="1:6" x14ac:dyDescent="0.2">
      <c r="A9063" s="2"/>
      <c r="B9063" s="3"/>
      <c r="C9063" s="3"/>
      <c r="D9063" s="3"/>
      <c r="E9063" s="7"/>
      <c r="F9063" s="9"/>
    </row>
    <row r="9064" spans="1:6" x14ac:dyDescent="0.2">
      <c r="A9064" s="2"/>
      <c r="B9064" s="3"/>
      <c r="C9064" s="3"/>
      <c r="D9064" s="3"/>
      <c r="E9064" s="7"/>
      <c r="F9064" s="9"/>
    </row>
    <row r="9065" spans="1:6" x14ac:dyDescent="0.2">
      <c r="A9065" s="2"/>
      <c r="B9065" s="3"/>
      <c r="C9065" s="3"/>
      <c r="D9065" s="3"/>
      <c r="E9065" s="7"/>
      <c r="F9065" s="9"/>
    </row>
    <row r="9066" spans="1:6" x14ac:dyDescent="0.2">
      <c r="A9066" s="2"/>
      <c r="B9066" s="3"/>
      <c r="C9066" s="3"/>
      <c r="D9066" s="3"/>
      <c r="E9066" s="7"/>
      <c r="F9066" s="9"/>
    </row>
    <row r="9067" spans="1:6" x14ac:dyDescent="0.2">
      <c r="A9067" s="2"/>
      <c r="B9067" s="3"/>
      <c r="C9067" s="3"/>
      <c r="D9067" s="3"/>
      <c r="E9067" s="7"/>
      <c r="F9067" s="9"/>
    </row>
    <row r="9068" spans="1:6" x14ac:dyDescent="0.2">
      <c r="A9068" s="2"/>
      <c r="B9068" s="3"/>
      <c r="C9068" s="3"/>
      <c r="D9068" s="3"/>
      <c r="E9068" s="7"/>
      <c r="F9068" s="9"/>
    </row>
    <row r="9069" spans="1:6" x14ac:dyDescent="0.2">
      <c r="A9069" s="2"/>
      <c r="B9069" s="3"/>
      <c r="C9069" s="3"/>
      <c r="D9069" s="3"/>
      <c r="E9069" s="7"/>
      <c r="F9069" s="9"/>
    </row>
    <row r="9070" spans="1:6" x14ac:dyDescent="0.2">
      <c r="A9070" s="2"/>
      <c r="B9070" s="3"/>
      <c r="C9070" s="3"/>
      <c r="D9070" s="3"/>
      <c r="E9070" s="7"/>
      <c r="F9070" s="9"/>
    </row>
    <row r="9071" spans="1:6" x14ac:dyDescent="0.2">
      <c r="A9071" s="2"/>
      <c r="B9071" s="3"/>
      <c r="C9071" s="3"/>
      <c r="D9071" s="3"/>
      <c r="E9071" s="7"/>
      <c r="F9071" s="9"/>
    </row>
    <row r="9072" spans="1:6" x14ac:dyDescent="0.2">
      <c r="A9072" s="2"/>
      <c r="B9072" s="3"/>
      <c r="C9072" s="3"/>
      <c r="D9072" s="3"/>
      <c r="E9072" s="7"/>
      <c r="F9072" s="9"/>
    </row>
    <row r="9073" spans="1:6" x14ac:dyDescent="0.2">
      <c r="A9073" s="2"/>
      <c r="B9073" s="3"/>
      <c r="C9073" s="3"/>
      <c r="D9073" s="3"/>
      <c r="E9073" s="7"/>
      <c r="F9073" s="9"/>
    </row>
    <row r="9074" spans="1:6" x14ac:dyDescent="0.2">
      <c r="A9074" s="2"/>
      <c r="B9074" s="3"/>
      <c r="C9074" s="3"/>
      <c r="D9074" s="3"/>
      <c r="E9074" s="7"/>
      <c r="F9074" s="9"/>
    </row>
    <row r="9075" spans="1:6" x14ac:dyDescent="0.2">
      <c r="A9075" s="2"/>
      <c r="B9075" s="3"/>
      <c r="C9075" s="3"/>
      <c r="D9075" s="3"/>
      <c r="E9075" s="7"/>
      <c r="F9075" s="9"/>
    </row>
    <row r="9076" spans="1:6" x14ac:dyDescent="0.2">
      <c r="A9076" s="2"/>
      <c r="B9076" s="3"/>
      <c r="C9076" s="3"/>
      <c r="D9076" s="3"/>
      <c r="E9076" s="7"/>
      <c r="F9076" s="9"/>
    </row>
    <row r="9077" spans="1:6" x14ac:dyDescent="0.2">
      <c r="A9077" s="2"/>
      <c r="B9077" s="3"/>
      <c r="C9077" s="3"/>
      <c r="D9077" s="3"/>
      <c r="E9077" s="7"/>
      <c r="F9077" s="9"/>
    </row>
    <row r="9078" spans="1:6" x14ac:dyDescent="0.2">
      <c r="A9078" s="2"/>
      <c r="B9078" s="3"/>
      <c r="C9078" s="3"/>
      <c r="D9078" s="3"/>
      <c r="E9078" s="7"/>
      <c r="F9078" s="9"/>
    </row>
    <row r="9079" spans="1:6" x14ac:dyDescent="0.2">
      <c r="A9079" s="2"/>
      <c r="B9079" s="3"/>
      <c r="C9079" s="3"/>
      <c r="D9079" s="3"/>
      <c r="E9079" s="7"/>
      <c r="F9079" s="9"/>
    </row>
    <row r="9080" spans="1:6" x14ac:dyDescent="0.2">
      <c r="A9080" s="2"/>
      <c r="B9080" s="3"/>
      <c r="C9080" s="3"/>
      <c r="D9080" s="3"/>
      <c r="E9080" s="7"/>
      <c r="F9080" s="9"/>
    </row>
    <row r="9081" spans="1:6" x14ac:dyDescent="0.2">
      <c r="A9081" s="2"/>
      <c r="B9081" s="3"/>
      <c r="C9081" s="3"/>
      <c r="D9081" s="3"/>
      <c r="E9081" s="7"/>
      <c r="F9081" s="9"/>
    </row>
    <row r="9082" spans="1:6" x14ac:dyDescent="0.2">
      <c r="A9082" s="2"/>
      <c r="B9082" s="3"/>
      <c r="C9082" s="3"/>
      <c r="D9082" s="3"/>
      <c r="E9082" s="7"/>
      <c r="F9082" s="9"/>
    </row>
    <row r="9083" spans="1:6" x14ac:dyDescent="0.2">
      <c r="A9083" s="2"/>
      <c r="B9083" s="3"/>
      <c r="C9083" s="3"/>
      <c r="D9083" s="3"/>
      <c r="E9083" s="7"/>
      <c r="F9083" s="9"/>
    </row>
    <row r="9084" spans="1:6" x14ac:dyDescent="0.2">
      <c r="A9084" s="2"/>
      <c r="B9084" s="3"/>
      <c r="C9084" s="3"/>
      <c r="D9084" s="3"/>
      <c r="E9084" s="7"/>
      <c r="F9084" s="9"/>
    </row>
    <row r="9085" spans="1:6" x14ac:dyDescent="0.2">
      <c r="A9085" s="2"/>
      <c r="B9085" s="3"/>
      <c r="C9085" s="3"/>
      <c r="D9085" s="3"/>
      <c r="E9085" s="7"/>
      <c r="F9085" s="9"/>
    </row>
    <row r="9086" spans="1:6" x14ac:dyDescent="0.2">
      <c r="A9086" s="2"/>
      <c r="B9086" s="3"/>
      <c r="C9086" s="3"/>
      <c r="D9086" s="3"/>
      <c r="E9086" s="7"/>
      <c r="F9086" s="9"/>
    </row>
    <row r="9087" spans="1:6" x14ac:dyDescent="0.2">
      <c r="A9087" s="2"/>
      <c r="B9087" s="3"/>
      <c r="C9087" s="3"/>
      <c r="D9087" s="3"/>
      <c r="E9087" s="7"/>
      <c r="F9087" s="9"/>
    </row>
    <row r="9088" spans="1:6" x14ac:dyDescent="0.2">
      <c r="A9088" s="2"/>
      <c r="B9088" s="3"/>
      <c r="C9088" s="3"/>
      <c r="D9088" s="3"/>
      <c r="E9088" s="7"/>
      <c r="F9088" s="9"/>
    </row>
    <row r="9089" spans="1:6" x14ac:dyDescent="0.2">
      <c r="A9089" s="2"/>
      <c r="B9089" s="3"/>
      <c r="C9089" s="3"/>
      <c r="D9089" s="3"/>
      <c r="E9089" s="7"/>
      <c r="F9089" s="9"/>
    </row>
    <row r="9090" spans="1:6" x14ac:dyDescent="0.2">
      <c r="A9090" s="2"/>
      <c r="B9090" s="3"/>
      <c r="C9090" s="3"/>
      <c r="D9090" s="3"/>
      <c r="E9090" s="7"/>
      <c r="F9090" s="9"/>
    </row>
    <row r="9091" spans="1:6" x14ac:dyDescent="0.2">
      <c r="A9091" s="2"/>
      <c r="B9091" s="3"/>
      <c r="C9091" s="3"/>
      <c r="D9091" s="3"/>
      <c r="E9091" s="7"/>
      <c r="F9091" s="9"/>
    </row>
    <row r="9092" spans="1:6" x14ac:dyDescent="0.2">
      <c r="A9092" s="2"/>
      <c r="B9092" s="3"/>
      <c r="C9092" s="3"/>
      <c r="D9092" s="3"/>
      <c r="E9092" s="7"/>
      <c r="F9092" s="9"/>
    </row>
    <row r="9093" spans="1:6" x14ac:dyDescent="0.2">
      <c r="A9093" s="2"/>
      <c r="B9093" s="3"/>
      <c r="C9093" s="3"/>
      <c r="D9093" s="3"/>
      <c r="E9093" s="7"/>
      <c r="F9093" s="9"/>
    </row>
    <row r="9094" spans="1:6" x14ac:dyDescent="0.2">
      <c r="A9094" s="2"/>
      <c r="B9094" s="3"/>
      <c r="C9094" s="3"/>
      <c r="D9094" s="3"/>
      <c r="E9094" s="7"/>
      <c r="F9094" s="9"/>
    </row>
    <row r="9095" spans="1:6" x14ac:dyDescent="0.2">
      <c r="A9095" s="2"/>
      <c r="B9095" s="3"/>
      <c r="C9095" s="3"/>
      <c r="D9095" s="3"/>
      <c r="E9095" s="7"/>
      <c r="F9095" s="9"/>
    </row>
    <row r="9096" spans="1:6" x14ac:dyDescent="0.2">
      <c r="A9096" s="2"/>
      <c r="B9096" s="3"/>
      <c r="C9096" s="3"/>
      <c r="D9096" s="3"/>
      <c r="E9096" s="7"/>
      <c r="F9096" s="9"/>
    </row>
    <row r="9097" spans="1:6" x14ac:dyDescent="0.2">
      <c r="A9097" s="2"/>
      <c r="B9097" s="3"/>
      <c r="C9097" s="3"/>
      <c r="D9097" s="3"/>
      <c r="E9097" s="7"/>
      <c r="F9097" s="9"/>
    </row>
    <row r="9098" spans="1:6" x14ac:dyDescent="0.2">
      <c r="A9098" s="2"/>
      <c r="B9098" s="3"/>
      <c r="C9098" s="3"/>
      <c r="D9098" s="3"/>
      <c r="E9098" s="7"/>
      <c r="F9098" s="9"/>
    </row>
    <row r="9099" spans="1:6" x14ac:dyDescent="0.2">
      <c r="A9099" s="2"/>
      <c r="B9099" s="3"/>
      <c r="C9099" s="3"/>
      <c r="D9099" s="3"/>
      <c r="E9099" s="7"/>
      <c r="F9099" s="9"/>
    </row>
    <row r="9100" spans="1:6" x14ac:dyDescent="0.2">
      <c r="A9100" s="2"/>
      <c r="B9100" s="3"/>
      <c r="C9100" s="3"/>
      <c r="D9100" s="3"/>
      <c r="E9100" s="7"/>
      <c r="F9100" s="9"/>
    </row>
    <row r="9101" spans="1:6" x14ac:dyDescent="0.2">
      <c r="A9101" s="2"/>
      <c r="B9101" s="3"/>
      <c r="C9101" s="3"/>
      <c r="D9101" s="3"/>
      <c r="E9101" s="7"/>
      <c r="F9101" s="9"/>
    </row>
    <row r="9102" spans="1:6" x14ac:dyDescent="0.2">
      <c r="A9102" s="2"/>
      <c r="B9102" s="3"/>
      <c r="C9102" s="3"/>
      <c r="D9102" s="3"/>
      <c r="E9102" s="7"/>
      <c r="F9102" s="9"/>
    </row>
    <row r="9103" spans="1:6" x14ac:dyDescent="0.2">
      <c r="A9103" s="2"/>
      <c r="B9103" s="3"/>
      <c r="C9103" s="3"/>
      <c r="D9103" s="3"/>
      <c r="E9103" s="7"/>
      <c r="F9103" s="9"/>
    </row>
    <row r="9104" spans="1:6" x14ac:dyDescent="0.2">
      <c r="A9104" s="2"/>
      <c r="B9104" s="3"/>
      <c r="C9104" s="3"/>
      <c r="D9104" s="3"/>
      <c r="E9104" s="7"/>
      <c r="F9104" s="9"/>
    </row>
    <row r="9105" spans="1:6" x14ac:dyDescent="0.2">
      <c r="A9105" s="2"/>
      <c r="B9105" s="3"/>
      <c r="C9105" s="3"/>
      <c r="D9105" s="3"/>
      <c r="E9105" s="7"/>
      <c r="F9105" s="9"/>
    </row>
    <row r="9106" spans="1:6" x14ac:dyDescent="0.2">
      <c r="A9106" s="2"/>
      <c r="B9106" s="3"/>
      <c r="C9106" s="3"/>
      <c r="D9106" s="3"/>
      <c r="E9106" s="7"/>
      <c r="F9106" s="9"/>
    </row>
    <row r="9107" spans="1:6" x14ac:dyDescent="0.2">
      <c r="A9107" s="2"/>
      <c r="B9107" s="3"/>
      <c r="C9107" s="3"/>
      <c r="D9107" s="3"/>
      <c r="E9107" s="7"/>
      <c r="F9107" s="9"/>
    </row>
    <row r="9108" spans="1:6" x14ac:dyDescent="0.2">
      <c r="A9108" s="2"/>
      <c r="B9108" s="3"/>
      <c r="C9108" s="3"/>
      <c r="D9108" s="3"/>
      <c r="E9108" s="7"/>
      <c r="F9108" s="9"/>
    </row>
    <row r="9109" spans="1:6" x14ac:dyDescent="0.2">
      <c r="A9109" s="2"/>
      <c r="B9109" s="3"/>
      <c r="C9109" s="3"/>
      <c r="D9109" s="3"/>
      <c r="E9109" s="7"/>
      <c r="F9109" s="9"/>
    </row>
    <row r="9110" spans="1:6" x14ac:dyDescent="0.2">
      <c r="A9110" s="2"/>
      <c r="B9110" s="3"/>
      <c r="C9110" s="3"/>
      <c r="D9110" s="3"/>
      <c r="E9110" s="7"/>
      <c r="F9110" s="9"/>
    </row>
    <row r="9111" spans="1:6" x14ac:dyDescent="0.2">
      <c r="A9111" s="2"/>
      <c r="B9111" s="3"/>
      <c r="C9111" s="3"/>
      <c r="D9111" s="3"/>
      <c r="E9111" s="7"/>
      <c r="F9111" s="9"/>
    </row>
    <row r="9112" spans="1:6" x14ac:dyDescent="0.2">
      <c r="A9112" s="2"/>
      <c r="B9112" s="3"/>
      <c r="C9112" s="3"/>
      <c r="D9112" s="3"/>
      <c r="E9112" s="7"/>
      <c r="F9112" s="9"/>
    </row>
    <row r="9113" spans="1:6" x14ac:dyDescent="0.2">
      <c r="A9113" s="2"/>
      <c r="B9113" s="3"/>
      <c r="C9113" s="3"/>
      <c r="D9113" s="3"/>
      <c r="E9113" s="7"/>
      <c r="F9113" s="9"/>
    </row>
    <row r="9114" spans="1:6" x14ac:dyDescent="0.2">
      <c r="A9114" s="2"/>
      <c r="B9114" s="3"/>
      <c r="C9114" s="3"/>
      <c r="D9114" s="3"/>
      <c r="E9114" s="7"/>
      <c r="F9114" s="9"/>
    </row>
    <row r="9115" spans="1:6" x14ac:dyDescent="0.2">
      <c r="A9115" s="2"/>
      <c r="B9115" s="3"/>
      <c r="C9115" s="3"/>
      <c r="D9115" s="3"/>
      <c r="E9115" s="7"/>
      <c r="F9115" s="9"/>
    </row>
    <row r="9116" spans="1:6" x14ac:dyDescent="0.2">
      <c r="A9116" s="2"/>
      <c r="B9116" s="3"/>
      <c r="C9116" s="3"/>
      <c r="D9116" s="3"/>
      <c r="E9116" s="7"/>
      <c r="F9116" s="9"/>
    </row>
    <row r="9117" spans="1:6" x14ac:dyDescent="0.2">
      <c r="A9117" s="2"/>
      <c r="B9117" s="3"/>
      <c r="C9117" s="3"/>
      <c r="D9117" s="3"/>
      <c r="E9117" s="7"/>
      <c r="F9117" s="9"/>
    </row>
    <row r="9118" spans="1:6" x14ac:dyDescent="0.2">
      <c r="A9118" s="2"/>
      <c r="B9118" s="3"/>
      <c r="C9118" s="3"/>
      <c r="D9118" s="3"/>
      <c r="E9118" s="7"/>
      <c r="F9118" s="9"/>
    </row>
    <row r="9119" spans="1:6" x14ac:dyDescent="0.2">
      <c r="A9119" s="2"/>
      <c r="B9119" s="3"/>
      <c r="C9119" s="3"/>
      <c r="D9119" s="3"/>
      <c r="E9119" s="7"/>
      <c r="F9119" s="9"/>
    </row>
    <row r="9120" spans="1:6" x14ac:dyDescent="0.2">
      <c r="A9120" s="2"/>
      <c r="B9120" s="3"/>
      <c r="C9120" s="3"/>
      <c r="D9120" s="3"/>
      <c r="E9120" s="7"/>
      <c r="F9120" s="9"/>
    </row>
    <row r="9121" spans="1:6" x14ac:dyDescent="0.2">
      <c r="A9121" s="2"/>
      <c r="B9121" s="3"/>
      <c r="C9121" s="3"/>
      <c r="D9121" s="3"/>
      <c r="E9121" s="7"/>
      <c r="F9121" s="9"/>
    </row>
    <row r="9122" spans="1:6" x14ac:dyDescent="0.2">
      <c r="A9122" s="2"/>
      <c r="B9122" s="3"/>
      <c r="C9122" s="3"/>
      <c r="D9122" s="3"/>
      <c r="E9122" s="7"/>
      <c r="F9122" s="9"/>
    </row>
    <row r="9123" spans="1:6" x14ac:dyDescent="0.2">
      <c r="A9123" s="2"/>
      <c r="B9123" s="3"/>
      <c r="C9123" s="3"/>
      <c r="D9123" s="3"/>
      <c r="E9123" s="7"/>
      <c r="F9123" s="9"/>
    </row>
    <row r="9124" spans="1:6" x14ac:dyDescent="0.2">
      <c r="A9124" s="2"/>
      <c r="B9124" s="3"/>
      <c r="C9124" s="3"/>
      <c r="D9124" s="3"/>
      <c r="E9124" s="7"/>
      <c r="F9124" s="9"/>
    </row>
    <row r="9125" spans="1:6" x14ac:dyDescent="0.2">
      <c r="A9125" s="2"/>
      <c r="B9125" s="3"/>
      <c r="C9125" s="3"/>
      <c r="D9125" s="3"/>
      <c r="E9125" s="7"/>
      <c r="F9125" s="9"/>
    </row>
    <row r="9126" spans="1:6" x14ac:dyDescent="0.2">
      <c r="A9126" s="2"/>
      <c r="B9126" s="3"/>
      <c r="C9126" s="3"/>
      <c r="D9126" s="3"/>
      <c r="E9126" s="7"/>
      <c r="F9126" s="9"/>
    </row>
    <row r="9127" spans="1:6" x14ac:dyDescent="0.2">
      <c r="A9127" s="2"/>
      <c r="B9127" s="3"/>
      <c r="C9127" s="3"/>
      <c r="D9127" s="3"/>
      <c r="E9127" s="7"/>
      <c r="F9127" s="9"/>
    </row>
    <row r="9128" spans="1:6" x14ac:dyDescent="0.2">
      <c r="A9128" s="2"/>
      <c r="B9128" s="3"/>
      <c r="C9128" s="3"/>
      <c r="D9128" s="3"/>
      <c r="E9128" s="7"/>
      <c r="F9128" s="9"/>
    </row>
    <row r="9129" spans="1:6" x14ac:dyDescent="0.2">
      <c r="A9129" s="2"/>
      <c r="B9129" s="3"/>
      <c r="C9129" s="3"/>
      <c r="D9129" s="3"/>
      <c r="E9129" s="7"/>
      <c r="F9129" s="9"/>
    </row>
    <row r="9130" spans="1:6" x14ac:dyDescent="0.2">
      <c r="A9130" s="2"/>
      <c r="B9130" s="3"/>
      <c r="C9130" s="3"/>
      <c r="D9130" s="3"/>
      <c r="E9130" s="7"/>
      <c r="F9130" s="9"/>
    </row>
    <row r="9131" spans="1:6" x14ac:dyDescent="0.2">
      <c r="A9131" s="2"/>
      <c r="B9131" s="3"/>
      <c r="C9131" s="3"/>
      <c r="D9131" s="3"/>
      <c r="E9131" s="7"/>
      <c r="F9131" s="9"/>
    </row>
    <row r="9132" spans="1:6" x14ac:dyDescent="0.2">
      <c r="A9132" s="2"/>
      <c r="B9132" s="3"/>
      <c r="C9132" s="3"/>
      <c r="D9132" s="3"/>
      <c r="E9132" s="7"/>
      <c r="F9132" s="9"/>
    </row>
    <row r="9133" spans="1:6" x14ac:dyDescent="0.2">
      <c r="A9133" s="2"/>
      <c r="B9133" s="3"/>
      <c r="C9133" s="3"/>
      <c r="D9133" s="3"/>
      <c r="E9133" s="7"/>
      <c r="F9133" s="9"/>
    </row>
    <row r="9134" spans="1:6" x14ac:dyDescent="0.2">
      <c r="A9134" s="2"/>
      <c r="B9134" s="3"/>
      <c r="C9134" s="3"/>
      <c r="D9134" s="3"/>
      <c r="E9134" s="7"/>
      <c r="F9134" s="9"/>
    </row>
    <row r="9135" spans="1:6" x14ac:dyDescent="0.2">
      <c r="A9135" s="2"/>
      <c r="B9135" s="3"/>
      <c r="C9135" s="3"/>
      <c r="D9135" s="3"/>
      <c r="E9135" s="7"/>
      <c r="F9135" s="9"/>
    </row>
    <row r="9136" spans="1:6" x14ac:dyDescent="0.2">
      <c r="A9136" s="2"/>
      <c r="B9136" s="3"/>
      <c r="C9136" s="3"/>
      <c r="D9136" s="3"/>
      <c r="E9136" s="7"/>
      <c r="F9136" s="9"/>
    </row>
    <row r="9137" spans="1:6" x14ac:dyDescent="0.2">
      <c r="A9137" s="2"/>
      <c r="B9137" s="3"/>
      <c r="C9137" s="3"/>
      <c r="D9137" s="3"/>
      <c r="E9137" s="7"/>
      <c r="F9137" s="9"/>
    </row>
    <row r="9138" spans="1:6" x14ac:dyDescent="0.2">
      <c r="A9138" s="2"/>
      <c r="B9138" s="3"/>
      <c r="C9138" s="3"/>
      <c r="D9138" s="3"/>
      <c r="E9138" s="7"/>
      <c r="F9138" s="9"/>
    </row>
    <row r="9139" spans="1:6" x14ac:dyDescent="0.2">
      <c r="A9139" s="2"/>
      <c r="B9139" s="3"/>
      <c r="C9139" s="3"/>
      <c r="D9139" s="3"/>
      <c r="E9139" s="7"/>
      <c r="F9139" s="9"/>
    </row>
    <row r="9140" spans="1:6" x14ac:dyDescent="0.2">
      <c r="A9140" s="2"/>
      <c r="B9140" s="3"/>
      <c r="C9140" s="3"/>
      <c r="D9140" s="3"/>
      <c r="E9140" s="7"/>
      <c r="F9140" s="9"/>
    </row>
    <row r="9141" spans="1:6" x14ac:dyDescent="0.2">
      <c r="A9141" s="2"/>
      <c r="B9141" s="3"/>
      <c r="C9141" s="3"/>
      <c r="D9141" s="3"/>
      <c r="E9141" s="7"/>
      <c r="F9141" s="9"/>
    </row>
    <row r="9142" spans="1:6" x14ac:dyDescent="0.2">
      <c r="A9142" s="2"/>
      <c r="B9142" s="3"/>
      <c r="C9142" s="3"/>
      <c r="D9142" s="3"/>
      <c r="E9142" s="7"/>
      <c r="F9142" s="9"/>
    </row>
    <row r="9143" spans="1:6" x14ac:dyDescent="0.2">
      <c r="A9143" s="2"/>
      <c r="B9143" s="3"/>
      <c r="C9143" s="3"/>
      <c r="D9143" s="3"/>
      <c r="E9143" s="7"/>
      <c r="F9143" s="9"/>
    </row>
    <row r="9144" spans="1:6" x14ac:dyDescent="0.2">
      <c r="A9144" s="2"/>
      <c r="B9144" s="3"/>
      <c r="C9144" s="3"/>
      <c r="D9144" s="3"/>
      <c r="E9144" s="7"/>
      <c r="F9144" s="9"/>
    </row>
    <row r="9145" spans="1:6" x14ac:dyDescent="0.2">
      <c r="A9145" s="2"/>
      <c r="B9145" s="3"/>
      <c r="C9145" s="3"/>
      <c r="D9145" s="3"/>
      <c r="E9145" s="7"/>
      <c r="F9145" s="9"/>
    </row>
    <row r="9146" spans="1:6" x14ac:dyDescent="0.2">
      <c r="A9146" s="2"/>
      <c r="B9146" s="3"/>
      <c r="C9146" s="3"/>
      <c r="D9146" s="3"/>
      <c r="E9146" s="7"/>
      <c r="F9146" s="9"/>
    </row>
    <row r="9147" spans="1:6" x14ac:dyDescent="0.2">
      <c r="A9147" s="2"/>
      <c r="B9147" s="3"/>
      <c r="C9147" s="3"/>
      <c r="D9147" s="3"/>
      <c r="E9147" s="7"/>
      <c r="F9147" s="9"/>
    </row>
    <row r="9148" spans="1:6" x14ac:dyDescent="0.2">
      <c r="A9148" s="2"/>
      <c r="B9148" s="3"/>
      <c r="C9148" s="3"/>
      <c r="D9148" s="3"/>
      <c r="E9148" s="7"/>
      <c r="F9148" s="9"/>
    </row>
    <row r="9149" spans="1:6" x14ac:dyDescent="0.2">
      <c r="A9149" s="2"/>
      <c r="B9149" s="3"/>
      <c r="C9149" s="3"/>
      <c r="D9149" s="3"/>
      <c r="E9149" s="7"/>
      <c r="F9149" s="9"/>
    </row>
    <row r="9150" spans="1:6" x14ac:dyDescent="0.2">
      <c r="A9150" s="2"/>
      <c r="B9150" s="3"/>
      <c r="C9150" s="3"/>
      <c r="D9150" s="3"/>
      <c r="E9150" s="7"/>
      <c r="F9150" s="9"/>
    </row>
    <row r="9151" spans="1:6" x14ac:dyDescent="0.2">
      <c r="A9151" s="2"/>
      <c r="B9151" s="3"/>
      <c r="C9151" s="3"/>
      <c r="D9151" s="3"/>
      <c r="E9151" s="7"/>
      <c r="F9151" s="9"/>
    </row>
    <row r="9152" spans="1:6" x14ac:dyDescent="0.2">
      <c r="A9152" s="2"/>
      <c r="B9152" s="3"/>
      <c r="C9152" s="3"/>
      <c r="D9152" s="3"/>
      <c r="E9152" s="7"/>
      <c r="F9152" s="9"/>
    </row>
    <row r="9153" spans="1:6" x14ac:dyDescent="0.2">
      <c r="A9153" s="2"/>
      <c r="B9153" s="3"/>
      <c r="C9153" s="3"/>
      <c r="D9153" s="3"/>
      <c r="E9153" s="7"/>
      <c r="F9153" s="9"/>
    </row>
    <row r="9154" spans="1:6" x14ac:dyDescent="0.2">
      <c r="A9154" s="2"/>
      <c r="B9154" s="3"/>
      <c r="C9154" s="3"/>
      <c r="D9154" s="3"/>
      <c r="E9154" s="7"/>
      <c r="F9154" s="9"/>
    </row>
    <row r="9155" spans="1:6" x14ac:dyDescent="0.2">
      <c r="A9155" s="2"/>
      <c r="B9155" s="3"/>
      <c r="C9155" s="3"/>
      <c r="D9155" s="3"/>
      <c r="E9155" s="7"/>
      <c r="F9155" s="9"/>
    </row>
    <row r="9156" spans="1:6" x14ac:dyDescent="0.2">
      <c r="A9156" s="2"/>
      <c r="B9156" s="3"/>
      <c r="C9156" s="3"/>
      <c r="D9156" s="3"/>
      <c r="E9156" s="7"/>
      <c r="F9156" s="9"/>
    </row>
    <row r="9157" spans="1:6" x14ac:dyDescent="0.2">
      <c r="A9157" s="2"/>
      <c r="B9157" s="3"/>
      <c r="C9157" s="3"/>
      <c r="D9157" s="3"/>
      <c r="E9157" s="7"/>
      <c r="F9157" s="9"/>
    </row>
    <row r="9158" spans="1:6" x14ac:dyDescent="0.2">
      <c r="A9158" s="2"/>
      <c r="B9158" s="3"/>
      <c r="C9158" s="3"/>
      <c r="D9158" s="3"/>
      <c r="E9158" s="7"/>
      <c r="F9158" s="9"/>
    </row>
    <row r="9159" spans="1:6" x14ac:dyDescent="0.2">
      <c r="A9159" s="2"/>
      <c r="B9159" s="3"/>
      <c r="C9159" s="3"/>
      <c r="D9159" s="3"/>
      <c r="E9159" s="7"/>
      <c r="F9159" s="9"/>
    </row>
    <row r="9160" spans="1:6" x14ac:dyDescent="0.2">
      <c r="A9160" s="2"/>
      <c r="B9160" s="3"/>
      <c r="C9160" s="3"/>
      <c r="D9160" s="3"/>
      <c r="E9160" s="7"/>
      <c r="F9160" s="9"/>
    </row>
    <row r="9161" spans="1:6" x14ac:dyDescent="0.2">
      <c r="A9161" s="2"/>
      <c r="B9161" s="3"/>
      <c r="C9161" s="3"/>
      <c r="D9161" s="3"/>
      <c r="E9161" s="7"/>
      <c r="F9161" s="9"/>
    </row>
    <row r="9162" spans="1:6" x14ac:dyDescent="0.2">
      <c r="A9162" s="2"/>
      <c r="B9162" s="3"/>
      <c r="C9162" s="3"/>
      <c r="D9162" s="3"/>
      <c r="E9162" s="7"/>
      <c r="F9162" s="9"/>
    </row>
    <row r="9163" spans="1:6" x14ac:dyDescent="0.2">
      <c r="A9163" s="2"/>
      <c r="B9163" s="3"/>
      <c r="C9163" s="3"/>
      <c r="D9163" s="3"/>
      <c r="E9163" s="7"/>
      <c r="F9163" s="9"/>
    </row>
    <row r="9164" spans="1:6" x14ac:dyDescent="0.2">
      <c r="A9164" s="2"/>
      <c r="B9164" s="3"/>
      <c r="C9164" s="3"/>
      <c r="D9164" s="3"/>
      <c r="E9164" s="7"/>
      <c r="F9164" s="9"/>
    </row>
    <row r="9165" spans="1:6" x14ac:dyDescent="0.2">
      <c r="A9165" s="2"/>
      <c r="B9165" s="3"/>
      <c r="C9165" s="3"/>
      <c r="D9165" s="3"/>
      <c r="E9165" s="7"/>
      <c r="F9165" s="9"/>
    </row>
    <row r="9166" spans="1:6" x14ac:dyDescent="0.2">
      <c r="A9166" s="2"/>
      <c r="B9166" s="3"/>
      <c r="C9166" s="3"/>
      <c r="D9166" s="3"/>
      <c r="E9166" s="7"/>
      <c r="F9166" s="9"/>
    </row>
    <row r="9167" spans="1:6" x14ac:dyDescent="0.2">
      <c r="A9167" s="2"/>
      <c r="B9167" s="3"/>
      <c r="C9167" s="3"/>
      <c r="D9167" s="3"/>
      <c r="E9167" s="7"/>
      <c r="F9167" s="9"/>
    </row>
    <row r="9168" spans="1:6" x14ac:dyDescent="0.2">
      <c r="A9168" s="2"/>
      <c r="B9168" s="3"/>
      <c r="C9168" s="3"/>
      <c r="D9168" s="3"/>
      <c r="E9168" s="7"/>
      <c r="F9168" s="9"/>
    </row>
    <row r="9169" spans="1:6" x14ac:dyDescent="0.2">
      <c r="A9169" s="2"/>
      <c r="B9169" s="3"/>
      <c r="C9169" s="3"/>
      <c r="D9169" s="3"/>
      <c r="E9169" s="7"/>
      <c r="F9169" s="9"/>
    </row>
    <row r="9170" spans="1:6" x14ac:dyDescent="0.2">
      <c r="A9170" s="2"/>
      <c r="B9170" s="3"/>
      <c r="C9170" s="3"/>
      <c r="D9170" s="3"/>
      <c r="E9170" s="7"/>
      <c r="F9170" s="9"/>
    </row>
    <row r="9171" spans="1:6" x14ac:dyDescent="0.2">
      <c r="A9171" s="2"/>
      <c r="B9171" s="3"/>
      <c r="C9171" s="3"/>
      <c r="D9171" s="3"/>
      <c r="E9171" s="7"/>
      <c r="F9171" s="9"/>
    </row>
    <row r="9172" spans="1:6" x14ac:dyDescent="0.2">
      <c r="A9172" s="2"/>
      <c r="B9172" s="3"/>
      <c r="C9172" s="3"/>
      <c r="D9172" s="3"/>
      <c r="E9172" s="7"/>
      <c r="F9172" s="9"/>
    </row>
    <row r="9173" spans="1:6" x14ac:dyDescent="0.2">
      <c r="A9173" s="2"/>
      <c r="B9173" s="3"/>
      <c r="C9173" s="3"/>
      <c r="D9173" s="3"/>
      <c r="E9173" s="7"/>
      <c r="F9173" s="9"/>
    </row>
    <row r="9174" spans="1:6" x14ac:dyDescent="0.2">
      <c r="A9174" s="2"/>
      <c r="B9174" s="3"/>
      <c r="C9174" s="3"/>
      <c r="D9174" s="3"/>
      <c r="E9174" s="7"/>
      <c r="F9174" s="9"/>
    </row>
    <row r="9175" spans="1:6" x14ac:dyDescent="0.2">
      <c r="A9175" s="2"/>
      <c r="B9175" s="3"/>
      <c r="C9175" s="3"/>
      <c r="D9175" s="3"/>
      <c r="E9175" s="7"/>
      <c r="F9175" s="9"/>
    </row>
    <row r="9176" spans="1:6" x14ac:dyDescent="0.2">
      <c r="A9176" s="2"/>
      <c r="B9176" s="3"/>
      <c r="C9176" s="3"/>
      <c r="D9176" s="3"/>
      <c r="E9176" s="7"/>
      <c r="F9176" s="9"/>
    </row>
    <row r="9177" spans="1:6" x14ac:dyDescent="0.2">
      <c r="A9177" s="2"/>
      <c r="B9177" s="3"/>
      <c r="C9177" s="3"/>
      <c r="D9177" s="3"/>
      <c r="E9177" s="7"/>
      <c r="F9177" s="9"/>
    </row>
    <row r="9178" spans="1:6" x14ac:dyDescent="0.2">
      <c r="A9178" s="2"/>
      <c r="B9178" s="3"/>
      <c r="C9178" s="3"/>
      <c r="D9178" s="3"/>
      <c r="E9178" s="7"/>
      <c r="F9178" s="9"/>
    </row>
    <row r="9179" spans="1:6" x14ac:dyDescent="0.2">
      <c r="A9179" s="2"/>
      <c r="B9179" s="3"/>
      <c r="C9179" s="3"/>
      <c r="D9179" s="3"/>
      <c r="E9179" s="7"/>
      <c r="F9179" s="9"/>
    </row>
    <row r="9180" spans="1:6" x14ac:dyDescent="0.2">
      <c r="A9180" s="2"/>
      <c r="B9180" s="3"/>
      <c r="C9180" s="3"/>
      <c r="D9180" s="3"/>
      <c r="E9180" s="7"/>
      <c r="F9180" s="9"/>
    </row>
    <row r="9181" spans="1:6" x14ac:dyDescent="0.2">
      <c r="A9181" s="2"/>
      <c r="B9181" s="3"/>
      <c r="C9181" s="3"/>
      <c r="D9181" s="3"/>
      <c r="E9181" s="7"/>
      <c r="F9181" s="9"/>
    </row>
    <row r="9182" spans="1:6" x14ac:dyDescent="0.2">
      <c r="A9182" s="2"/>
      <c r="B9182" s="3"/>
      <c r="C9182" s="3"/>
      <c r="D9182" s="3"/>
      <c r="E9182" s="7"/>
      <c r="F9182" s="9"/>
    </row>
    <row r="9183" spans="1:6" x14ac:dyDescent="0.2">
      <c r="A9183" s="2"/>
      <c r="B9183" s="3"/>
      <c r="C9183" s="3"/>
      <c r="D9183" s="3"/>
      <c r="E9183" s="7"/>
      <c r="F9183" s="9"/>
    </row>
    <row r="9184" spans="1:6" x14ac:dyDescent="0.2">
      <c r="A9184" s="2"/>
      <c r="B9184" s="3"/>
      <c r="C9184" s="3"/>
      <c r="D9184" s="3"/>
      <c r="E9184" s="7"/>
      <c r="F9184" s="9"/>
    </row>
    <row r="9185" spans="1:6" x14ac:dyDescent="0.2">
      <c r="A9185" s="2"/>
      <c r="B9185" s="3"/>
      <c r="C9185" s="3"/>
      <c r="D9185" s="3"/>
      <c r="E9185" s="7"/>
      <c r="F9185" s="9"/>
    </row>
    <row r="9186" spans="1:6" x14ac:dyDescent="0.2">
      <c r="A9186" s="2"/>
      <c r="B9186" s="3"/>
      <c r="C9186" s="3"/>
      <c r="D9186" s="3"/>
      <c r="E9186" s="7"/>
      <c r="F9186" s="9"/>
    </row>
    <row r="9187" spans="1:6" x14ac:dyDescent="0.2">
      <c r="A9187" s="2"/>
      <c r="B9187" s="3"/>
      <c r="C9187" s="3"/>
      <c r="D9187" s="3"/>
      <c r="E9187" s="7"/>
      <c r="F9187" s="9"/>
    </row>
    <row r="9188" spans="1:6" x14ac:dyDescent="0.2">
      <c r="A9188" s="2"/>
      <c r="B9188" s="3"/>
      <c r="C9188" s="3"/>
      <c r="D9188" s="3"/>
      <c r="E9188" s="7"/>
      <c r="F9188" s="9"/>
    </row>
    <row r="9189" spans="1:6" x14ac:dyDescent="0.2">
      <c r="A9189" s="2"/>
      <c r="B9189" s="3"/>
      <c r="C9189" s="3"/>
      <c r="D9189" s="3"/>
      <c r="E9189" s="7"/>
      <c r="F9189" s="9"/>
    </row>
    <row r="9190" spans="1:6" x14ac:dyDescent="0.2">
      <c r="A9190" s="2"/>
      <c r="B9190" s="3"/>
      <c r="C9190" s="3"/>
      <c r="D9190" s="3"/>
      <c r="E9190" s="7"/>
      <c r="F9190" s="9"/>
    </row>
    <row r="9191" spans="1:6" x14ac:dyDescent="0.2">
      <c r="A9191" s="2"/>
      <c r="B9191" s="3"/>
      <c r="C9191" s="3"/>
      <c r="D9191" s="3"/>
      <c r="E9191" s="7"/>
      <c r="F9191" s="9"/>
    </row>
    <row r="9192" spans="1:6" x14ac:dyDescent="0.2">
      <c r="A9192" s="2"/>
      <c r="B9192" s="3"/>
      <c r="C9192" s="3"/>
      <c r="D9192" s="3"/>
      <c r="E9192" s="7"/>
      <c r="F9192" s="9"/>
    </row>
    <row r="9193" spans="1:6" x14ac:dyDescent="0.2">
      <c r="A9193" s="2"/>
      <c r="B9193" s="3"/>
      <c r="C9193" s="3"/>
      <c r="D9193" s="3"/>
      <c r="E9193" s="7"/>
      <c r="F9193" s="9"/>
    </row>
    <row r="9194" spans="1:6" x14ac:dyDescent="0.2">
      <c r="A9194" s="2"/>
      <c r="B9194" s="3"/>
      <c r="C9194" s="3"/>
      <c r="D9194" s="3"/>
      <c r="E9194" s="7"/>
      <c r="F9194" s="9"/>
    </row>
    <row r="9195" spans="1:6" x14ac:dyDescent="0.2">
      <c r="A9195" s="2"/>
      <c r="B9195" s="3"/>
      <c r="C9195" s="3"/>
      <c r="D9195" s="3"/>
      <c r="E9195" s="7"/>
      <c r="F9195" s="9"/>
    </row>
    <row r="9196" spans="1:6" x14ac:dyDescent="0.2">
      <c r="A9196" s="2"/>
      <c r="B9196" s="3"/>
      <c r="C9196" s="3"/>
      <c r="D9196" s="3"/>
      <c r="E9196" s="7"/>
      <c r="F9196" s="9"/>
    </row>
    <row r="9197" spans="1:6" x14ac:dyDescent="0.2">
      <c r="A9197" s="2"/>
      <c r="B9197" s="3"/>
      <c r="C9197" s="3"/>
      <c r="D9197" s="3"/>
      <c r="E9197" s="7"/>
      <c r="F9197" s="9"/>
    </row>
    <row r="9198" spans="1:6" x14ac:dyDescent="0.2">
      <c r="A9198" s="2"/>
      <c r="B9198" s="3"/>
      <c r="C9198" s="3"/>
      <c r="D9198" s="3"/>
      <c r="E9198" s="7"/>
      <c r="F9198" s="9"/>
    </row>
    <row r="9199" spans="1:6" x14ac:dyDescent="0.2">
      <c r="A9199" s="2"/>
      <c r="B9199" s="3"/>
      <c r="C9199" s="3"/>
      <c r="D9199" s="3"/>
      <c r="E9199" s="7"/>
      <c r="F9199" s="9"/>
    </row>
    <row r="9200" spans="1:6" x14ac:dyDescent="0.2">
      <c r="A9200" s="2"/>
      <c r="B9200" s="3"/>
      <c r="C9200" s="3"/>
      <c r="D9200" s="3"/>
      <c r="E9200" s="7"/>
      <c r="F9200" s="9"/>
    </row>
    <row r="9201" spans="1:6" x14ac:dyDescent="0.2">
      <c r="A9201" s="2"/>
      <c r="B9201" s="3"/>
      <c r="C9201" s="3"/>
      <c r="D9201" s="3"/>
      <c r="E9201" s="7"/>
      <c r="F9201" s="9"/>
    </row>
    <row r="9202" spans="1:6" x14ac:dyDescent="0.2">
      <c r="A9202" s="2"/>
      <c r="B9202" s="3"/>
      <c r="C9202" s="3"/>
      <c r="D9202" s="3"/>
      <c r="E9202" s="7"/>
      <c r="F9202" s="9"/>
    </row>
    <row r="9203" spans="1:6" x14ac:dyDescent="0.2">
      <c r="A9203" s="2"/>
      <c r="B9203" s="3"/>
      <c r="C9203" s="3"/>
      <c r="D9203" s="3"/>
      <c r="E9203" s="7"/>
      <c r="F9203" s="9"/>
    </row>
    <row r="9204" spans="1:6" x14ac:dyDescent="0.2">
      <c r="A9204" s="2"/>
      <c r="B9204" s="3"/>
      <c r="C9204" s="3"/>
      <c r="D9204" s="3"/>
      <c r="E9204" s="7"/>
      <c r="F9204" s="9"/>
    </row>
    <row r="9205" spans="1:6" x14ac:dyDescent="0.2">
      <c r="A9205" s="2"/>
      <c r="B9205" s="3"/>
      <c r="C9205" s="3"/>
      <c r="D9205" s="3"/>
      <c r="E9205" s="7"/>
      <c r="F9205" s="9"/>
    </row>
    <row r="9206" spans="1:6" x14ac:dyDescent="0.2">
      <c r="A9206" s="2"/>
      <c r="B9206" s="3"/>
      <c r="C9206" s="3"/>
      <c r="D9206" s="3"/>
      <c r="E9206" s="7"/>
      <c r="F9206" s="9"/>
    </row>
    <row r="9207" spans="1:6" x14ac:dyDescent="0.2">
      <c r="A9207" s="2"/>
      <c r="B9207" s="3"/>
      <c r="C9207" s="3"/>
      <c r="D9207" s="3"/>
      <c r="E9207" s="7"/>
      <c r="F9207" s="9"/>
    </row>
    <row r="9208" spans="1:6" x14ac:dyDescent="0.2">
      <c r="A9208" s="2"/>
      <c r="B9208" s="3"/>
      <c r="C9208" s="3"/>
      <c r="D9208" s="3"/>
      <c r="E9208" s="7"/>
      <c r="F9208" s="9"/>
    </row>
    <row r="9209" spans="1:6" x14ac:dyDescent="0.2">
      <c r="A9209" s="2"/>
      <c r="B9209" s="3"/>
      <c r="C9209" s="3"/>
      <c r="D9209" s="3"/>
      <c r="E9209" s="7"/>
      <c r="F9209" s="9"/>
    </row>
    <row r="9210" spans="1:6" x14ac:dyDescent="0.2">
      <c r="A9210" s="2"/>
      <c r="B9210" s="3"/>
      <c r="C9210" s="3"/>
      <c r="D9210" s="3"/>
      <c r="E9210" s="7"/>
      <c r="F9210" s="9"/>
    </row>
    <row r="9211" spans="1:6" x14ac:dyDescent="0.2">
      <c r="A9211" s="2"/>
      <c r="B9211" s="3"/>
      <c r="C9211" s="3"/>
      <c r="D9211" s="3"/>
      <c r="E9211" s="7"/>
      <c r="F9211" s="9"/>
    </row>
    <row r="9212" spans="1:6" x14ac:dyDescent="0.2">
      <c r="A9212" s="2"/>
      <c r="B9212" s="3"/>
      <c r="C9212" s="3"/>
      <c r="D9212" s="3"/>
      <c r="E9212" s="7"/>
      <c r="F9212" s="9"/>
    </row>
    <row r="9213" spans="1:6" x14ac:dyDescent="0.2">
      <c r="A9213" s="2"/>
      <c r="B9213" s="3"/>
      <c r="C9213" s="3"/>
      <c r="D9213" s="3"/>
      <c r="E9213" s="7"/>
      <c r="F9213" s="9"/>
    </row>
    <row r="9214" spans="1:6" x14ac:dyDescent="0.2">
      <c r="A9214" s="2"/>
      <c r="B9214" s="3"/>
      <c r="C9214" s="3"/>
      <c r="D9214" s="3"/>
      <c r="E9214" s="7"/>
      <c r="F9214" s="9"/>
    </row>
    <row r="9215" spans="1:6" x14ac:dyDescent="0.2">
      <c r="A9215" s="2"/>
      <c r="B9215" s="3"/>
      <c r="C9215" s="3"/>
      <c r="D9215" s="3"/>
      <c r="E9215" s="7"/>
      <c r="F9215" s="9"/>
    </row>
    <row r="9216" spans="1:6" x14ac:dyDescent="0.2">
      <c r="A9216" s="2"/>
      <c r="B9216" s="3"/>
      <c r="C9216" s="3"/>
      <c r="D9216" s="3"/>
      <c r="E9216" s="7"/>
      <c r="F9216" s="9"/>
    </row>
    <row r="9217" spans="1:6" x14ac:dyDescent="0.2">
      <c r="A9217" s="2"/>
      <c r="B9217" s="3"/>
      <c r="C9217" s="3"/>
      <c r="D9217" s="3"/>
      <c r="E9217" s="7"/>
      <c r="F9217" s="9"/>
    </row>
    <row r="9218" spans="1:6" x14ac:dyDescent="0.2">
      <c r="A9218" s="2"/>
      <c r="B9218" s="3"/>
      <c r="C9218" s="3"/>
      <c r="D9218" s="3"/>
      <c r="E9218" s="7"/>
      <c r="F9218" s="9"/>
    </row>
    <row r="9219" spans="1:6" x14ac:dyDescent="0.2">
      <c r="A9219" s="2"/>
      <c r="B9219" s="3"/>
      <c r="C9219" s="3"/>
      <c r="D9219" s="3"/>
      <c r="E9219" s="7"/>
      <c r="F9219" s="9"/>
    </row>
    <row r="9220" spans="1:6" x14ac:dyDescent="0.2">
      <c r="A9220" s="2"/>
      <c r="B9220" s="3"/>
      <c r="C9220" s="3"/>
      <c r="D9220" s="3"/>
      <c r="E9220" s="7"/>
      <c r="F9220" s="9"/>
    </row>
    <row r="9221" spans="1:6" x14ac:dyDescent="0.2">
      <c r="A9221" s="2"/>
      <c r="B9221" s="3"/>
      <c r="C9221" s="3"/>
      <c r="D9221" s="3"/>
      <c r="E9221" s="7"/>
      <c r="F9221" s="9"/>
    </row>
    <row r="9222" spans="1:6" x14ac:dyDescent="0.2">
      <c r="A9222" s="2"/>
      <c r="B9222" s="3"/>
      <c r="C9222" s="3"/>
      <c r="D9222" s="3"/>
      <c r="E9222" s="7"/>
      <c r="F9222" s="9"/>
    </row>
    <row r="9223" spans="1:6" x14ac:dyDescent="0.2">
      <c r="A9223" s="2"/>
      <c r="B9223" s="3"/>
      <c r="C9223" s="3"/>
      <c r="D9223" s="3"/>
      <c r="E9223" s="7"/>
      <c r="F9223" s="9"/>
    </row>
    <row r="9224" spans="1:6" x14ac:dyDescent="0.2">
      <c r="A9224" s="2"/>
      <c r="B9224" s="3"/>
      <c r="C9224" s="3"/>
      <c r="D9224" s="3"/>
      <c r="E9224" s="7"/>
      <c r="F9224" s="9"/>
    </row>
    <row r="9225" spans="1:6" x14ac:dyDescent="0.2">
      <c r="A9225" s="2"/>
      <c r="B9225" s="3"/>
      <c r="C9225" s="3"/>
      <c r="D9225" s="3"/>
      <c r="E9225" s="7"/>
      <c r="F9225" s="9"/>
    </row>
    <row r="9226" spans="1:6" x14ac:dyDescent="0.2">
      <c r="A9226" s="2"/>
      <c r="B9226" s="3"/>
      <c r="C9226" s="3"/>
      <c r="D9226" s="3"/>
      <c r="E9226" s="7"/>
      <c r="F9226" s="9"/>
    </row>
    <row r="9227" spans="1:6" x14ac:dyDescent="0.2">
      <c r="A9227" s="2"/>
      <c r="B9227" s="3"/>
      <c r="C9227" s="3"/>
      <c r="D9227" s="3"/>
      <c r="E9227" s="7"/>
      <c r="F9227" s="9"/>
    </row>
    <row r="9228" spans="1:6" x14ac:dyDescent="0.2">
      <c r="A9228" s="2"/>
      <c r="B9228" s="3"/>
      <c r="C9228" s="3"/>
      <c r="D9228" s="3"/>
      <c r="E9228" s="7"/>
      <c r="F9228" s="9"/>
    </row>
    <row r="9229" spans="1:6" x14ac:dyDescent="0.2">
      <c r="A9229" s="2"/>
      <c r="B9229" s="3"/>
      <c r="C9229" s="3"/>
      <c r="D9229" s="3"/>
      <c r="E9229" s="7"/>
      <c r="F9229" s="9"/>
    </row>
    <row r="9230" spans="1:6" x14ac:dyDescent="0.2">
      <c r="A9230" s="2"/>
      <c r="B9230" s="3"/>
      <c r="C9230" s="3"/>
      <c r="D9230" s="3"/>
      <c r="E9230" s="7"/>
      <c r="F9230" s="9"/>
    </row>
    <row r="9231" spans="1:6" x14ac:dyDescent="0.2">
      <c r="A9231" s="2"/>
      <c r="B9231" s="3"/>
      <c r="C9231" s="3"/>
      <c r="D9231" s="3"/>
      <c r="E9231" s="7"/>
      <c r="F9231" s="9"/>
    </row>
    <row r="9232" spans="1:6" x14ac:dyDescent="0.2">
      <c r="A9232" s="2"/>
      <c r="B9232" s="3"/>
      <c r="C9232" s="3"/>
      <c r="D9232" s="3"/>
      <c r="E9232" s="7"/>
      <c r="F9232" s="9"/>
    </row>
    <row r="9233" spans="1:6" x14ac:dyDescent="0.2">
      <c r="A9233" s="2"/>
      <c r="B9233" s="3"/>
      <c r="C9233" s="3"/>
      <c r="D9233" s="3"/>
      <c r="E9233" s="7"/>
      <c r="F9233" s="9"/>
    </row>
    <row r="9234" spans="1:6" x14ac:dyDescent="0.2">
      <c r="A9234" s="2"/>
      <c r="B9234" s="3"/>
      <c r="C9234" s="3"/>
      <c r="D9234" s="3"/>
      <c r="E9234" s="7"/>
      <c r="F9234" s="9"/>
    </row>
    <row r="9235" spans="1:6" x14ac:dyDescent="0.2">
      <c r="A9235" s="2"/>
      <c r="B9235" s="3"/>
      <c r="C9235" s="3"/>
      <c r="D9235" s="3"/>
      <c r="E9235" s="7"/>
      <c r="F9235" s="9"/>
    </row>
    <row r="9236" spans="1:6" x14ac:dyDescent="0.2">
      <c r="A9236" s="2"/>
      <c r="B9236" s="3"/>
      <c r="C9236" s="3"/>
      <c r="D9236" s="3"/>
      <c r="E9236" s="7"/>
      <c r="F9236" s="9"/>
    </row>
    <row r="9237" spans="1:6" x14ac:dyDescent="0.2">
      <c r="A9237" s="2"/>
      <c r="B9237" s="3"/>
      <c r="C9237" s="3"/>
      <c r="D9237" s="3"/>
      <c r="E9237" s="7"/>
      <c r="F9237" s="9"/>
    </row>
    <row r="9238" spans="1:6" x14ac:dyDescent="0.2">
      <c r="A9238" s="2"/>
      <c r="B9238" s="3"/>
      <c r="C9238" s="3"/>
      <c r="D9238" s="3"/>
      <c r="E9238" s="7"/>
      <c r="F9238" s="9"/>
    </row>
    <row r="9239" spans="1:6" x14ac:dyDescent="0.2">
      <c r="A9239" s="2"/>
      <c r="B9239" s="3"/>
      <c r="C9239" s="3"/>
      <c r="D9239" s="3"/>
      <c r="E9239" s="7"/>
      <c r="F9239" s="9"/>
    </row>
    <row r="9240" spans="1:6" x14ac:dyDescent="0.2">
      <c r="A9240" s="2"/>
      <c r="B9240" s="3"/>
      <c r="C9240" s="3"/>
      <c r="D9240" s="3"/>
      <c r="E9240" s="7"/>
      <c r="F9240" s="9"/>
    </row>
    <row r="9241" spans="1:6" x14ac:dyDescent="0.2">
      <c r="A9241" s="2"/>
      <c r="B9241" s="3"/>
      <c r="C9241" s="3"/>
      <c r="D9241" s="3"/>
      <c r="E9241" s="7"/>
      <c r="F9241" s="9"/>
    </row>
    <row r="9242" spans="1:6" x14ac:dyDescent="0.2">
      <c r="A9242" s="2"/>
      <c r="B9242" s="3"/>
      <c r="C9242" s="3"/>
      <c r="D9242" s="3"/>
      <c r="E9242" s="7"/>
      <c r="F9242" s="9"/>
    </row>
    <row r="9243" spans="1:6" x14ac:dyDescent="0.2">
      <c r="A9243" s="2"/>
      <c r="B9243" s="3"/>
      <c r="C9243" s="3"/>
      <c r="D9243" s="3"/>
      <c r="E9243" s="7"/>
      <c r="F9243" s="9"/>
    </row>
    <row r="9244" spans="1:6" x14ac:dyDescent="0.2">
      <c r="A9244" s="2"/>
      <c r="B9244" s="3"/>
      <c r="C9244" s="3"/>
      <c r="D9244" s="3"/>
      <c r="E9244" s="7"/>
      <c r="F9244" s="9"/>
    </row>
    <row r="9245" spans="1:6" x14ac:dyDescent="0.2">
      <c r="A9245" s="2"/>
      <c r="B9245" s="3"/>
      <c r="C9245" s="3"/>
      <c r="D9245" s="3"/>
      <c r="E9245" s="7"/>
      <c r="F9245" s="9"/>
    </row>
    <row r="9246" spans="1:6" x14ac:dyDescent="0.2">
      <c r="A9246" s="2"/>
      <c r="B9246" s="3"/>
      <c r="C9246" s="3"/>
      <c r="D9246" s="3"/>
      <c r="E9246" s="7"/>
      <c r="F9246" s="9"/>
    </row>
    <row r="9247" spans="1:6" x14ac:dyDescent="0.2">
      <c r="A9247" s="2"/>
      <c r="B9247" s="3"/>
      <c r="C9247" s="3"/>
      <c r="D9247" s="3"/>
      <c r="E9247" s="7"/>
      <c r="F9247" s="9"/>
    </row>
    <row r="9248" spans="1:6" x14ac:dyDescent="0.2">
      <c r="A9248" s="2"/>
      <c r="B9248" s="3"/>
      <c r="C9248" s="3"/>
      <c r="D9248" s="3"/>
      <c r="E9248" s="7"/>
      <c r="F9248" s="9"/>
    </row>
    <row r="9249" spans="1:6" x14ac:dyDescent="0.2">
      <c r="A9249" s="2"/>
      <c r="B9249" s="3"/>
      <c r="C9249" s="3"/>
      <c r="D9249" s="3"/>
      <c r="E9249" s="7"/>
      <c r="F9249" s="9"/>
    </row>
    <row r="9250" spans="1:6" x14ac:dyDescent="0.2">
      <c r="A9250" s="2"/>
      <c r="B9250" s="3"/>
      <c r="C9250" s="3"/>
      <c r="D9250" s="3"/>
      <c r="E9250" s="7"/>
      <c r="F9250" s="9"/>
    </row>
    <row r="9251" spans="1:6" x14ac:dyDescent="0.2">
      <c r="A9251" s="2"/>
      <c r="B9251" s="3"/>
      <c r="C9251" s="3"/>
      <c r="D9251" s="3"/>
      <c r="E9251" s="7"/>
      <c r="F9251" s="9"/>
    </row>
    <row r="9252" spans="1:6" x14ac:dyDescent="0.2">
      <c r="A9252" s="2"/>
      <c r="B9252" s="3"/>
      <c r="C9252" s="3"/>
      <c r="D9252" s="3"/>
      <c r="E9252" s="7"/>
      <c r="F9252" s="9"/>
    </row>
    <row r="9253" spans="1:6" x14ac:dyDescent="0.2">
      <c r="A9253" s="2"/>
      <c r="B9253" s="3"/>
      <c r="C9253" s="3"/>
      <c r="D9253" s="3"/>
      <c r="E9253" s="7"/>
      <c r="F9253" s="9"/>
    </row>
    <row r="9254" spans="1:6" x14ac:dyDescent="0.2">
      <c r="A9254" s="2"/>
      <c r="B9254" s="3"/>
      <c r="C9254" s="3"/>
      <c r="D9254" s="3"/>
      <c r="E9254" s="7"/>
      <c r="F9254" s="9"/>
    </row>
    <row r="9255" spans="1:6" x14ac:dyDescent="0.2">
      <c r="A9255" s="2"/>
      <c r="B9255" s="3"/>
      <c r="C9255" s="3"/>
      <c r="D9255" s="3"/>
      <c r="E9255" s="7"/>
      <c r="F9255" s="9"/>
    </row>
    <row r="9256" spans="1:6" x14ac:dyDescent="0.2">
      <c r="A9256" s="2"/>
      <c r="B9256" s="3"/>
      <c r="C9256" s="3"/>
      <c r="D9256" s="3"/>
      <c r="E9256" s="7"/>
      <c r="F9256" s="9"/>
    </row>
    <row r="9257" spans="1:6" x14ac:dyDescent="0.2">
      <c r="A9257" s="2"/>
      <c r="B9257" s="3"/>
      <c r="C9257" s="3"/>
      <c r="D9257" s="3"/>
      <c r="E9257" s="7"/>
      <c r="F9257" s="9"/>
    </row>
    <row r="9258" spans="1:6" x14ac:dyDescent="0.2">
      <c r="A9258" s="2"/>
      <c r="B9258" s="3"/>
      <c r="C9258" s="3"/>
      <c r="D9258" s="3"/>
      <c r="E9258" s="7"/>
      <c r="F9258" s="9"/>
    </row>
    <row r="9259" spans="1:6" x14ac:dyDescent="0.2">
      <c r="A9259" s="2"/>
      <c r="B9259" s="3"/>
      <c r="C9259" s="3"/>
      <c r="D9259" s="3"/>
      <c r="E9259" s="7"/>
      <c r="F9259" s="9"/>
    </row>
    <row r="9260" spans="1:6" x14ac:dyDescent="0.2">
      <c r="A9260" s="2"/>
      <c r="B9260" s="3"/>
      <c r="C9260" s="3"/>
      <c r="D9260" s="3"/>
      <c r="E9260" s="7"/>
      <c r="F9260" s="9"/>
    </row>
    <row r="9261" spans="1:6" x14ac:dyDescent="0.2">
      <c r="A9261" s="2"/>
      <c r="B9261" s="3"/>
      <c r="C9261" s="3"/>
      <c r="D9261" s="3"/>
      <c r="E9261" s="7"/>
      <c r="F9261" s="9"/>
    </row>
    <row r="9262" spans="1:6" x14ac:dyDescent="0.2">
      <c r="A9262" s="2"/>
      <c r="B9262" s="3"/>
      <c r="C9262" s="3"/>
      <c r="D9262" s="3"/>
      <c r="E9262" s="7"/>
      <c r="F9262" s="9"/>
    </row>
    <row r="9263" spans="1:6" x14ac:dyDescent="0.2">
      <c r="A9263" s="2"/>
      <c r="B9263" s="3"/>
      <c r="C9263" s="3"/>
      <c r="D9263" s="3"/>
      <c r="E9263" s="7"/>
      <c r="F9263" s="9"/>
    </row>
    <row r="9264" spans="1:6" x14ac:dyDescent="0.2">
      <c r="A9264" s="2"/>
      <c r="B9264" s="3"/>
      <c r="C9264" s="3"/>
      <c r="D9264" s="3"/>
      <c r="E9264" s="7"/>
      <c r="F9264" s="9"/>
    </row>
    <row r="9265" spans="1:6" x14ac:dyDescent="0.2">
      <c r="A9265" s="2"/>
      <c r="B9265" s="3"/>
      <c r="C9265" s="3"/>
      <c r="D9265" s="3"/>
      <c r="E9265" s="7"/>
      <c r="F9265" s="9"/>
    </row>
    <row r="9266" spans="1:6" x14ac:dyDescent="0.2">
      <c r="A9266" s="2"/>
      <c r="B9266" s="3"/>
      <c r="C9266" s="3"/>
      <c r="D9266" s="3"/>
      <c r="E9266" s="7"/>
      <c r="F9266" s="9"/>
    </row>
    <row r="9267" spans="1:6" x14ac:dyDescent="0.2">
      <c r="A9267" s="2"/>
      <c r="B9267" s="3"/>
      <c r="C9267" s="3"/>
      <c r="D9267" s="3"/>
      <c r="E9267" s="7"/>
      <c r="F9267" s="9"/>
    </row>
    <row r="9268" spans="1:6" x14ac:dyDescent="0.2">
      <c r="A9268" s="2"/>
      <c r="B9268" s="3"/>
      <c r="C9268" s="3"/>
      <c r="D9268" s="3"/>
      <c r="E9268" s="7"/>
      <c r="F9268" s="9"/>
    </row>
    <row r="9269" spans="1:6" x14ac:dyDescent="0.2">
      <c r="A9269" s="2"/>
      <c r="B9269" s="3"/>
      <c r="C9269" s="3"/>
      <c r="D9269" s="3"/>
      <c r="E9269" s="7"/>
      <c r="F9269" s="9"/>
    </row>
    <row r="9270" spans="1:6" x14ac:dyDescent="0.2">
      <c r="A9270" s="2"/>
      <c r="B9270" s="3"/>
      <c r="C9270" s="3"/>
      <c r="D9270" s="3"/>
      <c r="E9270" s="7"/>
      <c r="F9270" s="9"/>
    </row>
    <row r="9271" spans="1:6" x14ac:dyDescent="0.2">
      <c r="A9271" s="2"/>
      <c r="B9271" s="3"/>
      <c r="C9271" s="3"/>
      <c r="D9271" s="3"/>
      <c r="E9271" s="7"/>
      <c r="F9271" s="9"/>
    </row>
    <row r="9272" spans="1:6" x14ac:dyDescent="0.2">
      <c r="A9272" s="2"/>
      <c r="B9272" s="3"/>
      <c r="C9272" s="3"/>
      <c r="D9272" s="3"/>
      <c r="E9272" s="7"/>
      <c r="F9272" s="9"/>
    </row>
    <row r="9273" spans="1:6" x14ac:dyDescent="0.2">
      <c r="A9273" s="2"/>
      <c r="B9273" s="3"/>
      <c r="C9273" s="3"/>
      <c r="D9273" s="3"/>
      <c r="E9273" s="7"/>
      <c r="F9273" s="9"/>
    </row>
    <row r="9274" spans="1:6" x14ac:dyDescent="0.2">
      <c r="A9274" s="2"/>
      <c r="B9274" s="3"/>
      <c r="C9274" s="3"/>
      <c r="D9274" s="3"/>
      <c r="E9274" s="7"/>
      <c r="F9274" s="9"/>
    </row>
    <row r="9275" spans="1:6" x14ac:dyDescent="0.2">
      <c r="A9275" s="2"/>
      <c r="B9275" s="3"/>
      <c r="C9275" s="3"/>
      <c r="D9275" s="3"/>
      <c r="E9275" s="7"/>
      <c r="F9275" s="9"/>
    </row>
    <row r="9276" spans="1:6" x14ac:dyDescent="0.2">
      <c r="A9276" s="2"/>
      <c r="B9276" s="3"/>
      <c r="C9276" s="3"/>
      <c r="D9276" s="3"/>
      <c r="E9276" s="7"/>
      <c r="F9276" s="9"/>
    </row>
    <row r="9277" spans="1:6" x14ac:dyDescent="0.2">
      <c r="A9277" s="2"/>
      <c r="B9277" s="3"/>
      <c r="C9277" s="3"/>
      <c r="D9277" s="3"/>
      <c r="E9277" s="7"/>
      <c r="F9277" s="9"/>
    </row>
    <row r="9278" spans="1:6" x14ac:dyDescent="0.2">
      <c r="A9278" s="2"/>
      <c r="B9278" s="3"/>
      <c r="C9278" s="3"/>
      <c r="D9278" s="3"/>
      <c r="E9278" s="7"/>
      <c r="F9278" s="9"/>
    </row>
    <row r="9279" spans="1:6" x14ac:dyDescent="0.2">
      <c r="A9279" s="2"/>
      <c r="B9279" s="3"/>
      <c r="C9279" s="3"/>
      <c r="D9279" s="3"/>
      <c r="E9279" s="7"/>
      <c r="F9279" s="9"/>
    </row>
    <row r="9280" spans="1:6" x14ac:dyDescent="0.2">
      <c r="A9280" s="2"/>
      <c r="B9280" s="3"/>
      <c r="C9280" s="3"/>
      <c r="D9280" s="3"/>
      <c r="E9280" s="7"/>
      <c r="F9280" s="9"/>
    </row>
    <row r="9281" spans="1:6" x14ac:dyDescent="0.2">
      <c r="A9281" s="2"/>
      <c r="B9281" s="3"/>
      <c r="C9281" s="3"/>
      <c r="D9281" s="3"/>
      <c r="E9281" s="7"/>
      <c r="F9281" s="9"/>
    </row>
    <row r="9282" spans="1:6" x14ac:dyDescent="0.2">
      <c r="A9282" s="2"/>
      <c r="B9282" s="3"/>
      <c r="C9282" s="3"/>
      <c r="D9282" s="3"/>
      <c r="E9282" s="7"/>
      <c r="F9282" s="9"/>
    </row>
    <row r="9283" spans="1:6" x14ac:dyDescent="0.2">
      <c r="A9283" s="2"/>
      <c r="B9283" s="3"/>
      <c r="C9283" s="3"/>
      <c r="D9283" s="3"/>
      <c r="E9283" s="7"/>
      <c r="F9283" s="9"/>
    </row>
    <row r="9284" spans="1:6" x14ac:dyDescent="0.2">
      <c r="A9284" s="2"/>
      <c r="B9284" s="3"/>
      <c r="C9284" s="3"/>
      <c r="D9284" s="3"/>
      <c r="E9284" s="7"/>
      <c r="F9284" s="9"/>
    </row>
    <row r="9285" spans="1:6" x14ac:dyDescent="0.2">
      <c r="A9285" s="2"/>
      <c r="B9285" s="3"/>
      <c r="C9285" s="3"/>
      <c r="D9285" s="3"/>
      <c r="E9285" s="7"/>
      <c r="F9285" s="9"/>
    </row>
    <row r="9286" spans="1:6" x14ac:dyDescent="0.2">
      <c r="A9286" s="2"/>
      <c r="B9286" s="3"/>
      <c r="C9286" s="3"/>
      <c r="D9286" s="3"/>
      <c r="E9286" s="7"/>
      <c r="F9286" s="9"/>
    </row>
    <row r="9287" spans="1:6" x14ac:dyDescent="0.2">
      <c r="A9287" s="2"/>
      <c r="B9287" s="3"/>
      <c r="C9287" s="3"/>
      <c r="D9287" s="3"/>
      <c r="E9287" s="7"/>
      <c r="F9287" s="9"/>
    </row>
    <row r="9288" spans="1:6" x14ac:dyDescent="0.2">
      <c r="A9288" s="2"/>
      <c r="B9288" s="3"/>
      <c r="C9288" s="3"/>
      <c r="D9288" s="3"/>
      <c r="E9288" s="7"/>
      <c r="F9288" s="9"/>
    </row>
    <row r="9289" spans="1:6" x14ac:dyDescent="0.2">
      <c r="A9289" s="2"/>
      <c r="B9289" s="3"/>
      <c r="C9289" s="3"/>
      <c r="D9289" s="3"/>
      <c r="E9289" s="7"/>
      <c r="F9289" s="9"/>
    </row>
    <row r="9290" spans="1:6" x14ac:dyDescent="0.2">
      <c r="A9290" s="2"/>
      <c r="B9290" s="3"/>
      <c r="C9290" s="3"/>
      <c r="D9290" s="3"/>
      <c r="E9290" s="7"/>
      <c r="F9290" s="9"/>
    </row>
    <row r="9291" spans="1:6" x14ac:dyDescent="0.2">
      <c r="A9291" s="2"/>
      <c r="B9291" s="3"/>
      <c r="C9291" s="3"/>
      <c r="D9291" s="3"/>
      <c r="E9291" s="7"/>
      <c r="F9291" s="9"/>
    </row>
    <row r="9292" spans="1:6" x14ac:dyDescent="0.2">
      <c r="A9292" s="2"/>
      <c r="B9292" s="3"/>
      <c r="C9292" s="3"/>
      <c r="D9292" s="3"/>
      <c r="E9292" s="7"/>
      <c r="F9292" s="9"/>
    </row>
    <row r="9293" spans="1:6" x14ac:dyDescent="0.2">
      <c r="A9293" s="2"/>
      <c r="B9293" s="3"/>
      <c r="C9293" s="3"/>
      <c r="D9293" s="3"/>
      <c r="E9293" s="7"/>
      <c r="F9293" s="9"/>
    </row>
    <row r="9294" spans="1:6" x14ac:dyDescent="0.2">
      <c r="A9294" s="2"/>
      <c r="B9294" s="3"/>
      <c r="C9294" s="3"/>
      <c r="D9294" s="3"/>
      <c r="E9294" s="7"/>
      <c r="F9294" s="9"/>
    </row>
    <row r="9295" spans="1:6" x14ac:dyDescent="0.2">
      <c r="A9295" s="2"/>
      <c r="B9295" s="3"/>
      <c r="C9295" s="3"/>
      <c r="D9295" s="3"/>
      <c r="E9295" s="7"/>
      <c r="F9295" s="9"/>
    </row>
    <row r="9296" spans="1:6" x14ac:dyDescent="0.2">
      <c r="A9296" s="2"/>
      <c r="B9296" s="3"/>
      <c r="C9296" s="3"/>
      <c r="D9296" s="3"/>
      <c r="E9296" s="7"/>
      <c r="F9296" s="9"/>
    </row>
    <row r="9297" spans="1:6" x14ac:dyDescent="0.2">
      <c r="A9297" s="2"/>
      <c r="B9297" s="3"/>
      <c r="C9297" s="3"/>
      <c r="D9297" s="3"/>
      <c r="E9297" s="7"/>
      <c r="F9297" s="9"/>
    </row>
    <row r="9298" spans="1:6" x14ac:dyDescent="0.2">
      <c r="A9298" s="2"/>
      <c r="B9298" s="3"/>
      <c r="C9298" s="3"/>
      <c r="D9298" s="3"/>
      <c r="E9298" s="7"/>
      <c r="F9298" s="9"/>
    </row>
    <row r="9299" spans="1:6" x14ac:dyDescent="0.2">
      <c r="A9299" s="2"/>
      <c r="B9299" s="3"/>
      <c r="C9299" s="3"/>
      <c r="D9299" s="3"/>
      <c r="E9299" s="7"/>
      <c r="F9299" s="9"/>
    </row>
    <row r="9300" spans="1:6" x14ac:dyDescent="0.2">
      <c r="A9300" s="2"/>
      <c r="B9300" s="3"/>
      <c r="C9300" s="3"/>
      <c r="D9300" s="3"/>
      <c r="E9300" s="7"/>
      <c r="F9300" s="9"/>
    </row>
    <row r="9301" spans="1:6" x14ac:dyDescent="0.2">
      <c r="A9301" s="2"/>
      <c r="B9301" s="3"/>
      <c r="C9301" s="3"/>
      <c r="D9301" s="3"/>
      <c r="E9301" s="7"/>
      <c r="F9301" s="9"/>
    </row>
    <row r="9302" spans="1:6" x14ac:dyDescent="0.2">
      <c r="A9302" s="2"/>
      <c r="B9302" s="3"/>
      <c r="C9302" s="3"/>
      <c r="D9302" s="3"/>
      <c r="E9302" s="7"/>
      <c r="F9302" s="9"/>
    </row>
    <row r="9303" spans="1:6" x14ac:dyDescent="0.2">
      <c r="A9303" s="2"/>
      <c r="B9303" s="3"/>
      <c r="C9303" s="3"/>
      <c r="D9303" s="3"/>
      <c r="E9303" s="7"/>
      <c r="F9303" s="9"/>
    </row>
    <row r="9304" spans="1:6" x14ac:dyDescent="0.2">
      <c r="A9304" s="2"/>
      <c r="B9304" s="3"/>
      <c r="C9304" s="3"/>
      <c r="D9304" s="3"/>
      <c r="E9304" s="7"/>
      <c r="F9304" s="9"/>
    </row>
    <row r="9305" spans="1:6" x14ac:dyDescent="0.2">
      <c r="A9305" s="2"/>
      <c r="B9305" s="3"/>
      <c r="C9305" s="3"/>
      <c r="D9305" s="3"/>
      <c r="E9305" s="7"/>
      <c r="F9305" s="9"/>
    </row>
    <row r="9306" spans="1:6" x14ac:dyDescent="0.2">
      <c r="A9306" s="2"/>
      <c r="B9306" s="3"/>
      <c r="C9306" s="3"/>
      <c r="D9306" s="3"/>
      <c r="E9306" s="7"/>
      <c r="F9306" s="9"/>
    </row>
    <row r="9307" spans="1:6" x14ac:dyDescent="0.2">
      <c r="A9307" s="2"/>
      <c r="B9307" s="3"/>
      <c r="C9307" s="3"/>
      <c r="D9307" s="3"/>
      <c r="E9307" s="7"/>
      <c r="F9307" s="9"/>
    </row>
    <row r="9308" spans="1:6" x14ac:dyDescent="0.2">
      <c r="A9308" s="2"/>
      <c r="B9308" s="3"/>
      <c r="C9308" s="3"/>
      <c r="D9308" s="3"/>
      <c r="E9308" s="7"/>
      <c r="F9308" s="9"/>
    </row>
    <row r="9309" spans="1:6" x14ac:dyDescent="0.2">
      <c r="A9309" s="2"/>
      <c r="B9309" s="3"/>
      <c r="C9309" s="3"/>
      <c r="D9309" s="3"/>
      <c r="E9309" s="7"/>
      <c r="F9309" s="9"/>
    </row>
    <row r="9310" spans="1:6" x14ac:dyDescent="0.2">
      <c r="A9310" s="2"/>
      <c r="B9310" s="3"/>
      <c r="C9310" s="3"/>
      <c r="D9310" s="3"/>
      <c r="E9310" s="7"/>
      <c r="F9310" s="9"/>
    </row>
    <row r="9311" spans="1:6" x14ac:dyDescent="0.2">
      <c r="A9311" s="2"/>
      <c r="B9311" s="3"/>
      <c r="C9311" s="3"/>
      <c r="D9311" s="3"/>
      <c r="E9311" s="7"/>
      <c r="F9311" s="9"/>
    </row>
    <row r="9312" spans="1:6" x14ac:dyDescent="0.2">
      <c r="A9312" s="2"/>
      <c r="B9312" s="3"/>
      <c r="C9312" s="3"/>
      <c r="D9312" s="3"/>
      <c r="E9312" s="7"/>
      <c r="F9312" s="9"/>
    </row>
    <row r="9313" spans="1:6" x14ac:dyDescent="0.2">
      <c r="A9313" s="2"/>
      <c r="B9313" s="3"/>
      <c r="C9313" s="3"/>
      <c r="D9313" s="3"/>
      <c r="E9313" s="7"/>
      <c r="F9313" s="9"/>
    </row>
    <row r="9314" spans="1:6" x14ac:dyDescent="0.2">
      <c r="A9314" s="2"/>
      <c r="B9314" s="3"/>
      <c r="C9314" s="3"/>
      <c r="D9314" s="3"/>
      <c r="E9314" s="7"/>
      <c r="F9314" s="9"/>
    </row>
    <row r="9315" spans="1:6" x14ac:dyDescent="0.2">
      <c r="A9315" s="2"/>
      <c r="B9315" s="3"/>
      <c r="C9315" s="3"/>
      <c r="D9315" s="3"/>
      <c r="E9315" s="7"/>
      <c r="F9315" s="9"/>
    </row>
    <row r="9316" spans="1:6" x14ac:dyDescent="0.2">
      <c r="A9316" s="2"/>
      <c r="B9316" s="3"/>
      <c r="C9316" s="3"/>
      <c r="D9316" s="3"/>
      <c r="E9316" s="7"/>
      <c r="F9316" s="9"/>
    </row>
    <row r="9317" spans="1:6" x14ac:dyDescent="0.2">
      <c r="A9317" s="2"/>
      <c r="B9317" s="3"/>
      <c r="C9317" s="3"/>
      <c r="D9317" s="3"/>
      <c r="E9317" s="7"/>
      <c r="F9317" s="9"/>
    </row>
    <row r="9318" spans="1:6" x14ac:dyDescent="0.2">
      <c r="A9318" s="2"/>
      <c r="B9318" s="3"/>
      <c r="C9318" s="3"/>
      <c r="D9318" s="3"/>
      <c r="E9318" s="7"/>
      <c r="F9318" s="9"/>
    </row>
    <row r="9319" spans="1:6" x14ac:dyDescent="0.2">
      <c r="A9319" s="2"/>
      <c r="B9319" s="3"/>
      <c r="C9319" s="3"/>
      <c r="D9319" s="3"/>
      <c r="E9319" s="7"/>
      <c r="F9319" s="9"/>
    </row>
    <row r="9320" spans="1:6" x14ac:dyDescent="0.2">
      <c r="A9320" s="2"/>
      <c r="B9320" s="3"/>
      <c r="C9320" s="3"/>
      <c r="D9320" s="3"/>
      <c r="E9320" s="7"/>
      <c r="F9320" s="9"/>
    </row>
    <row r="9321" spans="1:6" x14ac:dyDescent="0.2">
      <c r="A9321" s="2"/>
      <c r="B9321" s="3"/>
      <c r="C9321" s="3"/>
      <c r="D9321" s="3"/>
      <c r="E9321" s="7"/>
      <c r="F9321" s="9"/>
    </row>
    <row r="9322" spans="1:6" x14ac:dyDescent="0.2">
      <c r="A9322" s="2"/>
      <c r="B9322" s="3"/>
      <c r="C9322" s="3"/>
      <c r="D9322" s="3"/>
      <c r="E9322" s="7"/>
      <c r="F9322" s="9"/>
    </row>
    <row r="9323" spans="1:6" x14ac:dyDescent="0.2">
      <c r="A9323" s="2"/>
      <c r="B9323" s="3"/>
      <c r="C9323" s="3"/>
      <c r="D9323" s="3"/>
      <c r="E9323" s="7"/>
      <c r="F9323" s="9"/>
    </row>
    <row r="9324" spans="1:6" x14ac:dyDescent="0.2">
      <c r="A9324" s="2"/>
      <c r="B9324" s="3"/>
      <c r="C9324" s="3"/>
      <c r="D9324" s="3"/>
      <c r="E9324" s="7"/>
      <c r="F9324" s="9"/>
    </row>
    <row r="9325" spans="1:6" x14ac:dyDescent="0.2">
      <c r="A9325" s="2"/>
      <c r="B9325" s="3"/>
      <c r="C9325" s="3"/>
      <c r="D9325" s="3"/>
      <c r="E9325" s="7"/>
      <c r="F9325" s="9"/>
    </row>
    <row r="9326" spans="1:6" x14ac:dyDescent="0.2">
      <c r="A9326" s="2"/>
      <c r="B9326" s="3"/>
      <c r="C9326" s="3"/>
      <c r="D9326" s="3"/>
      <c r="E9326" s="7"/>
      <c r="F9326" s="9"/>
    </row>
    <row r="9327" spans="1:6" x14ac:dyDescent="0.2">
      <c r="A9327" s="2"/>
      <c r="B9327" s="3"/>
      <c r="C9327" s="3"/>
      <c r="D9327" s="3"/>
      <c r="E9327" s="7"/>
      <c r="F9327" s="9"/>
    </row>
    <row r="9328" spans="1:6" x14ac:dyDescent="0.2">
      <c r="A9328" s="2"/>
      <c r="B9328" s="3"/>
      <c r="C9328" s="3"/>
      <c r="D9328" s="3"/>
      <c r="E9328" s="7"/>
      <c r="F9328" s="9"/>
    </row>
    <row r="9329" spans="1:6" x14ac:dyDescent="0.2">
      <c r="A9329" s="2"/>
      <c r="B9329" s="3"/>
      <c r="C9329" s="3"/>
      <c r="D9329" s="3"/>
      <c r="E9329" s="7"/>
      <c r="F9329" s="9"/>
    </row>
    <row r="9330" spans="1:6" x14ac:dyDescent="0.2">
      <c r="A9330" s="2"/>
      <c r="B9330" s="3"/>
      <c r="C9330" s="3"/>
      <c r="D9330" s="3"/>
      <c r="E9330" s="7"/>
      <c r="F9330" s="9"/>
    </row>
    <row r="9331" spans="1:6" x14ac:dyDescent="0.2">
      <c r="A9331" s="2"/>
      <c r="B9331" s="3"/>
      <c r="C9331" s="3"/>
      <c r="D9331" s="3"/>
      <c r="E9331" s="7"/>
      <c r="F9331" s="9"/>
    </row>
    <row r="9332" spans="1:6" x14ac:dyDescent="0.2">
      <c r="A9332" s="2"/>
      <c r="B9332" s="3"/>
      <c r="C9332" s="3"/>
      <c r="D9332" s="3"/>
      <c r="E9332" s="7"/>
      <c r="F9332" s="9"/>
    </row>
    <row r="9333" spans="1:6" x14ac:dyDescent="0.2">
      <c r="A9333" s="2"/>
      <c r="B9333" s="3"/>
      <c r="C9333" s="3"/>
      <c r="D9333" s="3"/>
      <c r="E9333" s="7"/>
      <c r="F9333" s="9"/>
    </row>
    <row r="9334" spans="1:6" x14ac:dyDescent="0.2">
      <c r="A9334" s="2"/>
      <c r="B9334" s="3"/>
      <c r="C9334" s="3"/>
      <c r="D9334" s="3"/>
      <c r="E9334" s="7"/>
      <c r="F9334" s="9"/>
    </row>
    <row r="9335" spans="1:6" x14ac:dyDescent="0.2">
      <c r="A9335" s="2"/>
      <c r="B9335" s="3"/>
      <c r="C9335" s="3"/>
      <c r="D9335" s="3"/>
      <c r="E9335" s="7"/>
      <c r="F9335" s="9"/>
    </row>
    <row r="9336" spans="1:6" x14ac:dyDescent="0.2">
      <c r="A9336" s="2"/>
      <c r="B9336" s="3"/>
      <c r="C9336" s="3"/>
      <c r="D9336" s="3"/>
      <c r="E9336" s="7"/>
      <c r="F9336" s="9"/>
    </row>
    <row r="9337" spans="1:6" x14ac:dyDescent="0.2">
      <c r="A9337" s="2"/>
      <c r="B9337" s="3"/>
      <c r="C9337" s="3"/>
      <c r="D9337" s="3"/>
      <c r="E9337" s="7"/>
      <c r="F9337" s="9"/>
    </row>
    <row r="9338" spans="1:6" x14ac:dyDescent="0.2">
      <c r="A9338" s="2"/>
      <c r="B9338" s="3"/>
      <c r="C9338" s="3"/>
      <c r="D9338" s="3"/>
      <c r="E9338" s="7"/>
      <c r="F9338" s="9"/>
    </row>
    <row r="9339" spans="1:6" x14ac:dyDescent="0.2">
      <c r="A9339" s="2"/>
      <c r="B9339" s="3"/>
      <c r="C9339" s="3"/>
      <c r="D9339" s="3"/>
      <c r="E9339" s="7"/>
      <c r="F9339" s="9"/>
    </row>
    <row r="9340" spans="1:6" x14ac:dyDescent="0.2">
      <c r="A9340" s="2"/>
      <c r="B9340" s="3"/>
      <c r="C9340" s="3"/>
      <c r="D9340" s="3"/>
      <c r="E9340" s="7"/>
      <c r="F9340" s="9"/>
    </row>
    <row r="9341" spans="1:6" x14ac:dyDescent="0.2">
      <c r="A9341" s="2"/>
      <c r="B9341" s="3"/>
      <c r="C9341" s="3"/>
      <c r="D9341" s="3"/>
      <c r="E9341" s="7"/>
      <c r="F9341" s="9"/>
    </row>
    <row r="9342" spans="1:6" x14ac:dyDescent="0.2">
      <c r="A9342" s="2"/>
      <c r="B9342" s="3"/>
      <c r="C9342" s="3"/>
      <c r="D9342" s="3"/>
      <c r="E9342" s="7"/>
      <c r="F9342" s="9"/>
    </row>
    <row r="9343" spans="1:6" x14ac:dyDescent="0.2">
      <c r="A9343" s="2"/>
      <c r="B9343" s="3"/>
      <c r="C9343" s="3"/>
      <c r="D9343" s="3"/>
      <c r="E9343" s="7"/>
      <c r="F9343" s="9"/>
    </row>
    <row r="9344" spans="1:6" x14ac:dyDescent="0.2">
      <c r="A9344" s="2"/>
      <c r="B9344" s="3"/>
      <c r="C9344" s="3"/>
      <c r="D9344" s="3"/>
      <c r="E9344" s="7"/>
      <c r="F9344" s="9"/>
    </row>
    <row r="9345" spans="1:6" x14ac:dyDescent="0.2">
      <c r="A9345" s="2"/>
      <c r="B9345" s="3"/>
      <c r="C9345" s="3"/>
      <c r="D9345" s="3"/>
      <c r="E9345" s="7"/>
      <c r="F9345" s="9"/>
    </row>
    <row r="9346" spans="1:6" x14ac:dyDescent="0.2">
      <c r="A9346" s="2"/>
      <c r="B9346" s="3"/>
      <c r="C9346" s="3"/>
      <c r="D9346" s="3"/>
      <c r="E9346" s="7"/>
      <c r="F9346" s="9"/>
    </row>
    <row r="9347" spans="1:6" x14ac:dyDescent="0.2">
      <c r="A9347" s="2"/>
      <c r="B9347" s="3"/>
      <c r="C9347" s="3"/>
      <c r="D9347" s="3"/>
      <c r="E9347" s="7"/>
      <c r="F9347" s="9"/>
    </row>
    <row r="9348" spans="1:6" x14ac:dyDescent="0.2">
      <c r="A9348" s="2"/>
      <c r="B9348" s="3"/>
      <c r="C9348" s="3"/>
      <c r="D9348" s="3"/>
      <c r="E9348" s="7"/>
      <c r="F9348" s="9"/>
    </row>
    <row r="9349" spans="1:6" x14ac:dyDescent="0.2">
      <c r="A9349" s="2"/>
      <c r="B9349" s="3"/>
      <c r="C9349" s="3"/>
      <c r="D9349" s="3"/>
      <c r="E9349" s="7"/>
      <c r="F9349" s="9"/>
    </row>
    <row r="9350" spans="1:6" x14ac:dyDescent="0.2">
      <c r="A9350" s="2"/>
      <c r="B9350" s="3"/>
      <c r="C9350" s="3"/>
      <c r="D9350" s="3"/>
      <c r="E9350" s="7"/>
      <c r="F9350" s="9"/>
    </row>
    <row r="9351" spans="1:6" x14ac:dyDescent="0.2">
      <c r="A9351" s="2"/>
      <c r="B9351" s="3"/>
      <c r="C9351" s="3"/>
      <c r="D9351" s="3"/>
      <c r="E9351" s="7"/>
      <c r="F9351" s="9"/>
    </row>
    <row r="9352" spans="1:6" x14ac:dyDescent="0.2">
      <c r="A9352" s="2"/>
      <c r="B9352" s="3"/>
      <c r="C9352" s="3"/>
      <c r="D9352" s="3"/>
      <c r="E9352" s="7"/>
      <c r="F9352" s="9"/>
    </row>
    <row r="9353" spans="1:6" x14ac:dyDescent="0.2">
      <c r="A9353" s="2"/>
      <c r="B9353" s="3"/>
      <c r="C9353" s="3"/>
      <c r="D9353" s="3"/>
      <c r="E9353" s="7"/>
      <c r="F9353" s="9"/>
    </row>
    <row r="9354" spans="1:6" x14ac:dyDescent="0.2">
      <c r="A9354" s="2"/>
      <c r="B9354" s="3"/>
      <c r="C9354" s="3"/>
      <c r="D9354" s="3"/>
      <c r="E9354" s="7"/>
      <c r="F9354" s="9"/>
    </row>
    <row r="9355" spans="1:6" x14ac:dyDescent="0.2">
      <c r="A9355" s="2"/>
      <c r="B9355" s="3"/>
      <c r="C9355" s="3"/>
      <c r="D9355" s="3"/>
      <c r="E9355" s="7"/>
      <c r="F9355" s="9"/>
    </row>
    <row r="9356" spans="1:6" x14ac:dyDescent="0.2">
      <c r="A9356" s="2"/>
      <c r="B9356" s="3"/>
      <c r="C9356" s="3"/>
      <c r="D9356" s="3"/>
      <c r="E9356" s="7"/>
      <c r="F9356" s="9"/>
    </row>
    <row r="9357" spans="1:6" x14ac:dyDescent="0.2">
      <c r="A9357" s="2"/>
      <c r="B9357" s="3"/>
      <c r="C9357" s="3"/>
      <c r="D9357" s="3"/>
      <c r="E9357" s="7"/>
      <c r="F9357" s="9"/>
    </row>
    <row r="9358" spans="1:6" x14ac:dyDescent="0.2">
      <c r="A9358" s="2"/>
      <c r="B9358" s="3"/>
      <c r="C9358" s="3"/>
      <c r="D9358" s="3"/>
      <c r="E9358" s="7"/>
      <c r="F9358" s="9"/>
    </row>
    <row r="9359" spans="1:6" x14ac:dyDescent="0.2">
      <c r="A9359" s="2"/>
      <c r="B9359" s="3"/>
      <c r="C9359" s="3"/>
      <c r="D9359" s="3"/>
      <c r="E9359" s="7"/>
      <c r="F9359" s="9"/>
    </row>
    <row r="9360" spans="1:6" x14ac:dyDescent="0.2">
      <c r="A9360" s="2"/>
      <c r="B9360" s="3"/>
      <c r="C9360" s="3"/>
      <c r="D9360" s="3"/>
      <c r="E9360" s="7"/>
      <c r="F9360" s="9"/>
    </row>
    <row r="9361" spans="1:6" x14ac:dyDescent="0.2">
      <c r="A9361" s="2"/>
      <c r="B9361" s="3"/>
      <c r="C9361" s="3"/>
      <c r="D9361" s="3"/>
      <c r="E9361" s="7"/>
      <c r="F9361" s="9"/>
    </row>
    <row r="9362" spans="1:6" x14ac:dyDescent="0.2">
      <c r="A9362" s="2"/>
      <c r="B9362" s="3"/>
      <c r="C9362" s="3"/>
      <c r="D9362" s="3"/>
      <c r="E9362" s="7"/>
      <c r="F9362" s="9"/>
    </row>
    <row r="9363" spans="1:6" x14ac:dyDescent="0.2">
      <c r="A9363" s="2"/>
      <c r="B9363" s="3"/>
      <c r="C9363" s="3"/>
      <c r="D9363" s="3"/>
      <c r="E9363" s="7"/>
      <c r="F9363" s="9"/>
    </row>
    <row r="9364" spans="1:6" x14ac:dyDescent="0.2">
      <c r="A9364" s="2"/>
      <c r="B9364" s="3"/>
      <c r="C9364" s="3"/>
      <c r="D9364" s="3"/>
      <c r="E9364" s="7"/>
      <c r="F9364" s="9"/>
    </row>
    <row r="9365" spans="1:6" x14ac:dyDescent="0.2">
      <c r="A9365" s="2"/>
      <c r="B9365" s="3"/>
      <c r="C9365" s="3"/>
      <c r="D9365" s="3"/>
      <c r="E9365" s="7"/>
      <c r="F9365" s="9"/>
    </row>
    <row r="9366" spans="1:6" x14ac:dyDescent="0.2">
      <c r="A9366" s="2"/>
      <c r="B9366" s="3"/>
      <c r="C9366" s="3"/>
      <c r="D9366" s="3"/>
      <c r="E9366" s="7"/>
      <c r="F9366" s="9"/>
    </row>
    <row r="9367" spans="1:6" x14ac:dyDescent="0.2">
      <c r="A9367" s="2"/>
      <c r="B9367" s="3"/>
      <c r="C9367" s="3"/>
      <c r="D9367" s="3"/>
      <c r="E9367" s="7"/>
      <c r="F9367" s="9"/>
    </row>
    <row r="9368" spans="1:6" x14ac:dyDescent="0.2">
      <c r="A9368" s="2"/>
      <c r="B9368" s="3"/>
      <c r="C9368" s="3"/>
      <c r="D9368" s="3"/>
      <c r="E9368" s="7"/>
      <c r="F9368" s="9"/>
    </row>
    <row r="9369" spans="1:6" x14ac:dyDescent="0.2">
      <c r="A9369" s="2"/>
      <c r="B9369" s="3"/>
      <c r="C9369" s="3"/>
      <c r="D9369" s="3"/>
      <c r="E9369" s="7"/>
      <c r="F9369" s="9"/>
    </row>
    <row r="9370" spans="1:6" x14ac:dyDescent="0.2">
      <c r="A9370" s="2"/>
      <c r="B9370" s="3"/>
      <c r="C9370" s="3"/>
      <c r="D9370" s="3"/>
      <c r="E9370" s="7"/>
      <c r="F9370" s="9"/>
    </row>
    <row r="9371" spans="1:6" x14ac:dyDescent="0.2">
      <c r="A9371" s="2"/>
      <c r="B9371" s="3"/>
      <c r="C9371" s="3"/>
      <c r="D9371" s="3"/>
      <c r="E9371" s="7"/>
      <c r="F9371" s="9"/>
    </row>
    <row r="9372" spans="1:6" x14ac:dyDescent="0.2">
      <c r="A9372" s="2"/>
      <c r="B9372" s="3"/>
      <c r="C9372" s="3"/>
      <c r="D9372" s="3"/>
      <c r="E9372" s="7"/>
      <c r="F9372" s="9"/>
    </row>
    <row r="9373" spans="1:6" x14ac:dyDescent="0.2">
      <c r="A9373" s="2"/>
      <c r="B9373" s="3"/>
      <c r="C9373" s="3"/>
      <c r="D9373" s="3"/>
      <c r="E9373" s="7"/>
      <c r="F9373" s="9"/>
    </row>
    <row r="9374" spans="1:6" x14ac:dyDescent="0.2">
      <c r="A9374" s="2"/>
      <c r="B9374" s="3"/>
      <c r="C9374" s="3"/>
      <c r="D9374" s="3"/>
      <c r="E9374" s="7"/>
      <c r="F9374" s="9"/>
    </row>
    <row r="9375" spans="1:6" x14ac:dyDescent="0.2">
      <c r="A9375" s="2"/>
      <c r="B9375" s="3"/>
      <c r="C9375" s="3"/>
      <c r="D9375" s="3"/>
      <c r="E9375" s="7"/>
      <c r="F9375" s="9"/>
    </row>
    <row r="9376" spans="1:6" x14ac:dyDescent="0.2">
      <c r="A9376" s="2"/>
      <c r="B9376" s="3"/>
      <c r="C9376" s="3"/>
      <c r="D9376" s="3"/>
      <c r="E9376" s="7"/>
      <c r="F9376" s="9"/>
    </row>
    <row r="9377" spans="1:6" x14ac:dyDescent="0.2">
      <c r="A9377" s="2"/>
      <c r="B9377" s="3"/>
      <c r="C9377" s="3"/>
      <c r="D9377" s="3"/>
      <c r="E9377" s="7"/>
      <c r="F9377" s="9"/>
    </row>
    <row r="9378" spans="1:6" x14ac:dyDescent="0.2">
      <c r="A9378" s="2"/>
      <c r="B9378" s="3"/>
      <c r="C9378" s="3"/>
      <c r="D9378" s="3"/>
      <c r="E9378" s="7"/>
      <c r="F9378" s="9"/>
    </row>
    <row r="9379" spans="1:6" x14ac:dyDescent="0.2">
      <c r="A9379" s="2"/>
      <c r="B9379" s="3"/>
      <c r="C9379" s="3"/>
      <c r="D9379" s="3"/>
      <c r="E9379" s="7"/>
      <c r="F9379" s="9"/>
    </row>
    <row r="9380" spans="1:6" x14ac:dyDescent="0.2">
      <c r="A9380" s="2"/>
      <c r="B9380" s="3"/>
      <c r="C9380" s="3"/>
      <c r="D9380" s="3"/>
      <c r="E9380" s="7"/>
      <c r="F9380" s="9"/>
    </row>
    <row r="9381" spans="1:6" x14ac:dyDescent="0.2">
      <c r="A9381" s="2"/>
      <c r="B9381" s="3"/>
      <c r="C9381" s="3"/>
      <c r="D9381" s="3"/>
      <c r="E9381" s="7"/>
      <c r="F9381" s="9"/>
    </row>
    <row r="9382" spans="1:6" x14ac:dyDescent="0.2">
      <c r="A9382" s="2"/>
      <c r="B9382" s="3"/>
      <c r="C9382" s="3"/>
      <c r="D9382" s="3"/>
      <c r="E9382" s="7"/>
      <c r="F9382" s="9"/>
    </row>
    <row r="9383" spans="1:6" x14ac:dyDescent="0.2">
      <c r="A9383" s="2"/>
      <c r="B9383" s="3"/>
      <c r="C9383" s="3"/>
      <c r="D9383" s="3"/>
      <c r="E9383" s="7"/>
      <c r="F9383" s="9"/>
    </row>
    <row r="9384" spans="1:6" x14ac:dyDescent="0.2">
      <c r="A9384" s="2"/>
      <c r="B9384" s="3"/>
      <c r="C9384" s="3"/>
      <c r="D9384" s="3"/>
      <c r="E9384" s="7"/>
      <c r="F9384" s="9"/>
    </row>
    <row r="9385" spans="1:6" x14ac:dyDescent="0.2">
      <c r="A9385" s="2"/>
      <c r="B9385" s="3"/>
      <c r="C9385" s="3"/>
      <c r="D9385" s="3"/>
      <c r="E9385" s="7"/>
      <c r="F9385" s="9"/>
    </row>
    <row r="9386" spans="1:6" x14ac:dyDescent="0.2">
      <c r="A9386" s="2"/>
      <c r="B9386" s="3"/>
      <c r="C9386" s="3"/>
      <c r="D9386" s="3"/>
      <c r="E9386" s="7"/>
      <c r="F9386" s="9"/>
    </row>
    <row r="9387" spans="1:6" x14ac:dyDescent="0.2">
      <c r="A9387" s="2"/>
      <c r="B9387" s="3"/>
      <c r="C9387" s="3"/>
      <c r="D9387" s="3"/>
      <c r="E9387" s="7"/>
      <c r="F9387" s="9"/>
    </row>
    <row r="9388" spans="1:6" x14ac:dyDescent="0.2">
      <c r="A9388" s="2"/>
      <c r="B9388" s="3"/>
      <c r="C9388" s="3"/>
      <c r="D9388" s="3"/>
      <c r="E9388" s="7"/>
      <c r="F9388" s="9"/>
    </row>
    <row r="9389" spans="1:6" x14ac:dyDescent="0.2">
      <c r="A9389" s="2"/>
      <c r="B9389" s="3"/>
      <c r="C9389" s="3"/>
      <c r="D9389" s="3"/>
      <c r="E9389" s="7"/>
      <c r="F9389" s="9"/>
    </row>
    <row r="9390" spans="1:6" x14ac:dyDescent="0.2">
      <c r="A9390" s="2"/>
      <c r="B9390" s="3"/>
      <c r="C9390" s="3"/>
      <c r="D9390" s="3"/>
      <c r="E9390" s="7"/>
      <c r="F9390" s="9"/>
    </row>
    <row r="9391" spans="1:6" x14ac:dyDescent="0.2">
      <c r="A9391" s="2"/>
      <c r="B9391" s="3"/>
      <c r="C9391" s="3"/>
      <c r="D9391" s="3"/>
      <c r="E9391" s="7"/>
      <c r="F9391" s="9"/>
    </row>
    <row r="9392" spans="1:6" x14ac:dyDescent="0.2">
      <c r="A9392" s="2"/>
      <c r="B9392" s="3"/>
      <c r="C9392" s="3"/>
      <c r="D9392" s="3"/>
      <c r="E9392" s="7"/>
      <c r="F9392" s="9"/>
    </row>
    <row r="9393" spans="1:6" x14ac:dyDescent="0.2">
      <c r="A9393" s="2"/>
      <c r="B9393" s="3"/>
      <c r="C9393" s="3"/>
      <c r="D9393" s="3"/>
      <c r="E9393" s="7"/>
      <c r="F9393" s="9"/>
    </row>
    <row r="9394" spans="1:6" x14ac:dyDescent="0.2">
      <c r="A9394" s="2"/>
      <c r="B9394" s="3"/>
      <c r="C9394" s="3"/>
      <c r="D9394" s="3"/>
      <c r="E9394" s="7"/>
      <c r="F9394" s="9"/>
    </row>
    <row r="9395" spans="1:6" x14ac:dyDescent="0.2">
      <c r="A9395" s="2"/>
      <c r="B9395" s="3"/>
      <c r="C9395" s="3"/>
      <c r="D9395" s="3"/>
      <c r="E9395" s="7"/>
      <c r="F9395" s="9"/>
    </row>
    <row r="9396" spans="1:6" x14ac:dyDescent="0.2">
      <c r="A9396" s="2"/>
      <c r="B9396" s="3"/>
      <c r="C9396" s="3"/>
      <c r="D9396" s="3"/>
      <c r="E9396" s="7"/>
      <c r="F9396" s="9"/>
    </row>
    <row r="9397" spans="1:6" x14ac:dyDescent="0.2">
      <c r="A9397" s="2"/>
      <c r="B9397" s="3"/>
      <c r="C9397" s="3"/>
      <c r="D9397" s="3"/>
      <c r="E9397" s="7"/>
      <c r="F9397" s="9"/>
    </row>
    <row r="9398" spans="1:6" x14ac:dyDescent="0.2">
      <c r="A9398" s="2"/>
      <c r="B9398" s="3"/>
      <c r="C9398" s="3"/>
      <c r="D9398" s="3"/>
      <c r="E9398" s="7"/>
      <c r="F9398" s="9"/>
    </row>
    <row r="9399" spans="1:6" x14ac:dyDescent="0.2">
      <c r="A9399" s="2"/>
      <c r="B9399" s="3"/>
      <c r="C9399" s="3"/>
      <c r="D9399" s="3"/>
      <c r="E9399" s="7"/>
      <c r="F9399" s="9"/>
    </row>
    <row r="9400" spans="1:6" x14ac:dyDescent="0.2">
      <c r="A9400" s="2"/>
      <c r="B9400" s="3"/>
      <c r="C9400" s="3"/>
      <c r="D9400" s="3"/>
      <c r="E9400" s="7"/>
      <c r="F9400" s="9"/>
    </row>
    <row r="9401" spans="1:6" x14ac:dyDescent="0.2">
      <c r="A9401" s="2"/>
      <c r="B9401" s="3"/>
      <c r="C9401" s="3"/>
      <c r="D9401" s="3"/>
      <c r="E9401" s="7"/>
      <c r="F9401" s="9"/>
    </row>
    <row r="9402" spans="1:6" x14ac:dyDescent="0.2">
      <c r="A9402" s="2"/>
      <c r="B9402" s="3"/>
      <c r="C9402" s="3"/>
      <c r="D9402" s="3"/>
      <c r="E9402" s="7"/>
      <c r="F9402" s="9"/>
    </row>
    <row r="9403" spans="1:6" x14ac:dyDescent="0.2">
      <c r="A9403" s="2"/>
      <c r="B9403" s="3"/>
      <c r="C9403" s="3"/>
      <c r="D9403" s="3"/>
      <c r="E9403" s="7"/>
      <c r="F9403" s="9"/>
    </row>
    <row r="9404" spans="1:6" x14ac:dyDescent="0.2">
      <c r="A9404" s="2"/>
      <c r="B9404" s="3"/>
      <c r="C9404" s="3"/>
      <c r="D9404" s="3"/>
      <c r="E9404" s="7"/>
      <c r="F9404" s="9"/>
    </row>
    <row r="9405" spans="1:6" x14ac:dyDescent="0.2">
      <c r="A9405" s="2"/>
      <c r="B9405" s="3"/>
      <c r="C9405" s="3"/>
      <c r="D9405" s="3"/>
      <c r="E9405" s="7"/>
      <c r="F9405" s="9"/>
    </row>
    <row r="9406" spans="1:6" x14ac:dyDescent="0.2">
      <c r="A9406" s="2"/>
      <c r="B9406" s="3"/>
      <c r="C9406" s="3"/>
      <c r="D9406" s="3"/>
      <c r="E9406" s="7"/>
      <c r="F9406" s="9"/>
    </row>
    <row r="9407" spans="1:6" x14ac:dyDescent="0.2">
      <c r="A9407" s="2"/>
      <c r="B9407" s="3"/>
      <c r="C9407" s="3"/>
      <c r="D9407" s="3"/>
      <c r="E9407" s="7"/>
      <c r="F9407" s="9"/>
    </row>
    <row r="9408" spans="1:6" x14ac:dyDescent="0.2">
      <c r="A9408" s="2"/>
      <c r="B9408" s="3"/>
      <c r="C9408" s="3"/>
      <c r="D9408" s="3"/>
      <c r="E9408" s="7"/>
      <c r="F9408" s="9"/>
    </row>
    <row r="9409" spans="1:6" x14ac:dyDescent="0.2">
      <c r="A9409" s="2"/>
      <c r="B9409" s="3"/>
      <c r="C9409" s="3"/>
      <c r="D9409" s="3"/>
      <c r="E9409" s="7"/>
      <c r="F9409" s="9"/>
    </row>
    <row r="9410" spans="1:6" x14ac:dyDescent="0.2">
      <c r="A9410" s="2"/>
      <c r="B9410" s="3"/>
      <c r="C9410" s="3"/>
      <c r="D9410" s="3"/>
      <c r="E9410" s="7"/>
      <c r="F9410" s="9"/>
    </row>
    <row r="9411" spans="1:6" x14ac:dyDescent="0.2">
      <c r="A9411" s="2"/>
      <c r="B9411" s="3"/>
      <c r="C9411" s="3"/>
      <c r="D9411" s="3"/>
      <c r="E9411" s="7"/>
      <c r="F9411" s="9"/>
    </row>
    <row r="9412" spans="1:6" x14ac:dyDescent="0.2">
      <c r="A9412" s="2"/>
      <c r="B9412" s="3"/>
      <c r="C9412" s="3"/>
      <c r="D9412" s="3"/>
      <c r="E9412" s="7"/>
      <c r="F9412" s="9"/>
    </row>
    <row r="9413" spans="1:6" x14ac:dyDescent="0.2">
      <c r="A9413" s="2"/>
      <c r="B9413" s="3"/>
      <c r="C9413" s="3"/>
      <c r="D9413" s="3"/>
      <c r="E9413" s="7"/>
      <c r="F9413" s="9"/>
    </row>
    <row r="9414" spans="1:6" x14ac:dyDescent="0.2">
      <c r="A9414" s="2"/>
      <c r="B9414" s="3"/>
      <c r="C9414" s="3"/>
      <c r="D9414" s="3"/>
      <c r="E9414" s="7"/>
      <c r="F9414" s="9"/>
    </row>
    <row r="9415" spans="1:6" x14ac:dyDescent="0.2">
      <c r="A9415" s="2"/>
      <c r="B9415" s="3"/>
      <c r="C9415" s="3"/>
      <c r="D9415" s="3"/>
      <c r="E9415" s="7"/>
      <c r="F9415" s="9"/>
    </row>
    <row r="9416" spans="1:6" x14ac:dyDescent="0.2">
      <c r="A9416" s="2"/>
      <c r="B9416" s="3"/>
      <c r="C9416" s="3"/>
      <c r="D9416" s="3"/>
      <c r="E9416" s="7"/>
      <c r="F9416" s="9"/>
    </row>
    <row r="9417" spans="1:6" x14ac:dyDescent="0.2">
      <c r="A9417" s="2"/>
      <c r="B9417" s="3"/>
      <c r="C9417" s="3"/>
      <c r="D9417" s="3"/>
      <c r="E9417" s="7"/>
      <c r="F9417" s="9"/>
    </row>
    <row r="9418" spans="1:6" x14ac:dyDescent="0.2">
      <c r="A9418" s="2"/>
      <c r="B9418" s="3"/>
      <c r="C9418" s="3"/>
      <c r="D9418" s="3"/>
      <c r="E9418" s="7"/>
      <c r="F9418" s="9"/>
    </row>
    <row r="9419" spans="1:6" x14ac:dyDescent="0.2">
      <c r="A9419" s="2"/>
      <c r="B9419" s="3"/>
      <c r="C9419" s="3"/>
      <c r="D9419" s="3"/>
      <c r="E9419" s="7"/>
      <c r="F9419" s="9"/>
    </row>
    <row r="9420" spans="1:6" x14ac:dyDescent="0.2">
      <c r="A9420" s="2"/>
      <c r="B9420" s="3"/>
      <c r="C9420" s="3"/>
      <c r="D9420" s="3"/>
      <c r="E9420" s="7"/>
      <c r="F9420" s="9"/>
    </row>
    <row r="9421" spans="1:6" x14ac:dyDescent="0.2">
      <c r="A9421" s="2"/>
      <c r="B9421" s="3"/>
      <c r="C9421" s="3"/>
      <c r="D9421" s="3"/>
      <c r="E9421" s="7"/>
      <c r="F9421" s="9"/>
    </row>
    <row r="9422" spans="1:6" x14ac:dyDescent="0.2">
      <c r="A9422" s="2"/>
      <c r="B9422" s="3"/>
      <c r="C9422" s="3"/>
      <c r="D9422" s="3"/>
      <c r="E9422" s="7"/>
      <c r="F9422" s="9"/>
    </row>
    <row r="9423" spans="1:6" x14ac:dyDescent="0.2">
      <c r="A9423" s="2"/>
      <c r="B9423" s="3"/>
      <c r="C9423" s="3"/>
      <c r="D9423" s="3"/>
      <c r="E9423" s="7"/>
      <c r="F9423" s="9"/>
    </row>
    <row r="9424" spans="1:6" x14ac:dyDescent="0.2">
      <c r="A9424" s="2"/>
      <c r="B9424" s="3"/>
      <c r="C9424" s="3"/>
      <c r="D9424" s="3"/>
      <c r="E9424" s="7"/>
      <c r="F9424" s="9"/>
    </row>
    <row r="9425" spans="1:6" x14ac:dyDescent="0.2">
      <c r="A9425" s="2"/>
      <c r="B9425" s="3"/>
      <c r="C9425" s="3"/>
      <c r="D9425" s="3"/>
      <c r="E9425" s="7"/>
      <c r="F9425" s="9"/>
    </row>
    <row r="9426" spans="1:6" x14ac:dyDescent="0.2">
      <c r="A9426" s="2"/>
      <c r="B9426" s="3"/>
      <c r="C9426" s="3"/>
      <c r="D9426" s="3"/>
      <c r="E9426" s="7"/>
      <c r="F9426" s="9"/>
    </row>
    <row r="9427" spans="1:6" x14ac:dyDescent="0.2">
      <c r="A9427" s="2"/>
      <c r="B9427" s="3"/>
      <c r="C9427" s="3"/>
      <c r="D9427" s="3"/>
      <c r="E9427" s="7"/>
      <c r="F9427" s="9"/>
    </row>
    <row r="9428" spans="1:6" x14ac:dyDescent="0.2">
      <c r="A9428" s="2"/>
      <c r="B9428" s="3"/>
      <c r="C9428" s="3"/>
      <c r="D9428" s="3"/>
      <c r="E9428" s="7"/>
      <c r="F9428" s="9"/>
    </row>
    <row r="9429" spans="1:6" x14ac:dyDescent="0.2">
      <c r="A9429" s="2"/>
      <c r="B9429" s="3"/>
      <c r="C9429" s="3"/>
      <c r="D9429" s="3"/>
      <c r="E9429" s="7"/>
      <c r="F9429" s="9"/>
    </row>
    <row r="9430" spans="1:6" x14ac:dyDescent="0.2">
      <c r="A9430" s="2"/>
      <c r="B9430" s="3"/>
      <c r="C9430" s="3"/>
      <c r="D9430" s="3"/>
      <c r="E9430" s="7"/>
      <c r="F9430" s="9"/>
    </row>
    <row r="9431" spans="1:6" x14ac:dyDescent="0.2">
      <c r="A9431" s="2"/>
      <c r="B9431" s="3"/>
      <c r="C9431" s="3"/>
      <c r="D9431" s="3"/>
      <c r="E9431" s="7"/>
      <c r="F9431" s="9"/>
    </row>
    <row r="9432" spans="1:6" x14ac:dyDescent="0.2">
      <c r="A9432" s="2"/>
      <c r="B9432" s="3"/>
      <c r="C9432" s="3"/>
      <c r="D9432" s="3"/>
      <c r="E9432" s="7"/>
      <c r="F9432" s="9"/>
    </row>
    <row r="9433" spans="1:6" x14ac:dyDescent="0.2">
      <c r="A9433" s="2"/>
      <c r="B9433" s="3"/>
      <c r="C9433" s="3"/>
      <c r="D9433" s="3"/>
      <c r="E9433" s="7"/>
      <c r="F9433" s="9"/>
    </row>
    <row r="9434" spans="1:6" x14ac:dyDescent="0.2">
      <c r="A9434" s="2"/>
      <c r="B9434" s="3"/>
      <c r="C9434" s="3"/>
      <c r="D9434" s="3"/>
      <c r="E9434" s="7"/>
      <c r="F9434" s="9"/>
    </row>
    <row r="9435" spans="1:6" x14ac:dyDescent="0.2">
      <c r="A9435" s="2"/>
      <c r="B9435" s="3"/>
      <c r="C9435" s="3"/>
      <c r="D9435" s="3"/>
      <c r="E9435" s="7"/>
      <c r="F9435" s="9"/>
    </row>
    <row r="9436" spans="1:6" x14ac:dyDescent="0.2">
      <c r="A9436" s="2"/>
      <c r="B9436" s="3"/>
      <c r="C9436" s="3"/>
      <c r="D9436" s="3"/>
      <c r="E9436" s="7"/>
      <c r="F9436" s="9"/>
    </row>
    <row r="9437" spans="1:6" x14ac:dyDescent="0.2">
      <c r="A9437" s="2"/>
      <c r="B9437" s="3"/>
      <c r="C9437" s="3"/>
      <c r="D9437" s="3"/>
      <c r="E9437" s="7"/>
      <c r="F9437" s="9"/>
    </row>
    <row r="9438" spans="1:6" x14ac:dyDescent="0.2">
      <c r="A9438" s="2"/>
      <c r="B9438" s="3"/>
      <c r="C9438" s="3"/>
      <c r="D9438" s="3"/>
      <c r="E9438" s="7"/>
      <c r="F9438" s="9"/>
    </row>
    <row r="9439" spans="1:6" x14ac:dyDescent="0.2">
      <c r="A9439" s="2"/>
      <c r="B9439" s="3"/>
      <c r="C9439" s="3"/>
      <c r="D9439" s="3"/>
      <c r="E9439" s="7"/>
      <c r="F9439" s="9"/>
    </row>
    <row r="9440" spans="1:6" x14ac:dyDescent="0.2">
      <c r="A9440" s="2"/>
      <c r="B9440" s="3"/>
      <c r="C9440" s="3"/>
      <c r="D9440" s="3"/>
      <c r="E9440" s="7"/>
      <c r="F9440" s="9"/>
    </row>
    <row r="9441" spans="1:6" x14ac:dyDescent="0.2">
      <c r="A9441" s="2"/>
      <c r="B9441" s="3"/>
      <c r="C9441" s="3"/>
      <c r="D9441" s="3"/>
      <c r="E9441" s="7"/>
      <c r="F9441" s="9"/>
    </row>
    <row r="9442" spans="1:6" x14ac:dyDescent="0.2">
      <c r="A9442" s="2"/>
      <c r="B9442" s="3"/>
      <c r="C9442" s="3"/>
      <c r="D9442" s="3"/>
      <c r="E9442" s="7"/>
      <c r="F9442" s="9"/>
    </row>
    <row r="9443" spans="1:6" x14ac:dyDescent="0.2">
      <c r="A9443" s="2"/>
      <c r="B9443" s="3"/>
      <c r="C9443" s="3"/>
      <c r="D9443" s="3"/>
      <c r="E9443" s="7"/>
      <c r="F9443" s="9"/>
    </row>
    <row r="9444" spans="1:6" x14ac:dyDescent="0.2">
      <c r="A9444" s="2"/>
      <c r="B9444" s="3"/>
      <c r="C9444" s="3"/>
      <c r="D9444" s="3"/>
      <c r="E9444" s="7"/>
      <c r="F9444" s="9"/>
    </row>
    <row r="9445" spans="1:6" x14ac:dyDescent="0.2">
      <c r="A9445" s="2"/>
      <c r="B9445" s="3"/>
      <c r="C9445" s="3"/>
      <c r="D9445" s="3"/>
      <c r="E9445" s="7"/>
      <c r="F9445" s="9"/>
    </row>
    <row r="9446" spans="1:6" x14ac:dyDescent="0.2">
      <c r="A9446" s="2"/>
      <c r="B9446" s="3"/>
      <c r="C9446" s="3"/>
      <c r="D9446" s="3"/>
      <c r="E9446" s="7"/>
      <c r="F9446" s="9"/>
    </row>
    <row r="9447" spans="1:6" x14ac:dyDescent="0.2">
      <c r="A9447" s="2"/>
      <c r="B9447" s="3"/>
      <c r="C9447" s="3"/>
      <c r="D9447" s="3"/>
      <c r="E9447" s="7"/>
      <c r="F9447" s="9"/>
    </row>
    <row r="9448" spans="1:6" x14ac:dyDescent="0.2">
      <c r="A9448" s="2"/>
      <c r="B9448" s="3"/>
      <c r="C9448" s="3"/>
      <c r="D9448" s="3"/>
      <c r="E9448" s="7"/>
      <c r="F9448" s="9"/>
    </row>
    <row r="9449" spans="1:6" x14ac:dyDescent="0.2">
      <c r="A9449" s="2"/>
      <c r="B9449" s="3"/>
      <c r="C9449" s="3"/>
      <c r="D9449" s="3"/>
      <c r="E9449" s="7"/>
      <c r="F9449" s="9"/>
    </row>
    <row r="9450" spans="1:6" x14ac:dyDescent="0.2">
      <c r="A9450" s="2"/>
      <c r="B9450" s="3"/>
      <c r="C9450" s="3"/>
      <c r="D9450" s="3"/>
      <c r="E9450" s="7"/>
      <c r="F9450" s="9"/>
    </row>
    <row r="9451" spans="1:6" x14ac:dyDescent="0.2">
      <c r="A9451" s="2"/>
      <c r="B9451" s="3"/>
      <c r="C9451" s="3"/>
      <c r="D9451" s="3"/>
      <c r="E9451" s="7"/>
      <c r="F9451" s="9"/>
    </row>
    <row r="9452" spans="1:6" x14ac:dyDescent="0.2">
      <c r="A9452" s="2"/>
      <c r="B9452" s="3"/>
      <c r="C9452" s="3"/>
      <c r="D9452" s="3"/>
      <c r="E9452" s="7"/>
      <c r="F9452" s="9"/>
    </row>
    <row r="9453" spans="1:6" x14ac:dyDescent="0.2">
      <c r="A9453" s="2"/>
      <c r="B9453" s="3"/>
      <c r="C9453" s="3"/>
      <c r="D9453" s="3"/>
      <c r="E9453" s="7"/>
      <c r="F9453" s="9"/>
    </row>
    <row r="9454" spans="1:6" x14ac:dyDescent="0.2">
      <c r="A9454" s="2"/>
      <c r="B9454" s="3"/>
      <c r="C9454" s="3"/>
      <c r="D9454" s="3"/>
      <c r="E9454" s="7"/>
      <c r="F9454" s="9"/>
    </row>
    <row r="9455" spans="1:6" x14ac:dyDescent="0.2">
      <c r="A9455" s="2"/>
      <c r="B9455" s="3"/>
      <c r="C9455" s="3"/>
      <c r="D9455" s="3"/>
      <c r="E9455" s="7"/>
      <c r="F9455" s="9"/>
    </row>
    <row r="9456" spans="1:6" x14ac:dyDescent="0.2">
      <c r="A9456" s="2"/>
      <c r="B9456" s="3"/>
      <c r="C9456" s="3"/>
      <c r="D9456" s="3"/>
      <c r="E9456" s="7"/>
      <c r="F9456" s="9"/>
    </row>
    <row r="9457" spans="1:6" x14ac:dyDescent="0.2">
      <c r="A9457" s="2"/>
      <c r="B9457" s="3"/>
      <c r="C9457" s="3"/>
      <c r="D9457" s="3"/>
      <c r="E9457" s="7"/>
      <c r="F9457" s="9"/>
    </row>
    <row r="9458" spans="1:6" x14ac:dyDescent="0.2">
      <c r="A9458" s="2"/>
      <c r="B9458" s="3"/>
      <c r="C9458" s="3"/>
      <c r="D9458" s="3"/>
      <c r="E9458" s="7"/>
      <c r="F9458" s="9"/>
    </row>
    <row r="9459" spans="1:6" x14ac:dyDescent="0.2">
      <c r="A9459" s="2"/>
      <c r="B9459" s="3"/>
      <c r="C9459" s="3"/>
      <c r="D9459" s="3"/>
      <c r="E9459" s="7"/>
      <c r="F9459" s="9"/>
    </row>
    <row r="9460" spans="1:6" x14ac:dyDescent="0.2">
      <c r="A9460" s="2"/>
      <c r="B9460" s="3"/>
      <c r="C9460" s="3"/>
      <c r="D9460" s="3"/>
      <c r="E9460" s="7"/>
      <c r="F9460" s="9"/>
    </row>
    <row r="9461" spans="1:6" x14ac:dyDescent="0.2">
      <c r="A9461" s="2"/>
      <c r="B9461" s="3"/>
      <c r="C9461" s="3"/>
      <c r="D9461" s="3"/>
      <c r="E9461" s="7"/>
      <c r="F9461" s="9"/>
    </row>
    <row r="9462" spans="1:6" x14ac:dyDescent="0.2">
      <c r="A9462" s="2"/>
      <c r="B9462" s="3"/>
      <c r="C9462" s="3"/>
      <c r="D9462" s="3"/>
      <c r="E9462" s="7"/>
      <c r="F9462" s="9"/>
    </row>
    <row r="9463" spans="1:6" x14ac:dyDescent="0.2">
      <c r="A9463" s="2"/>
      <c r="B9463" s="3"/>
      <c r="C9463" s="3"/>
      <c r="D9463" s="3"/>
      <c r="E9463" s="7"/>
      <c r="F9463" s="9"/>
    </row>
    <row r="9464" spans="1:6" x14ac:dyDescent="0.2">
      <c r="A9464" s="2"/>
      <c r="B9464" s="3"/>
      <c r="C9464" s="3"/>
      <c r="D9464" s="3"/>
      <c r="E9464" s="7"/>
      <c r="F9464" s="9"/>
    </row>
    <row r="9465" spans="1:6" x14ac:dyDescent="0.2">
      <c r="A9465" s="2"/>
      <c r="B9465" s="3"/>
      <c r="C9465" s="3"/>
      <c r="D9465" s="3"/>
      <c r="E9465" s="7"/>
      <c r="F9465" s="9"/>
    </row>
    <row r="9466" spans="1:6" x14ac:dyDescent="0.2">
      <c r="A9466" s="2"/>
      <c r="B9466" s="3"/>
      <c r="C9466" s="3"/>
      <c r="D9466" s="3"/>
      <c r="E9466" s="7"/>
      <c r="F9466" s="9"/>
    </row>
    <row r="9467" spans="1:6" x14ac:dyDescent="0.2">
      <c r="A9467" s="2"/>
      <c r="B9467" s="3"/>
      <c r="C9467" s="3"/>
      <c r="D9467" s="3"/>
      <c r="E9467" s="7"/>
      <c r="F9467" s="9"/>
    </row>
    <row r="9468" spans="1:6" x14ac:dyDescent="0.2">
      <c r="A9468" s="2"/>
      <c r="B9468" s="3"/>
      <c r="C9468" s="3"/>
      <c r="D9468" s="3"/>
      <c r="E9468" s="7"/>
      <c r="F9468" s="9"/>
    </row>
    <row r="9469" spans="1:6" x14ac:dyDescent="0.2">
      <c r="A9469" s="2"/>
      <c r="B9469" s="3"/>
      <c r="C9469" s="3"/>
      <c r="D9469" s="3"/>
      <c r="E9469" s="7"/>
      <c r="F9469" s="9"/>
    </row>
    <row r="9470" spans="1:6" x14ac:dyDescent="0.2">
      <c r="A9470" s="2"/>
      <c r="B9470" s="3"/>
      <c r="C9470" s="3"/>
      <c r="D9470" s="3"/>
      <c r="E9470" s="7"/>
      <c r="F9470" s="9"/>
    </row>
    <row r="9471" spans="1:6" x14ac:dyDescent="0.2">
      <c r="A9471" s="2"/>
      <c r="B9471" s="3"/>
      <c r="C9471" s="3"/>
      <c r="D9471" s="3"/>
      <c r="E9471" s="7"/>
      <c r="F9471" s="9"/>
    </row>
    <row r="9472" spans="1:6" x14ac:dyDescent="0.2">
      <c r="A9472" s="2"/>
      <c r="B9472" s="3"/>
      <c r="C9472" s="3"/>
      <c r="D9472" s="3"/>
      <c r="E9472" s="7"/>
      <c r="F9472" s="9"/>
    </row>
    <row r="9473" spans="1:6" x14ac:dyDescent="0.2">
      <c r="A9473" s="2"/>
      <c r="B9473" s="3"/>
      <c r="C9473" s="3"/>
      <c r="D9473" s="3"/>
      <c r="E9473" s="7"/>
      <c r="F9473" s="9"/>
    </row>
    <row r="9474" spans="1:6" x14ac:dyDescent="0.2">
      <c r="A9474" s="2"/>
      <c r="B9474" s="3"/>
      <c r="C9474" s="3"/>
      <c r="D9474" s="3"/>
      <c r="E9474" s="7"/>
      <c r="F9474" s="9"/>
    </row>
    <row r="9475" spans="1:6" x14ac:dyDescent="0.2">
      <c r="A9475" s="2"/>
      <c r="B9475" s="3"/>
      <c r="C9475" s="3"/>
      <c r="D9475" s="3"/>
      <c r="E9475" s="7"/>
      <c r="F9475" s="9"/>
    </row>
    <row r="9476" spans="1:6" x14ac:dyDescent="0.2">
      <c r="A9476" s="2"/>
      <c r="B9476" s="3"/>
      <c r="C9476" s="3"/>
      <c r="D9476" s="3"/>
      <c r="E9476" s="7"/>
      <c r="F9476" s="9"/>
    </row>
    <row r="9477" spans="1:6" x14ac:dyDescent="0.2">
      <c r="A9477" s="2"/>
      <c r="B9477" s="3"/>
      <c r="C9477" s="3"/>
      <c r="D9477" s="3"/>
      <c r="E9477" s="7"/>
      <c r="F9477" s="9"/>
    </row>
    <row r="9478" spans="1:6" x14ac:dyDescent="0.2">
      <c r="A9478" s="2"/>
      <c r="B9478" s="3"/>
      <c r="C9478" s="3"/>
      <c r="D9478" s="3"/>
      <c r="E9478" s="7"/>
      <c r="F9478" s="9"/>
    </row>
    <row r="9479" spans="1:6" x14ac:dyDescent="0.2">
      <c r="A9479" s="2"/>
      <c r="B9479" s="3"/>
      <c r="C9479" s="3"/>
      <c r="D9479" s="3"/>
      <c r="E9479" s="7"/>
      <c r="F9479" s="9"/>
    </row>
    <row r="9480" spans="1:6" x14ac:dyDescent="0.2">
      <c r="A9480" s="2"/>
      <c r="B9480" s="3"/>
      <c r="C9480" s="3"/>
      <c r="D9480" s="3"/>
      <c r="E9480" s="7"/>
      <c r="F9480" s="9"/>
    </row>
    <row r="9481" spans="1:6" x14ac:dyDescent="0.2">
      <c r="A9481" s="2"/>
      <c r="B9481" s="3"/>
      <c r="C9481" s="3"/>
      <c r="D9481" s="3"/>
      <c r="E9481" s="7"/>
      <c r="F9481" s="9"/>
    </row>
    <row r="9482" spans="1:6" x14ac:dyDescent="0.2">
      <c r="A9482" s="2"/>
      <c r="B9482" s="3"/>
      <c r="C9482" s="3"/>
      <c r="D9482" s="3"/>
      <c r="E9482" s="7"/>
      <c r="F9482" s="9"/>
    </row>
    <row r="9483" spans="1:6" x14ac:dyDescent="0.2">
      <c r="A9483" s="2"/>
      <c r="B9483" s="3"/>
      <c r="C9483" s="3"/>
      <c r="D9483" s="3"/>
      <c r="E9483" s="7"/>
      <c r="F9483" s="9"/>
    </row>
    <row r="9484" spans="1:6" x14ac:dyDescent="0.2">
      <c r="A9484" s="2"/>
      <c r="B9484" s="3"/>
      <c r="C9484" s="3"/>
      <c r="D9484" s="3"/>
      <c r="E9484" s="7"/>
      <c r="F9484" s="9"/>
    </row>
    <row r="9485" spans="1:6" x14ac:dyDescent="0.2">
      <c r="A9485" s="2"/>
      <c r="B9485" s="3"/>
      <c r="C9485" s="3"/>
      <c r="D9485" s="3"/>
      <c r="E9485" s="7"/>
      <c r="F9485" s="9"/>
    </row>
    <row r="9486" spans="1:6" x14ac:dyDescent="0.2">
      <c r="A9486" s="2"/>
      <c r="B9486" s="3"/>
      <c r="C9486" s="3"/>
      <c r="D9486" s="3"/>
      <c r="E9486" s="7"/>
      <c r="F9486" s="9"/>
    </row>
    <row r="9487" spans="1:6" x14ac:dyDescent="0.2">
      <c r="A9487" s="2"/>
      <c r="B9487" s="3"/>
      <c r="C9487" s="3"/>
      <c r="D9487" s="3"/>
      <c r="E9487" s="7"/>
      <c r="F9487" s="9"/>
    </row>
    <row r="9488" spans="1:6" x14ac:dyDescent="0.2">
      <c r="A9488" s="2"/>
      <c r="B9488" s="3"/>
      <c r="C9488" s="3"/>
      <c r="D9488" s="3"/>
      <c r="E9488" s="7"/>
      <c r="F9488" s="9"/>
    </row>
    <row r="9489" spans="1:6" x14ac:dyDescent="0.2">
      <c r="A9489" s="2"/>
      <c r="B9489" s="3"/>
      <c r="C9489" s="3"/>
      <c r="D9489" s="3"/>
      <c r="E9489" s="7"/>
      <c r="F9489" s="9"/>
    </row>
    <row r="9490" spans="1:6" x14ac:dyDescent="0.2">
      <c r="A9490" s="2"/>
      <c r="B9490" s="3"/>
      <c r="C9490" s="3"/>
      <c r="D9490" s="3"/>
      <c r="E9490" s="7"/>
      <c r="F9490" s="9"/>
    </row>
    <row r="9491" spans="1:6" x14ac:dyDescent="0.2">
      <c r="A9491" s="2"/>
      <c r="B9491" s="3"/>
      <c r="C9491" s="3"/>
      <c r="D9491" s="3"/>
      <c r="E9491" s="7"/>
      <c r="F9491" s="9"/>
    </row>
    <row r="9492" spans="1:6" x14ac:dyDescent="0.2">
      <c r="A9492" s="2"/>
      <c r="B9492" s="3"/>
      <c r="C9492" s="3"/>
      <c r="D9492" s="3"/>
      <c r="E9492" s="7"/>
      <c r="F9492" s="9"/>
    </row>
    <row r="9493" spans="1:6" x14ac:dyDescent="0.2">
      <c r="A9493" s="2"/>
      <c r="B9493" s="3"/>
      <c r="C9493" s="3"/>
      <c r="D9493" s="3"/>
      <c r="E9493" s="7"/>
      <c r="F9493" s="9"/>
    </row>
    <row r="9494" spans="1:6" x14ac:dyDescent="0.2">
      <c r="A9494" s="2"/>
      <c r="B9494" s="3"/>
      <c r="C9494" s="3"/>
      <c r="D9494" s="3"/>
      <c r="E9494" s="7"/>
      <c r="F9494" s="9"/>
    </row>
    <row r="9495" spans="1:6" x14ac:dyDescent="0.2">
      <c r="A9495" s="2"/>
      <c r="B9495" s="3"/>
      <c r="C9495" s="3"/>
      <c r="D9495" s="3"/>
      <c r="E9495" s="7"/>
      <c r="F9495" s="9"/>
    </row>
    <row r="9496" spans="1:6" x14ac:dyDescent="0.2">
      <c r="A9496" s="2"/>
      <c r="B9496" s="3"/>
      <c r="C9496" s="3"/>
      <c r="D9496" s="3"/>
      <c r="E9496" s="7"/>
      <c r="F9496" s="9"/>
    </row>
    <row r="9497" spans="1:6" x14ac:dyDescent="0.2">
      <c r="A9497" s="2"/>
      <c r="B9497" s="3"/>
      <c r="C9497" s="3"/>
      <c r="D9497" s="3"/>
      <c r="E9497" s="7"/>
      <c r="F9497" s="9"/>
    </row>
    <row r="9498" spans="1:6" x14ac:dyDescent="0.2">
      <c r="A9498" s="2"/>
      <c r="B9498" s="3"/>
      <c r="C9498" s="3"/>
      <c r="D9498" s="3"/>
      <c r="E9498" s="7"/>
      <c r="F9498" s="9"/>
    </row>
    <row r="9499" spans="1:6" x14ac:dyDescent="0.2">
      <c r="A9499" s="2"/>
      <c r="B9499" s="3"/>
      <c r="C9499" s="3"/>
      <c r="D9499" s="3"/>
      <c r="E9499" s="7"/>
      <c r="F9499" s="9"/>
    </row>
    <row r="9500" spans="1:6" x14ac:dyDescent="0.2">
      <c r="A9500" s="2"/>
      <c r="B9500" s="3"/>
      <c r="C9500" s="3"/>
      <c r="D9500" s="3"/>
      <c r="E9500" s="7"/>
      <c r="F9500" s="9"/>
    </row>
    <row r="9501" spans="1:6" x14ac:dyDescent="0.2">
      <c r="A9501" s="2"/>
      <c r="B9501" s="3"/>
      <c r="C9501" s="3"/>
      <c r="D9501" s="3"/>
      <c r="E9501" s="7"/>
      <c r="F9501" s="9"/>
    </row>
    <row r="9502" spans="1:6" x14ac:dyDescent="0.2">
      <c r="A9502" s="2"/>
      <c r="B9502" s="3"/>
      <c r="C9502" s="3"/>
      <c r="D9502" s="3"/>
      <c r="E9502" s="7"/>
      <c r="F9502" s="9"/>
    </row>
    <row r="9503" spans="1:6" x14ac:dyDescent="0.2">
      <c r="A9503" s="2"/>
      <c r="B9503" s="3"/>
      <c r="C9503" s="3"/>
      <c r="D9503" s="3"/>
      <c r="E9503" s="7"/>
      <c r="F9503" s="9"/>
    </row>
    <row r="9504" spans="1:6" x14ac:dyDescent="0.2">
      <c r="A9504" s="2"/>
      <c r="B9504" s="3"/>
      <c r="C9504" s="3"/>
      <c r="D9504" s="3"/>
      <c r="E9504" s="7"/>
      <c r="F9504" s="9"/>
    </row>
    <row r="9505" spans="1:6" x14ac:dyDescent="0.2">
      <c r="A9505" s="2"/>
      <c r="B9505" s="3"/>
      <c r="C9505" s="3"/>
      <c r="D9505" s="3"/>
      <c r="E9505" s="7"/>
      <c r="F9505" s="9"/>
    </row>
    <row r="9506" spans="1:6" x14ac:dyDescent="0.2">
      <c r="A9506" s="2"/>
      <c r="B9506" s="3"/>
      <c r="C9506" s="3"/>
      <c r="D9506" s="3"/>
      <c r="E9506" s="7"/>
      <c r="F9506" s="9"/>
    </row>
    <row r="9507" spans="1:6" x14ac:dyDescent="0.2">
      <c r="A9507" s="2"/>
      <c r="B9507" s="3"/>
      <c r="C9507" s="3"/>
      <c r="D9507" s="3"/>
      <c r="E9507" s="7"/>
      <c r="F9507" s="9"/>
    </row>
    <row r="9508" spans="1:6" x14ac:dyDescent="0.2">
      <c r="A9508" s="2"/>
      <c r="B9508" s="3"/>
      <c r="C9508" s="3"/>
      <c r="D9508" s="3"/>
      <c r="E9508" s="7"/>
      <c r="F9508" s="9"/>
    </row>
    <row r="9509" spans="1:6" x14ac:dyDescent="0.2">
      <c r="A9509" s="2"/>
      <c r="B9509" s="3"/>
      <c r="C9509" s="3"/>
      <c r="D9509" s="3"/>
      <c r="E9509" s="7"/>
      <c r="F9509" s="9"/>
    </row>
    <row r="9510" spans="1:6" x14ac:dyDescent="0.2">
      <c r="A9510" s="2"/>
      <c r="B9510" s="3"/>
      <c r="C9510" s="3"/>
      <c r="D9510" s="3"/>
      <c r="E9510" s="7"/>
      <c r="F9510" s="9"/>
    </row>
    <row r="9511" spans="1:6" x14ac:dyDescent="0.2">
      <c r="A9511" s="2"/>
      <c r="B9511" s="3"/>
      <c r="C9511" s="3"/>
      <c r="D9511" s="3"/>
      <c r="E9511" s="7"/>
      <c r="F9511" s="9"/>
    </row>
    <row r="9512" spans="1:6" x14ac:dyDescent="0.2">
      <c r="A9512" s="2"/>
      <c r="B9512" s="3"/>
      <c r="C9512" s="3"/>
      <c r="D9512" s="3"/>
      <c r="E9512" s="7"/>
      <c r="F9512" s="9"/>
    </row>
    <row r="9513" spans="1:6" x14ac:dyDescent="0.2">
      <c r="A9513" s="2"/>
      <c r="B9513" s="3"/>
      <c r="C9513" s="3"/>
      <c r="D9513" s="3"/>
      <c r="E9513" s="7"/>
      <c r="F9513" s="9"/>
    </row>
    <row r="9514" spans="1:6" x14ac:dyDescent="0.2">
      <c r="A9514" s="2"/>
      <c r="B9514" s="3"/>
      <c r="C9514" s="3"/>
      <c r="D9514" s="3"/>
      <c r="E9514" s="7"/>
      <c r="F9514" s="9"/>
    </row>
    <row r="9515" spans="1:6" x14ac:dyDescent="0.2">
      <c r="A9515" s="2"/>
      <c r="B9515" s="3"/>
      <c r="C9515" s="3"/>
      <c r="D9515" s="3"/>
      <c r="E9515" s="7"/>
      <c r="F9515" s="9"/>
    </row>
    <row r="9516" spans="1:6" x14ac:dyDescent="0.2">
      <c r="A9516" s="2"/>
      <c r="B9516" s="3"/>
      <c r="C9516" s="3"/>
      <c r="D9516" s="3"/>
      <c r="E9516" s="7"/>
      <c r="F9516" s="9"/>
    </row>
    <row r="9517" spans="1:6" x14ac:dyDescent="0.2">
      <c r="A9517" s="2"/>
      <c r="B9517" s="3"/>
      <c r="C9517" s="3"/>
      <c r="D9517" s="3"/>
      <c r="E9517" s="7"/>
      <c r="F9517" s="9"/>
    </row>
    <row r="9518" spans="1:6" x14ac:dyDescent="0.2">
      <c r="A9518" s="2"/>
      <c r="B9518" s="3"/>
      <c r="C9518" s="3"/>
      <c r="D9518" s="3"/>
      <c r="E9518" s="7"/>
      <c r="F9518" s="9"/>
    </row>
    <row r="9519" spans="1:6" x14ac:dyDescent="0.2">
      <c r="A9519" s="2"/>
      <c r="B9519" s="3"/>
      <c r="C9519" s="3"/>
      <c r="D9519" s="3"/>
      <c r="E9519" s="7"/>
      <c r="F9519" s="9"/>
    </row>
    <row r="9520" spans="1:6" x14ac:dyDescent="0.2">
      <c r="A9520" s="2"/>
      <c r="B9520" s="3"/>
      <c r="C9520" s="3"/>
      <c r="D9520" s="3"/>
      <c r="E9520" s="7"/>
      <c r="F9520" s="9"/>
    </row>
    <row r="9521" spans="1:6" x14ac:dyDescent="0.2">
      <c r="A9521" s="2"/>
      <c r="B9521" s="3"/>
      <c r="C9521" s="3"/>
      <c r="D9521" s="3"/>
      <c r="E9521" s="7"/>
      <c r="F9521" s="9"/>
    </row>
    <row r="9522" spans="1:6" x14ac:dyDescent="0.2">
      <c r="A9522" s="2"/>
      <c r="B9522" s="3"/>
      <c r="C9522" s="3"/>
      <c r="D9522" s="3"/>
      <c r="E9522" s="7"/>
      <c r="F9522" s="9"/>
    </row>
    <row r="9523" spans="1:6" x14ac:dyDescent="0.2">
      <c r="A9523" s="2"/>
      <c r="B9523" s="3"/>
      <c r="C9523" s="3"/>
      <c r="D9523" s="3"/>
      <c r="E9523" s="7"/>
      <c r="F9523" s="9"/>
    </row>
    <row r="9524" spans="1:6" x14ac:dyDescent="0.2">
      <c r="A9524" s="2"/>
      <c r="B9524" s="3"/>
      <c r="C9524" s="3"/>
      <c r="D9524" s="3"/>
      <c r="E9524" s="7"/>
      <c r="F9524" s="9"/>
    </row>
    <row r="9525" spans="1:6" x14ac:dyDescent="0.2">
      <c r="A9525" s="2"/>
      <c r="B9525" s="3"/>
      <c r="C9525" s="3"/>
      <c r="D9525" s="3"/>
      <c r="E9525" s="7"/>
      <c r="F9525" s="9"/>
    </row>
    <row r="9526" spans="1:6" x14ac:dyDescent="0.2">
      <c r="A9526" s="2"/>
      <c r="B9526" s="3"/>
      <c r="C9526" s="3"/>
      <c r="D9526" s="3"/>
      <c r="E9526" s="7"/>
      <c r="F9526" s="9"/>
    </row>
    <row r="9527" spans="1:6" x14ac:dyDescent="0.2">
      <c r="A9527" s="2"/>
      <c r="B9527" s="3"/>
      <c r="C9527" s="3"/>
      <c r="D9527" s="3"/>
      <c r="E9527" s="7"/>
      <c r="F9527" s="9"/>
    </row>
    <row r="9528" spans="1:6" x14ac:dyDescent="0.2">
      <c r="A9528" s="2"/>
      <c r="B9528" s="3"/>
      <c r="C9528" s="3"/>
      <c r="D9528" s="3"/>
      <c r="E9528" s="7"/>
      <c r="F9528" s="9"/>
    </row>
    <row r="9529" spans="1:6" x14ac:dyDescent="0.2">
      <c r="A9529" s="2"/>
      <c r="B9529" s="3"/>
      <c r="C9529" s="3"/>
      <c r="D9529" s="3"/>
      <c r="E9529" s="7"/>
      <c r="F9529" s="9"/>
    </row>
    <row r="9530" spans="1:6" x14ac:dyDescent="0.2">
      <c r="A9530" s="2"/>
      <c r="B9530" s="3"/>
      <c r="C9530" s="3"/>
      <c r="D9530" s="3"/>
      <c r="E9530" s="7"/>
      <c r="F9530" s="9"/>
    </row>
    <row r="9531" spans="1:6" x14ac:dyDescent="0.2">
      <c r="A9531" s="2"/>
      <c r="B9531" s="3"/>
      <c r="C9531" s="3"/>
      <c r="D9531" s="3"/>
      <c r="E9531" s="7"/>
      <c r="F9531" s="9"/>
    </row>
    <row r="9532" spans="1:6" x14ac:dyDescent="0.2">
      <c r="A9532" s="2"/>
      <c r="B9532" s="3"/>
      <c r="C9532" s="3"/>
      <c r="D9532" s="3"/>
      <c r="E9532" s="7"/>
      <c r="F9532" s="9"/>
    </row>
    <row r="9533" spans="1:6" x14ac:dyDescent="0.2">
      <c r="A9533" s="2"/>
      <c r="B9533" s="3"/>
      <c r="C9533" s="3"/>
      <c r="D9533" s="3"/>
      <c r="E9533" s="7"/>
      <c r="F9533" s="9"/>
    </row>
    <row r="9534" spans="1:6" x14ac:dyDescent="0.2">
      <c r="A9534" s="2"/>
      <c r="B9534" s="3"/>
      <c r="C9534" s="3"/>
      <c r="D9534" s="3"/>
      <c r="E9534" s="7"/>
      <c r="F9534" s="9"/>
    </row>
    <row r="9535" spans="1:6" x14ac:dyDescent="0.2">
      <c r="A9535" s="2"/>
      <c r="B9535" s="3"/>
      <c r="C9535" s="3"/>
      <c r="D9535" s="3"/>
      <c r="E9535" s="7"/>
      <c r="F9535" s="9"/>
    </row>
    <row r="9536" spans="1:6" x14ac:dyDescent="0.2">
      <c r="A9536" s="2"/>
      <c r="B9536" s="3"/>
      <c r="C9536" s="3"/>
      <c r="D9536" s="3"/>
      <c r="E9536" s="7"/>
      <c r="F9536" s="9"/>
    </row>
    <row r="9537" spans="1:6" x14ac:dyDescent="0.2">
      <c r="A9537" s="2"/>
      <c r="B9537" s="3"/>
      <c r="C9537" s="3"/>
      <c r="D9537" s="3"/>
      <c r="E9537" s="7"/>
      <c r="F9537" s="9"/>
    </row>
    <row r="9538" spans="1:6" x14ac:dyDescent="0.2">
      <c r="A9538" s="2"/>
      <c r="B9538" s="3"/>
      <c r="C9538" s="3"/>
      <c r="D9538" s="3"/>
      <c r="E9538" s="7"/>
      <c r="F9538" s="9"/>
    </row>
    <row r="9539" spans="1:6" x14ac:dyDescent="0.2">
      <c r="A9539" s="2"/>
      <c r="B9539" s="3"/>
      <c r="C9539" s="3"/>
      <c r="D9539" s="3"/>
      <c r="E9539" s="7"/>
      <c r="F9539" s="9"/>
    </row>
    <row r="9540" spans="1:6" x14ac:dyDescent="0.2">
      <c r="A9540" s="2"/>
      <c r="B9540" s="3"/>
      <c r="C9540" s="3"/>
      <c r="D9540" s="3"/>
      <c r="E9540" s="7"/>
      <c r="F9540" s="9"/>
    </row>
    <row r="9541" spans="1:6" x14ac:dyDescent="0.2">
      <c r="A9541" s="2"/>
      <c r="B9541" s="3"/>
      <c r="C9541" s="3"/>
      <c r="D9541" s="3"/>
      <c r="E9541" s="7"/>
      <c r="F9541" s="9"/>
    </row>
    <row r="9542" spans="1:6" x14ac:dyDescent="0.2">
      <c r="A9542" s="2"/>
      <c r="B9542" s="3"/>
      <c r="C9542" s="3"/>
      <c r="D9542" s="3"/>
      <c r="E9542" s="7"/>
      <c r="F9542" s="9"/>
    </row>
    <row r="9543" spans="1:6" x14ac:dyDescent="0.2">
      <c r="A9543" s="2"/>
      <c r="B9543" s="3"/>
      <c r="C9543" s="3"/>
      <c r="D9543" s="3"/>
      <c r="E9543" s="7"/>
      <c r="F9543" s="9"/>
    </row>
    <row r="9544" spans="1:6" x14ac:dyDescent="0.2">
      <c r="A9544" s="2"/>
      <c r="B9544" s="3"/>
      <c r="C9544" s="3"/>
      <c r="D9544" s="3"/>
      <c r="E9544" s="7"/>
      <c r="F9544" s="9"/>
    </row>
    <row r="9545" spans="1:6" x14ac:dyDescent="0.2">
      <c r="A9545" s="2"/>
      <c r="B9545" s="3"/>
      <c r="C9545" s="3"/>
      <c r="D9545" s="3"/>
      <c r="E9545" s="7"/>
      <c r="F9545" s="9"/>
    </row>
    <row r="9546" spans="1:6" x14ac:dyDescent="0.2">
      <c r="A9546" s="2"/>
      <c r="B9546" s="3"/>
      <c r="C9546" s="3"/>
      <c r="D9546" s="3"/>
      <c r="E9546" s="7"/>
      <c r="F9546" s="9"/>
    </row>
    <row r="9547" spans="1:6" x14ac:dyDescent="0.2">
      <c r="A9547" s="2"/>
      <c r="B9547" s="3"/>
      <c r="C9547" s="3"/>
      <c r="D9547" s="3"/>
      <c r="E9547" s="7"/>
      <c r="F9547" s="9"/>
    </row>
    <row r="9548" spans="1:6" x14ac:dyDescent="0.2">
      <c r="A9548" s="2"/>
      <c r="B9548" s="3"/>
      <c r="C9548" s="3"/>
      <c r="D9548" s="3"/>
      <c r="E9548" s="7"/>
      <c r="F9548" s="9"/>
    </row>
    <row r="9549" spans="1:6" x14ac:dyDescent="0.2">
      <c r="A9549" s="2"/>
      <c r="B9549" s="3"/>
      <c r="C9549" s="3"/>
      <c r="D9549" s="3"/>
      <c r="E9549" s="7"/>
      <c r="F9549" s="9"/>
    </row>
    <row r="9550" spans="1:6" x14ac:dyDescent="0.2">
      <c r="A9550" s="2"/>
      <c r="B9550" s="3"/>
      <c r="C9550" s="3"/>
      <c r="D9550" s="3"/>
      <c r="E9550" s="7"/>
      <c r="F9550" s="9"/>
    </row>
    <row r="9551" spans="1:6" x14ac:dyDescent="0.2">
      <c r="A9551" s="2"/>
      <c r="B9551" s="3"/>
      <c r="C9551" s="3"/>
      <c r="D9551" s="3"/>
      <c r="E9551" s="7"/>
      <c r="F9551" s="9"/>
    </row>
    <row r="9552" spans="1:6" x14ac:dyDescent="0.2">
      <c r="A9552" s="2"/>
      <c r="B9552" s="3"/>
      <c r="C9552" s="3"/>
      <c r="D9552" s="3"/>
      <c r="E9552" s="7"/>
      <c r="F9552" s="9"/>
    </row>
    <row r="9553" spans="1:6" x14ac:dyDescent="0.2">
      <c r="A9553" s="2"/>
      <c r="B9553" s="3"/>
      <c r="C9553" s="3"/>
      <c r="D9553" s="3"/>
      <c r="E9553" s="7"/>
      <c r="F9553" s="9"/>
    </row>
    <row r="9554" spans="1:6" x14ac:dyDescent="0.2">
      <c r="A9554" s="2"/>
      <c r="B9554" s="3"/>
      <c r="C9554" s="3"/>
      <c r="D9554" s="3"/>
      <c r="E9554" s="7"/>
      <c r="F9554" s="9"/>
    </row>
    <row r="9555" spans="1:6" x14ac:dyDescent="0.2">
      <c r="A9555" s="2"/>
      <c r="B9555" s="3"/>
      <c r="C9555" s="3"/>
      <c r="D9555" s="3"/>
      <c r="E9555" s="7"/>
      <c r="F9555" s="9"/>
    </row>
    <row r="9556" spans="1:6" x14ac:dyDescent="0.2">
      <c r="A9556" s="2"/>
      <c r="B9556" s="3"/>
      <c r="C9556" s="3"/>
      <c r="D9556" s="3"/>
      <c r="E9556" s="7"/>
      <c r="F9556" s="9"/>
    </row>
    <row r="9557" spans="1:6" x14ac:dyDescent="0.2">
      <c r="A9557" s="2"/>
      <c r="B9557" s="3"/>
      <c r="C9557" s="3"/>
      <c r="D9557" s="3"/>
      <c r="E9557" s="7"/>
      <c r="F9557" s="9"/>
    </row>
    <row r="9558" spans="1:6" x14ac:dyDescent="0.2">
      <c r="A9558" s="2"/>
      <c r="B9558" s="3"/>
      <c r="C9558" s="3"/>
      <c r="D9558" s="3"/>
      <c r="E9558" s="7"/>
      <c r="F9558" s="9"/>
    </row>
    <row r="9559" spans="1:6" x14ac:dyDescent="0.2">
      <c r="A9559" s="2"/>
      <c r="B9559" s="3"/>
      <c r="C9559" s="3"/>
      <c r="D9559" s="3"/>
      <c r="E9559" s="7"/>
      <c r="F9559" s="9"/>
    </row>
    <row r="9560" spans="1:6" x14ac:dyDescent="0.2">
      <c r="A9560" s="2"/>
      <c r="B9560" s="3"/>
      <c r="C9560" s="3"/>
      <c r="D9560" s="3"/>
      <c r="E9560" s="7"/>
      <c r="F9560" s="9"/>
    </row>
    <row r="9561" spans="1:6" x14ac:dyDescent="0.2">
      <c r="A9561" s="2"/>
      <c r="B9561" s="3"/>
      <c r="C9561" s="3"/>
      <c r="D9561" s="3"/>
      <c r="E9561" s="7"/>
      <c r="F9561" s="9"/>
    </row>
    <row r="9562" spans="1:6" x14ac:dyDescent="0.2">
      <c r="A9562" s="2"/>
      <c r="B9562" s="3"/>
      <c r="C9562" s="3"/>
      <c r="D9562" s="3"/>
      <c r="E9562" s="7"/>
      <c r="F9562" s="9"/>
    </row>
    <row r="9563" spans="1:6" x14ac:dyDescent="0.2">
      <c r="A9563" s="2"/>
      <c r="B9563" s="3"/>
      <c r="C9563" s="3"/>
      <c r="D9563" s="3"/>
      <c r="E9563" s="7"/>
      <c r="F9563" s="9"/>
    </row>
    <row r="9564" spans="1:6" x14ac:dyDescent="0.2">
      <c r="A9564" s="2"/>
      <c r="B9564" s="3"/>
      <c r="C9564" s="3"/>
      <c r="D9564" s="3"/>
      <c r="E9564" s="7"/>
      <c r="F9564" s="9"/>
    </row>
    <row r="9565" spans="1:6" x14ac:dyDescent="0.2">
      <c r="A9565" s="2"/>
      <c r="B9565" s="3"/>
      <c r="C9565" s="3"/>
      <c r="D9565" s="3"/>
      <c r="E9565" s="7"/>
      <c r="F9565" s="9"/>
    </row>
    <row r="9566" spans="1:6" x14ac:dyDescent="0.2">
      <c r="A9566" s="2"/>
      <c r="B9566" s="3"/>
      <c r="C9566" s="3"/>
      <c r="D9566" s="3"/>
      <c r="E9566" s="7"/>
      <c r="F9566" s="9"/>
    </row>
    <row r="9567" spans="1:6" x14ac:dyDescent="0.2">
      <c r="A9567" s="2"/>
      <c r="B9567" s="3"/>
      <c r="C9567" s="3"/>
      <c r="D9567" s="3"/>
      <c r="E9567" s="7"/>
      <c r="F9567" s="9"/>
    </row>
    <row r="9568" spans="1:6" x14ac:dyDescent="0.2">
      <c r="A9568" s="2"/>
      <c r="B9568" s="3"/>
      <c r="C9568" s="3"/>
      <c r="D9568" s="3"/>
      <c r="E9568" s="7"/>
      <c r="F9568" s="9"/>
    </row>
    <row r="9569" spans="1:6" x14ac:dyDescent="0.2">
      <c r="A9569" s="2"/>
      <c r="B9569" s="3"/>
      <c r="C9569" s="3"/>
      <c r="D9569" s="3"/>
      <c r="E9569" s="7"/>
      <c r="F9569" s="9"/>
    </row>
    <row r="9570" spans="1:6" x14ac:dyDescent="0.2">
      <c r="A9570" s="2"/>
      <c r="B9570" s="3"/>
      <c r="C9570" s="3"/>
      <c r="D9570" s="3"/>
      <c r="E9570" s="7"/>
      <c r="F9570" s="9"/>
    </row>
    <row r="9571" spans="1:6" x14ac:dyDescent="0.2">
      <c r="A9571" s="2"/>
      <c r="B9571" s="3"/>
      <c r="C9571" s="3"/>
      <c r="D9571" s="3"/>
      <c r="E9571" s="7"/>
      <c r="F9571" s="9"/>
    </row>
    <row r="9572" spans="1:6" x14ac:dyDescent="0.2">
      <c r="A9572" s="2"/>
      <c r="B9572" s="3"/>
      <c r="C9572" s="3"/>
      <c r="D9572" s="3"/>
      <c r="E9572" s="7"/>
      <c r="F9572" s="9"/>
    </row>
    <row r="9573" spans="1:6" x14ac:dyDescent="0.2">
      <c r="A9573" s="2"/>
      <c r="B9573" s="3"/>
      <c r="C9573" s="3"/>
      <c r="D9573" s="3"/>
      <c r="E9573" s="7"/>
      <c r="F9573" s="9"/>
    </row>
    <row r="9574" spans="1:6" x14ac:dyDescent="0.2">
      <c r="A9574" s="2"/>
      <c r="B9574" s="3"/>
      <c r="C9574" s="3"/>
      <c r="D9574" s="3"/>
      <c r="E9574" s="7"/>
      <c r="F9574" s="9"/>
    </row>
    <row r="9575" spans="1:6" x14ac:dyDescent="0.2">
      <c r="A9575" s="2"/>
      <c r="B9575" s="3"/>
      <c r="C9575" s="3"/>
      <c r="D9575" s="3"/>
      <c r="E9575" s="7"/>
      <c r="F9575" s="9"/>
    </row>
    <row r="9576" spans="1:6" x14ac:dyDescent="0.2">
      <c r="A9576" s="2"/>
      <c r="B9576" s="3"/>
      <c r="C9576" s="3"/>
      <c r="D9576" s="3"/>
      <c r="E9576" s="7"/>
      <c r="F9576" s="9"/>
    </row>
    <row r="9577" spans="1:6" x14ac:dyDescent="0.2">
      <c r="A9577" s="2"/>
      <c r="B9577" s="3"/>
      <c r="C9577" s="3"/>
      <c r="D9577" s="3"/>
      <c r="E9577" s="7"/>
      <c r="F9577" s="9"/>
    </row>
    <row r="9578" spans="1:6" x14ac:dyDescent="0.2">
      <c r="A9578" s="2"/>
      <c r="B9578" s="3"/>
      <c r="C9578" s="3"/>
      <c r="D9578" s="3"/>
      <c r="E9578" s="7"/>
      <c r="F9578" s="9"/>
    </row>
    <row r="9579" spans="1:6" x14ac:dyDescent="0.2">
      <c r="A9579" s="2"/>
      <c r="B9579" s="3"/>
      <c r="C9579" s="3"/>
      <c r="D9579" s="3"/>
      <c r="E9579" s="7"/>
      <c r="F9579" s="9"/>
    </row>
    <row r="9580" spans="1:6" x14ac:dyDescent="0.2">
      <c r="A9580" s="2"/>
      <c r="B9580" s="3"/>
      <c r="C9580" s="3"/>
      <c r="D9580" s="3"/>
      <c r="E9580" s="7"/>
      <c r="F9580" s="9"/>
    </row>
    <row r="9581" spans="1:6" x14ac:dyDescent="0.2">
      <c r="A9581" s="2"/>
      <c r="B9581" s="3"/>
      <c r="C9581" s="3"/>
      <c r="D9581" s="3"/>
      <c r="E9581" s="7"/>
      <c r="F9581" s="9"/>
    </row>
    <row r="9582" spans="1:6" x14ac:dyDescent="0.2">
      <c r="A9582" s="2"/>
      <c r="B9582" s="3"/>
      <c r="C9582" s="3"/>
      <c r="D9582" s="3"/>
      <c r="E9582" s="7"/>
      <c r="F9582" s="9"/>
    </row>
    <row r="9583" spans="1:6" x14ac:dyDescent="0.2">
      <c r="A9583" s="2"/>
      <c r="B9583" s="3"/>
      <c r="C9583" s="3"/>
      <c r="D9583" s="3"/>
      <c r="E9583" s="7"/>
      <c r="F9583" s="9"/>
    </row>
    <row r="9584" spans="1:6" x14ac:dyDescent="0.2">
      <c r="A9584" s="2"/>
      <c r="B9584" s="3"/>
      <c r="C9584" s="3"/>
      <c r="D9584" s="3"/>
      <c r="E9584" s="7"/>
      <c r="F9584" s="9"/>
    </row>
    <row r="9585" spans="1:6" x14ac:dyDescent="0.2">
      <c r="A9585" s="2"/>
      <c r="B9585" s="3"/>
      <c r="C9585" s="3"/>
      <c r="D9585" s="3"/>
      <c r="E9585" s="7"/>
      <c r="F9585" s="9"/>
    </row>
    <row r="9586" spans="1:6" x14ac:dyDescent="0.2">
      <c r="A9586" s="2"/>
      <c r="B9586" s="3"/>
      <c r="C9586" s="3"/>
      <c r="D9586" s="3"/>
      <c r="E9586" s="7"/>
      <c r="F9586" s="9"/>
    </row>
    <row r="9587" spans="1:6" x14ac:dyDescent="0.2">
      <c r="A9587" s="2"/>
      <c r="B9587" s="3"/>
      <c r="C9587" s="3"/>
      <c r="D9587" s="3"/>
      <c r="E9587" s="7"/>
      <c r="F9587" s="9"/>
    </row>
    <row r="9588" spans="1:6" x14ac:dyDescent="0.2">
      <c r="A9588" s="2"/>
      <c r="B9588" s="3"/>
      <c r="C9588" s="3"/>
      <c r="D9588" s="3"/>
      <c r="E9588" s="7"/>
      <c r="F9588" s="9"/>
    </row>
    <row r="9589" spans="1:6" x14ac:dyDescent="0.2">
      <c r="A9589" s="2"/>
      <c r="B9589" s="3"/>
      <c r="C9589" s="3"/>
      <c r="D9589" s="3"/>
      <c r="E9589" s="7"/>
      <c r="F9589" s="9"/>
    </row>
    <row r="9590" spans="1:6" x14ac:dyDescent="0.2">
      <c r="A9590" s="2"/>
      <c r="B9590" s="3"/>
      <c r="C9590" s="3"/>
      <c r="D9590" s="3"/>
      <c r="E9590" s="7"/>
      <c r="F9590" s="9"/>
    </row>
    <row r="9591" spans="1:6" x14ac:dyDescent="0.2">
      <c r="A9591" s="2"/>
      <c r="B9591" s="3"/>
      <c r="C9591" s="3"/>
      <c r="D9591" s="3"/>
      <c r="E9591" s="7"/>
      <c r="F9591" s="9"/>
    </row>
    <row r="9592" spans="1:6" x14ac:dyDescent="0.2">
      <c r="A9592" s="2"/>
      <c r="B9592" s="3"/>
      <c r="C9592" s="3"/>
      <c r="D9592" s="3"/>
      <c r="E9592" s="7"/>
      <c r="F9592" s="9"/>
    </row>
    <row r="9593" spans="1:6" x14ac:dyDescent="0.2">
      <c r="A9593" s="2"/>
      <c r="B9593" s="3"/>
      <c r="C9593" s="3"/>
      <c r="D9593" s="3"/>
      <c r="E9593" s="7"/>
      <c r="F9593" s="9"/>
    </row>
    <row r="9594" spans="1:6" x14ac:dyDescent="0.2">
      <c r="A9594" s="2"/>
      <c r="B9594" s="3"/>
      <c r="C9594" s="3"/>
      <c r="D9594" s="3"/>
      <c r="E9594" s="7"/>
      <c r="F9594" s="9"/>
    </row>
    <row r="9595" spans="1:6" x14ac:dyDescent="0.2">
      <c r="A9595" s="2"/>
      <c r="B9595" s="3"/>
      <c r="C9595" s="3"/>
      <c r="D9595" s="3"/>
      <c r="E9595" s="7"/>
      <c r="F9595" s="9"/>
    </row>
    <row r="9596" spans="1:6" x14ac:dyDescent="0.2">
      <c r="A9596" s="2"/>
      <c r="B9596" s="3"/>
      <c r="C9596" s="3"/>
      <c r="D9596" s="3"/>
      <c r="E9596" s="7"/>
      <c r="F9596" s="9"/>
    </row>
    <row r="9597" spans="1:6" x14ac:dyDescent="0.2">
      <c r="A9597" s="2"/>
      <c r="B9597" s="3"/>
      <c r="C9597" s="3"/>
      <c r="D9597" s="3"/>
      <c r="E9597" s="7"/>
      <c r="F9597" s="9"/>
    </row>
    <row r="9598" spans="1:6" x14ac:dyDescent="0.2">
      <c r="A9598" s="2"/>
      <c r="B9598" s="3"/>
      <c r="C9598" s="3"/>
      <c r="D9598" s="3"/>
      <c r="E9598" s="7"/>
      <c r="F9598" s="9"/>
    </row>
    <row r="9599" spans="1:6" x14ac:dyDescent="0.2">
      <c r="A9599" s="2"/>
      <c r="B9599" s="3"/>
      <c r="C9599" s="3"/>
      <c r="D9599" s="3"/>
      <c r="E9599" s="7"/>
      <c r="F9599" s="9"/>
    </row>
    <row r="9600" spans="1:6" x14ac:dyDescent="0.2">
      <c r="A9600" s="2"/>
      <c r="B9600" s="3"/>
      <c r="C9600" s="3"/>
      <c r="D9600" s="3"/>
      <c r="E9600" s="7"/>
      <c r="F9600" s="9"/>
    </row>
    <row r="9601" spans="1:6" x14ac:dyDescent="0.2">
      <c r="A9601" s="2"/>
      <c r="B9601" s="3"/>
      <c r="C9601" s="3"/>
      <c r="D9601" s="3"/>
      <c r="E9601" s="7"/>
      <c r="F9601" s="9"/>
    </row>
    <row r="9602" spans="1:6" x14ac:dyDescent="0.2">
      <c r="A9602" s="2"/>
      <c r="B9602" s="3"/>
      <c r="C9602" s="3"/>
      <c r="D9602" s="3"/>
      <c r="E9602" s="7"/>
      <c r="F9602" s="9"/>
    </row>
    <row r="9603" spans="1:6" x14ac:dyDescent="0.2">
      <c r="A9603" s="2"/>
      <c r="B9603" s="3"/>
      <c r="C9603" s="3"/>
      <c r="D9603" s="3"/>
      <c r="E9603" s="7"/>
      <c r="F9603" s="9"/>
    </row>
    <row r="9604" spans="1:6" x14ac:dyDescent="0.2">
      <c r="A9604" s="2"/>
      <c r="B9604" s="3"/>
      <c r="C9604" s="3"/>
      <c r="D9604" s="3"/>
      <c r="E9604" s="7"/>
      <c r="F9604" s="9"/>
    </row>
    <row r="9605" spans="1:6" x14ac:dyDescent="0.2">
      <c r="A9605" s="2"/>
      <c r="B9605" s="3"/>
      <c r="C9605" s="3"/>
      <c r="D9605" s="3"/>
      <c r="E9605" s="7"/>
      <c r="F9605" s="9"/>
    </row>
    <row r="9606" spans="1:6" x14ac:dyDescent="0.2">
      <c r="A9606" s="2"/>
      <c r="B9606" s="3"/>
      <c r="C9606" s="3"/>
      <c r="D9606" s="3"/>
      <c r="E9606" s="7"/>
      <c r="F9606" s="9"/>
    </row>
    <row r="9607" spans="1:6" x14ac:dyDescent="0.2">
      <c r="A9607" s="2"/>
      <c r="B9607" s="3"/>
      <c r="C9607" s="3"/>
      <c r="D9607" s="3"/>
      <c r="E9607" s="7"/>
      <c r="F9607" s="9"/>
    </row>
    <row r="9608" spans="1:6" x14ac:dyDescent="0.2">
      <c r="A9608" s="2"/>
      <c r="B9608" s="3"/>
      <c r="C9608" s="3"/>
      <c r="D9608" s="3"/>
      <c r="E9608" s="7"/>
      <c r="F9608" s="9"/>
    </row>
    <row r="9609" spans="1:6" x14ac:dyDescent="0.2">
      <c r="A9609" s="2"/>
      <c r="B9609" s="3"/>
      <c r="C9609" s="3"/>
      <c r="D9609" s="3"/>
      <c r="E9609" s="7"/>
      <c r="F9609" s="9"/>
    </row>
    <row r="9610" spans="1:6" x14ac:dyDescent="0.2">
      <c r="A9610" s="2"/>
      <c r="B9610" s="3"/>
      <c r="C9610" s="3"/>
      <c r="D9610" s="3"/>
      <c r="E9610" s="7"/>
      <c r="F9610" s="9"/>
    </row>
    <row r="9611" spans="1:6" x14ac:dyDescent="0.2">
      <c r="A9611" s="2"/>
      <c r="B9611" s="3"/>
      <c r="C9611" s="3"/>
      <c r="D9611" s="3"/>
      <c r="E9611" s="7"/>
      <c r="F9611" s="9"/>
    </row>
    <row r="9612" spans="1:6" x14ac:dyDescent="0.2">
      <c r="A9612" s="2"/>
      <c r="B9612" s="3"/>
      <c r="C9612" s="3"/>
      <c r="D9612" s="3"/>
      <c r="E9612" s="7"/>
      <c r="F9612" s="9"/>
    </row>
    <row r="9613" spans="1:6" x14ac:dyDescent="0.2">
      <c r="A9613" s="2"/>
      <c r="B9613" s="3"/>
      <c r="C9613" s="3"/>
      <c r="D9613" s="3"/>
      <c r="E9613" s="7"/>
      <c r="F9613" s="9"/>
    </row>
    <row r="9614" spans="1:6" x14ac:dyDescent="0.2">
      <c r="A9614" s="2"/>
      <c r="B9614" s="3"/>
      <c r="C9614" s="3"/>
      <c r="D9614" s="3"/>
      <c r="E9614" s="7"/>
      <c r="F9614" s="9"/>
    </row>
    <row r="9615" spans="1:6" x14ac:dyDescent="0.2">
      <c r="A9615" s="2"/>
      <c r="B9615" s="3"/>
      <c r="C9615" s="3"/>
      <c r="D9615" s="3"/>
      <c r="E9615" s="7"/>
      <c r="F9615" s="9"/>
    </row>
    <row r="9616" spans="1:6" x14ac:dyDescent="0.2">
      <c r="A9616" s="2"/>
      <c r="B9616" s="3"/>
      <c r="C9616" s="3"/>
      <c r="D9616" s="3"/>
      <c r="E9616" s="7"/>
      <c r="F9616" s="9"/>
    </row>
    <row r="9617" spans="1:6" x14ac:dyDescent="0.2">
      <c r="A9617" s="2"/>
      <c r="B9617" s="3"/>
      <c r="C9617" s="3"/>
      <c r="D9617" s="3"/>
      <c r="E9617" s="7"/>
      <c r="F9617" s="9"/>
    </row>
    <row r="9618" spans="1:6" x14ac:dyDescent="0.2">
      <c r="A9618" s="2"/>
      <c r="B9618" s="3"/>
      <c r="C9618" s="3"/>
      <c r="D9618" s="3"/>
      <c r="E9618" s="7"/>
      <c r="F9618" s="9"/>
    </row>
    <row r="9619" spans="1:6" x14ac:dyDescent="0.2">
      <c r="A9619" s="2"/>
      <c r="B9619" s="3"/>
      <c r="C9619" s="3"/>
      <c r="D9619" s="3"/>
      <c r="E9619" s="7"/>
      <c r="F9619" s="9"/>
    </row>
    <row r="9620" spans="1:6" x14ac:dyDescent="0.2">
      <c r="A9620" s="2"/>
      <c r="B9620" s="3"/>
      <c r="C9620" s="3"/>
      <c r="D9620" s="3"/>
      <c r="E9620" s="7"/>
      <c r="F9620" s="9"/>
    </row>
    <row r="9621" spans="1:6" x14ac:dyDescent="0.2">
      <c r="A9621" s="2"/>
      <c r="B9621" s="3"/>
      <c r="C9621" s="3"/>
      <c r="D9621" s="3"/>
      <c r="E9621" s="7"/>
      <c r="F9621" s="9"/>
    </row>
    <row r="9622" spans="1:6" x14ac:dyDescent="0.2">
      <c r="A9622" s="2"/>
      <c r="B9622" s="3"/>
      <c r="C9622" s="3"/>
      <c r="D9622" s="3"/>
      <c r="E9622" s="7"/>
      <c r="F9622" s="9"/>
    </row>
    <row r="9623" spans="1:6" x14ac:dyDescent="0.2">
      <c r="A9623" s="2"/>
      <c r="B9623" s="3"/>
      <c r="C9623" s="3"/>
      <c r="D9623" s="3"/>
      <c r="E9623" s="7"/>
      <c r="F9623" s="9"/>
    </row>
    <row r="9624" spans="1:6" x14ac:dyDescent="0.2">
      <c r="A9624" s="2"/>
      <c r="B9624" s="3"/>
      <c r="C9624" s="3"/>
      <c r="D9624" s="3"/>
      <c r="E9624" s="7"/>
      <c r="F9624" s="9"/>
    </row>
    <row r="9625" spans="1:6" x14ac:dyDescent="0.2">
      <c r="A9625" s="2"/>
      <c r="B9625" s="3"/>
      <c r="C9625" s="3"/>
      <c r="D9625" s="3"/>
      <c r="E9625" s="7"/>
      <c r="F9625" s="9"/>
    </row>
    <row r="9626" spans="1:6" x14ac:dyDescent="0.2">
      <c r="A9626" s="2"/>
      <c r="B9626" s="3"/>
      <c r="C9626" s="3"/>
      <c r="D9626" s="3"/>
      <c r="E9626" s="7"/>
      <c r="F9626" s="9"/>
    </row>
    <row r="9627" spans="1:6" x14ac:dyDescent="0.2">
      <c r="A9627" s="2"/>
      <c r="B9627" s="3"/>
      <c r="C9627" s="3"/>
      <c r="D9627" s="3"/>
      <c r="E9627" s="7"/>
      <c r="F9627" s="9"/>
    </row>
    <row r="9628" spans="1:6" x14ac:dyDescent="0.2">
      <c r="A9628" s="2"/>
      <c r="B9628" s="3"/>
      <c r="C9628" s="3"/>
      <c r="D9628" s="3"/>
      <c r="E9628" s="7"/>
      <c r="F9628" s="9"/>
    </row>
    <row r="9629" spans="1:6" x14ac:dyDescent="0.2">
      <c r="A9629" s="2"/>
      <c r="B9629" s="3"/>
      <c r="C9629" s="3"/>
      <c r="D9629" s="3"/>
      <c r="E9629" s="7"/>
      <c r="F9629" s="9"/>
    </row>
    <row r="9630" spans="1:6" x14ac:dyDescent="0.2">
      <c r="A9630" s="2"/>
      <c r="B9630" s="3"/>
      <c r="C9630" s="3"/>
      <c r="D9630" s="3"/>
      <c r="E9630" s="7"/>
      <c r="F9630" s="9"/>
    </row>
    <row r="9631" spans="1:6" x14ac:dyDescent="0.2">
      <c r="A9631" s="2"/>
      <c r="B9631" s="3"/>
      <c r="C9631" s="3"/>
      <c r="D9631" s="3"/>
      <c r="E9631" s="7"/>
      <c r="F9631" s="9"/>
    </row>
    <row r="9632" spans="1:6" x14ac:dyDescent="0.2">
      <c r="A9632" s="2"/>
      <c r="B9632" s="3"/>
      <c r="C9632" s="3"/>
      <c r="D9632" s="3"/>
      <c r="E9632" s="7"/>
      <c r="F9632" s="9"/>
    </row>
    <row r="9633" spans="1:6" x14ac:dyDescent="0.2">
      <c r="A9633" s="2"/>
      <c r="B9633" s="3"/>
      <c r="C9633" s="3"/>
      <c r="D9633" s="3"/>
      <c r="E9633" s="7"/>
      <c r="F9633" s="9"/>
    </row>
    <row r="9634" spans="1:6" x14ac:dyDescent="0.2">
      <c r="A9634" s="2"/>
      <c r="B9634" s="3"/>
      <c r="C9634" s="3"/>
      <c r="D9634" s="3"/>
      <c r="E9634" s="7"/>
      <c r="F9634" s="9"/>
    </row>
    <row r="9635" spans="1:6" x14ac:dyDescent="0.2">
      <c r="A9635" s="2"/>
      <c r="B9635" s="3"/>
      <c r="C9635" s="3"/>
      <c r="D9635" s="3"/>
      <c r="E9635" s="7"/>
      <c r="F9635" s="9"/>
    </row>
    <row r="9636" spans="1:6" x14ac:dyDescent="0.2">
      <c r="A9636" s="2"/>
      <c r="B9636" s="3"/>
      <c r="C9636" s="3"/>
      <c r="D9636" s="3"/>
      <c r="E9636" s="7"/>
      <c r="F9636" s="9"/>
    </row>
    <row r="9637" spans="1:6" x14ac:dyDescent="0.2">
      <c r="A9637" s="2"/>
      <c r="B9637" s="3"/>
      <c r="C9637" s="3"/>
      <c r="D9637" s="3"/>
      <c r="E9637" s="7"/>
      <c r="F9637" s="9"/>
    </row>
    <row r="9638" spans="1:6" x14ac:dyDescent="0.2">
      <c r="A9638" s="2"/>
      <c r="B9638" s="3"/>
      <c r="C9638" s="3"/>
      <c r="D9638" s="3"/>
      <c r="E9638" s="7"/>
      <c r="F9638" s="9"/>
    </row>
    <row r="9639" spans="1:6" x14ac:dyDescent="0.2">
      <c r="A9639" s="2"/>
      <c r="B9639" s="3"/>
      <c r="C9639" s="3"/>
      <c r="D9639" s="3"/>
      <c r="E9639" s="7"/>
      <c r="F9639" s="9"/>
    </row>
    <row r="9640" spans="1:6" x14ac:dyDescent="0.2">
      <c r="A9640" s="2"/>
      <c r="B9640" s="3"/>
      <c r="C9640" s="3"/>
      <c r="D9640" s="3"/>
      <c r="E9640" s="7"/>
      <c r="F9640" s="9"/>
    </row>
    <row r="9641" spans="1:6" x14ac:dyDescent="0.2">
      <c r="A9641" s="2"/>
      <c r="B9641" s="3"/>
      <c r="C9641" s="3"/>
      <c r="D9641" s="3"/>
      <c r="E9641" s="7"/>
      <c r="F9641" s="9"/>
    </row>
    <row r="9642" spans="1:6" x14ac:dyDescent="0.2">
      <c r="A9642" s="2"/>
      <c r="B9642" s="3"/>
      <c r="C9642" s="3"/>
      <c r="D9642" s="3"/>
      <c r="E9642" s="7"/>
      <c r="F9642" s="9"/>
    </row>
    <row r="9643" spans="1:6" x14ac:dyDescent="0.2">
      <c r="A9643" s="2"/>
      <c r="B9643" s="3"/>
      <c r="C9643" s="3"/>
      <c r="D9643" s="3"/>
      <c r="E9643" s="7"/>
      <c r="F9643" s="9"/>
    </row>
    <row r="9644" spans="1:6" x14ac:dyDescent="0.2">
      <c r="A9644" s="2"/>
      <c r="B9644" s="3"/>
      <c r="C9644" s="3"/>
      <c r="D9644" s="3"/>
      <c r="E9644" s="7"/>
      <c r="F9644" s="9"/>
    </row>
    <row r="9645" spans="1:6" x14ac:dyDescent="0.2">
      <c r="A9645" s="2"/>
      <c r="B9645" s="3"/>
      <c r="C9645" s="3"/>
      <c r="D9645" s="3"/>
      <c r="E9645" s="7"/>
      <c r="F9645" s="9"/>
    </row>
    <row r="9646" spans="1:6" x14ac:dyDescent="0.2">
      <c r="A9646" s="2"/>
      <c r="B9646" s="3"/>
      <c r="C9646" s="3"/>
      <c r="D9646" s="3"/>
      <c r="E9646" s="7"/>
      <c r="F9646" s="9"/>
    </row>
    <row r="9647" spans="1:6" x14ac:dyDescent="0.2">
      <c r="A9647" s="2"/>
      <c r="B9647" s="3"/>
      <c r="C9647" s="3"/>
      <c r="D9647" s="3"/>
      <c r="E9647" s="7"/>
      <c r="F9647" s="9"/>
    </row>
    <row r="9648" spans="1:6" x14ac:dyDescent="0.2">
      <c r="A9648" s="2"/>
      <c r="B9648" s="3"/>
      <c r="C9648" s="3"/>
      <c r="D9648" s="3"/>
      <c r="E9648" s="7"/>
      <c r="F9648" s="9"/>
    </row>
    <row r="9649" spans="1:6" x14ac:dyDescent="0.2">
      <c r="A9649" s="2"/>
      <c r="B9649" s="3"/>
      <c r="C9649" s="3"/>
      <c r="D9649" s="3"/>
      <c r="E9649" s="7"/>
      <c r="F9649" s="9"/>
    </row>
    <row r="9650" spans="1:6" x14ac:dyDescent="0.2">
      <c r="A9650" s="2"/>
      <c r="B9650" s="3"/>
      <c r="C9650" s="3"/>
      <c r="D9650" s="3"/>
      <c r="E9650" s="7"/>
      <c r="F9650" s="9"/>
    </row>
    <row r="9651" spans="1:6" x14ac:dyDescent="0.2">
      <c r="A9651" s="2"/>
      <c r="B9651" s="3"/>
      <c r="C9651" s="3"/>
      <c r="D9651" s="3"/>
      <c r="E9651" s="7"/>
      <c r="F9651" s="9"/>
    </row>
    <row r="9652" spans="1:6" x14ac:dyDescent="0.2">
      <c r="A9652" s="2"/>
      <c r="B9652" s="3"/>
      <c r="C9652" s="3"/>
      <c r="D9652" s="3"/>
      <c r="E9652" s="7"/>
      <c r="F9652" s="9"/>
    </row>
    <row r="9653" spans="1:6" x14ac:dyDescent="0.2">
      <c r="A9653" s="2"/>
      <c r="B9653" s="3"/>
      <c r="C9653" s="3"/>
      <c r="D9653" s="3"/>
      <c r="E9653" s="7"/>
      <c r="F9653" s="9"/>
    </row>
    <row r="9654" spans="1:6" x14ac:dyDescent="0.2">
      <c r="A9654" s="2"/>
      <c r="B9654" s="3"/>
      <c r="C9654" s="3"/>
      <c r="D9654" s="3"/>
      <c r="E9654" s="7"/>
      <c r="F9654" s="9"/>
    </row>
    <row r="9655" spans="1:6" x14ac:dyDescent="0.2">
      <c r="A9655" s="2"/>
      <c r="B9655" s="3"/>
      <c r="C9655" s="3"/>
      <c r="D9655" s="3"/>
      <c r="E9655" s="7"/>
      <c r="F9655" s="9"/>
    </row>
    <row r="9656" spans="1:6" x14ac:dyDescent="0.2">
      <c r="A9656" s="2"/>
      <c r="B9656" s="3"/>
      <c r="C9656" s="3"/>
      <c r="D9656" s="3"/>
      <c r="E9656" s="7"/>
      <c r="F9656" s="9"/>
    </row>
    <row r="9657" spans="1:6" x14ac:dyDescent="0.2">
      <c r="A9657" s="2"/>
      <c r="B9657" s="3"/>
      <c r="C9657" s="3"/>
      <c r="D9657" s="3"/>
      <c r="E9657" s="7"/>
      <c r="F9657" s="9"/>
    </row>
    <row r="9658" spans="1:6" x14ac:dyDescent="0.2">
      <c r="A9658" s="2"/>
      <c r="B9658" s="3"/>
      <c r="C9658" s="3"/>
      <c r="D9658" s="3"/>
      <c r="E9658" s="7"/>
      <c r="F9658" s="9"/>
    </row>
    <row r="9659" spans="1:6" x14ac:dyDescent="0.2">
      <c r="A9659" s="2"/>
      <c r="B9659" s="3"/>
      <c r="C9659" s="3"/>
      <c r="D9659" s="3"/>
      <c r="E9659" s="7"/>
      <c r="F9659" s="9"/>
    </row>
    <row r="9660" spans="1:6" x14ac:dyDescent="0.2">
      <c r="A9660" s="2"/>
      <c r="B9660" s="3"/>
      <c r="C9660" s="3"/>
      <c r="D9660" s="3"/>
      <c r="E9660" s="7"/>
      <c r="F9660" s="9"/>
    </row>
    <row r="9661" spans="1:6" x14ac:dyDescent="0.2">
      <c r="A9661" s="2"/>
      <c r="B9661" s="3"/>
      <c r="C9661" s="3"/>
      <c r="D9661" s="3"/>
      <c r="E9661" s="7"/>
      <c r="F9661" s="9"/>
    </row>
    <row r="9662" spans="1:6" x14ac:dyDescent="0.2">
      <c r="A9662" s="2"/>
      <c r="B9662" s="3"/>
      <c r="C9662" s="3"/>
      <c r="D9662" s="3"/>
      <c r="E9662" s="7"/>
      <c r="F9662" s="9"/>
    </row>
    <row r="9663" spans="1:6" x14ac:dyDescent="0.2">
      <c r="A9663" s="2"/>
      <c r="B9663" s="3"/>
      <c r="C9663" s="3"/>
      <c r="D9663" s="3"/>
      <c r="E9663" s="7"/>
      <c r="F9663" s="9"/>
    </row>
    <row r="9664" spans="1:6" x14ac:dyDescent="0.2">
      <c r="A9664" s="2"/>
      <c r="B9664" s="3"/>
      <c r="C9664" s="3"/>
      <c r="D9664" s="3"/>
      <c r="E9664" s="7"/>
      <c r="F9664" s="9"/>
    </row>
    <row r="9665" spans="1:6" x14ac:dyDescent="0.2">
      <c r="A9665" s="2"/>
      <c r="B9665" s="3"/>
      <c r="C9665" s="3"/>
      <c r="D9665" s="3"/>
      <c r="E9665" s="7"/>
      <c r="F9665" s="9"/>
    </row>
    <row r="9666" spans="1:6" x14ac:dyDescent="0.2">
      <c r="A9666" s="2"/>
      <c r="B9666" s="3"/>
      <c r="C9666" s="3"/>
      <c r="D9666" s="3"/>
      <c r="E9666" s="7"/>
      <c r="F9666" s="9"/>
    </row>
    <row r="9667" spans="1:6" x14ac:dyDescent="0.2">
      <c r="A9667" s="2"/>
      <c r="B9667" s="3"/>
      <c r="C9667" s="3"/>
      <c r="D9667" s="3"/>
      <c r="E9667" s="7"/>
      <c r="F9667" s="9"/>
    </row>
    <row r="9668" spans="1:6" x14ac:dyDescent="0.2">
      <c r="A9668" s="2"/>
      <c r="B9668" s="3"/>
      <c r="C9668" s="3"/>
      <c r="D9668" s="3"/>
      <c r="E9668" s="7"/>
      <c r="F9668" s="9"/>
    </row>
    <row r="9669" spans="1:6" x14ac:dyDescent="0.2">
      <c r="A9669" s="2"/>
      <c r="B9669" s="3"/>
      <c r="C9669" s="3"/>
      <c r="D9669" s="3"/>
      <c r="E9669" s="7"/>
      <c r="F9669" s="9"/>
    </row>
    <row r="9670" spans="1:6" x14ac:dyDescent="0.2">
      <c r="A9670" s="2"/>
      <c r="B9670" s="3"/>
      <c r="C9670" s="3"/>
      <c r="D9670" s="3"/>
      <c r="E9670" s="7"/>
      <c r="F9670" s="9"/>
    </row>
    <row r="9671" spans="1:6" x14ac:dyDescent="0.2">
      <c r="A9671" s="2"/>
      <c r="B9671" s="3"/>
      <c r="C9671" s="3"/>
      <c r="D9671" s="3"/>
      <c r="E9671" s="7"/>
      <c r="F9671" s="9"/>
    </row>
    <row r="9672" spans="1:6" x14ac:dyDescent="0.2">
      <c r="A9672" s="2"/>
      <c r="B9672" s="3"/>
      <c r="C9672" s="3"/>
      <c r="D9672" s="3"/>
      <c r="E9672" s="7"/>
      <c r="F9672" s="9"/>
    </row>
    <row r="9673" spans="1:6" x14ac:dyDescent="0.2">
      <c r="A9673" s="2"/>
      <c r="B9673" s="3"/>
      <c r="C9673" s="3"/>
      <c r="D9673" s="3"/>
      <c r="E9673" s="7"/>
      <c r="F9673" s="9"/>
    </row>
    <row r="9674" spans="1:6" x14ac:dyDescent="0.2">
      <c r="A9674" s="2"/>
      <c r="B9674" s="3"/>
      <c r="C9674" s="3"/>
      <c r="D9674" s="3"/>
      <c r="E9674" s="7"/>
      <c r="F9674" s="9"/>
    </row>
    <row r="9675" spans="1:6" x14ac:dyDescent="0.2">
      <c r="A9675" s="2"/>
      <c r="B9675" s="3"/>
      <c r="C9675" s="3"/>
      <c r="D9675" s="3"/>
      <c r="E9675" s="7"/>
      <c r="F9675" s="9"/>
    </row>
    <row r="9676" spans="1:6" x14ac:dyDescent="0.2">
      <c r="A9676" s="2"/>
      <c r="B9676" s="3"/>
      <c r="C9676" s="3"/>
      <c r="D9676" s="3"/>
      <c r="E9676" s="7"/>
      <c r="F9676" s="9"/>
    </row>
    <row r="9677" spans="1:6" x14ac:dyDescent="0.2">
      <c r="A9677" s="2"/>
      <c r="B9677" s="3"/>
      <c r="C9677" s="3"/>
      <c r="D9677" s="3"/>
      <c r="E9677" s="7"/>
      <c r="F9677" s="9"/>
    </row>
    <row r="9678" spans="1:6" x14ac:dyDescent="0.2">
      <c r="A9678" s="2"/>
      <c r="B9678" s="3"/>
      <c r="C9678" s="3"/>
      <c r="D9678" s="3"/>
      <c r="E9678" s="7"/>
      <c r="F9678" s="9"/>
    </row>
    <row r="9679" spans="1:6" x14ac:dyDescent="0.2">
      <c r="A9679" s="2"/>
      <c r="B9679" s="3"/>
      <c r="C9679" s="3"/>
      <c r="D9679" s="3"/>
      <c r="E9679" s="7"/>
      <c r="F9679" s="9"/>
    </row>
    <row r="9680" spans="1:6" x14ac:dyDescent="0.2">
      <c r="A9680" s="2"/>
      <c r="B9680" s="3"/>
      <c r="C9680" s="3"/>
      <c r="D9680" s="3"/>
      <c r="E9680" s="7"/>
      <c r="F9680" s="9"/>
    </row>
    <row r="9681" spans="1:6" x14ac:dyDescent="0.2">
      <c r="A9681" s="2"/>
      <c r="B9681" s="3"/>
      <c r="C9681" s="3"/>
      <c r="D9681" s="3"/>
      <c r="E9681" s="7"/>
      <c r="F9681" s="9"/>
    </row>
    <row r="9682" spans="1:6" x14ac:dyDescent="0.2">
      <c r="A9682" s="2"/>
      <c r="B9682" s="3"/>
      <c r="C9682" s="3"/>
      <c r="D9682" s="3"/>
      <c r="E9682" s="7"/>
      <c r="F9682" s="9"/>
    </row>
    <row r="9683" spans="1:6" x14ac:dyDescent="0.2">
      <c r="A9683" s="2"/>
      <c r="B9683" s="3"/>
      <c r="C9683" s="3"/>
      <c r="D9683" s="3"/>
      <c r="E9683" s="7"/>
      <c r="F9683" s="9"/>
    </row>
    <row r="9684" spans="1:6" x14ac:dyDescent="0.2">
      <c r="A9684" s="2"/>
      <c r="B9684" s="3"/>
      <c r="C9684" s="3"/>
      <c r="D9684" s="3"/>
      <c r="E9684" s="7"/>
      <c r="F9684" s="9"/>
    </row>
    <row r="9685" spans="1:6" x14ac:dyDescent="0.2">
      <c r="A9685" s="2"/>
      <c r="B9685" s="3"/>
      <c r="C9685" s="3"/>
      <c r="D9685" s="3"/>
      <c r="E9685" s="7"/>
      <c r="F9685" s="9"/>
    </row>
    <row r="9686" spans="1:6" x14ac:dyDescent="0.2">
      <c r="A9686" s="2"/>
      <c r="B9686" s="3"/>
      <c r="C9686" s="3"/>
      <c r="D9686" s="3"/>
      <c r="E9686" s="7"/>
      <c r="F9686" s="9"/>
    </row>
    <row r="9687" spans="1:6" x14ac:dyDescent="0.2">
      <c r="A9687" s="2"/>
      <c r="B9687" s="3"/>
      <c r="C9687" s="3"/>
      <c r="D9687" s="3"/>
      <c r="E9687" s="7"/>
      <c r="F9687" s="9"/>
    </row>
    <row r="9688" spans="1:6" x14ac:dyDescent="0.2">
      <c r="A9688" s="2"/>
      <c r="B9688" s="3"/>
      <c r="C9688" s="3"/>
      <c r="D9688" s="3"/>
      <c r="E9688" s="7"/>
      <c r="F9688" s="9"/>
    </row>
    <row r="9689" spans="1:6" x14ac:dyDescent="0.2">
      <c r="A9689" s="2"/>
      <c r="B9689" s="3"/>
      <c r="C9689" s="3"/>
      <c r="D9689" s="3"/>
      <c r="E9689" s="7"/>
      <c r="F9689" s="9"/>
    </row>
    <row r="9690" spans="1:6" x14ac:dyDescent="0.2">
      <c r="A9690" s="2"/>
      <c r="B9690" s="3"/>
      <c r="C9690" s="3"/>
      <c r="D9690" s="3"/>
      <c r="E9690" s="7"/>
      <c r="F9690" s="9"/>
    </row>
    <row r="9691" spans="1:6" x14ac:dyDescent="0.2">
      <c r="A9691" s="2"/>
      <c r="B9691" s="3"/>
      <c r="C9691" s="3"/>
      <c r="D9691" s="3"/>
      <c r="E9691" s="7"/>
      <c r="F9691" s="9"/>
    </row>
    <row r="9692" spans="1:6" x14ac:dyDescent="0.2">
      <c r="A9692" s="2"/>
      <c r="B9692" s="3"/>
      <c r="C9692" s="3"/>
      <c r="D9692" s="3"/>
      <c r="E9692" s="7"/>
      <c r="F9692" s="9"/>
    </row>
    <row r="9693" spans="1:6" x14ac:dyDescent="0.2">
      <c r="A9693" s="2"/>
      <c r="B9693" s="3"/>
      <c r="C9693" s="3"/>
      <c r="D9693" s="3"/>
      <c r="E9693" s="7"/>
      <c r="F9693" s="9"/>
    </row>
    <row r="9694" spans="1:6" x14ac:dyDescent="0.2">
      <c r="A9694" s="2"/>
      <c r="B9694" s="3"/>
      <c r="C9694" s="3"/>
      <c r="D9694" s="3"/>
      <c r="E9694" s="7"/>
      <c r="F9694" s="9"/>
    </row>
    <row r="9695" spans="1:6" x14ac:dyDescent="0.2">
      <c r="A9695" s="2"/>
      <c r="B9695" s="3"/>
      <c r="C9695" s="3"/>
      <c r="D9695" s="3"/>
      <c r="E9695" s="7"/>
      <c r="F9695" s="9"/>
    </row>
    <row r="9696" spans="1:6" x14ac:dyDescent="0.2">
      <c r="A9696" s="2"/>
      <c r="B9696" s="3"/>
      <c r="C9696" s="3"/>
      <c r="D9696" s="3"/>
      <c r="E9696" s="7"/>
      <c r="F9696" s="9"/>
    </row>
    <row r="9697" spans="1:6" x14ac:dyDescent="0.2">
      <c r="A9697" s="2"/>
      <c r="B9697" s="3"/>
      <c r="C9697" s="3"/>
      <c r="D9697" s="3"/>
      <c r="E9697" s="7"/>
      <c r="F9697" s="9"/>
    </row>
    <row r="9698" spans="1:6" x14ac:dyDescent="0.2">
      <c r="A9698" s="2"/>
      <c r="B9698" s="3"/>
      <c r="C9698" s="3"/>
      <c r="D9698" s="3"/>
      <c r="E9698" s="7"/>
      <c r="F9698" s="9"/>
    </row>
    <row r="9699" spans="1:6" x14ac:dyDescent="0.2">
      <c r="A9699" s="2"/>
      <c r="B9699" s="3"/>
      <c r="C9699" s="3"/>
      <c r="D9699" s="3"/>
      <c r="E9699" s="7"/>
      <c r="F9699" s="9"/>
    </row>
    <row r="9700" spans="1:6" x14ac:dyDescent="0.2">
      <c r="A9700" s="2"/>
      <c r="B9700" s="3"/>
      <c r="C9700" s="3"/>
      <c r="D9700" s="3"/>
      <c r="E9700" s="7"/>
      <c r="F9700" s="9"/>
    </row>
    <row r="9701" spans="1:6" x14ac:dyDescent="0.2">
      <c r="A9701" s="2"/>
      <c r="B9701" s="3"/>
      <c r="C9701" s="3"/>
      <c r="D9701" s="3"/>
      <c r="E9701" s="7"/>
      <c r="F9701" s="9"/>
    </row>
    <row r="9702" spans="1:6" x14ac:dyDescent="0.2">
      <c r="A9702" s="2"/>
      <c r="B9702" s="3"/>
      <c r="C9702" s="3"/>
      <c r="D9702" s="3"/>
      <c r="E9702" s="7"/>
      <c r="F9702" s="9"/>
    </row>
    <row r="9703" spans="1:6" x14ac:dyDescent="0.2">
      <c r="A9703" s="2"/>
      <c r="B9703" s="3"/>
      <c r="C9703" s="3"/>
      <c r="D9703" s="3"/>
      <c r="E9703" s="7"/>
      <c r="F9703" s="9"/>
    </row>
    <row r="9704" spans="1:6" x14ac:dyDescent="0.2">
      <c r="A9704" s="2"/>
      <c r="B9704" s="3"/>
      <c r="C9704" s="3"/>
      <c r="D9704" s="3"/>
      <c r="E9704" s="7"/>
      <c r="F9704" s="9"/>
    </row>
    <row r="9705" spans="1:6" x14ac:dyDescent="0.2">
      <c r="A9705" s="2"/>
      <c r="B9705" s="3"/>
      <c r="C9705" s="3"/>
      <c r="D9705" s="3"/>
      <c r="E9705" s="7"/>
      <c r="F9705" s="9"/>
    </row>
    <row r="9706" spans="1:6" x14ac:dyDescent="0.2">
      <c r="A9706" s="2"/>
      <c r="B9706" s="3"/>
      <c r="C9706" s="3"/>
      <c r="D9706" s="3"/>
      <c r="E9706" s="7"/>
      <c r="F9706" s="9"/>
    </row>
    <row r="9707" spans="1:6" x14ac:dyDescent="0.2">
      <c r="A9707" s="2"/>
      <c r="B9707" s="3"/>
      <c r="C9707" s="3"/>
      <c r="D9707" s="3"/>
      <c r="E9707" s="7"/>
      <c r="F9707" s="9"/>
    </row>
    <row r="9708" spans="1:6" x14ac:dyDescent="0.2">
      <c r="A9708" s="2"/>
      <c r="B9708" s="3"/>
      <c r="C9708" s="3"/>
      <c r="D9708" s="3"/>
      <c r="E9708" s="7"/>
      <c r="F9708" s="9"/>
    </row>
    <row r="9709" spans="1:6" x14ac:dyDescent="0.2">
      <c r="A9709" s="2"/>
      <c r="B9709" s="3"/>
      <c r="C9709" s="3"/>
      <c r="D9709" s="3"/>
      <c r="E9709" s="7"/>
      <c r="F9709" s="9"/>
    </row>
    <row r="9710" spans="1:6" x14ac:dyDescent="0.2">
      <c r="A9710" s="2"/>
      <c r="B9710" s="3"/>
      <c r="C9710" s="3"/>
      <c r="D9710" s="3"/>
      <c r="E9710" s="7"/>
      <c r="F9710" s="9"/>
    </row>
    <row r="9711" spans="1:6" x14ac:dyDescent="0.2">
      <c r="A9711" s="2"/>
      <c r="B9711" s="3"/>
      <c r="C9711" s="3"/>
      <c r="D9711" s="3"/>
      <c r="E9711" s="7"/>
      <c r="F9711" s="9"/>
    </row>
    <row r="9712" spans="1:6" x14ac:dyDescent="0.2">
      <c r="A9712" s="2"/>
      <c r="B9712" s="3"/>
      <c r="C9712" s="3"/>
      <c r="D9712" s="3"/>
      <c r="E9712" s="7"/>
      <c r="F9712" s="9"/>
    </row>
    <row r="9713" spans="1:6" x14ac:dyDescent="0.2">
      <c r="A9713" s="2"/>
      <c r="B9713" s="3"/>
      <c r="C9713" s="3"/>
      <c r="D9713" s="3"/>
      <c r="E9713" s="7"/>
      <c r="F9713" s="9"/>
    </row>
    <row r="9714" spans="1:6" x14ac:dyDescent="0.2">
      <c r="A9714" s="2"/>
      <c r="B9714" s="3"/>
      <c r="C9714" s="3"/>
      <c r="D9714" s="3"/>
      <c r="E9714" s="7"/>
      <c r="F9714" s="9"/>
    </row>
    <row r="9715" spans="1:6" x14ac:dyDescent="0.2">
      <c r="A9715" s="2"/>
      <c r="B9715" s="3"/>
      <c r="C9715" s="3"/>
      <c r="D9715" s="3"/>
      <c r="E9715" s="7"/>
      <c r="F9715" s="9"/>
    </row>
    <row r="9716" spans="1:6" x14ac:dyDescent="0.2">
      <c r="A9716" s="2"/>
      <c r="B9716" s="3"/>
      <c r="C9716" s="3"/>
      <c r="D9716" s="3"/>
      <c r="E9716" s="7"/>
      <c r="F9716" s="9"/>
    </row>
    <row r="9717" spans="1:6" x14ac:dyDescent="0.2">
      <c r="A9717" s="2"/>
      <c r="B9717" s="3"/>
      <c r="C9717" s="3"/>
      <c r="D9717" s="3"/>
      <c r="E9717" s="7"/>
      <c r="F9717" s="9"/>
    </row>
    <row r="9718" spans="1:6" x14ac:dyDescent="0.2">
      <c r="A9718" s="2"/>
      <c r="B9718" s="3"/>
      <c r="C9718" s="3"/>
      <c r="D9718" s="3"/>
      <c r="E9718" s="7"/>
      <c r="F9718" s="9"/>
    </row>
    <row r="9719" spans="1:6" x14ac:dyDescent="0.2">
      <c r="A9719" s="2"/>
      <c r="B9719" s="3"/>
      <c r="C9719" s="3"/>
      <c r="D9719" s="3"/>
      <c r="E9719" s="7"/>
      <c r="F9719" s="9"/>
    </row>
    <row r="9720" spans="1:6" x14ac:dyDescent="0.2">
      <c r="A9720" s="2"/>
      <c r="B9720" s="3"/>
      <c r="C9720" s="3"/>
      <c r="D9720" s="3"/>
      <c r="E9720" s="7"/>
      <c r="F9720" s="9"/>
    </row>
    <row r="9721" spans="1:6" x14ac:dyDescent="0.2">
      <c r="A9721" s="2"/>
      <c r="B9721" s="3"/>
      <c r="C9721" s="3"/>
      <c r="D9721" s="3"/>
      <c r="E9721" s="7"/>
      <c r="F9721" s="9"/>
    </row>
    <row r="9722" spans="1:6" x14ac:dyDescent="0.2">
      <c r="A9722" s="2"/>
      <c r="B9722" s="3"/>
      <c r="C9722" s="3"/>
      <c r="D9722" s="3"/>
      <c r="E9722" s="7"/>
      <c r="F9722" s="9"/>
    </row>
    <row r="9723" spans="1:6" x14ac:dyDescent="0.2">
      <c r="A9723" s="2"/>
      <c r="B9723" s="3"/>
      <c r="C9723" s="3"/>
      <c r="D9723" s="3"/>
      <c r="E9723" s="7"/>
      <c r="F9723" s="9"/>
    </row>
    <row r="9724" spans="1:6" x14ac:dyDescent="0.2">
      <c r="A9724" s="2"/>
      <c r="B9724" s="3"/>
      <c r="C9724" s="3"/>
      <c r="D9724" s="3"/>
      <c r="E9724" s="7"/>
      <c r="F9724" s="9"/>
    </row>
    <row r="9725" spans="1:6" x14ac:dyDescent="0.2">
      <c r="A9725" s="2"/>
      <c r="B9725" s="3"/>
      <c r="C9725" s="3"/>
      <c r="D9725" s="3"/>
      <c r="E9725" s="7"/>
      <c r="F9725" s="9"/>
    </row>
    <row r="9726" spans="1:6" x14ac:dyDescent="0.2">
      <c r="A9726" s="2"/>
      <c r="B9726" s="3"/>
      <c r="C9726" s="3"/>
      <c r="D9726" s="3"/>
      <c r="E9726" s="7"/>
      <c r="F9726" s="9"/>
    </row>
    <row r="9727" spans="1:6" x14ac:dyDescent="0.2">
      <c r="A9727" s="2"/>
      <c r="B9727" s="3"/>
      <c r="C9727" s="3"/>
      <c r="D9727" s="3"/>
      <c r="E9727" s="7"/>
      <c r="F9727" s="9"/>
    </row>
    <row r="9728" spans="1:6" x14ac:dyDescent="0.2">
      <c r="A9728" s="2"/>
      <c r="B9728" s="3"/>
      <c r="C9728" s="3"/>
      <c r="D9728" s="3"/>
      <c r="E9728" s="7"/>
      <c r="F9728" s="9"/>
    </row>
    <row r="9729" spans="1:6" x14ac:dyDescent="0.2">
      <c r="A9729" s="2"/>
      <c r="B9729" s="3"/>
      <c r="C9729" s="3"/>
      <c r="D9729" s="3"/>
      <c r="E9729" s="7"/>
      <c r="F9729" s="9"/>
    </row>
    <row r="9730" spans="1:6" x14ac:dyDescent="0.2">
      <c r="A9730" s="2"/>
      <c r="B9730" s="3"/>
      <c r="C9730" s="3"/>
      <c r="D9730" s="3"/>
      <c r="E9730" s="7"/>
      <c r="F9730" s="9"/>
    </row>
    <row r="9731" spans="1:6" x14ac:dyDescent="0.2">
      <c r="A9731" s="2"/>
      <c r="B9731" s="3"/>
      <c r="C9731" s="3"/>
      <c r="D9731" s="3"/>
      <c r="E9731" s="7"/>
      <c r="F9731" s="9"/>
    </row>
    <row r="9732" spans="1:6" x14ac:dyDescent="0.2">
      <c r="A9732" s="2"/>
      <c r="B9732" s="3"/>
      <c r="C9732" s="3"/>
      <c r="D9732" s="3"/>
      <c r="E9732" s="7"/>
      <c r="F9732" s="9"/>
    </row>
    <row r="9733" spans="1:6" x14ac:dyDescent="0.2">
      <c r="A9733" s="2"/>
      <c r="B9733" s="3"/>
      <c r="C9733" s="3"/>
      <c r="D9733" s="3"/>
      <c r="E9733" s="7"/>
      <c r="F9733" s="9"/>
    </row>
    <row r="9734" spans="1:6" x14ac:dyDescent="0.2">
      <c r="A9734" s="2"/>
      <c r="B9734" s="3"/>
      <c r="C9734" s="3"/>
      <c r="D9734" s="3"/>
      <c r="E9734" s="7"/>
      <c r="F9734" s="9"/>
    </row>
    <row r="9735" spans="1:6" x14ac:dyDescent="0.2">
      <c r="A9735" s="2"/>
      <c r="B9735" s="3"/>
      <c r="C9735" s="3"/>
      <c r="D9735" s="3"/>
      <c r="E9735" s="7"/>
      <c r="F9735" s="9"/>
    </row>
    <row r="9736" spans="1:6" x14ac:dyDescent="0.2">
      <c r="A9736" s="2"/>
      <c r="B9736" s="3"/>
      <c r="C9736" s="3"/>
      <c r="D9736" s="3"/>
      <c r="E9736" s="7"/>
      <c r="F9736" s="9"/>
    </row>
    <row r="9737" spans="1:6" x14ac:dyDescent="0.2">
      <c r="A9737" s="2"/>
      <c r="B9737" s="3"/>
      <c r="C9737" s="3"/>
      <c r="D9737" s="3"/>
      <c r="E9737" s="7"/>
      <c r="F9737" s="9"/>
    </row>
    <row r="9738" spans="1:6" x14ac:dyDescent="0.2">
      <c r="A9738" s="2"/>
      <c r="B9738" s="3"/>
      <c r="C9738" s="3"/>
      <c r="D9738" s="3"/>
      <c r="E9738" s="7"/>
      <c r="F9738" s="9"/>
    </row>
    <row r="9739" spans="1:6" x14ac:dyDescent="0.2">
      <c r="A9739" s="2"/>
      <c r="B9739" s="3"/>
      <c r="C9739" s="3"/>
      <c r="D9739" s="3"/>
      <c r="E9739" s="7"/>
      <c r="F9739" s="9"/>
    </row>
    <row r="9740" spans="1:6" x14ac:dyDescent="0.2">
      <c r="A9740" s="2"/>
      <c r="B9740" s="3"/>
      <c r="C9740" s="3"/>
      <c r="D9740" s="3"/>
      <c r="E9740" s="7"/>
      <c r="F9740" s="9"/>
    </row>
    <row r="9741" spans="1:6" x14ac:dyDescent="0.2">
      <c r="A9741" s="2"/>
      <c r="B9741" s="3"/>
      <c r="C9741" s="3"/>
      <c r="D9741" s="3"/>
      <c r="E9741" s="7"/>
      <c r="F9741" s="9"/>
    </row>
    <row r="9742" spans="1:6" x14ac:dyDescent="0.2">
      <c r="A9742" s="2"/>
      <c r="B9742" s="3"/>
      <c r="C9742" s="3"/>
      <c r="D9742" s="3"/>
      <c r="E9742" s="7"/>
      <c r="F9742" s="9"/>
    </row>
    <row r="9743" spans="1:6" x14ac:dyDescent="0.2">
      <c r="A9743" s="2"/>
      <c r="B9743" s="3"/>
      <c r="C9743" s="3"/>
      <c r="D9743" s="3"/>
      <c r="E9743" s="7"/>
      <c r="F9743" s="9"/>
    </row>
    <row r="9744" spans="1:6" x14ac:dyDescent="0.2">
      <c r="A9744" s="2"/>
      <c r="B9744" s="3"/>
      <c r="C9744" s="3"/>
      <c r="D9744" s="3"/>
      <c r="E9744" s="7"/>
      <c r="F9744" s="9"/>
    </row>
    <row r="9745" spans="1:6" x14ac:dyDescent="0.2">
      <c r="A9745" s="2"/>
      <c r="B9745" s="3"/>
      <c r="C9745" s="3"/>
      <c r="D9745" s="3"/>
      <c r="E9745" s="7"/>
      <c r="F9745" s="9"/>
    </row>
    <row r="9746" spans="1:6" x14ac:dyDescent="0.2">
      <c r="A9746" s="2"/>
      <c r="B9746" s="3"/>
      <c r="C9746" s="3"/>
      <c r="D9746" s="3"/>
      <c r="E9746" s="7"/>
      <c r="F9746" s="9"/>
    </row>
    <row r="9747" spans="1:6" x14ac:dyDescent="0.2">
      <c r="A9747" s="2"/>
      <c r="B9747" s="3"/>
      <c r="C9747" s="3"/>
      <c r="D9747" s="3"/>
      <c r="E9747" s="7"/>
      <c r="F9747" s="9"/>
    </row>
    <row r="9748" spans="1:6" x14ac:dyDescent="0.2">
      <c r="A9748" s="2"/>
      <c r="B9748" s="3"/>
      <c r="C9748" s="3"/>
      <c r="D9748" s="3"/>
      <c r="E9748" s="7"/>
      <c r="F9748" s="9"/>
    </row>
    <row r="9749" spans="1:6" x14ac:dyDescent="0.2">
      <c r="A9749" s="2"/>
      <c r="B9749" s="3"/>
      <c r="C9749" s="3"/>
      <c r="D9749" s="3"/>
      <c r="E9749" s="7"/>
      <c r="F9749" s="9"/>
    </row>
    <row r="9750" spans="1:6" x14ac:dyDescent="0.2">
      <c r="A9750" s="2"/>
      <c r="B9750" s="3"/>
      <c r="C9750" s="3"/>
      <c r="D9750" s="3"/>
      <c r="E9750" s="7"/>
      <c r="F9750" s="9"/>
    </row>
    <row r="9751" spans="1:6" x14ac:dyDescent="0.2">
      <c r="A9751" s="2"/>
      <c r="B9751" s="3"/>
      <c r="C9751" s="3"/>
      <c r="D9751" s="3"/>
      <c r="E9751" s="7"/>
      <c r="F9751" s="9"/>
    </row>
    <row r="9752" spans="1:6" x14ac:dyDescent="0.2">
      <c r="A9752" s="2"/>
      <c r="B9752" s="3"/>
      <c r="C9752" s="3"/>
      <c r="D9752" s="3"/>
      <c r="E9752" s="7"/>
      <c r="F9752" s="9"/>
    </row>
    <row r="9753" spans="1:6" x14ac:dyDescent="0.2">
      <c r="A9753" s="2"/>
      <c r="B9753" s="3"/>
      <c r="C9753" s="3"/>
      <c r="D9753" s="3"/>
      <c r="E9753" s="7"/>
      <c r="F9753" s="9"/>
    </row>
    <row r="9754" spans="1:6" x14ac:dyDescent="0.2">
      <c r="A9754" s="2"/>
      <c r="B9754" s="3"/>
      <c r="C9754" s="3"/>
      <c r="D9754" s="3"/>
      <c r="E9754" s="7"/>
      <c r="F9754" s="9"/>
    </row>
    <row r="9755" spans="1:6" x14ac:dyDescent="0.2">
      <c r="A9755" s="2"/>
      <c r="B9755" s="3"/>
      <c r="C9755" s="3"/>
      <c r="D9755" s="3"/>
      <c r="E9755" s="7"/>
      <c r="F9755" s="9"/>
    </row>
    <row r="9756" spans="1:6" x14ac:dyDescent="0.2">
      <c r="A9756" s="2"/>
      <c r="B9756" s="3"/>
      <c r="C9756" s="3"/>
      <c r="D9756" s="3"/>
      <c r="E9756" s="7"/>
      <c r="F9756" s="9"/>
    </row>
    <row r="9757" spans="1:6" x14ac:dyDescent="0.2">
      <c r="A9757" s="2"/>
      <c r="B9757" s="3"/>
      <c r="C9757" s="3"/>
      <c r="D9757" s="3"/>
      <c r="E9757" s="7"/>
      <c r="F9757" s="9"/>
    </row>
    <row r="9758" spans="1:6" x14ac:dyDescent="0.2">
      <c r="A9758" s="2"/>
      <c r="B9758" s="3"/>
      <c r="C9758" s="3"/>
      <c r="D9758" s="3"/>
      <c r="E9758" s="7"/>
      <c r="F9758" s="9"/>
    </row>
    <row r="9759" spans="1:6" x14ac:dyDescent="0.2">
      <c r="A9759" s="2"/>
      <c r="B9759" s="3"/>
      <c r="C9759" s="3"/>
      <c r="D9759" s="3"/>
      <c r="E9759" s="7"/>
      <c r="F9759" s="9"/>
    </row>
    <row r="9760" spans="1:6" x14ac:dyDescent="0.2">
      <c r="A9760" s="2"/>
      <c r="B9760" s="3"/>
      <c r="C9760" s="3"/>
      <c r="D9760" s="3"/>
      <c r="E9760" s="7"/>
      <c r="F9760" s="9"/>
    </row>
    <row r="9761" spans="1:6" x14ac:dyDescent="0.2">
      <c r="A9761" s="2"/>
      <c r="B9761" s="3"/>
      <c r="C9761" s="3"/>
      <c r="D9761" s="3"/>
      <c r="E9761" s="7"/>
      <c r="F9761" s="9"/>
    </row>
    <row r="9762" spans="1:6" x14ac:dyDescent="0.2">
      <c r="A9762" s="2"/>
      <c r="B9762" s="3"/>
      <c r="C9762" s="3"/>
      <c r="D9762" s="3"/>
      <c r="E9762" s="7"/>
      <c r="F9762" s="9"/>
    </row>
    <row r="9763" spans="1:6" x14ac:dyDescent="0.2">
      <c r="A9763" s="2"/>
      <c r="B9763" s="3"/>
      <c r="C9763" s="3"/>
      <c r="D9763" s="3"/>
      <c r="E9763" s="7"/>
      <c r="F9763" s="9"/>
    </row>
    <row r="9764" spans="1:6" x14ac:dyDescent="0.2">
      <c r="A9764" s="2"/>
      <c r="B9764" s="3"/>
      <c r="C9764" s="3"/>
      <c r="D9764" s="3"/>
      <c r="E9764" s="7"/>
      <c r="F9764" s="9"/>
    </row>
    <row r="9765" spans="1:6" x14ac:dyDescent="0.2">
      <c r="A9765" s="2"/>
      <c r="B9765" s="3"/>
      <c r="C9765" s="3"/>
      <c r="D9765" s="3"/>
      <c r="E9765" s="7"/>
      <c r="F9765" s="9"/>
    </row>
    <row r="9766" spans="1:6" x14ac:dyDescent="0.2">
      <c r="A9766" s="2"/>
      <c r="B9766" s="3"/>
      <c r="C9766" s="3"/>
      <c r="D9766" s="3"/>
      <c r="E9766" s="7"/>
      <c r="F9766" s="9"/>
    </row>
    <row r="9767" spans="1:6" x14ac:dyDescent="0.2">
      <c r="A9767" s="2"/>
      <c r="B9767" s="3"/>
      <c r="C9767" s="3"/>
      <c r="D9767" s="3"/>
      <c r="E9767" s="7"/>
      <c r="F9767" s="9"/>
    </row>
    <row r="9768" spans="1:6" x14ac:dyDescent="0.2">
      <c r="A9768" s="2"/>
      <c r="B9768" s="3"/>
      <c r="C9768" s="3"/>
      <c r="D9768" s="3"/>
      <c r="E9768" s="7"/>
      <c r="F9768" s="9"/>
    </row>
    <row r="9769" spans="1:6" x14ac:dyDescent="0.2">
      <c r="A9769" s="2"/>
      <c r="B9769" s="3"/>
      <c r="C9769" s="3"/>
      <c r="D9769" s="3"/>
      <c r="E9769" s="7"/>
      <c r="F9769" s="9"/>
    </row>
    <row r="9770" spans="1:6" x14ac:dyDescent="0.2">
      <c r="A9770" s="2"/>
      <c r="B9770" s="3"/>
      <c r="C9770" s="3"/>
      <c r="D9770" s="3"/>
      <c r="E9770" s="7"/>
      <c r="F9770" s="9"/>
    </row>
    <row r="9771" spans="1:6" x14ac:dyDescent="0.2">
      <c r="A9771" s="2"/>
      <c r="B9771" s="3"/>
      <c r="C9771" s="3"/>
      <c r="D9771" s="3"/>
      <c r="E9771" s="7"/>
      <c r="F9771" s="9"/>
    </row>
    <row r="9772" spans="1:6" x14ac:dyDescent="0.2">
      <c r="A9772" s="2"/>
      <c r="B9772" s="3"/>
      <c r="C9772" s="3"/>
      <c r="D9772" s="3"/>
      <c r="E9772" s="7"/>
      <c r="F9772" s="9"/>
    </row>
    <row r="9773" spans="1:6" x14ac:dyDescent="0.2">
      <c r="A9773" s="2"/>
      <c r="B9773" s="3"/>
      <c r="C9773" s="3"/>
      <c r="D9773" s="3"/>
      <c r="E9773" s="7"/>
      <c r="F9773" s="9"/>
    </row>
    <row r="9774" spans="1:6" x14ac:dyDescent="0.2">
      <c r="A9774" s="2"/>
      <c r="B9774" s="3"/>
      <c r="C9774" s="3"/>
      <c r="D9774" s="3"/>
      <c r="E9774" s="7"/>
      <c r="F9774" s="9"/>
    </row>
    <row r="9775" spans="1:6" x14ac:dyDescent="0.2">
      <c r="A9775" s="2"/>
      <c r="B9775" s="3"/>
      <c r="C9775" s="3"/>
      <c r="D9775" s="3"/>
      <c r="E9775" s="7"/>
      <c r="F9775" s="9"/>
    </row>
    <row r="9776" spans="1:6" x14ac:dyDescent="0.2">
      <c r="A9776" s="2"/>
      <c r="B9776" s="3"/>
      <c r="C9776" s="3"/>
      <c r="D9776" s="3"/>
      <c r="E9776" s="7"/>
      <c r="F9776" s="9"/>
    </row>
    <row r="9777" spans="1:6" x14ac:dyDescent="0.2">
      <c r="A9777" s="2"/>
      <c r="B9777" s="3"/>
      <c r="C9777" s="3"/>
      <c r="D9777" s="3"/>
      <c r="E9777" s="7"/>
      <c r="F9777" s="9"/>
    </row>
    <row r="9778" spans="1:6" x14ac:dyDescent="0.2">
      <c r="A9778" s="2"/>
      <c r="B9778" s="3"/>
      <c r="C9778" s="3"/>
      <c r="D9778" s="3"/>
      <c r="E9778" s="7"/>
      <c r="F9778" s="9"/>
    </row>
    <row r="9779" spans="1:6" x14ac:dyDescent="0.2">
      <c r="A9779" s="2"/>
      <c r="B9779" s="3"/>
      <c r="C9779" s="3"/>
      <c r="D9779" s="3"/>
      <c r="E9779" s="7"/>
      <c r="F9779" s="9"/>
    </row>
    <row r="9780" spans="1:6" x14ac:dyDescent="0.2">
      <c r="A9780" s="2"/>
      <c r="B9780" s="3"/>
      <c r="C9780" s="3"/>
      <c r="D9780" s="3"/>
      <c r="E9780" s="7"/>
      <c r="F9780" s="9"/>
    </row>
    <row r="9781" spans="1:6" x14ac:dyDescent="0.2">
      <c r="A9781" s="2"/>
      <c r="B9781" s="3"/>
      <c r="C9781" s="3"/>
      <c r="D9781" s="3"/>
      <c r="E9781" s="7"/>
      <c r="F9781" s="9"/>
    </row>
    <row r="9782" spans="1:6" x14ac:dyDescent="0.2">
      <c r="A9782" s="2"/>
      <c r="B9782" s="3"/>
      <c r="C9782" s="3"/>
      <c r="D9782" s="3"/>
      <c r="E9782" s="7"/>
      <c r="F9782" s="9"/>
    </row>
    <row r="9783" spans="1:6" x14ac:dyDescent="0.2">
      <c r="A9783" s="2"/>
      <c r="B9783" s="3"/>
      <c r="C9783" s="3"/>
      <c r="D9783" s="3"/>
      <c r="E9783" s="7"/>
      <c r="F9783" s="9"/>
    </row>
    <row r="9784" spans="1:6" x14ac:dyDescent="0.2">
      <c r="A9784" s="2"/>
      <c r="B9784" s="3"/>
      <c r="C9784" s="3"/>
      <c r="D9784" s="3"/>
      <c r="E9784" s="7"/>
      <c r="F9784" s="9"/>
    </row>
    <row r="9785" spans="1:6" x14ac:dyDescent="0.2">
      <c r="A9785" s="2"/>
      <c r="B9785" s="3"/>
      <c r="C9785" s="3"/>
      <c r="D9785" s="3"/>
      <c r="E9785" s="7"/>
      <c r="F9785" s="9"/>
    </row>
    <row r="9786" spans="1:6" x14ac:dyDescent="0.2">
      <c r="A9786" s="2"/>
      <c r="B9786" s="3"/>
      <c r="C9786" s="3"/>
      <c r="D9786" s="3"/>
      <c r="E9786" s="7"/>
      <c r="F9786" s="9"/>
    </row>
    <row r="9787" spans="1:6" x14ac:dyDescent="0.2">
      <c r="A9787" s="2"/>
      <c r="B9787" s="3"/>
      <c r="C9787" s="3"/>
      <c r="D9787" s="3"/>
      <c r="E9787" s="7"/>
      <c r="F9787" s="9"/>
    </row>
    <row r="9788" spans="1:6" x14ac:dyDescent="0.2">
      <c r="A9788" s="2"/>
      <c r="B9788" s="3"/>
      <c r="C9788" s="3"/>
      <c r="D9788" s="3"/>
      <c r="E9788" s="7"/>
      <c r="F9788" s="9"/>
    </row>
    <row r="9789" spans="1:6" x14ac:dyDescent="0.2">
      <c r="A9789" s="2"/>
      <c r="B9789" s="3"/>
      <c r="C9789" s="3"/>
      <c r="D9789" s="3"/>
      <c r="E9789" s="7"/>
      <c r="F9789" s="9"/>
    </row>
    <row r="9790" spans="1:6" x14ac:dyDescent="0.2">
      <c r="A9790" s="2"/>
      <c r="B9790" s="3"/>
      <c r="C9790" s="3"/>
      <c r="D9790" s="3"/>
      <c r="E9790" s="7"/>
      <c r="F9790" s="9"/>
    </row>
    <row r="9791" spans="1:6" x14ac:dyDescent="0.2">
      <c r="A9791" s="2"/>
      <c r="B9791" s="3"/>
      <c r="C9791" s="3"/>
      <c r="D9791" s="3"/>
      <c r="E9791" s="7"/>
      <c r="F9791" s="9"/>
    </row>
    <row r="9792" spans="1:6" x14ac:dyDescent="0.2">
      <c r="A9792" s="2"/>
      <c r="B9792" s="3"/>
      <c r="C9792" s="3"/>
      <c r="D9792" s="3"/>
      <c r="E9792" s="7"/>
      <c r="F9792" s="9"/>
    </row>
    <row r="9793" spans="1:6" x14ac:dyDescent="0.2">
      <c r="A9793" s="2"/>
      <c r="B9793" s="3"/>
      <c r="C9793" s="3"/>
      <c r="D9793" s="3"/>
      <c r="E9793" s="7"/>
      <c r="F9793" s="9"/>
    </row>
    <row r="9794" spans="1:6" x14ac:dyDescent="0.2">
      <c r="A9794" s="2"/>
      <c r="B9794" s="3"/>
      <c r="C9794" s="3"/>
      <c r="D9794" s="3"/>
      <c r="E9794" s="7"/>
      <c r="F9794" s="9"/>
    </row>
    <row r="9795" spans="1:6" x14ac:dyDescent="0.2">
      <c r="A9795" s="2"/>
      <c r="B9795" s="3"/>
      <c r="C9795" s="3"/>
      <c r="D9795" s="3"/>
      <c r="E9795" s="7"/>
      <c r="F9795" s="9"/>
    </row>
    <row r="9796" spans="1:6" x14ac:dyDescent="0.2">
      <c r="A9796" s="2"/>
      <c r="B9796" s="3"/>
      <c r="C9796" s="3"/>
      <c r="D9796" s="3"/>
      <c r="E9796" s="7"/>
      <c r="F9796" s="9"/>
    </row>
    <row r="9797" spans="1:6" x14ac:dyDescent="0.2">
      <c r="A9797" s="2"/>
      <c r="B9797" s="3"/>
      <c r="C9797" s="3"/>
      <c r="D9797" s="3"/>
      <c r="E9797" s="7"/>
      <c r="F9797" s="9"/>
    </row>
    <row r="9798" spans="1:6" x14ac:dyDescent="0.2">
      <c r="A9798" s="2"/>
      <c r="B9798" s="3"/>
      <c r="C9798" s="3"/>
      <c r="D9798" s="3"/>
      <c r="E9798" s="7"/>
      <c r="F9798" s="9"/>
    </row>
    <row r="9799" spans="1:6" x14ac:dyDescent="0.2">
      <c r="A9799" s="2"/>
      <c r="B9799" s="3"/>
      <c r="C9799" s="3"/>
      <c r="D9799" s="3"/>
      <c r="E9799" s="7"/>
      <c r="F9799" s="9"/>
    </row>
    <row r="9800" spans="1:6" x14ac:dyDescent="0.2">
      <c r="A9800" s="2"/>
      <c r="B9800" s="3"/>
      <c r="C9800" s="3"/>
      <c r="D9800" s="3"/>
      <c r="E9800" s="7"/>
      <c r="F9800" s="9"/>
    </row>
    <row r="9801" spans="1:6" x14ac:dyDescent="0.2">
      <c r="A9801" s="2"/>
      <c r="B9801" s="3"/>
      <c r="C9801" s="3"/>
      <c r="D9801" s="3"/>
      <c r="E9801" s="7"/>
      <c r="F9801" s="9"/>
    </row>
    <row r="9802" spans="1:6" x14ac:dyDescent="0.2">
      <c r="A9802" s="2"/>
      <c r="B9802" s="3"/>
      <c r="C9802" s="3"/>
      <c r="D9802" s="3"/>
      <c r="E9802" s="7"/>
      <c r="F9802" s="9"/>
    </row>
    <row r="9803" spans="1:6" x14ac:dyDescent="0.2">
      <c r="A9803" s="2"/>
      <c r="B9803" s="3"/>
      <c r="C9803" s="3"/>
      <c r="D9803" s="3"/>
      <c r="E9803" s="7"/>
      <c r="F9803" s="9"/>
    </row>
    <row r="9804" spans="1:6" x14ac:dyDescent="0.2">
      <c r="A9804" s="2"/>
      <c r="B9804" s="3"/>
      <c r="C9804" s="3"/>
      <c r="D9804" s="3"/>
      <c r="E9804" s="7"/>
      <c r="F9804" s="9"/>
    </row>
    <row r="9805" spans="1:6" x14ac:dyDescent="0.2">
      <c r="A9805" s="2"/>
      <c r="B9805" s="3"/>
      <c r="C9805" s="3"/>
      <c r="D9805" s="3"/>
      <c r="E9805" s="7"/>
      <c r="F9805" s="9"/>
    </row>
    <row r="9806" spans="1:6" x14ac:dyDescent="0.2">
      <c r="A9806" s="2"/>
      <c r="B9806" s="3"/>
      <c r="C9806" s="3"/>
      <c r="D9806" s="3"/>
      <c r="E9806" s="7"/>
      <c r="F9806" s="9"/>
    </row>
    <row r="9807" spans="1:6" x14ac:dyDescent="0.2">
      <c r="A9807" s="2"/>
      <c r="B9807" s="3"/>
      <c r="C9807" s="3"/>
      <c r="D9807" s="3"/>
      <c r="E9807" s="7"/>
      <c r="F9807" s="9"/>
    </row>
    <row r="9808" spans="1:6" x14ac:dyDescent="0.2">
      <c r="A9808" s="2"/>
      <c r="B9808" s="3"/>
      <c r="C9808" s="3"/>
      <c r="D9808" s="3"/>
      <c r="E9808" s="7"/>
      <c r="F9808" s="9"/>
    </row>
    <row r="9809" spans="1:6" x14ac:dyDescent="0.2">
      <c r="A9809" s="2"/>
      <c r="B9809" s="3"/>
      <c r="C9809" s="3"/>
      <c r="D9809" s="3"/>
      <c r="E9809" s="7"/>
      <c r="F9809" s="9"/>
    </row>
    <row r="9810" spans="1:6" x14ac:dyDescent="0.2">
      <c r="A9810" s="2"/>
      <c r="B9810" s="3"/>
      <c r="C9810" s="3"/>
      <c r="D9810" s="3"/>
      <c r="E9810" s="7"/>
      <c r="F9810" s="9"/>
    </row>
    <row r="9811" spans="1:6" x14ac:dyDescent="0.2">
      <c r="A9811" s="2"/>
      <c r="B9811" s="3"/>
      <c r="C9811" s="3"/>
      <c r="D9811" s="3"/>
      <c r="E9811" s="7"/>
      <c r="F9811" s="9"/>
    </row>
    <row r="9812" spans="1:6" x14ac:dyDescent="0.2">
      <c r="A9812" s="2"/>
      <c r="B9812" s="3"/>
      <c r="C9812" s="3"/>
      <c r="D9812" s="3"/>
      <c r="E9812" s="7"/>
      <c r="F9812" s="9"/>
    </row>
    <row r="9813" spans="1:6" x14ac:dyDescent="0.2">
      <c r="A9813" s="2"/>
      <c r="B9813" s="3"/>
      <c r="C9813" s="3"/>
      <c r="D9813" s="3"/>
      <c r="E9813" s="7"/>
      <c r="F9813" s="9"/>
    </row>
    <row r="9814" spans="1:6" x14ac:dyDescent="0.2">
      <c r="A9814" s="2"/>
      <c r="B9814" s="3"/>
      <c r="C9814" s="3"/>
      <c r="D9814" s="3"/>
      <c r="E9814" s="7"/>
      <c r="F9814" s="9"/>
    </row>
    <row r="9815" spans="1:6" x14ac:dyDescent="0.2">
      <c r="A9815" s="2"/>
      <c r="B9815" s="3"/>
      <c r="C9815" s="3"/>
      <c r="D9815" s="3"/>
      <c r="E9815" s="7"/>
      <c r="F9815" s="9"/>
    </row>
    <row r="9816" spans="1:6" x14ac:dyDescent="0.2">
      <c r="A9816" s="2"/>
      <c r="B9816" s="3"/>
      <c r="C9816" s="3"/>
      <c r="D9816" s="3"/>
      <c r="E9816" s="7"/>
      <c r="F9816" s="9"/>
    </row>
    <row r="9817" spans="1:6" x14ac:dyDescent="0.2">
      <c r="A9817" s="2"/>
      <c r="B9817" s="3"/>
      <c r="C9817" s="3"/>
      <c r="D9817" s="3"/>
      <c r="E9817" s="7"/>
      <c r="F9817" s="9"/>
    </row>
    <row r="9818" spans="1:6" x14ac:dyDescent="0.2">
      <c r="A9818" s="2"/>
      <c r="B9818" s="3"/>
      <c r="C9818" s="3"/>
      <c r="D9818" s="3"/>
      <c r="E9818" s="7"/>
      <c r="F9818" s="9"/>
    </row>
    <row r="9819" spans="1:6" x14ac:dyDescent="0.2">
      <c r="A9819" s="2"/>
      <c r="B9819" s="3"/>
      <c r="C9819" s="3"/>
      <c r="D9819" s="3"/>
      <c r="E9819" s="7"/>
      <c r="F9819" s="9"/>
    </row>
    <row r="9820" spans="1:6" x14ac:dyDescent="0.2">
      <c r="A9820" s="2"/>
      <c r="B9820" s="3"/>
      <c r="C9820" s="3"/>
      <c r="D9820" s="3"/>
      <c r="E9820" s="7"/>
      <c r="F9820" s="9"/>
    </row>
    <row r="9821" spans="1:6" x14ac:dyDescent="0.2">
      <c r="A9821" s="2"/>
      <c r="B9821" s="3"/>
      <c r="C9821" s="3"/>
      <c r="D9821" s="3"/>
      <c r="E9821" s="7"/>
      <c r="F9821" s="9"/>
    </row>
    <row r="9822" spans="1:6" x14ac:dyDescent="0.2">
      <c r="A9822" s="2"/>
      <c r="B9822" s="3"/>
      <c r="C9822" s="3"/>
      <c r="D9822" s="3"/>
      <c r="E9822" s="7"/>
      <c r="F9822" s="9"/>
    </row>
    <row r="9823" spans="1:6" x14ac:dyDescent="0.2">
      <c r="A9823" s="2"/>
      <c r="B9823" s="3"/>
      <c r="C9823" s="3"/>
      <c r="D9823" s="3"/>
      <c r="E9823" s="7"/>
      <c r="F9823" s="9"/>
    </row>
    <row r="9824" spans="1:6" x14ac:dyDescent="0.2">
      <c r="A9824" s="2"/>
      <c r="B9824" s="3"/>
      <c r="C9824" s="3"/>
      <c r="D9824" s="3"/>
      <c r="E9824" s="7"/>
      <c r="F9824" s="9"/>
    </row>
    <row r="9825" spans="1:6" x14ac:dyDescent="0.2">
      <c r="A9825" s="2"/>
      <c r="B9825" s="3"/>
      <c r="C9825" s="3"/>
      <c r="D9825" s="3"/>
      <c r="E9825" s="7"/>
      <c r="F9825" s="9"/>
    </row>
    <row r="9826" spans="1:6" x14ac:dyDescent="0.2">
      <c r="A9826" s="2"/>
      <c r="B9826" s="3"/>
      <c r="C9826" s="3"/>
      <c r="D9826" s="3"/>
      <c r="E9826" s="7"/>
      <c r="F9826" s="9"/>
    </row>
    <row r="9827" spans="1:6" x14ac:dyDescent="0.2">
      <c r="A9827" s="2"/>
      <c r="B9827" s="3"/>
      <c r="C9827" s="3"/>
      <c r="D9827" s="3"/>
      <c r="E9827" s="7"/>
      <c r="F9827" s="9"/>
    </row>
    <row r="9828" spans="1:6" x14ac:dyDescent="0.2">
      <c r="A9828" s="2"/>
      <c r="B9828" s="3"/>
      <c r="C9828" s="3"/>
      <c r="D9828" s="3"/>
      <c r="E9828" s="7"/>
      <c r="F9828" s="9"/>
    </row>
    <row r="9829" spans="1:6" x14ac:dyDescent="0.2">
      <c r="A9829" s="2"/>
      <c r="B9829" s="3"/>
      <c r="C9829" s="3"/>
      <c r="D9829" s="3"/>
      <c r="E9829" s="7"/>
      <c r="F9829" s="9"/>
    </row>
    <row r="9830" spans="1:6" x14ac:dyDescent="0.2">
      <c r="A9830" s="2"/>
      <c r="B9830" s="3"/>
      <c r="C9830" s="3"/>
      <c r="D9830" s="3"/>
      <c r="E9830" s="7"/>
      <c r="F9830" s="9"/>
    </row>
    <row r="9831" spans="1:6" x14ac:dyDescent="0.2">
      <c r="A9831" s="2"/>
      <c r="B9831" s="3"/>
      <c r="C9831" s="3"/>
      <c r="D9831" s="3"/>
      <c r="E9831" s="7"/>
      <c r="F9831" s="9"/>
    </row>
    <row r="9832" spans="1:6" x14ac:dyDescent="0.2">
      <c r="A9832" s="2"/>
      <c r="B9832" s="3"/>
      <c r="C9832" s="3"/>
      <c r="D9832" s="3"/>
      <c r="E9832" s="7"/>
      <c r="F9832" s="9"/>
    </row>
    <row r="9833" spans="1:6" x14ac:dyDescent="0.2">
      <c r="A9833" s="2"/>
      <c r="B9833" s="3"/>
      <c r="C9833" s="3"/>
      <c r="D9833" s="3"/>
      <c r="E9833" s="7"/>
      <c r="F9833" s="9"/>
    </row>
    <row r="9834" spans="1:6" x14ac:dyDescent="0.2">
      <c r="A9834" s="2"/>
      <c r="B9834" s="3"/>
      <c r="C9834" s="3"/>
      <c r="D9834" s="3"/>
      <c r="E9834" s="7"/>
      <c r="F9834" s="9"/>
    </row>
    <row r="9835" spans="1:6" x14ac:dyDescent="0.2">
      <c r="A9835" s="2"/>
      <c r="B9835" s="3"/>
      <c r="C9835" s="3"/>
      <c r="D9835" s="3"/>
      <c r="E9835" s="7"/>
      <c r="F9835" s="9"/>
    </row>
    <row r="9836" spans="1:6" x14ac:dyDescent="0.2">
      <c r="A9836" s="2"/>
      <c r="B9836" s="3"/>
      <c r="C9836" s="3"/>
      <c r="D9836" s="3"/>
      <c r="E9836" s="7"/>
      <c r="F9836" s="9"/>
    </row>
    <row r="9837" spans="1:6" x14ac:dyDescent="0.2">
      <c r="A9837" s="2"/>
      <c r="B9837" s="3"/>
      <c r="C9837" s="3"/>
      <c r="D9837" s="3"/>
      <c r="E9837" s="7"/>
      <c r="F9837" s="9"/>
    </row>
    <row r="9838" spans="1:6" x14ac:dyDescent="0.2">
      <c r="A9838" s="2"/>
      <c r="B9838" s="3"/>
      <c r="C9838" s="3"/>
      <c r="D9838" s="3"/>
      <c r="E9838" s="7"/>
      <c r="F9838" s="9"/>
    </row>
    <row r="9839" spans="1:6" x14ac:dyDescent="0.2">
      <c r="A9839" s="2"/>
      <c r="B9839" s="3"/>
      <c r="C9839" s="3"/>
      <c r="D9839" s="3"/>
      <c r="E9839" s="7"/>
      <c r="F9839" s="9"/>
    </row>
    <row r="9840" spans="1:6" x14ac:dyDescent="0.2">
      <c r="A9840" s="2"/>
      <c r="B9840" s="3"/>
      <c r="C9840" s="3"/>
      <c r="D9840" s="3"/>
      <c r="E9840" s="7"/>
      <c r="F9840" s="9"/>
    </row>
    <row r="9841" spans="1:6" x14ac:dyDescent="0.2">
      <c r="A9841" s="2"/>
      <c r="B9841" s="3"/>
      <c r="C9841" s="3"/>
      <c r="D9841" s="3"/>
      <c r="E9841" s="7"/>
      <c r="F9841" s="9"/>
    </row>
    <row r="9842" spans="1:6" x14ac:dyDescent="0.2">
      <c r="A9842" s="2"/>
      <c r="B9842" s="3"/>
      <c r="C9842" s="3"/>
      <c r="D9842" s="3"/>
      <c r="E9842" s="7"/>
      <c r="F9842" s="9"/>
    </row>
    <row r="9843" spans="1:6" x14ac:dyDescent="0.2">
      <c r="A9843" s="2"/>
      <c r="B9843" s="3"/>
      <c r="C9843" s="3"/>
      <c r="D9843" s="3"/>
      <c r="E9843" s="7"/>
      <c r="F9843" s="9"/>
    </row>
    <row r="9844" spans="1:6" x14ac:dyDescent="0.2">
      <c r="A9844" s="2"/>
      <c r="B9844" s="3"/>
      <c r="C9844" s="3"/>
      <c r="D9844" s="3"/>
      <c r="E9844" s="7"/>
      <c r="F9844" s="9"/>
    </row>
    <row r="9845" spans="1:6" x14ac:dyDescent="0.2">
      <c r="A9845" s="2"/>
      <c r="B9845" s="3"/>
      <c r="C9845" s="3"/>
      <c r="D9845" s="3"/>
      <c r="E9845" s="7"/>
      <c r="F9845" s="9"/>
    </row>
    <row r="9846" spans="1:6" x14ac:dyDescent="0.2">
      <c r="A9846" s="2"/>
      <c r="B9846" s="3"/>
      <c r="C9846" s="3"/>
      <c r="D9846" s="3"/>
      <c r="E9846" s="7"/>
      <c r="F9846" s="9"/>
    </row>
    <row r="9847" spans="1:6" x14ac:dyDescent="0.2">
      <c r="A9847" s="2"/>
      <c r="B9847" s="3"/>
      <c r="C9847" s="3"/>
      <c r="D9847" s="3"/>
      <c r="E9847" s="7"/>
      <c r="F9847" s="9"/>
    </row>
    <row r="9848" spans="1:6" x14ac:dyDescent="0.2">
      <c r="A9848" s="2"/>
      <c r="B9848" s="3"/>
      <c r="C9848" s="3"/>
      <c r="D9848" s="3"/>
      <c r="E9848" s="7"/>
      <c r="F9848" s="9"/>
    </row>
    <row r="9849" spans="1:6" x14ac:dyDescent="0.2">
      <c r="A9849" s="2"/>
      <c r="B9849" s="3"/>
      <c r="C9849" s="3"/>
      <c r="D9849" s="3"/>
      <c r="E9849" s="7"/>
      <c r="F9849" s="9"/>
    </row>
    <row r="9850" spans="1:6" x14ac:dyDescent="0.2">
      <c r="A9850" s="2"/>
      <c r="B9850" s="3"/>
      <c r="C9850" s="3"/>
      <c r="D9850" s="3"/>
      <c r="E9850" s="7"/>
      <c r="F9850" s="9"/>
    </row>
    <row r="9851" spans="1:6" x14ac:dyDescent="0.2">
      <c r="A9851" s="2"/>
      <c r="B9851" s="3"/>
      <c r="C9851" s="3"/>
      <c r="D9851" s="3"/>
      <c r="E9851" s="7"/>
      <c r="F9851" s="9"/>
    </row>
    <row r="9852" spans="1:6" x14ac:dyDescent="0.2">
      <c r="A9852" s="2"/>
      <c r="B9852" s="3"/>
      <c r="C9852" s="3"/>
      <c r="D9852" s="3"/>
      <c r="E9852" s="7"/>
      <c r="F9852" s="9"/>
    </row>
    <row r="9853" spans="1:6" x14ac:dyDescent="0.2">
      <c r="A9853" s="2"/>
      <c r="B9853" s="3"/>
      <c r="C9853" s="3"/>
      <c r="D9853" s="3"/>
      <c r="E9853" s="7"/>
      <c r="F9853" s="9"/>
    </row>
    <row r="9854" spans="1:6" x14ac:dyDescent="0.2">
      <c r="A9854" s="2"/>
      <c r="B9854" s="3"/>
      <c r="C9854" s="3"/>
      <c r="D9854" s="3"/>
      <c r="E9854" s="7"/>
      <c r="F9854" s="9"/>
    </row>
    <row r="9855" spans="1:6" x14ac:dyDescent="0.2">
      <c r="A9855" s="2"/>
      <c r="B9855" s="3"/>
      <c r="C9855" s="3"/>
      <c r="D9855" s="3"/>
      <c r="E9855" s="7"/>
      <c r="F9855" s="9"/>
    </row>
    <row r="9856" spans="1:6" x14ac:dyDescent="0.2">
      <c r="A9856" s="2"/>
      <c r="B9856" s="3"/>
      <c r="C9856" s="3"/>
      <c r="D9856" s="3"/>
      <c r="E9856" s="7"/>
      <c r="F9856" s="9"/>
    </row>
    <row r="9857" spans="1:6" x14ac:dyDescent="0.2">
      <c r="A9857" s="2"/>
      <c r="B9857" s="3"/>
      <c r="C9857" s="3"/>
      <c r="D9857" s="3"/>
      <c r="E9857" s="7"/>
      <c r="F9857" s="9"/>
    </row>
    <row r="9858" spans="1:6" x14ac:dyDescent="0.2">
      <c r="A9858" s="2"/>
      <c r="B9858" s="3"/>
      <c r="C9858" s="3"/>
      <c r="D9858" s="3"/>
      <c r="E9858" s="7"/>
      <c r="F9858" s="9"/>
    </row>
    <row r="9859" spans="1:6" x14ac:dyDescent="0.2">
      <c r="A9859" s="2"/>
      <c r="B9859" s="3"/>
      <c r="C9859" s="3"/>
      <c r="D9859" s="3"/>
      <c r="E9859" s="7"/>
      <c r="F9859" s="9"/>
    </row>
    <row r="9860" spans="1:6" x14ac:dyDescent="0.2">
      <c r="A9860" s="2"/>
      <c r="B9860" s="3"/>
      <c r="C9860" s="3"/>
      <c r="D9860" s="3"/>
      <c r="E9860" s="7"/>
      <c r="F9860" s="9"/>
    </row>
    <row r="9861" spans="1:6" x14ac:dyDescent="0.2">
      <c r="A9861" s="2"/>
      <c r="B9861" s="3"/>
      <c r="C9861" s="3"/>
      <c r="D9861" s="3"/>
      <c r="E9861" s="7"/>
      <c r="F9861" s="9"/>
    </row>
    <row r="9862" spans="1:6" x14ac:dyDescent="0.2">
      <c r="A9862" s="2"/>
      <c r="B9862" s="3"/>
      <c r="C9862" s="3"/>
      <c r="D9862" s="3"/>
      <c r="E9862" s="7"/>
      <c r="F9862" s="9"/>
    </row>
    <row r="9863" spans="1:6" x14ac:dyDescent="0.2">
      <c r="A9863" s="2"/>
      <c r="B9863" s="3"/>
      <c r="C9863" s="3"/>
      <c r="D9863" s="3"/>
      <c r="E9863" s="7"/>
      <c r="F9863" s="9"/>
    </row>
    <row r="9864" spans="1:6" x14ac:dyDescent="0.2">
      <c r="A9864" s="2"/>
      <c r="B9864" s="3"/>
      <c r="C9864" s="3"/>
      <c r="D9864" s="3"/>
      <c r="E9864" s="7"/>
      <c r="F9864" s="9"/>
    </row>
    <row r="9865" spans="1:6" x14ac:dyDescent="0.2">
      <c r="A9865" s="2"/>
      <c r="B9865" s="3"/>
      <c r="C9865" s="3"/>
      <c r="D9865" s="3"/>
      <c r="E9865" s="7"/>
      <c r="F9865" s="9"/>
    </row>
    <row r="9866" spans="1:6" x14ac:dyDescent="0.2">
      <c r="A9866" s="2"/>
      <c r="B9866" s="3"/>
      <c r="C9866" s="3"/>
      <c r="D9866" s="3"/>
      <c r="E9866" s="7"/>
      <c r="F9866" s="9"/>
    </row>
    <row r="9867" spans="1:6" x14ac:dyDescent="0.2">
      <c r="A9867" s="2"/>
      <c r="B9867" s="3"/>
      <c r="C9867" s="3"/>
      <c r="D9867" s="3"/>
      <c r="E9867" s="7"/>
      <c r="F9867" s="9"/>
    </row>
    <row r="9868" spans="1:6" x14ac:dyDescent="0.2">
      <c r="A9868" s="2"/>
      <c r="B9868" s="3"/>
      <c r="C9868" s="3"/>
      <c r="D9868" s="3"/>
      <c r="E9868" s="7"/>
      <c r="F9868" s="9"/>
    </row>
    <row r="9869" spans="1:6" x14ac:dyDescent="0.2">
      <c r="A9869" s="2"/>
      <c r="B9869" s="3"/>
      <c r="C9869" s="3"/>
      <c r="D9869" s="3"/>
      <c r="E9869" s="7"/>
      <c r="F9869" s="9"/>
    </row>
    <row r="9870" spans="1:6" x14ac:dyDescent="0.2">
      <c r="A9870" s="2"/>
      <c r="B9870" s="3"/>
      <c r="C9870" s="3"/>
      <c r="D9870" s="3"/>
      <c r="E9870" s="7"/>
      <c r="F9870" s="9"/>
    </row>
    <row r="9871" spans="1:6" x14ac:dyDescent="0.2">
      <c r="A9871" s="2"/>
      <c r="B9871" s="3"/>
      <c r="C9871" s="3"/>
      <c r="D9871" s="3"/>
      <c r="E9871" s="7"/>
      <c r="F9871" s="9"/>
    </row>
    <row r="9872" spans="1:6" x14ac:dyDescent="0.2">
      <c r="A9872" s="2"/>
      <c r="B9872" s="3"/>
      <c r="C9872" s="3"/>
      <c r="D9872" s="3"/>
      <c r="E9872" s="7"/>
      <c r="F9872" s="9"/>
    </row>
    <row r="9873" spans="1:6" x14ac:dyDescent="0.2">
      <c r="A9873" s="2"/>
      <c r="B9873" s="3"/>
      <c r="C9873" s="3"/>
      <c r="D9873" s="3"/>
      <c r="E9873" s="7"/>
      <c r="F9873" s="9"/>
    </row>
    <row r="9874" spans="1:6" x14ac:dyDescent="0.2">
      <c r="A9874" s="2"/>
      <c r="B9874" s="3"/>
      <c r="C9874" s="3"/>
      <c r="D9874" s="3"/>
      <c r="E9874" s="7"/>
      <c r="F9874" s="9"/>
    </row>
    <row r="9875" spans="1:6" x14ac:dyDescent="0.2">
      <c r="A9875" s="2"/>
      <c r="B9875" s="3"/>
      <c r="C9875" s="3"/>
      <c r="D9875" s="3"/>
      <c r="E9875" s="7"/>
      <c r="F9875" s="9"/>
    </row>
    <row r="9876" spans="1:6" x14ac:dyDescent="0.2">
      <c r="A9876" s="2"/>
      <c r="B9876" s="3"/>
      <c r="C9876" s="3"/>
      <c r="D9876" s="3"/>
      <c r="E9876" s="7"/>
      <c r="F9876" s="9"/>
    </row>
    <row r="9877" spans="1:6" x14ac:dyDescent="0.2">
      <c r="A9877" s="2"/>
      <c r="B9877" s="3"/>
      <c r="C9877" s="3"/>
      <c r="D9877" s="3"/>
      <c r="E9877" s="7"/>
      <c r="F9877" s="9"/>
    </row>
    <row r="9878" spans="1:6" x14ac:dyDescent="0.2">
      <c r="A9878" s="2"/>
      <c r="B9878" s="3"/>
      <c r="C9878" s="3"/>
      <c r="D9878" s="3"/>
      <c r="E9878" s="7"/>
      <c r="F9878" s="9"/>
    </row>
    <row r="9879" spans="1:6" x14ac:dyDescent="0.2">
      <c r="A9879" s="2"/>
      <c r="B9879" s="3"/>
      <c r="C9879" s="3"/>
      <c r="D9879" s="3"/>
      <c r="E9879" s="7"/>
      <c r="F9879" s="9"/>
    </row>
    <row r="9880" spans="1:6" x14ac:dyDescent="0.2">
      <c r="A9880" s="2"/>
      <c r="B9880" s="3"/>
      <c r="C9880" s="3"/>
      <c r="D9880" s="3"/>
      <c r="E9880" s="7"/>
      <c r="F9880" s="9"/>
    </row>
    <row r="9881" spans="1:6" x14ac:dyDescent="0.2">
      <c r="A9881" s="2"/>
      <c r="B9881" s="3"/>
      <c r="C9881" s="3"/>
      <c r="D9881" s="3"/>
      <c r="E9881" s="7"/>
      <c r="F9881" s="9"/>
    </row>
    <row r="9882" spans="1:6" x14ac:dyDescent="0.2">
      <c r="A9882" s="2"/>
      <c r="B9882" s="3"/>
      <c r="C9882" s="3"/>
      <c r="D9882" s="3"/>
      <c r="E9882" s="7"/>
      <c r="F9882" s="9"/>
    </row>
    <row r="9883" spans="1:6" x14ac:dyDescent="0.2">
      <c r="A9883" s="2"/>
      <c r="B9883" s="3"/>
      <c r="C9883" s="3"/>
      <c r="D9883" s="3"/>
      <c r="E9883" s="7"/>
      <c r="F9883" s="9"/>
    </row>
    <row r="9884" spans="1:6" x14ac:dyDescent="0.2">
      <c r="A9884" s="2"/>
      <c r="B9884" s="3"/>
      <c r="C9884" s="3"/>
      <c r="D9884" s="3"/>
      <c r="E9884" s="7"/>
      <c r="F9884" s="9"/>
    </row>
    <row r="9885" spans="1:6" x14ac:dyDescent="0.2">
      <c r="A9885" s="2"/>
      <c r="B9885" s="3"/>
      <c r="C9885" s="3"/>
      <c r="D9885" s="3"/>
      <c r="E9885" s="7"/>
      <c r="F9885" s="9"/>
    </row>
    <row r="9886" spans="1:6" x14ac:dyDescent="0.2">
      <c r="A9886" s="2"/>
      <c r="B9886" s="3"/>
      <c r="C9886" s="3"/>
      <c r="D9886" s="3"/>
      <c r="E9886" s="7"/>
      <c r="F9886" s="9"/>
    </row>
    <row r="9887" spans="1:6" x14ac:dyDescent="0.2">
      <c r="A9887" s="2"/>
      <c r="B9887" s="3"/>
      <c r="C9887" s="3"/>
      <c r="D9887" s="3"/>
      <c r="E9887" s="7"/>
      <c r="F9887" s="9"/>
    </row>
    <row r="9888" spans="1:6" x14ac:dyDescent="0.2">
      <c r="A9888" s="2"/>
      <c r="B9888" s="3"/>
      <c r="C9888" s="3"/>
      <c r="D9888" s="3"/>
      <c r="E9888" s="7"/>
      <c r="F9888" s="9"/>
    </row>
    <row r="9889" spans="1:6" x14ac:dyDescent="0.2">
      <c r="A9889" s="2"/>
      <c r="B9889" s="3"/>
      <c r="C9889" s="3"/>
      <c r="D9889" s="3"/>
      <c r="E9889" s="7"/>
      <c r="F9889" s="9"/>
    </row>
    <row r="9890" spans="1:6" x14ac:dyDescent="0.2">
      <c r="A9890" s="2"/>
      <c r="B9890" s="3"/>
      <c r="C9890" s="3"/>
      <c r="D9890" s="3"/>
      <c r="E9890" s="7"/>
      <c r="F9890" s="9"/>
    </row>
    <row r="9891" spans="1:6" x14ac:dyDescent="0.2">
      <c r="A9891" s="2"/>
      <c r="B9891" s="3"/>
      <c r="C9891" s="3"/>
      <c r="D9891" s="3"/>
      <c r="E9891" s="7"/>
      <c r="F9891" s="9"/>
    </row>
    <row r="9892" spans="1:6" x14ac:dyDescent="0.2">
      <c r="A9892" s="2"/>
      <c r="B9892" s="3"/>
      <c r="C9892" s="3"/>
      <c r="D9892" s="3"/>
      <c r="E9892" s="7"/>
      <c r="F9892" s="9"/>
    </row>
    <row r="9893" spans="1:6" x14ac:dyDescent="0.2">
      <c r="A9893" s="2"/>
      <c r="B9893" s="3"/>
      <c r="C9893" s="3"/>
      <c r="D9893" s="3"/>
      <c r="E9893" s="7"/>
      <c r="F9893" s="9"/>
    </row>
    <row r="9894" spans="1:6" x14ac:dyDescent="0.2">
      <c r="A9894" s="2"/>
      <c r="B9894" s="3"/>
      <c r="C9894" s="3"/>
      <c r="D9894" s="3"/>
      <c r="E9894" s="7"/>
      <c r="F9894" s="9"/>
    </row>
    <row r="9895" spans="1:6" x14ac:dyDescent="0.2">
      <c r="A9895" s="2"/>
      <c r="B9895" s="3"/>
      <c r="C9895" s="3"/>
      <c r="D9895" s="3"/>
      <c r="E9895" s="7"/>
      <c r="F9895" s="9"/>
    </row>
    <row r="9896" spans="1:6" x14ac:dyDescent="0.2">
      <c r="A9896" s="2"/>
      <c r="B9896" s="3"/>
      <c r="C9896" s="3"/>
      <c r="D9896" s="3"/>
      <c r="E9896" s="7"/>
      <c r="F9896" s="9"/>
    </row>
    <row r="9897" spans="1:6" x14ac:dyDescent="0.2">
      <c r="A9897" s="2"/>
      <c r="B9897" s="3"/>
      <c r="C9897" s="3"/>
      <c r="D9897" s="3"/>
      <c r="E9897" s="7"/>
      <c r="F9897" s="9"/>
    </row>
    <row r="9898" spans="1:6" x14ac:dyDescent="0.2">
      <c r="A9898" s="2"/>
      <c r="B9898" s="3"/>
      <c r="C9898" s="3"/>
      <c r="D9898" s="3"/>
      <c r="E9898" s="7"/>
      <c r="F9898" s="9"/>
    </row>
    <row r="9899" spans="1:6" x14ac:dyDescent="0.2">
      <c r="A9899" s="2"/>
      <c r="B9899" s="3"/>
      <c r="C9899" s="3"/>
      <c r="D9899" s="3"/>
      <c r="E9899" s="7"/>
      <c r="F9899" s="9"/>
    </row>
    <row r="9900" spans="1:6" x14ac:dyDescent="0.2">
      <c r="A9900" s="2"/>
      <c r="B9900" s="3"/>
      <c r="C9900" s="3"/>
      <c r="D9900" s="3"/>
      <c r="E9900" s="7"/>
      <c r="F9900" s="9"/>
    </row>
    <row r="9901" spans="1:6" x14ac:dyDescent="0.2">
      <c r="A9901" s="2"/>
      <c r="B9901" s="3"/>
      <c r="C9901" s="3"/>
      <c r="D9901" s="3"/>
      <c r="E9901" s="7"/>
      <c r="F9901" s="9"/>
    </row>
    <row r="9902" spans="1:6" x14ac:dyDescent="0.2">
      <c r="A9902" s="2"/>
      <c r="B9902" s="3"/>
      <c r="C9902" s="3"/>
      <c r="D9902" s="3"/>
      <c r="E9902" s="7"/>
      <c r="F9902" s="9"/>
    </row>
    <row r="9903" spans="1:6" x14ac:dyDescent="0.2">
      <c r="A9903" s="2"/>
      <c r="B9903" s="3"/>
      <c r="C9903" s="3"/>
      <c r="D9903" s="3"/>
      <c r="E9903" s="7"/>
      <c r="F9903" s="9"/>
    </row>
    <row r="9904" spans="1:6" x14ac:dyDescent="0.2">
      <c r="A9904" s="2"/>
      <c r="B9904" s="3"/>
      <c r="C9904" s="3"/>
      <c r="D9904" s="3"/>
      <c r="E9904" s="7"/>
      <c r="F9904" s="9"/>
    </row>
    <row r="9905" spans="1:6" x14ac:dyDescent="0.2">
      <c r="A9905" s="2"/>
      <c r="B9905" s="3"/>
      <c r="C9905" s="3"/>
      <c r="D9905" s="3"/>
      <c r="E9905" s="7"/>
      <c r="F9905" s="9"/>
    </row>
    <row r="9906" spans="1:6" x14ac:dyDescent="0.2">
      <c r="A9906" s="2"/>
      <c r="B9906" s="3"/>
      <c r="C9906" s="3"/>
      <c r="D9906" s="3"/>
      <c r="E9906" s="7"/>
      <c r="F9906" s="9"/>
    </row>
    <row r="9907" spans="1:6" x14ac:dyDescent="0.2">
      <c r="A9907" s="2"/>
      <c r="B9907" s="3"/>
      <c r="C9907" s="3"/>
      <c r="D9907" s="3"/>
      <c r="E9907" s="7"/>
      <c r="F9907" s="9"/>
    </row>
    <row r="9908" spans="1:6" x14ac:dyDescent="0.2">
      <c r="A9908" s="2"/>
      <c r="B9908" s="3"/>
      <c r="C9908" s="3"/>
      <c r="D9908" s="3"/>
      <c r="E9908" s="7"/>
      <c r="F9908" s="9"/>
    </row>
    <row r="9909" spans="1:6" x14ac:dyDescent="0.2">
      <c r="A9909" s="2"/>
      <c r="B9909" s="3"/>
      <c r="C9909" s="3"/>
      <c r="D9909" s="3"/>
      <c r="E9909" s="7"/>
      <c r="F9909" s="9"/>
    </row>
    <row r="9910" spans="1:6" x14ac:dyDescent="0.2">
      <c r="A9910" s="2"/>
      <c r="B9910" s="3"/>
      <c r="C9910" s="3"/>
      <c r="D9910" s="3"/>
      <c r="E9910" s="7"/>
      <c r="F9910" s="9"/>
    </row>
    <row r="9911" spans="1:6" x14ac:dyDescent="0.2">
      <c r="A9911" s="2"/>
      <c r="B9911" s="3"/>
      <c r="C9911" s="3"/>
      <c r="D9911" s="3"/>
      <c r="E9911" s="7"/>
      <c r="F9911" s="9"/>
    </row>
    <row r="9912" spans="1:6" x14ac:dyDescent="0.2">
      <c r="A9912" s="2"/>
      <c r="B9912" s="3"/>
      <c r="C9912" s="3"/>
      <c r="D9912" s="3"/>
      <c r="E9912" s="7"/>
      <c r="F9912" s="9"/>
    </row>
    <row r="9913" spans="1:6" x14ac:dyDescent="0.2">
      <c r="A9913" s="2"/>
      <c r="B9913" s="3"/>
      <c r="C9913" s="3"/>
      <c r="D9913" s="3"/>
      <c r="E9913" s="7"/>
      <c r="F9913" s="9"/>
    </row>
    <row r="9914" spans="1:6" x14ac:dyDescent="0.2">
      <c r="A9914" s="2"/>
      <c r="B9914" s="3"/>
      <c r="C9914" s="3"/>
      <c r="D9914" s="3"/>
      <c r="E9914" s="7"/>
      <c r="F9914" s="9"/>
    </row>
    <row r="9915" spans="1:6" x14ac:dyDescent="0.2">
      <c r="A9915" s="2"/>
      <c r="B9915" s="3"/>
      <c r="C9915" s="3"/>
      <c r="D9915" s="3"/>
      <c r="E9915" s="7"/>
      <c r="F9915" s="9"/>
    </row>
    <row r="9916" spans="1:6" x14ac:dyDescent="0.2">
      <c r="A9916" s="2"/>
      <c r="B9916" s="3"/>
      <c r="C9916" s="3"/>
      <c r="D9916" s="3"/>
      <c r="E9916" s="7"/>
      <c r="F9916" s="9"/>
    </row>
    <row r="9917" spans="1:6" x14ac:dyDescent="0.2">
      <c r="A9917" s="2"/>
      <c r="B9917" s="3"/>
      <c r="C9917" s="3"/>
      <c r="D9917" s="3"/>
      <c r="E9917" s="7"/>
      <c r="F9917" s="9"/>
    </row>
    <row r="9918" spans="1:6" x14ac:dyDescent="0.2">
      <c r="A9918" s="2"/>
      <c r="B9918" s="3"/>
      <c r="C9918" s="3"/>
      <c r="D9918" s="3"/>
      <c r="E9918" s="7"/>
      <c r="F9918" s="9"/>
    </row>
    <row r="9919" spans="1:6" x14ac:dyDescent="0.2">
      <c r="A9919" s="2"/>
      <c r="B9919" s="3"/>
      <c r="C9919" s="3"/>
      <c r="D9919" s="3"/>
      <c r="E9919" s="7"/>
      <c r="F9919" s="9"/>
    </row>
    <row r="9920" spans="1:6" x14ac:dyDescent="0.2">
      <c r="A9920" s="2"/>
      <c r="B9920" s="3"/>
      <c r="C9920" s="3"/>
      <c r="D9920" s="3"/>
      <c r="E9920" s="7"/>
      <c r="F9920" s="9"/>
    </row>
    <row r="9921" spans="1:6" x14ac:dyDescent="0.2">
      <c r="A9921" s="2"/>
      <c r="B9921" s="3"/>
      <c r="C9921" s="3"/>
      <c r="D9921" s="3"/>
      <c r="E9921" s="7"/>
      <c r="F9921" s="9"/>
    </row>
    <row r="9922" spans="1:6" x14ac:dyDescent="0.2">
      <c r="A9922" s="2"/>
      <c r="B9922" s="3"/>
      <c r="C9922" s="3"/>
      <c r="D9922" s="3"/>
      <c r="E9922" s="7"/>
      <c r="F9922" s="9"/>
    </row>
    <row r="9923" spans="1:6" x14ac:dyDescent="0.2">
      <c r="A9923" s="2"/>
      <c r="B9923" s="3"/>
      <c r="C9923" s="3"/>
      <c r="D9923" s="3"/>
      <c r="E9923" s="7"/>
      <c r="F9923" s="9"/>
    </row>
    <row r="9924" spans="1:6" x14ac:dyDescent="0.2">
      <c r="A9924" s="2"/>
      <c r="B9924" s="3"/>
      <c r="C9924" s="3"/>
      <c r="D9924" s="3"/>
      <c r="E9924" s="7"/>
      <c r="F9924" s="9"/>
    </row>
    <row r="9925" spans="1:6" x14ac:dyDescent="0.2">
      <c r="A9925" s="2"/>
      <c r="B9925" s="3"/>
      <c r="C9925" s="3"/>
      <c r="D9925" s="3"/>
      <c r="E9925" s="7"/>
      <c r="F9925" s="9"/>
    </row>
    <row r="9926" spans="1:6" x14ac:dyDescent="0.2">
      <c r="A9926" s="2"/>
      <c r="B9926" s="3"/>
      <c r="C9926" s="3"/>
      <c r="D9926" s="3"/>
      <c r="E9926" s="7"/>
      <c r="F9926" s="9"/>
    </row>
    <row r="9927" spans="1:6" x14ac:dyDescent="0.2">
      <c r="A9927" s="2"/>
      <c r="B9927" s="3"/>
      <c r="C9927" s="3"/>
      <c r="D9927" s="3"/>
      <c r="E9927" s="7"/>
      <c r="F9927" s="9"/>
    </row>
    <row r="9928" spans="1:6" x14ac:dyDescent="0.2">
      <c r="A9928" s="2"/>
      <c r="B9928" s="3"/>
      <c r="C9928" s="3"/>
      <c r="D9928" s="3"/>
      <c r="E9928" s="7"/>
      <c r="F9928" s="9"/>
    </row>
    <row r="9929" spans="1:6" x14ac:dyDescent="0.2">
      <c r="A9929" s="2"/>
      <c r="B9929" s="3"/>
      <c r="C9929" s="3"/>
      <c r="D9929" s="3"/>
      <c r="E9929" s="7"/>
      <c r="F9929" s="9"/>
    </row>
    <row r="9930" spans="1:6" x14ac:dyDescent="0.2">
      <c r="A9930" s="2"/>
      <c r="B9930" s="3"/>
      <c r="C9930" s="3"/>
      <c r="D9930" s="3"/>
      <c r="E9930" s="7"/>
      <c r="F9930" s="9"/>
    </row>
    <row r="9931" spans="1:6" x14ac:dyDescent="0.2">
      <c r="A9931" s="2"/>
      <c r="B9931" s="3"/>
      <c r="C9931" s="3"/>
      <c r="D9931" s="3"/>
      <c r="E9931" s="7"/>
      <c r="F9931" s="9"/>
    </row>
    <row r="9932" spans="1:6" x14ac:dyDescent="0.2">
      <c r="A9932" s="2"/>
      <c r="B9932" s="3"/>
      <c r="C9932" s="3"/>
      <c r="D9932" s="3"/>
      <c r="E9932" s="7"/>
      <c r="F9932" s="9"/>
    </row>
    <row r="9933" spans="1:6" x14ac:dyDescent="0.2">
      <c r="A9933" s="2"/>
      <c r="B9933" s="3"/>
      <c r="C9933" s="3"/>
      <c r="D9933" s="3"/>
      <c r="E9933" s="7"/>
      <c r="F9933" s="9"/>
    </row>
    <row r="9934" spans="1:6" x14ac:dyDescent="0.2">
      <c r="A9934" s="2"/>
      <c r="B9934" s="3"/>
      <c r="C9934" s="3"/>
      <c r="D9934" s="3"/>
      <c r="E9934" s="7"/>
      <c r="F9934" s="9"/>
    </row>
    <row r="9935" spans="1:6" x14ac:dyDescent="0.2">
      <c r="A9935" s="2"/>
      <c r="B9935" s="3"/>
      <c r="C9935" s="3"/>
      <c r="D9935" s="3"/>
      <c r="E9935" s="7"/>
      <c r="F9935" s="9"/>
    </row>
    <row r="9936" spans="1:6" x14ac:dyDescent="0.2">
      <c r="A9936" s="2"/>
      <c r="B9936" s="3"/>
      <c r="C9936" s="3"/>
      <c r="D9936" s="3"/>
      <c r="E9936" s="7"/>
      <c r="F9936" s="9"/>
    </row>
    <row r="9937" spans="1:6" x14ac:dyDescent="0.2">
      <c r="A9937" s="2"/>
      <c r="B9937" s="3"/>
      <c r="C9937" s="3"/>
      <c r="D9937" s="3"/>
      <c r="E9937" s="7"/>
      <c r="F9937" s="9"/>
    </row>
    <row r="9938" spans="1:6" x14ac:dyDescent="0.2">
      <c r="A9938" s="2"/>
      <c r="B9938" s="3"/>
      <c r="C9938" s="3"/>
      <c r="D9938" s="3"/>
      <c r="E9938" s="7"/>
      <c r="F9938" s="9"/>
    </row>
    <row r="9939" spans="1:6" x14ac:dyDescent="0.2">
      <c r="A9939" s="2"/>
      <c r="B9939" s="3"/>
      <c r="C9939" s="3"/>
      <c r="D9939" s="3"/>
      <c r="E9939" s="7"/>
      <c r="F9939" s="9"/>
    </row>
    <row r="9940" spans="1:6" x14ac:dyDescent="0.2">
      <c r="A9940" s="2"/>
      <c r="B9940" s="3"/>
      <c r="C9940" s="3"/>
      <c r="D9940" s="3"/>
      <c r="E9940" s="7"/>
      <c r="F9940" s="9"/>
    </row>
    <row r="9941" spans="1:6" x14ac:dyDescent="0.2">
      <c r="A9941" s="2"/>
      <c r="B9941" s="3"/>
      <c r="C9941" s="3"/>
      <c r="D9941" s="3"/>
      <c r="E9941" s="7"/>
      <c r="F9941" s="9"/>
    </row>
    <row r="9942" spans="1:6" x14ac:dyDescent="0.2">
      <c r="A9942" s="2"/>
      <c r="B9942" s="3"/>
      <c r="C9942" s="3"/>
      <c r="D9942" s="3"/>
      <c r="E9942" s="7"/>
      <c r="F9942" s="9"/>
    </row>
    <row r="9943" spans="1:6" x14ac:dyDescent="0.2">
      <c r="A9943" s="2"/>
      <c r="B9943" s="3"/>
      <c r="C9943" s="3"/>
      <c r="D9943" s="3"/>
      <c r="E9943" s="7"/>
      <c r="F9943" s="9"/>
    </row>
    <row r="9944" spans="1:6" x14ac:dyDescent="0.2">
      <c r="A9944" s="2"/>
      <c r="B9944" s="3"/>
      <c r="C9944" s="3"/>
      <c r="D9944" s="3"/>
      <c r="E9944" s="7"/>
      <c r="F9944" s="9"/>
    </row>
    <row r="9945" spans="1:6" x14ac:dyDescent="0.2">
      <c r="A9945" s="2"/>
      <c r="B9945" s="3"/>
      <c r="C9945" s="3"/>
      <c r="D9945" s="3"/>
      <c r="E9945" s="7"/>
      <c r="F9945" s="9"/>
    </row>
    <row r="9946" spans="1:6" x14ac:dyDescent="0.2">
      <c r="A9946" s="2"/>
      <c r="B9946" s="3"/>
      <c r="C9946" s="3"/>
      <c r="D9946" s="3"/>
      <c r="E9946" s="7"/>
      <c r="F9946" s="9"/>
    </row>
    <row r="9947" spans="1:6" x14ac:dyDescent="0.2">
      <c r="A9947" s="2"/>
      <c r="B9947" s="3"/>
      <c r="C9947" s="3"/>
      <c r="D9947" s="3"/>
      <c r="E9947" s="7"/>
      <c r="F9947" s="9"/>
    </row>
    <row r="9948" spans="1:6" x14ac:dyDescent="0.2">
      <c r="A9948" s="2"/>
      <c r="B9948" s="3"/>
      <c r="C9948" s="3"/>
      <c r="D9948" s="3"/>
      <c r="E9948" s="7"/>
      <c r="F9948" s="9"/>
    </row>
    <row r="9949" spans="1:6" x14ac:dyDescent="0.2">
      <c r="A9949" s="2"/>
      <c r="B9949" s="3"/>
      <c r="C9949" s="3"/>
      <c r="D9949" s="3"/>
      <c r="E9949" s="7"/>
      <c r="F9949" s="9"/>
    </row>
    <row r="9950" spans="1:6" x14ac:dyDescent="0.2">
      <c r="A9950" s="2"/>
      <c r="B9950" s="3"/>
      <c r="C9950" s="3"/>
      <c r="D9950" s="3"/>
      <c r="E9950" s="7"/>
      <c r="F9950" s="9"/>
    </row>
    <row r="9951" spans="1:6" x14ac:dyDescent="0.2">
      <c r="A9951" s="2"/>
      <c r="B9951" s="3"/>
      <c r="C9951" s="3"/>
      <c r="D9951" s="3"/>
      <c r="E9951" s="7"/>
      <c r="F9951" s="9"/>
    </row>
    <row r="9952" spans="1:6" x14ac:dyDescent="0.2">
      <c r="A9952" s="2"/>
      <c r="B9952" s="3"/>
      <c r="C9952" s="3"/>
      <c r="D9952" s="3"/>
      <c r="E9952" s="7"/>
      <c r="F9952" s="9"/>
    </row>
    <row r="9953" spans="1:6" x14ac:dyDescent="0.2">
      <c r="A9953" s="2"/>
      <c r="B9953" s="3"/>
      <c r="C9953" s="3"/>
      <c r="D9953" s="3"/>
      <c r="E9953" s="7"/>
      <c r="F9953" s="9"/>
    </row>
    <row r="9954" spans="1:6" x14ac:dyDescent="0.2">
      <c r="A9954" s="2"/>
      <c r="B9954" s="3"/>
      <c r="C9954" s="3"/>
      <c r="D9954" s="3"/>
      <c r="E9954" s="7"/>
      <c r="F9954" s="9"/>
    </row>
    <row r="9955" spans="1:6" x14ac:dyDescent="0.2">
      <c r="A9955" s="2"/>
      <c r="B9955" s="3"/>
      <c r="C9955" s="3"/>
      <c r="D9955" s="3"/>
      <c r="E9955" s="7"/>
      <c r="F9955" s="9"/>
    </row>
    <row r="9956" spans="1:6" x14ac:dyDescent="0.2">
      <c r="A9956" s="2"/>
      <c r="B9956" s="3"/>
      <c r="C9956" s="3"/>
      <c r="D9956" s="3"/>
      <c r="E9956" s="7"/>
      <c r="F9956" s="9"/>
    </row>
    <row r="9957" spans="1:6" x14ac:dyDescent="0.2">
      <c r="A9957" s="2"/>
      <c r="B9957" s="3"/>
      <c r="C9957" s="3"/>
      <c r="D9957" s="3"/>
      <c r="E9957" s="7"/>
      <c r="F9957" s="9"/>
    </row>
    <row r="9958" spans="1:6" x14ac:dyDescent="0.2">
      <c r="A9958" s="2"/>
      <c r="B9958" s="3"/>
      <c r="C9958" s="3"/>
      <c r="D9958" s="3"/>
      <c r="E9958" s="7"/>
      <c r="F9958" s="9"/>
    </row>
    <row r="9959" spans="1:6" x14ac:dyDescent="0.2">
      <c r="A9959" s="2"/>
      <c r="B9959" s="3"/>
      <c r="C9959" s="3"/>
      <c r="D9959" s="3"/>
      <c r="E9959" s="7"/>
      <c r="F9959" s="9"/>
    </row>
    <row r="9960" spans="1:6" x14ac:dyDescent="0.2">
      <c r="A9960" s="2"/>
      <c r="B9960" s="3"/>
      <c r="C9960" s="3"/>
      <c r="D9960" s="3"/>
      <c r="E9960" s="7"/>
      <c r="F9960" s="9"/>
    </row>
    <row r="9961" spans="1:6" x14ac:dyDescent="0.2">
      <c r="A9961" s="2"/>
      <c r="B9961" s="3"/>
      <c r="C9961" s="3"/>
      <c r="D9961" s="3"/>
      <c r="E9961" s="7"/>
      <c r="F9961" s="9"/>
    </row>
    <row r="9962" spans="1:6" x14ac:dyDescent="0.2">
      <c r="A9962" s="2"/>
      <c r="B9962" s="3"/>
      <c r="C9962" s="3"/>
      <c r="D9962" s="3"/>
      <c r="E9962" s="7"/>
      <c r="F9962" s="9"/>
    </row>
    <row r="9963" spans="1:6" x14ac:dyDescent="0.2">
      <c r="A9963" s="2"/>
      <c r="B9963" s="3"/>
      <c r="C9963" s="3"/>
      <c r="D9963" s="3"/>
      <c r="E9963" s="7"/>
      <c r="F9963" s="9"/>
    </row>
    <row r="9964" spans="1:6" x14ac:dyDescent="0.2">
      <c r="A9964" s="2"/>
      <c r="B9964" s="3"/>
      <c r="C9964" s="3"/>
      <c r="D9964" s="3"/>
      <c r="E9964" s="7"/>
      <c r="F9964" s="9"/>
    </row>
    <row r="9965" spans="1:6" x14ac:dyDescent="0.2">
      <c r="A9965" s="2"/>
      <c r="B9965" s="3"/>
      <c r="C9965" s="3"/>
      <c r="D9965" s="3"/>
      <c r="E9965" s="7"/>
      <c r="F9965" s="9"/>
    </row>
    <row r="9966" spans="1:6" x14ac:dyDescent="0.2">
      <c r="A9966" s="2"/>
      <c r="B9966" s="3"/>
      <c r="C9966" s="3"/>
      <c r="D9966" s="3"/>
      <c r="E9966" s="7"/>
      <c r="F9966" s="9"/>
    </row>
    <row r="9967" spans="1:6" x14ac:dyDescent="0.2">
      <c r="A9967" s="2"/>
      <c r="B9967" s="3"/>
      <c r="C9967" s="3"/>
      <c r="D9967" s="3"/>
      <c r="E9967" s="7"/>
      <c r="F9967" s="9"/>
    </row>
    <row r="9968" spans="1:6" x14ac:dyDescent="0.2">
      <c r="A9968" s="2"/>
      <c r="B9968" s="3"/>
      <c r="C9968" s="3"/>
      <c r="D9968" s="3"/>
      <c r="E9968" s="7"/>
      <c r="F9968" s="9"/>
    </row>
    <row r="9969" spans="1:6" x14ac:dyDescent="0.2">
      <c r="A9969" s="2"/>
      <c r="B9969" s="3"/>
      <c r="C9969" s="3"/>
      <c r="D9969" s="3"/>
      <c r="E9969" s="7"/>
      <c r="F9969" s="9"/>
    </row>
    <row r="9970" spans="1:6" x14ac:dyDescent="0.2">
      <c r="A9970" s="2"/>
      <c r="B9970" s="3"/>
      <c r="C9970" s="3"/>
      <c r="D9970" s="3"/>
      <c r="E9970" s="7"/>
      <c r="F9970" s="9"/>
    </row>
    <row r="9971" spans="1:6" x14ac:dyDescent="0.2">
      <c r="A9971" s="2"/>
      <c r="B9971" s="3"/>
      <c r="C9971" s="3"/>
      <c r="D9971" s="3"/>
      <c r="E9971" s="7"/>
      <c r="F9971" s="9"/>
    </row>
    <row r="9972" spans="1:6" x14ac:dyDescent="0.2">
      <c r="A9972" s="2"/>
      <c r="B9972" s="3"/>
      <c r="C9972" s="3"/>
      <c r="D9972" s="3"/>
      <c r="E9972" s="7"/>
      <c r="F9972" s="9"/>
    </row>
    <row r="9973" spans="1:6" x14ac:dyDescent="0.2">
      <c r="A9973" s="2"/>
      <c r="B9973" s="3"/>
      <c r="C9973" s="3"/>
      <c r="D9973" s="3"/>
      <c r="E9973" s="7"/>
      <c r="F9973" s="9"/>
    </row>
    <row r="9974" spans="1:6" x14ac:dyDescent="0.2">
      <c r="A9974" s="2"/>
      <c r="B9974" s="3"/>
      <c r="C9974" s="3"/>
      <c r="D9974" s="3"/>
      <c r="E9974" s="7"/>
      <c r="F9974" s="9"/>
    </row>
    <row r="9975" spans="1:6" x14ac:dyDescent="0.2">
      <c r="A9975" s="2"/>
      <c r="B9975" s="3"/>
      <c r="C9975" s="3"/>
      <c r="D9975" s="3"/>
      <c r="E9975" s="7"/>
      <c r="F9975" s="9"/>
    </row>
    <row r="9976" spans="1:6" x14ac:dyDescent="0.2">
      <c r="A9976" s="2"/>
      <c r="B9976" s="3"/>
      <c r="C9976" s="3"/>
      <c r="D9976" s="3"/>
      <c r="E9976" s="7"/>
      <c r="F9976" s="9"/>
    </row>
    <row r="9977" spans="1:6" x14ac:dyDescent="0.2">
      <c r="A9977" s="2"/>
      <c r="B9977" s="3"/>
      <c r="C9977" s="3"/>
      <c r="D9977" s="3"/>
      <c r="E9977" s="7"/>
      <c r="F9977" s="9"/>
    </row>
    <row r="9978" spans="1:6" x14ac:dyDescent="0.2">
      <c r="A9978" s="2"/>
      <c r="B9978" s="3"/>
      <c r="C9978" s="3"/>
      <c r="D9978" s="3"/>
      <c r="E9978" s="7"/>
      <c r="F9978" s="9"/>
    </row>
    <row r="9979" spans="1:6" x14ac:dyDescent="0.2">
      <c r="A9979" s="2"/>
      <c r="B9979" s="3"/>
      <c r="C9979" s="3"/>
      <c r="D9979" s="3"/>
      <c r="E9979" s="7"/>
      <c r="F9979" s="9"/>
    </row>
    <row r="9980" spans="1:6" x14ac:dyDescent="0.2">
      <c r="A9980" s="2"/>
      <c r="B9980" s="3"/>
      <c r="C9980" s="3"/>
      <c r="D9980" s="3"/>
      <c r="E9980" s="7"/>
      <c r="F9980" s="9"/>
    </row>
    <row r="9981" spans="1:6" x14ac:dyDescent="0.2">
      <c r="A9981" s="2"/>
      <c r="B9981" s="3"/>
      <c r="C9981" s="3"/>
      <c r="D9981" s="3"/>
      <c r="E9981" s="7"/>
      <c r="F9981" s="9"/>
    </row>
    <row r="9982" spans="1:6" x14ac:dyDescent="0.2">
      <c r="A9982" s="2"/>
      <c r="B9982" s="3"/>
      <c r="C9982" s="3"/>
      <c r="D9982" s="3"/>
      <c r="E9982" s="7"/>
      <c r="F9982" s="9"/>
    </row>
    <row r="9983" spans="1:6" x14ac:dyDescent="0.2">
      <c r="A9983" s="2"/>
      <c r="B9983" s="3"/>
      <c r="C9983" s="3"/>
      <c r="D9983" s="3"/>
      <c r="E9983" s="7"/>
      <c r="F9983" s="9"/>
    </row>
    <row r="9984" spans="1:6" x14ac:dyDescent="0.2">
      <c r="A9984" s="2"/>
      <c r="B9984" s="3"/>
      <c r="C9984" s="3"/>
      <c r="D9984" s="3"/>
      <c r="E9984" s="7"/>
      <c r="F9984" s="9"/>
    </row>
    <row r="9985" spans="1:6" x14ac:dyDescent="0.2">
      <c r="A9985" s="2"/>
      <c r="B9985" s="3"/>
      <c r="C9985" s="3"/>
      <c r="D9985" s="3"/>
      <c r="E9985" s="7"/>
      <c r="F9985" s="9"/>
    </row>
    <row r="9986" spans="1:6" x14ac:dyDescent="0.2">
      <c r="A9986" s="2"/>
      <c r="B9986" s="3"/>
      <c r="C9986" s="3"/>
      <c r="D9986" s="3"/>
      <c r="E9986" s="7"/>
      <c r="F9986" s="9"/>
    </row>
    <row r="9987" spans="1:6" x14ac:dyDescent="0.2">
      <c r="A9987" s="2"/>
      <c r="B9987" s="3"/>
      <c r="C9987" s="3"/>
      <c r="D9987" s="3"/>
      <c r="E9987" s="7"/>
      <c r="F9987" s="9"/>
    </row>
    <row r="9988" spans="1:6" x14ac:dyDescent="0.2">
      <c r="A9988" s="2"/>
      <c r="B9988" s="3"/>
      <c r="C9988" s="3"/>
      <c r="D9988" s="3"/>
      <c r="E9988" s="7"/>
      <c r="F9988" s="9"/>
    </row>
    <row r="9989" spans="1:6" x14ac:dyDescent="0.2">
      <c r="A9989" s="2"/>
      <c r="B9989" s="3"/>
      <c r="C9989" s="3"/>
      <c r="D9989" s="3"/>
      <c r="E9989" s="7"/>
      <c r="F9989" s="9"/>
    </row>
    <row r="9990" spans="1:6" x14ac:dyDescent="0.2">
      <c r="A9990" s="2"/>
      <c r="B9990" s="3"/>
      <c r="C9990" s="3"/>
      <c r="D9990" s="3"/>
      <c r="E9990" s="7"/>
      <c r="F9990" s="9"/>
    </row>
    <row r="9991" spans="1:6" x14ac:dyDescent="0.2">
      <c r="A9991" s="2"/>
      <c r="B9991" s="3"/>
      <c r="C9991" s="3"/>
      <c r="D9991" s="3"/>
      <c r="E9991" s="7"/>
      <c r="F9991" s="9"/>
    </row>
    <row r="9992" spans="1:6" x14ac:dyDescent="0.2">
      <c r="A9992" s="2"/>
      <c r="B9992" s="3"/>
      <c r="C9992" s="3"/>
      <c r="D9992" s="3"/>
      <c r="E9992" s="7"/>
      <c r="F9992" s="9"/>
    </row>
    <row r="9993" spans="1:6" x14ac:dyDescent="0.2">
      <c r="A9993" s="2"/>
      <c r="B9993" s="3"/>
      <c r="C9993" s="3"/>
      <c r="D9993" s="3"/>
      <c r="E9993" s="7"/>
      <c r="F9993" s="9"/>
    </row>
    <row r="9994" spans="1:6" x14ac:dyDescent="0.2">
      <c r="A9994" s="2"/>
      <c r="B9994" s="3"/>
      <c r="C9994" s="3"/>
      <c r="D9994" s="3"/>
      <c r="E9994" s="7"/>
      <c r="F9994" s="9"/>
    </row>
    <row r="9995" spans="1:6" x14ac:dyDescent="0.2">
      <c r="A9995" s="2"/>
      <c r="B9995" s="3"/>
      <c r="C9995" s="3"/>
      <c r="D9995" s="3"/>
      <c r="E9995" s="7"/>
      <c r="F9995" s="9"/>
    </row>
    <row r="9996" spans="1:6" x14ac:dyDescent="0.2">
      <c r="A9996" s="2"/>
      <c r="B9996" s="3"/>
      <c r="C9996" s="3"/>
      <c r="D9996" s="3"/>
      <c r="E9996" s="7"/>
      <c r="F9996" s="9"/>
    </row>
    <row r="9997" spans="1:6" x14ac:dyDescent="0.2">
      <c r="A9997" s="2"/>
      <c r="B9997" s="3"/>
      <c r="C9997" s="3"/>
      <c r="D9997" s="3"/>
      <c r="E9997" s="7"/>
      <c r="F9997" s="9"/>
    </row>
    <row r="9998" spans="1:6" x14ac:dyDescent="0.2">
      <c r="A9998" s="2"/>
      <c r="B9998" s="3"/>
      <c r="C9998" s="3"/>
      <c r="D9998" s="3"/>
      <c r="E9998" s="7"/>
      <c r="F9998" s="9"/>
    </row>
    <row r="9999" spans="1:6" x14ac:dyDescent="0.2">
      <c r="A9999" s="2"/>
      <c r="B9999" s="3"/>
      <c r="C9999" s="3"/>
      <c r="D9999" s="3"/>
      <c r="E9999" s="7"/>
      <c r="F9999" s="9"/>
    </row>
    <row r="10000" spans="1:6" x14ac:dyDescent="0.2">
      <c r="A10000" s="2"/>
      <c r="B10000" s="3"/>
      <c r="C10000" s="3"/>
      <c r="D10000" s="3"/>
      <c r="E10000" s="7"/>
      <c r="F10000" s="9"/>
    </row>
    <row r="10001" spans="1:6" x14ac:dyDescent="0.2">
      <c r="A10001" s="2"/>
      <c r="B10001" s="3"/>
      <c r="C10001" s="3"/>
      <c r="D10001" s="3"/>
      <c r="E10001" s="7"/>
      <c r="F10001" s="9"/>
    </row>
    <row r="10002" spans="1:6" x14ac:dyDescent="0.2">
      <c r="A10002" s="2"/>
      <c r="B10002" s="3"/>
      <c r="C10002" s="3"/>
      <c r="D10002" s="3"/>
      <c r="E10002" s="7"/>
      <c r="F10002" s="9"/>
    </row>
    <row r="10003" spans="1:6" x14ac:dyDescent="0.2">
      <c r="A10003" s="2"/>
      <c r="B10003" s="3"/>
      <c r="C10003" s="3"/>
      <c r="D10003" s="3"/>
      <c r="E10003" s="7"/>
      <c r="F10003" s="9"/>
    </row>
    <row r="10004" spans="1:6" x14ac:dyDescent="0.2">
      <c r="A10004" s="2"/>
      <c r="B10004" s="3"/>
      <c r="C10004" s="3"/>
      <c r="D10004" s="3"/>
      <c r="E10004" s="7"/>
      <c r="F10004" s="9"/>
    </row>
    <row r="10005" spans="1:6" x14ac:dyDescent="0.2">
      <c r="A10005" s="2"/>
      <c r="B10005" s="3"/>
      <c r="C10005" s="3"/>
      <c r="D10005" s="3"/>
      <c r="E10005" s="7"/>
      <c r="F10005" s="9"/>
    </row>
    <row r="10006" spans="1:6" x14ac:dyDescent="0.2">
      <c r="A10006" s="2"/>
      <c r="B10006" s="3"/>
      <c r="C10006" s="3"/>
      <c r="D10006" s="3"/>
      <c r="E10006" s="7"/>
      <c r="F10006" s="9"/>
    </row>
    <row r="10007" spans="1:6" x14ac:dyDescent="0.2">
      <c r="A10007" s="2"/>
      <c r="B10007" s="3"/>
      <c r="C10007" s="3"/>
      <c r="D10007" s="3"/>
      <c r="E10007" s="7"/>
      <c r="F10007" s="9"/>
    </row>
    <row r="10008" spans="1:6" x14ac:dyDescent="0.2">
      <c r="A10008" s="2"/>
      <c r="B10008" s="3"/>
      <c r="C10008" s="3"/>
      <c r="D10008" s="3"/>
      <c r="E10008" s="7"/>
      <c r="F10008" s="9"/>
    </row>
    <row r="10009" spans="1:6" x14ac:dyDescent="0.2">
      <c r="A10009" s="2"/>
      <c r="B10009" s="3"/>
      <c r="C10009" s="3"/>
      <c r="D10009" s="3"/>
      <c r="E10009" s="7"/>
      <c r="F10009" s="9"/>
    </row>
    <row r="10010" spans="1:6" x14ac:dyDescent="0.2">
      <c r="A10010" s="2"/>
      <c r="B10010" s="3"/>
      <c r="C10010" s="3"/>
      <c r="D10010" s="3"/>
      <c r="E10010" s="7"/>
      <c r="F10010" s="9"/>
    </row>
    <row r="10011" spans="1:6" x14ac:dyDescent="0.2">
      <c r="A10011" s="2"/>
      <c r="B10011" s="3"/>
      <c r="C10011" s="3"/>
      <c r="D10011" s="3"/>
      <c r="E10011" s="7"/>
      <c r="F10011" s="9"/>
    </row>
    <row r="10012" spans="1:6" x14ac:dyDescent="0.2">
      <c r="A10012" s="2"/>
      <c r="B10012" s="3"/>
      <c r="C10012" s="3"/>
      <c r="D10012" s="3"/>
      <c r="E10012" s="7"/>
      <c r="F10012" s="9"/>
    </row>
    <row r="10013" spans="1:6" x14ac:dyDescent="0.2">
      <c r="A10013" s="2"/>
      <c r="B10013" s="3"/>
      <c r="C10013" s="3"/>
      <c r="D10013" s="3"/>
      <c r="E10013" s="7"/>
      <c r="F10013" s="9"/>
    </row>
    <row r="10014" spans="1:6" x14ac:dyDescent="0.2">
      <c r="A10014" s="2"/>
      <c r="B10014" s="3"/>
      <c r="C10014" s="3"/>
      <c r="D10014" s="3"/>
      <c r="E10014" s="7"/>
      <c r="F10014" s="9"/>
    </row>
    <row r="10015" spans="1:6" x14ac:dyDescent="0.2">
      <c r="A10015" s="2"/>
      <c r="B10015" s="3"/>
      <c r="C10015" s="3"/>
      <c r="D10015" s="3"/>
      <c r="E10015" s="7"/>
      <c r="F10015" s="9"/>
    </row>
    <row r="10016" spans="1:6" x14ac:dyDescent="0.2">
      <c r="A10016" s="2"/>
      <c r="B10016" s="3"/>
      <c r="C10016" s="3"/>
      <c r="D10016" s="3"/>
      <c r="E10016" s="7"/>
      <c r="F10016" s="9"/>
    </row>
    <row r="10017" spans="1:6" x14ac:dyDescent="0.2">
      <c r="A10017" s="2"/>
      <c r="B10017" s="3"/>
      <c r="C10017" s="3"/>
      <c r="D10017" s="3"/>
      <c r="E10017" s="7"/>
      <c r="F10017" s="9"/>
    </row>
    <row r="10018" spans="1:6" x14ac:dyDescent="0.2">
      <c r="A10018" s="2"/>
      <c r="B10018" s="3"/>
      <c r="C10018" s="3"/>
      <c r="D10018" s="3"/>
      <c r="E10018" s="7"/>
      <c r="F10018" s="9"/>
    </row>
    <row r="10019" spans="1:6" x14ac:dyDescent="0.2">
      <c r="A10019" s="2"/>
      <c r="B10019" s="3"/>
      <c r="C10019" s="3"/>
      <c r="D10019" s="3"/>
      <c r="E10019" s="7"/>
      <c r="F10019" s="9"/>
    </row>
    <row r="10020" spans="1:6" x14ac:dyDescent="0.2">
      <c r="A10020" s="2"/>
      <c r="B10020" s="3"/>
      <c r="C10020" s="3"/>
      <c r="D10020" s="3"/>
      <c r="E10020" s="7"/>
      <c r="F10020" s="9"/>
    </row>
    <row r="10021" spans="1:6" x14ac:dyDescent="0.2">
      <c r="A10021" s="2"/>
      <c r="B10021" s="3"/>
      <c r="C10021" s="3"/>
      <c r="D10021" s="3"/>
      <c r="E10021" s="7"/>
      <c r="F10021" s="9"/>
    </row>
    <row r="10022" spans="1:6" x14ac:dyDescent="0.2">
      <c r="A10022" s="2"/>
      <c r="B10022" s="3"/>
      <c r="C10022" s="3"/>
      <c r="D10022" s="3"/>
      <c r="E10022" s="7"/>
      <c r="F10022" s="9"/>
    </row>
    <row r="10023" spans="1:6" x14ac:dyDescent="0.2">
      <c r="A10023" s="2"/>
      <c r="B10023" s="3"/>
      <c r="C10023" s="3"/>
      <c r="D10023" s="3"/>
      <c r="E10023" s="7"/>
      <c r="F10023" s="9"/>
    </row>
    <row r="10024" spans="1:6" x14ac:dyDescent="0.2">
      <c r="A10024" s="2"/>
      <c r="B10024" s="3"/>
      <c r="C10024" s="3"/>
      <c r="D10024" s="3"/>
      <c r="E10024" s="7"/>
      <c r="F10024" s="9"/>
    </row>
    <row r="10025" spans="1:6" x14ac:dyDescent="0.2">
      <c r="A10025" s="2"/>
      <c r="B10025" s="3"/>
      <c r="C10025" s="3"/>
      <c r="D10025" s="3"/>
      <c r="E10025" s="7"/>
      <c r="F10025" s="9"/>
    </row>
    <row r="10026" spans="1:6" x14ac:dyDescent="0.2">
      <c r="A10026" s="2"/>
      <c r="B10026" s="3"/>
      <c r="C10026" s="3"/>
      <c r="D10026" s="3"/>
      <c r="E10026" s="7"/>
      <c r="F10026" s="9"/>
    </row>
    <row r="10027" spans="1:6" x14ac:dyDescent="0.2">
      <c r="A10027" s="2"/>
      <c r="B10027" s="3"/>
      <c r="C10027" s="3"/>
      <c r="D10027" s="3"/>
      <c r="E10027" s="7"/>
      <c r="F10027" s="9"/>
    </row>
    <row r="10028" spans="1:6" x14ac:dyDescent="0.2">
      <c r="A10028" s="2"/>
      <c r="B10028" s="3"/>
      <c r="C10028" s="3"/>
      <c r="D10028" s="3"/>
      <c r="E10028" s="7"/>
      <c r="F10028" s="9"/>
    </row>
    <row r="10029" spans="1:6" x14ac:dyDescent="0.2">
      <c r="A10029" s="2"/>
      <c r="B10029" s="3"/>
      <c r="C10029" s="3"/>
      <c r="D10029" s="3"/>
      <c r="E10029" s="7"/>
      <c r="F10029" s="9"/>
    </row>
    <row r="10030" spans="1:6" x14ac:dyDescent="0.2">
      <c r="A10030" s="2"/>
      <c r="B10030" s="3"/>
      <c r="C10030" s="3"/>
      <c r="D10030" s="3"/>
      <c r="E10030" s="7"/>
      <c r="F10030" s="9"/>
    </row>
    <row r="10031" spans="1:6" x14ac:dyDescent="0.2">
      <c r="A10031" s="2"/>
      <c r="B10031" s="3"/>
      <c r="C10031" s="3"/>
      <c r="D10031" s="3"/>
      <c r="E10031" s="7"/>
      <c r="F10031" s="9"/>
    </row>
    <row r="10032" spans="1:6" x14ac:dyDescent="0.2">
      <c r="A10032" s="2"/>
      <c r="B10032" s="3"/>
      <c r="C10032" s="3"/>
      <c r="D10032" s="3"/>
      <c r="E10032" s="7"/>
      <c r="F10032" s="9"/>
    </row>
    <row r="10033" spans="1:6" x14ac:dyDescent="0.2">
      <c r="A10033" s="2"/>
      <c r="B10033" s="3"/>
      <c r="C10033" s="3"/>
      <c r="D10033" s="3"/>
      <c r="E10033" s="7"/>
      <c r="F10033" s="9"/>
    </row>
    <row r="10034" spans="1:6" x14ac:dyDescent="0.2">
      <c r="A10034" s="2"/>
      <c r="B10034" s="3"/>
      <c r="C10034" s="3"/>
      <c r="D10034" s="3"/>
      <c r="E10034" s="7"/>
      <c r="F10034" s="9"/>
    </row>
    <row r="10035" spans="1:6" x14ac:dyDescent="0.2">
      <c r="A10035" s="2"/>
      <c r="B10035" s="3"/>
      <c r="C10035" s="3"/>
      <c r="D10035" s="3"/>
      <c r="E10035" s="7"/>
      <c r="F10035" s="9"/>
    </row>
    <row r="10036" spans="1:6" x14ac:dyDescent="0.2">
      <c r="A10036" s="2"/>
      <c r="B10036" s="3"/>
      <c r="C10036" s="3"/>
      <c r="D10036" s="3"/>
      <c r="E10036" s="7"/>
      <c r="F10036" s="9"/>
    </row>
    <row r="10037" spans="1:6" x14ac:dyDescent="0.2">
      <c r="A10037" s="2"/>
      <c r="B10037" s="3"/>
      <c r="C10037" s="3"/>
      <c r="D10037" s="3"/>
      <c r="E10037" s="7"/>
      <c r="F10037" s="9"/>
    </row>
    <row r="10038" spans="1:6" x14ac:dyDescent="0.2">
      <c r="A10038" s="2"/>
      <c r="B10038" s="3"/>
      <c r="C10038" s="3"/>
      <c r="D10038" s="3"/>
      <c r="E10038" s="7"/>
      <c r="F10038" s="9"/>
    </row>
    <row r="10039" spans="1:6" x14ac:dyDescent="0.2">
      <c r="A10039" s="2"/>
      <c r="B10039" s="3"/>
      <c r="C10039" s="3"/>
      <c r="D10039" s="3"/>
      <c r="E10039" s="7"/>
      <c r="F10039" s="9"/>
    </row>
    <row r="10040" spans="1:6" x14ac:dyDescent="0.2">
      <c r="A10040" s="2"/>
      <c r="B10040" s="3"/>
      <c r="C10040" s="3"/>
      <c r="D10040" s="3"/>
      <c r="E10040" s="7"/>
      <c r="F10040" s="9"/>
    </row>
    <row r="10041" spans="1:6" x14ac:dyDescent="0.2">
      <c r="A10041" s="2"/>
      <c r="B10041" s="3"/>
      <c r="C10041" s="3"/>
      <c r="D10041" s="3"/>
      <c r="E10041" s="7"/>
      <c r="F10041" s="9"/>
    </row>
    <row r="10042" spans="1:6" x14ac:dyDescent="0.2">
      <c r="A10042" s="2"/>
      <c r="B10042" s="3"/>
      <c r="C10042" s="3"/>
      <c r="D10042" s="3"/>
      <c r="E10042" s="7"/>
      <c r="F10042" s="9"/>
    </row>
    <row r="10043" spans="1:6" x14ac:dyDescent="0.2">
      <c r="A10043" s="2"/>
      <c r="B10043" s="3"/>
      <c r="C10043" s="3"/>
      <c r="D10043" s="3"/>
      <c r="E10043" s="7"/>
      <c r="F10043" s="9"/>
    </row>
    <row r="10044" spans="1:6" x14ac:dyDescent="0.2">
      <c r="A10044" s="2"/>
      <c r="B10044" s="3"/>
      <c r="C10044" s="3"/>
      <c r="D10044" s="3"/>
      <c r="E10044" s="7"/>
      <c r="F10044" s="9"/>
    </row>
    <row r="10045" spans="1:6" x14ac:dyDescent="0.2">
      <c r="A10045" s="2"/>
      <c r="B10045" s="3"/>
      <c r="C10045" s="3"/>
      <c r="D10045" s="3"/>
      <c r="E10045" s="7"/>
      <c r="F10045" s="9"/>
    </row>
    <row r="10046" spans="1:6" x14ac:dyDescent="0.2">
      <c r="A10046" s="2"/>
      <c r="B10046" s="3"/>
      <c r="C10046" s="3"/>
      <c r="D10046" s="3"/>
      <c r="E10046" s="7"/>
      <c r="F10046" s="9"/>
    </row>
    <row r="10047" spans="1:6" x14ac:dyDescent="0.2">
      <c r="A10047" s="2"/>
      <c r="B10047" s="3"/>
      <c r="C10047" s="3"/>
      <c r="D10047" s="3"/>
      <c r="E10047" s="7"/>
      <c r="F10047" s="9"/>
    </row>
    <row r="10048" spans="1:6" x14ac:dyDescent="0.2">
      <c r="A10048" s="2"/>
      <c r="B10048" s="3"/>
      <c r="C10048" s="3"/>
      <c r="D10048" s="3"/>
      <c r="E10048" s="7"/>
      <c r="F10048" s="9"/>
    </row>
    <row r="10049" spans="1:6" x14ac:dyDescent="0.2">
      <c r="A10049" s="2"/>
      <c r="B10049" s="3"/>
      <c r="C10049" s="3"/>
      <c r="D10049" s="3"/>
      <c r="E10049" s="7"/>
      <c r="F10049" s="9"/>
    </row>
    <row r="10050" spans="1:6" x14ac:dyDescent="0.2">
      <c r="A10050" s="2"/>
      <c r="B10050" s="3"/>
      <c r="C10050" s="3"/>
      <c r="D10050" s="3"/>
      <c r="E10050" s="7"/>
      <c r="F10050" s="9"/>
    </row>
    <row r="10051" spans="1:6" x14ac:dyDescent="0.2">
      <c r="A10051" s="2"/>
      <c r="B10051" s="3"/>
      <c r="C10051" s="3"/>
      <c r="D10051" s="3"/>
      <c r="E10051" s="7"/>
      <c r="F10051" s="9"/>
    </row>
    <row r="10052" spans="1:6" x14ac:dyDescent="0.2">
      <c r="A10052" s="2"/>
      <c r="B10052" s="3"/>
      <c r="C10052" s="3"/>
      <c r="D10052" s="3"/>
      <c r="E10052" s="7"/>
      <c r="F10052" s="9"/>
    </row>
    <row r="10053" spans="1:6" x14ac:dyDescent="0.2">
      <c r="A10053" s="2"/>
      <c r="B10053" s="3"/>
      <c r="C10053" s="3"/>
      <c r="D10053" s="3"/>
      <c r="E10053" s="7"/>
      <c r="F10053" s="9"/>
    </row>
    <row r="10054" spans="1:6" x14ac:dyDescent="0.2">
      <c r="A10054" s="2"/>
      <c r="B10054" s="3"/>
      <c r="C10054" s="3"/>
      <c r="D10054" s="3"/>
      <c r="E10054" s="7"/>
      <c r="F10054" s="9"/>
    </row>
    <row r="10055" spans="1:6" x14ac:dyDescent="0.2">
      <c r="A10055" s="2"/>
      <c r="B10055" s="3"/>
      <c r="C10055" s="3"/>
      <c r="D10055" s="3"/>
      <c r="E10055" s="7"/>
      <c r="F10055" s="9"/>
    </row>
    <row r="10056" spans="1:6" x14ac:dyDescent="0.2">
      <c r="A10056" s="2"/>
      <c r="B10056" s="3"/>
      <c r="C10056" s="3"/>
      <c r="D10056" s="3"/>
      <c r="E10056" s="7"/>
      <c r="F10056" s="9"/>
    </row>
    <row r="10057" spans="1:6" x14ac:dyDescent="0.2">
      <c r="A10057" s="2"/>
      <c r="B10057" s="3"/>
      <c r="C10057" s="3"/>
      <c r="D10057" s="3"/>
      <c r="E10057" s="7"/>
      <c r="F10057" s="9"/>
    </row>
    <row r="10058" spans="1:6" x14ac:dyDescent="0.2">
      <c r="A10058" s="2"/>
      <c r="B10058" s="3"/>
      <c r="C10058" s="3"/>
      <c r="D10058" s="3"/>
      <c r="E10058" s="7"/>
      <c r="F10058" s="9"/>
    </row>
    <row r="10059" spans="1:6" x14ac:dyDescent="0.2">
      <c r="A10059" s="2"/>
      <c r="B10059" s="3"/>
      <c r="C10059" s="3"/>
      <c r="D10059" s="3"/>
      <c r="E10059" s="7"/>
      <c r="F10059" s="9"/>
    </row>
    <row r="10060" spans="1:6" x14ac:dyDescent="0.2">
      <c r="A10060" s="2"/>
      <c r="B10060" s="3"/>
      <c r="C10060" s="3"/>
      <c r="D10060" s="3"/>
      <c r="E10060" s="7"/>
      <c r="F10060" s="9"/>
    </row>
    <row r="10061" spans="1:6" x14ac:dyDescent="0.2">
      <c r="A10061" s="2"/>
      <c r="B10061" s="3"/>
      <c r="C10061" s="3"/>
      <c r="D10061" s="3"/>
      <c r="E10061" s="7"/>
      <c r="F10061" s="9"/>
    </row>
    <row r="10062" spans="1:6" x14ac:dyDescent="0.2">
      <c r="A10062" s="2"/>
      <c r="B10062" s="3"/>
      <c r="C10062" s="3"/>
      <c r="D10062" s="3"/>
      <c r="E10062" s="7"/>
      <c r="F10062" s="9"/>
    </row>
    <row r="10063" spans="1:6" x14ac:dyDescent="0.2">
      <c r="A10063" s="2"/>
      <c r="B10063" s="3"/>
      <c r="C10063" s="3"/>
      <c r="D10063" s="3"/>
      <c r="E10063" s="7"/>
      <c r="F10063" s="9"/>
    </row>
    <row r="10064" spans="1:6" x14ac:dyDescent="0.2">
      <c r="A10064" s="2"/>
      <c r="B10064" s="3"/>
      <c r="C10064" s="3"/>
      <c r="D10064" s="3"/>
      <c r="E10064" s="7"/>
      <c r="F10064" s="9"/>
    </row>
    <row r="10065" spans="1:6" x14ac:dyDescent="0.2">
      <c r="A10065" s="2"/>
      <c r="B10065" s="3"/>
      <c r="C10065" s="3"/>
      <c r="D10065" s="3"/>
      <c r="E10065" s="7"/>
      <c r="F10065" s="9"/>
    </row>
    <row r="10066" spans="1:6" x14ac:dyDescent="0.2">
      <c r="A10066" s="2"/>
      <c r="B10066" s="3"/>
      <c r="C10066" s="3"/>
      <c r="D10066" s="3"/>
      <c r="E10066" s="7"/>
      <c r="F10066" s="9"/>
    </row>
    <row r="10067" spans="1:6" x14ac:dyDescent="0.2">
      <c r="A10067" s="2"/>
      <c r="B10067" s="3"/>
      <c r="C10067" s="3"/>
      <c r="D10067" s="3"/>
      <c r="E10067" s="7"/>
      <c r="F10067" s="9"/>
    </row>
    <row r="10068" spans="1:6" x14ac:dyDescent="0.2">
      <c r="A10068" s="2"/>
      <c r="B10068" s="3"/>
      <c r="C10068" s="3"/>
      <c r="D10068" s="3"/>
      <c r="E10068" s="7"/>
      <c r="F10068" s="9"/>
    </row>
    <row r="10069" spans="1:6" x14ac:dyDescent="0.2">
      <c r="A10069" s="2"/>
      <c r="B10069" s="3"/>
      <c r="C10069" s="3"/>
      <c r="D10069" s="3"/>
      <c r="E10069" s="7"/>
      <c r="F10069" s="9"/>
    </row>
    <row r="10070" spans="1:6" x14ac:dyDescent="0.2">
      <c r="A10070" s="2"/>
      <c r="B10070" s="3"/>
      <c r="C10070" s="3"/>
      <c r="D10070" s="3"/>
      <c r="E10070" s="7"/>
      <c r="F10070" s="9"/>
    </row>
    <row r="10071" spans="1:6" x14ac:dyDescent="0.2">
      <c r="A10071" s="2"/>
      <c r="B10071" s="3"/>
      <c r="C10071" s="3"/>
      <c r="D10071" s="3"/>
      <c r="E10071" s="7"/>
      <c r="F10071" s="9"/>
    </row>
    <row r="10072" spans="1:6" x14ac:dyDescent="0.2">
      <c r="A10072" s="2"/>
      <c r="B10072" s="3"/>
      <c r="C10072" s="3"/>
      <c r="D10072" s="3"/>
      <c r="E10072" s="7"/>
      <c r="F10072" s="9"/>
    </row>
    <row r="10073" spans="1:6" x14ac:dyDescent="0.2">
      <c r="A10073" s="2"/>
      <c r="B10073" s="3"/>
      <c r="C10073" s="3"/>
      <c r="D10073" s="3"/>
      <c r="E10073" s="7"/>
      <c r="F10073" s="9"/>
    </row>
    <row r="10074" spans="1:6" x14ac:dyDescent="0.2">
      <c r="A10074" s="2"/>
      <c r="B10074" s="3"/>
      <c r="C10074" s="3"/>
      <c r="D10074" s="3"/>
      <c r="E10074" s="7"/>
      <c r="F10074" s="9"/>
    </row>
    <row r="10075" spans="1:6" x14ac:dyDescent="0.2">
      <c r="A10075" s="2"/>
      <c r="B10075" s="3"/>
      <c r="C10075" s="3"/>
      <c r="D10075" s="3"/>
      <c r="E10075" s="7"/>
      <c r="F10075" s="9"/>
    </row>
    <row r="10076" spans="1:6" x14ac:dyDescent="0.2">
      <c r="A10076" s="2"/>
      <c r="B10076" s="3"/>
      <c r="C10076" s="3"/>
      <c r="D10076" s="3"/>
      <c r="E10076" s="7"/>
      <c r="F10076" s="9"/>
    </row>
    <row r="10077" spans="1:6" x14ac:dyDescent="0.2">
      <c r="A10077" s="2"/>
      <c r="B10077" s="3"/>
      <c r="C10077" s="3"/>
      <c r="D10077" s="3"/>
      <c r="E10077" s="7"/>
      <c r="F10077" s="9"/>
    </row>
    <row r="10078" spans="1:6" x14ac:dyDescent="0.2">
      <c r="A10078" s="2"/>
      <c r="B10078" s="3"/>
      <c r="C10078" s="3"/>
      <c r="D10078" s="3"/>
      <c r="E10078" s="7"/>
      <c r="F10078" s="9"/>
    </row>
    <row r="10079" spans="1:6" x14ac:dyDescent="0.2">
      <c r="A10079" s="2"/>
      <c r="B10079" s="3"/>
      <c r="C10079" s="3"/>
      <c r="D10079" s="3"/>
      <c r="E10079" s="7"/>
      <c r="F10079" s="9"/>
    </row>
    <row r="10080" spans="1:6" x14ac:dyDescent="0.2">
      <c r="A10080" s="2"/>
      <c r="B10080" s="3"/>
      <c r="C10080" s="3"/>
      <c r="D10080" s="3"/>
      <c r="E10080" s="7"/>
      <c r="F10080" s="9"/>
    </row>
    <row r="10081" spans="1:6" x14ac:dyDescent="0.2">
      <c r="A10081" s="2"/>
      <c r="B10081" s="3"/>
      <c r="C10081" s="3"/>
      <c r="D10081" s="3"/>
      <c r="E10081" s="7"/>
      <c r="F10081" s="9"/>
    </row>
    <row r="10082" spans="1:6" x14ac:dyDescent="0.2">
      <c r="A10082" s="2"/>
      <c r="B10082" s="3"/>
      <c r="C10082" s="3"/>
      <c r="D10082" s="3"/>
      <c r="E10082" s="7"/>
      <c r="F10082" s="9"/>
    </row>
    <row r="10083" spans="1:6" x14ac:dyDescent="0.2">
      <c r="A10083" s="2"/>
      <c r="B10083" s="3"/>
      <c r="C10083" s="3"/>
      <c r="D10083" s="3"/>
      <c r="E10083" s="7"/>
      <c r="F10083" s="9"/>
    </row>
    <row r="10084" spans="1:6" x14ac:dyDescent="0.2">
      <c r="A10084" s="2"/>
      <c r="B10084" s="3"/>
      <c r="C10084" s="3"/>
      <c r="D10084" s="3"/>
      <c r="E10084" s="7"/>
      <c r="F10084" s="9"/>
    </row>
    <row r="10085" spans="1:6" x14ac:dyDescent="0.2">
      <c r="A10085" s="2"/>
      <c r="B10085" s="3"/>
      <c r="C10085" s="3"/>
      <c r="D10085" s="3"/>
      <c r="E10085" s="7"/>
      <c r="F10085" s="9"/>
    </row>
    <row r="10086" spans="1:6" x14ac:dyDescent="0.2">
      <c r="A10086" s="2"/>
      <c r="B10086" s="3"/>
      <c r="C10086" s="3"/>
      <c r="D10086" s="3"/>
      <c r="E10086" s="7"/>
      <c r="F10086" s="9"/>
    </row>
    <row r="10087" spans="1:6" x14ac:dyDescent="0.2">
      <c r="A10087" s="2"/>
      <c r="B10087" s="3"/>
      <c r="C10087" s="3"/>
      <c r="D10087" s="3"/>
      <c r="E10087" s="7"/>
      <c r="F10087" s="9"/>
    </row>
    <row r="10088" spans="1:6" x14ac:dyDescent="0.2">
      <c r="A10088" s="2"/>
      <c r="B10088" s="3"/>
      <c r="C10088" s="3"/>
      <c r="D10088" s="3"/>
      <c r="E10088" s="7"/>
      <c r="F10088" s="9"/>
    </row>
    <row r="10089" spans="1:6" x14ac:dyDescent="0.2">
      <c r="A10089" s="2"/>
      <c r="B10089" s="3"/>
      <c r="C10089" s="3"/>
      <c r="D10089" s="3"/>
      <c r="E10089" s="7"/>
      <c r="F10089" s="9"/>
    </row>
    <row r="10090" spans="1:6" x14ac:dyDescent="0.2">
      <c r="A10090" s="2"/>
      <c r="B10090" s="3"/>
      <c r="C10090" s="3"/>
      <c r="D10090" s="3"/>
      <c r="E10090" s="7"/>
      <c r="F10090" s="9"/>
    </row>
    <row r="10091" spans="1:6" x14ac:dyDescent="0.2">
      <c r="A10091" s="2"/>
      <c r="B10091" s="3"/>
      <c r="C10091" s="3"/>
      <c r="D10091" s="3"/>
      <c r="E10091" s="7"/>
      <c r="F10091" s="9"/>
    </row>
    <row r="10092" spans="1:6" x14ac:dyDescent="0.2">
      <c r="A10092" s="2"/>
      <c r="B10092" s="3"/>
      <c r="C10092" s="3"/>
      <c r="D10092" s="3"/>
      <c r="E10092" s="7"/>
      <c r="F10092" s="9"/>
    </row>
    <row r="10093" spans="1:6" x14ac:dyDescent="0.2">
      <c r="A10093" s="2"/>
      <c r="B10093" s="3"/>
      <c r="C10093" s="3"/>
      <c r="D10093" s="3"/>
      <c r="E10093" s="7"/>
      <c r="F10093" s="9"/>
    </row>
    <row r="10094" spans="1:6" x14ac:dyDescent="0.2">
      <c r="A10094" s="2"/>
      <c r="B10094" s="3"/>
      <c r="C10094" s="3"/>
      <c r="D10094" s="3"/>
      <c r="E10094" s="7"/>
      <c r="F10094" s="9"/>
    </row>
    <row r="10095" spans="1:6" x14ac:dyDescent="0.2">
      <c r="A10095" s="2"/>
      <c r="B10095" s="3"/>
      <c r="C10095" s="3"/>
      <c r="D10095" s="3"/>
      <c r="E10095" s="7"/>
      <c r="F10095" s="9"/>
    </row>
    <row r="10096" spans="1:6" x14ac:dyDescent="0.2">
      <c r="A10096" s="2"/>
      <c r="B10096" s="3"/>
      <c r="C10096" s="3"/>
      <c r="D10096" s="3"/>
      <c r="E10096" s="7"/>
      <c r="F10096" s="9"/>
    </row>
    <row r="10097" spans="1:6" x14ac:dyDescent="0.2">
      <c r="A10097" s="2"/>
      <c r="B10097" s="3"/>
      <c r="C10097" s="3"/>
      <c r="D10097" s="3"/>
      <c r="E10097" s="7"/>
      <c r="F10097" s="9"/>
    </row>
    <row r="10098" spans="1:6" x14ac:dyDescent="0.2">
      <c r="A10098" s="2"/>
      <c r="B10098" s="3"/>
      <c r="C10098" s="3"/>
      <c r="D10098" s="3"/>
      <c r="E10098" s="7"/>
      <c r="F10098" s="9"/>
    </row>
    <row r="10099" spans="1:6" x14ac:dyDescent="0.2">
      <c r="A10099" s="2"/>
      <c r="B10099" s="3"/>
      <c r="C10099" s="3"/>
      <c r="D10099" s="3"/>
      <c r="E10099" s="7"/>
      <c r="F10099" s="9"/>
    </row>
    <row r="10100" spans="1:6" x14ac:dyDescent="0.2">
      <c r="A10100" s="2"/>
      <c r="B10100" s="3"/>
      <c r="C10100" s="3"/>
      <c r="D10100" s="3"/>
      <c r="E10100" s="7"/>
      <c r="F10100" s="9"/>
    </row>
    <row r="10101" spans="1:6" x14ac:dyDescent="0.2">
      <c r="A10101" s="2"/>
      <c r="B10101" s="3"/>
      <c r="C10101" s="3"/>
      <c r="D10101" s="3"/>
      <c r="E10101" s="7"/>
      <c r="F10101" s="9"/>
    </row>
    <row r="10102" spans="1:6" x14ac:dyDescent="0.2">
      <c r="A10102" s="2"/>
      <c r="B10102" s="3"/>
      <c r="C10102" s="3"/>
      <c r="D10102" s="3"/>
      <c r="E10102" s="7"/>
      <c r="F10102" s="9"/>
    </row>
    <row r="10103" spans="1:6" x14ac:dyDescent="0.2">
      <c r="A10103" s="2"/>
      <c r="B10103" s="3"/>
      <c r="C10103" s="3"/>
      <c r="D10103" s="3"/>
      <c r="E10103" s="7"/>
      <c r="F10103" s="9"/>
    </row>
    <row r="10104" spans="1:6" x14ac:dyDescent="0.2">
      <c r="A10104" s="2"/>
      <c r="B10104" s="3"/>
      <c r="C10104" s="3"/>
      <c r="D10104" s="3"/>
      <c r="E10104" s="7"/>
      <c r="F10104" s="9"/>
    </row>
    <row r="10105" spans="1:6" x14ac:dyDescent="0.2">
      <c r="A10105" s="2"/>
      <c r="B10105" s="3"/>
      <c r="C10105" s="3"/>
      <c r="D10105" s="3"/>
      <c r="E10105" s="7"/>
      <c r="F10105" s="9"/>
    </row>
    <row r="10106" spans="1:6" x14ac:dyDescent="0.2">
      <c r="A10106" s="2"/>
      <c r="B10106" s="3"/>
      <c r="C10106" s="3"/>
      <c r="D10106" s="3"/>
      <c r="E10106" s="7"/>
      <c r="F10106" s="9"/>
    </row>
    <row r="10107" spans="1:6" x14ac:dyDescent="0.2">
      <c r="A10107" s="2"/>
      <c r="B10107" s="3"/>
      <c r="C10107" s="3"/>
      <c r="D10107" s="3"/>
      <c r="E10107" s="7"/>
      <c r="F10107" s="9"/>
    </row>
    <row r="10108" spans="1:6" x14ac:dyDescent="0.2">
      <c r="A10108" s="2"/>
      <c r="B10108" s="3"/>
      <c r="C10108" s="3"/>
      <c r="D10108" s="3"/>
      <c r="E10108" s="7"/>
      <c r="F10108" s="9"/>
    </row>
    <row r="10109" spans="1:6" x14ac:dyDescent="0.2">
      <c r="A10109" s="2"/>
      <c r="B10109" s="3"/>
      <c r="C10109" s="3"/>
      <c r="D10109" s="3"/>
      <c r="E10109" s="7"/>
      <c r="F10109" s="9"/>
    </row>
    <row r="10110" spans="1:6" x14ac:dyDescent="0.2">
      <c r="A10110" s="2"/>
      <c r="B10110" s="3"/>
      <c r="C10110" s="3"/>
      <c r="D10110" s="3"/>
      <c r="E10110" s="7"/>
      <c r="F10110" s="9"/>
    </row>
    <row r="10111" spans="1:6" x14ac:dyDescent="0.2">
      <c r="A10111" s="2"/>
      <c r="B10111" s="3"/>
      <c r="C10111" s="3"/>
      <c r="D10111" s="3"/>
      <c r="E10111" s="7"/>
      <c r="F10111" s="9"/>
    </row>
    <row r="10112" spans="1:6" x14ac:dyDescent="0.2">
      <c r="A10112" s="2"/>
      <c r="B10112" s="3"/>
      <c r="C10112" s="3"/>
      <c r="D10112" s="3"/>
      <c r="E10112" s="7"/>
      <c r="F10112" s="9"/>
    </row>
    <row r="10113" spans="1:6" x14ac:dyDescent="0.2">
      <c r="A10113" s="2"/>
      <c r="B10113" s="3"/>
      <c r="C10113" s="3"/>
      <c r="D10113" s="3"/>
      <c r="E10113" s="7"/>
      <c r="F10113" s="9"/>
    </row>
    <row r="10114" spans="1:6" x14ac:dyDescent="0.2">
      <c r="A10114" s="2"/>
      <c r="B10114" s="3"/>
      <c r="C10114" s="3"/>
      <c r="D10114" s="3"/>
      <c r="E10114" s="7"/>
      <c r="F10114" s="9"/>
    </row>
    <row r="10115" spans="1:6" x14ac:dyDescent="0.2">
      <c r="A10115" s="2"/>
      <c r="B10115" s="3"/>
      <c r="C10115" s="3"/>
      <c r="D10115" s="3"/>
      <c r="E10115" s="7"/>
      <c r="F10115" s="9"/>
    </row>
    <row r="10116" spans="1:6" x14ac:dyDescent="0.2">
      <c r="A10116" s="2"/>
      <c r="B10116" s="3"/>
      <c r="C10116" s="3"/>
      <c r="D10116" s="3"/>
      <c r="E10116" s="7"/>
      <c r="F10116" s="9"/>
    </row>
    <row r="10117" spans="1:6" x14ac:dyDescent="0.2">
      <c r="A10117" s="2"/>
      <c r="B10117" s="3"/>
      <c r="C10117" s="3"/>
      <c r="D10117" s="3"/>
      <c r="E10117" s="7"/>
      <c r="F10117" s="9"/>
    </row>
    <row r="10118" spans="1:6" x14ac:dyDescent="0.2">
      <c r="A10118" s="2"/>
      <c r="B10118" s="3"/>
      <c r="C10118" s="3"/>
      <c r="D10118" s="3"/>
      <c r="E10118" s="7"/>
      <c r="F10118" s="9"/>
    </row>
    <row r="10119" spans="1:6" x14ac:dyDescent="0.2">
      <c r="A10119" s="2"/>
      <c r="B10119" s="3"/>
      <c r="C10119" s="3"/>
      <c r="D10119" s="3"/>
      <c r="E10119" s="7"/>
      <c r="F10119" s="9"/>
    </row>
    <row r="10120" spans="1:6" x14ac:dyDescent="0.2">
      <c r="A10120" s="2"/>
      <c r="B10120" s="3"/>
      <c r="C10120" s="3"/>
      <c r="D10120" s="3"/>
      <c r="E10120" s="7"/>
      <c r="F10120" s="9"/>
    </row>
    <row r="10121" spans="1:6" x14ac:dyDescent="0.2">
      <c r="A10121" s="2"/>
      <c r="B10121" s="3"/>
      <c r="C10121" s="3"/>
      <c r="D10121" s="3"/>
      <c r="E10121" s="7"/>
      <c r="F10121" s="9"/>
    </row>
    <row r="10122" spans="1:6" x14ac:dyDescent="0.2">
      <c r="A10122" s="2"/>
      <c r="B10122" s="3"/>
      <c r="C10122" s="3"/>
      <c r="D10122" s="3"/>
      <c r="E10122" s="7"/>
      <c r="F10122" s="9"/>
    </row>
    <row r="10123" spans="1:6" x14ac:dyDescent="0.2">
      <c r="A10123" s="2"/>
      <c r="B10123" s="3"/>
      <c r="C10123" s="3"/>
      <c r="D10123" s="3"/>
      <c r="E10123" s="7"/>
      <c r="F10123" s="9"/>
    </row>
    <row r="10124" spans="1:6" x14ac:dyDescent="0.2">
      <c r="A10124" s="2"/>
      <c r="B10124" s="3"/>
      <c r="C10124" s="3"/>
      <c r="D10124" s="3"/>
      <c r="E10124" s="7"/>
      <c r="F10124" s="9"/>
    </row>
    <row r="10125" spans="1:6" x14ac:dyDescent="0.2">
      <c r="A10125" s="2"/>
      <c r="B10125" s="3"/>
      <c r="C10125" s="3"/>
      <c r="D10125" s="3"/>
      <c r="E10125" s="7"/>
      <c r="F10125" s="9"/>
    </row>
    <row r="10126" spans="1:6" x14ac:dyDescent="0.2">
      <c r="A10126" s="2"/>
      <c r="B10126" s="3"/>
      <c r="C10126" s="3"/>
      <c r="D10126" s="3"/>
      <c r="E10126" s="7"/>
      <c r="F10126" s="9"/>
    </row>
    <row r="10127" spans="1:6" x14ac:dyDescent="0.2">
      <c r="A10127" s="2"/>
      <c r="B10127" s="3"/>
      <c r="C10127" s="3"/>
      <c r="D10127" s="3"/>
      <c r="E10127" s="7"/>
      <c r="F10127" s="9"/>
    </row>
    <row r="10128" spans="1:6" x14ac:dyDescent="0.2">
      <c r="A10128" s="2"/>
      <c r="B10128" s="3"/>
      <c r="C10128" s="3"/>
      <c r="D10128" s="3"/>
      <c r="E10128" s="7"/>
      <c r="F10128" s="9"/>
    </row>
    <row r="10129" spans="1:6" x14ac:dyDescent="0.2">
      <c r="A10129" s="2"/>
      <c r="B10129" s="3"/>
      <c r="C10129" s="3"/>
      <c r="D10129" s="3"/>
      <c r="E10129" s="7"/>
      <c r="F10129" s="9"/>
    </row>
    <row r="10130" spans="1:6" x14ac:dyDescent="0.2">
      <c r="A10130" s="2"/>
      <c r="B10130" s="3"/>
      <c r="C10130" s="3"/>
      <c r="D10130" s="3"/>
      <c r="E10130" s="7"/>
      <c r="F10130" s="9"/>
    </row>
    <row r="10131" spans="1:6" x14ac:dyDescent="0.2">
      <c r="A10131" s="2"/>
      <c r="B10131" s="3"/>
      <c r="C10131" s="3"/>
      <c r="D10131" s="3"/>
      <c r="E10131" s="7"/>
      <c r="F10131" s="9"/>
    </row>
    <row r="10132" spans="1:6" x14ac:dyDescent="0.2">
      <c r="A10132" s="2"/>
      <c r="B10132" s="3"/>
      <c r="C10132" s="3"/>
      <c r="D10132" s="3"/>
      <c r="E10132" s="7"/>
      <c r="F10132" s="9"/>
    </row>
    <row r="10133" spans="1:6" x14ac:dyDescent="0.2">
      <c r="A10133" s="2"/>
      <c r="B10133" s="3"/>
      <c r="C10133" s="3"/>
      <c r="D10133" s="3"/>
      <c r="E10133" s="7"/>
      <c r="F10133" s="9"/>
    </row>
    <row r="10134" spans="1:6" x14ac:dyDescent="0.2">
      <c r="A10134" s="2"/>
      <c r="B10134" s="3"/>
      <c r="C10134" s="3"/>
      <c r="D10134" s="3"/>
      <c r="E10134" s="7"/>
      <c r="F10134" s="9"/>
    </row>
    <row r="10135" spans="1:6" x14ac:dyDescent="0.2">
      <c r="A10135" s="2"/>
      <c r="B10135" s="3"/>
      <c r="C10135" s="3"/>
      <c r="D10135" s="3"/>
      <c r="E10135" s="7"/>
      <c r="F10135" s="9"/>
    </row>
    <row r="10136" spans="1:6" x14ac:dyDescent="0.2">
      <c r="A10136" s="2"/>
      <c r="B10136" s="3"/>
      <c r="C10136" s="3"/>
      <c r="D10136" s="3"/>
      <c r="E10136" s="7"/>
      <c r="F10136" s="9"/>
    </row>
    <row r="10137" spans="1:6" x14ac:dyDescent="0.2">
      <c r="A10137" s="2"/>
      <c r="B10137" s="3"/>
      <c r="C10137" s="3"/>
      <c r="D10137" s="3"/>
      <c r="E10137" s="7"/>
      <c r="F10137" s="9"/>
    </row>
    <row r="10138" spans="1:6" x14ac:dyDescent="0.2">
      <c r="A10138" s="2"/>
      <c r="B10138" s="3"/>
      <c r="C10138" s="3"/>
      <c r="D10138" s="3"/>
      <c r="E10138" s="7"/>
      <c r="F10138" s="9"/>
    </row>
    <row r="10139" spans="1:6" x14ac:dyDescent="0.2">
      <c r="A10139" s="2"/>
      <c r="B10139" s="3"/>
      <c r="C10139" s="3"/>
      <c r="D10139" s="3"/>
      <c r="E10139" s="7"/>
      <c r="F10139" s="9"/>
    </row>
    <row r="10140" spans="1:6" x14ac:dyDescent="0.2">
      <c r="A10140" s="2"/>
      <c r="B10140" s="3"/>
      <c r="C10140" s="3"/>
      <c r="D10140" s="3"/>
      <c r="E10140" s="7"/>
      <c r="F10140" s="9"/>
    </row>
    <row r="10141" spans="1:6" x14ac:dyDescent="0.2">
      <c r="A10141" s="2"/>
      <c r="B10141" s="3"/>
      <c r="C10141" s="3"/>
      <c r="D10141" s="3"/>
      <c r="E10141" s="7"/>
      <c r="F10141" s="9"/>
    </row>
    <row r="10142" spans="1:6" x14ac:dyDescent="0.2">
      <c r="A10142" s="2"/>
      <c r="B10142" s="3"/>
      <c r="C10142" s="3"/>
      <c r="D10142" s="3"/>
      <c r="E10142" s="7"/>
      <c r="F10142" s="9"/>
    </row>
    <row r="10143" spans="1:6" x14ac:dyDescent="0.2">
      <c r="A10143" s="2"/>
      <c r="B10143" s="3"/>
      <c r="C10143" s="3"/>
      <c r="D10143" s="3"/>
      <c r="E10143" s="7"/>
      <c r="F10143" s="9"/>
    </row>
    <row r="10144" spans="1:6" x14ac:dyDescent="0.2">
      <c r="A10144" s="2"/>
      <c r="B10144" s="3"/>
      <c r="C10144" s="3"/>
      <c r="D10144" s="3"/>
      <c r="E10144" s="7"/>
      <c r="F10144" s="9"/>
    </row>
    <row r="10145" spans="1:6" x14ac:dyDescent="0.2">
      <c r="A10145" s="2"/>
      <c r="B10145" s="3"/>
      <c r="C10145" s="3"/>
      <c r="D10145" s="3"/>
      <c r="E10145" s="7"/>
      <c r="F10145" s="9"/>
    </row>
    <row r="10146" spans="1:6" x14ac:dyDescent="0.2">
      <c r="A10146" s="2"/>
      <c r="B10146" s="3"/>
      <c r="C10146" s="3"/>
      <c r="D10146" s="3"/>
      <c r="E10146" s="7"/>
      <c r="F10146" s="9"/>
    </row>
    <row r="10147" spans="1:6" x14ac:dyDescent="0.2">
      <c r="A10147" s="2"/>
      <c r="B10147" s="3"/>
      <c r="C10147" s="3"/>
      <c r="D10147" s="3"/>
      <c r="E10147" s="7"/>
      <c r="F10147" s="9"/>
    </row>
    <row r="10148" spans="1:6" x14ac:dyDescent="0.2">
      <c r="A10148" s="2"/>
      <c r="B10148" s="3"/>
      <c r="C10148" s="3"/>
      <c r="D10148" s="3"/>
      <c r="E10148" s="7"/>
      <c r="F10148" s="9"/>
    </row>
    <row r="10149" spans="1:6" x14ac:dyDescent="0.2">
      <c r="A10149" s="2"/>
      <c r="B10149" s="3"/>
      <c r="C10149" s="3"/>
      <c r="D10149" s="3"/>
      <c r="E10149" s="7"/>
      <c r="F10149" s="9"/>
    </row>
    <row r="10150" spans="1:6" x14ac:dyDescent="0.2">
      <c r="A10150" s="2"/>
      <c r="B10150" s="3"/>
      <c r="C10150" s="3"/>
      <c r="D10150" s="3"/>
      <c r="E10150" s="7"/>
      <c r="F10150" s="9"/>
    </row>
    <row r="10151" spans="1:6" x14ac:dyDescent="0.2">
      <c r="A10151" s="2"/>
      <c r="B10151" s="3"/>
      <c r="C10151" s="3"/>
      <c r="D10151" s="3"/>
      <c r="E10151" s="7"/>
      <c r="F10151" s="9"/>
    </row>
    <row r="10152" spans="1:6" x14ac:dyDescent="0.2">
      <c r="A10152" s="2"/>
      <c r="B10152" s="3"/>
      <c r="C10152" s="3"/>
      <c r="D10152" s="3"/>
      <c r="E10152" s="7"/>
      <c r="F10152" s="9"/>
    </row>
    <row r="10153" spans="1:6" x14ac:dyDescent="0.2">
      <c r="A10153" s="2"/>
      <c r="B10153" s="3"/>
      <c r="C10153" s="3"/>
      <c r="D10153" s="3"/>
      <c r="E10153" s="7"/>
      <c r="F10153" s="9"/>
    </row>
    <row r="10154" spans="1:6" x14ac:dyDescent="0.2">
      <c r="A10154" s="2"/>
      <c r="B10154" s="3"/>
      <c r="C10154" s="3"/>
      <c r="D10154" s="3"/>
      <c r="E10154" s="7"/>
      <c r="F10154" s="9"/>
    </row>
    <row r="10155" spans="1:6" x14ac:dyDescent="0.2">
      <c r="A10155" s="2"/>
      <c r="B10155" s="3"/>
      <c r="C10155" s="3"/>
      <c r="D10155" s="3"/>
      <c r="E10155" s="7"/>
      <c r="F10155" s="9"/>
    </row>
    <row r="10156" spans="1:6" x14ac:dyDescent="0.2">
      <c r="A10156" s="2"/>
      <c r="B10156" s="3"/>
      <c r="C10156" s="3"/>
      <c r="D10156" s="3"/>
      <c r="E10156" s="7"/>
      <c r="F10156" s="9"/>
    </row>
    <row r="10157" spans="1:6" x14ac:dyDescent="0.2">
      <c r="A10157" s="2"/>
      <c r="B10157" s="3"/>
      <c r="C10157" s="3"/>
      <c r="D10157" s="3"/>
      <c r="E10157" s="7"/>
      <c r="F10157" s="9"/>
    </row>
    <row r="10158" spans="1:6" x14ac:dyDescent="0.2">
      <c r="A10158" s="2"/>
      <c r="B10158" s="3"/>
      <c r="C10158" s="3"/>
      <c r="D10158" s="3"/>
      <c r="E10158" s="7"/>
      <c r="F10158" s="9"/>
    </row>
    <row r="10159" spans="1:6" x14ac:dyDescent="0.2">
      <c r="A10159" s="2"/>
      <c r="B10159" s="3"/>
      <c r="C10159" s="3"/>
      <c r="D10159" s="3"/>
      <c r="E10159" s="7"/>
      <c r="F10159" s="9"/>
    </row>
    <row r="10160" spans="1:6" x14ac:dyDescent="0.2">
      <c r="A10160" s="2"/>
      <c r="B10160" s="3"/>
      <c r="C10160" s="3"/>
      <c r="D10160" s="3"/>
      <c r="E10160" s="7"/>
      <c r="F10160" s="9"/>
    </row>
    <row r="10161" spans="1:6" x14ac:dyDescent="0.2">
      <c r="A10161" s="2"/>
      <c r="B10161" s="3"/>
      <c r="C10161" s="3"/>
      <c r="D10161" s="3"/>
      <c r="E10161" s="7"/>
      <c r="F10161" s="9"/>
    </row>
    <row r="10162" spans="1:6" x14ac:dyDescent="0.2">
      <c r="A10162" s="2"/>
      <c r="B10162" s="3"/>
      <c r="C10162" s="3"/>
      <c r="D10162" s="3"/>
      <c r="E10162" s="7"/>
      <c r="F10162" s="9"/>
    </row>
    <row r="10163" spans="1:6" x14ac:dyDescent="0.2">
      <c r="A10163" s="2"/>
      <c r="B10163" s="3"/>
      <c r="C10163" s="3"/>
      <c r="D10163" s="3"/>
      <c r="E10163" s="7"/>
      <c r="F10163" s="9"/>
    </row>
    <row r="10164" spans="1:6" x14ac:dyDescent="0.2">
      <c r="A10164" s="2"/>
      <c r="B10164" s="3"/>
      <c r="C10164" s="3"/>
      <c r="D10164" s="3"/>
      <c r="E10164" s="7"/>
      <c r="F10164" s="9"/>
    </row>
    <row r="10165" spans="1:6" x14ac:dyDescent="0.2">
      <c r="A10165" s="2"/>
      <c r="B10165" s="3"/>
      <c r="C10165" s="3"/>
      <c r="D10165" s="3"/>
      <c r="E10165" s="7"/>
      <c r="F10165" s="9"/>
    </row>
    <row r="10166" spans="1:6" x14ac:dyDescent="0.2">
      <c r="A10166" s="2"/>
      <c r="B10166" s="3"/>
      <c r="C10166" s="3"/>
      <c r="D10166" s="3"/>
      <c r="E10166" s="7"/>
      <c r="F10166" s="9"/>
    </row>
    <row r="10167" spans="1:6" x14ac:dyDescent="0.2">
      <c r="A10167" s="2"/>
      <c r="B10167" s="3"/>
      <c r="C10167" s="3"/>
      <c r="D10167" s="3"/>
      <c r="E10167" s="7"/>
      <c r="F10167" s="9"/>
    </row>
    <row r="10168" spans="1:6" x14ac:dyDescent="0.2">
      <c r="A10168" s="2"/>
      <c r="B10168" s="3"/>
      <c r="C10168" s="3"/>
      <c r="D10168" s="3"/>
      <c r="E10168" s="7"/>
      <c r="F10168" s="9"/>
    </row>
    <row r="10169" spans="1:6" x14ac:dyDescent="0.2">
      <c r="A10169" s="2"/>
      <c r="B10169" s="3"/>
      <c r="C10169" s="3"/>
      <c r="D10169" s="3"/>
      <c r="E10169" s="7"/>
      <c r="F10169" s="9"/>
    </row>
    <row r="10170" spans="1:6" x14ac:dyDescent="0.2">
      <c r="A10170" s="2"/>
      <c r="B10170" s="3"/>
      <c r="C10170" s="3"/>
      <c r="D10170" s="3"/>
      <c r="E10170" s="7"/>
      <c r="F10170" s="9"/>
    </row>
    <row r="10171" spans="1:6" x14ac:dyDescent="0.2">
      <c r="A10171" s="2"/>
      <c r="B10171" s="3"/>
      <c r="C10171" s="3"/>
      <c r="D10171" s="3"/>
      <c r="E10171" s="7"/>
      <c r="F10171" s="9"/>
    </row>
    <row r="10172" spans="1:6" x14ac:dyDescent="0.2">
      <c r="A10172" s="2"/>
      <c r="B10172" s="3"/>
      <c r="C10172" s="3"/>
      <c r="D10172" s="3"/>
      <c r="E10172" s="7"/>
      <c r="F10172" s="9"/>
    </row>
    <row r="10173" spans="1:6" x14ac:dyDescent="0.2">
      <c r="A10173" s="2"/>
      <c r="B10173" s="3"/>
      <c r="C10173" s="3"/>
      <c r="D10173" s="3"/>
      <c r="E10173" s="7"/>
      <c r="F10173" s="9"/>
    </row>
    <row r="10174" spans="1:6" x14ac:dyDescent="0.2">
      <c r="A10174" s="2"/>
      <c r="B10174" s="3"/>
      <c r="C10174" s="3"/>
      <c r="D10174" s="3"/>
      <c r="E10174" s="7"/>
      <c r="F10174" s="9"/>
    </row>
    <row r="10175" spans="1:6" x14ac:dyDescent="0.2">
      <c r="A10175" s="2"/>
      <c r="B10175" s="3"/>
      <c r="C10175" s="3"/>
      <c r="D10175" s="3"/>
      <c r="E10175" s="7"/>
      <c r="F10175" s="9"/>
    </row>
    <row r="10176" spans="1:6" x14ac:dyDescent="0.2">
      <c r="A10176" s="2"/>
      <c r="B10176" s="3"/>
      <c r="C10176" s="3"/>
      <c r="D10176" s="3"/>
      <c r="E10176" s="7"/>
      <c r="F10176" s="9"/>
    </row>
    <row r="10177" spans="1:6" x14ac:dyDescent="0.2">
      <c r="A10177" s="2"/>
      <c r="B10177" s="3"/>
      <c r="C10177" s="3"/>
      <c r="D10177" s="3"/>
      <c r="E10177" s="7"/>
      <c r="F10177" s="9"/>
    </row>
    <row r="10178" spans="1:6" x14ac:dyDescent="0.2">
      <c r="A10178" s="2"/>
      <c r="B10178" s="3"/>
      <c r="C10178" s="3"/>
      <c r="D10178" s="3"/>
      <c r="E10178" s="7"/>
      <c r="F10178" s="9"/>
    </row>
    <row r="10179" spans="1:6" x14ac:dyDescent="0.2">
      <c r="A10179" s="2"/>
      <c r="B10179" s="3"/>
      <c r="C10179" s="3"/>
      <c r="D10179" s="3"/>
      <c r="E10179" s="7"/>
      <c r="F10179" s="9"/>
    </row>
    <row r="10180" spans="1:6" x14ac:dyDescent="0.2">
      <c r="A10180" s="2"/>
      <c r="B10180" s="3"/>
      <c r="C10180" s="3"/>
      <c r="D10180" s="3"/>
      <c r="E10180" s="7"/>
      <c r="F10180" s="9"/>
    </row>
    <row r="10181" spans="1:6" x14ac:dyDescent="0.2">
      <c r="A10181" s="2"/>
      <c r="B10181" s="3"/>
      <c r="C10181" s="3"/>
      <c r="D10181" s="3"/>
      <c r="E10181" s="7"/>
      <c r="F10181" s="9"/>
    </row>
    <row r="10182" spans="1:6" x14ac:dyDescent="0.2">
      <c r="A10182" s="2"/>
      <c r="B10182" s="3"/>
      <c r="C10182" s="3"/>
      <c r="D10182" s="3"/>
      <c r="E10182" s="7"/>
      <c r="F10182" s="9"/>
    </row>
    <row r="10183" spans="1:6" x14ac:dyDescent="0.2">
      <c r="A10183" s="2"/>
      <c r="B10183" s="3"/>
      <c r="C10183" s="3"/>
      <c r="D10183" s="3"/>
      <c r="E10183" s="7"/>
      <c r="F10183" s="9"/>
    </row>
    <row r="10184" spans="1:6" x14ac:dyDescent="0.2">
      <c r="A10184" s="2"/>
      <c r="B10184" s="3"/>
      <c r="C10184" s="3"/>
      <c r="D10184" s="3"/>
      <c r="E10184" s="7"/>
      <c r="F10184" s="9"/>
    </row>
    <row r="10185" spans="1:6" x14ac:dyDescent="0.2">
      <c r="A10185" s="2"/>
      <c r="B10185" s="3"/>
      <c r="C10185" s="3"/>
      <c r="D10185" s="3"/>
      <c r="E10185" s="7"/>
      <c r="F10185" s="9"/>
    </row>
    <row r="10186" spans="1:6" x14ac:dyDescent="0.2">
      <c r="A10186" s="2"/>
      <c r="B10186" s="3"/>
      <c r="C10186" s="3"/>
      <c r="D10186" s="3"/>
      <c r="E10186" s="7"/>
      <c r="F10186" s="9"/>
    </row>
    <row r="10187" spans="1:6" x14ac:dyDescent="0.2">
      <c r="A10187" s="2"/>
      <c r="B10187" s="3"/>
      <c r="C10187" s="3"/>
      <c r="D10187" s="3"/>
      <c r="E10187" s="7"/>
      <c r="F10187" s="9"/>
    </row>
    <row r="10188" spans="1:6" x14ac:dyDescent="0.2">
      <c r="A10188" s="2"/>
      <c r="B10188" s="3"/>
      <c r="C10188" s="3"/>
      <c r="D10188" s="3"/>
      <c r="E10188" s="7"/>
      <c r="F10188" s="9"/>
    </row>
    <row r="10189" spans="1:6" x14ac:dyDescent="0.2">
      <c r="A10189" s="2"/>
      <c r="B10189" s="3"/>
      <c r="C10189" s="3"/>
      <c r="D10189" s="3"/>
      <c r="E10189" s="7"/>
      <c r="F10189" s="9"/>
    </row>
    <row r="10190" spans="1:6" x14ac:dyDescent="0.2">
      <c r="A10190" s="2"/>
      <c r="B10190" s="3"/>
      <c r="C10190" s="3"/>
      <c r="D10190" s="3"/>
      <c r="E10190" s="7"/>
      <c r="F10190" s="9"/>
    </row>
    <row r="10191" spans="1:6" x14ac:dyDescent="0.2">
      <c r="A10191" s="2"/>
      <c r="B10191" s="3"/>
      <c r="C10191" s="3"/>
      <c r="D10191" s="3"/>
      <c r="E10191" s="7"/>
      <c r="F10191" s="9"/>
    </row>
    <row r="10192" spans="1:6" x14ac:dyDescent="0.2">
      <c r="A10192" s="2"/>
      <c r="B10192" s="3"/>
      <c r="C10192" s="3"/>
      <c r="D10192" s="3"/>
      <c r="E10192" s="7"/>
      <c r="F10192" s="9"/>
    </row>
    <row r="10193" spans="1:6" x14ac:dyDescent="0.2">
      <c r="A10193" s="2"/>
      <c r="B10193" s="3"/>
      <c r="C10193" s="3"/>
      <c r="D10193" s="3"/>
      <c r="E10193" s="7"/>
      <c r="F10193" s="9"/>
    </row>
    <row r="10194" spans="1:6" x14ac:dyDescent="0.2">
      <c r="A10194" s="2"/>
      <c r="B10194" s="3"/>
      <c r="C10194" s="3"/>
      <c r="D10194" s="3"/>
      <c r="E10194" s="7"/>
      <c r="F10194" s="9"/>
    </row>
    <row r="10195" spans="1:6" x14ac:dyDescent="0.2">
      <c r="A10195" s="2"/>
      <c r="B10195" s="3"/>
      <c r="C10195" s="3"/>
      <c r="D10195" s="3"/>
      <c r="E10195" s="7"/>
      <c r="F10195" s="9"/>
    </row>
    <row r="10196" spans="1:6" x14ac:dyDescent="0.2">
      <c r="A10196" s="2"/>
      <c r="B10196" s="3"/>
      <c r="C10196" s="3"/>
      <c r="D10196" s="3"/>
      <c r="E10196" s="7"/>
      <c r="F10196" s="9"/>
    </row>
    <row r="10197" spans="1:6" x14ac:dyDescent="0.2">
      <c r="A10197" s="2"/>
      <c r="B10197" s="3"/>
      <c r="C10197" s="3"/>
      <c r="D10197" s="3"/>
      <c r="E10197" s="7"/>
      <c r="F10197" s="9"/>
    </row>
    <row r="10198" spans="1:6" x14ac:dyDescent="0.2">
      <c r="A10198" s="2"/>
      <c r="B10198" s="3"/>
      <c r="C10198" s="3"/>
      <c r="D10198" s="3"/>
      <c r="E10198" s="7"/>
      <c r="F10198" s="9"/>
    </row>
    <row r="10199" spans="1:6" x14ac:dyDescent="0.2">
      <c r="A10199" s="2"/>
      <c r="B10199" s="3"/>
      <c r="C10199" s="3"/>
      <c r="D10199" s="3"/>
      <c r="E10199" s="7"/>
      <c r="F10199" s="9"/>
    </row>
    <row r="10200" spans="1:6" x14ac:dyDescent="0.2">
      <c r="A10200" s="2"/>
      <c r="B10200" s="3"/>
      <c r="C10200" s="3"/>
      <c r="D10200" s="3"/>
      <c r="E10200" s="7"/>
      <c r="F10200" s="9"/>
    </row>
    <row r="10201" spans="1:6" x14ac:dyDescent="0.2">
      <c r="A10201" s="2"/>
      <c r="B10201" s="3"/>
      <c r="C10201" s="3"/>
      <c r="D10201" s="3"/>
      <c r="E10201" s="7"/>
      <c r="F10201" s="9"/>
    </row>
    <row r="10202" spans="1:6" x14ac:dyDescent="0.2">
      <c r="A10202" s="2"/>
      <c r="B10202" s="3"/>
      <c r="C10202" s="3"/>
      <c r="D10202" s="3"/>
      <c r="E10202" s="7"/>
      <c r="F10202" s="9"/>
    </row>
    <row r="10203" spans="1:6" x14ac:dyDescent="0.2">
      <c r="A10203" s="2"/>
      <c r="B10203" s="3"/>
      <c r="C10203" s="3"/>
      <c r="D10203" s="3"/>
      <c r="E10203" s="7"/>
      <c r="F10203" s="9"/>
    </row>
    <row r="10204" spans="1:6" x14ac:dyDescent="0.2">
      <c r="A10204" s="2"/>
      <c r="B10204" s="3"/>
      <c r="C10204" s="3"/>
      <c r="D10204" s="3"/>
      <c r="E10204" s="7"/>
      <c r="F10204" s="9"/>
    </row>
    <row r="10205" spans="1:6" x14ac:dyDescent="0.2">
      <c r="A10205" s="2"/>
      <c r="B10205" s="3"/>
      <c r="C10205" s="3"/>
      <c r="D10205" s="3"/>
      <c r="E10205" s="7"/>
      <c r="F10205" s="9"/>
    </row>
    <row r="10206" spans="1:6" x14ac:dyDescent="0.2">
      <c r="A10206" s="2"/>
      <c r="B10206" s="3"/>
      <c r="C10206" s="3"/>
      <c r="D10206" s="3"/>
      <c r="E10206" s="7"/>
      <c r="F10206" s="9"/>
    </row>
    <row r="10207" spans="1:6" x14ac:dyDescent="0.2">
      <c r="A10207" s="2"/>
      <c r="B10207" s="3"/>
      <c r="C10207" s="3"/>
      <c r="D10207" s="3"/>
      <c r="E10207" s="7"/>
      <c r="F10207" s="9"/>
    </row>
    <row r="10208" spans="1:6" x14ac:dyDescent="0.2">
      <c r="A10208" s="2"/>
      <c r="B10208" s="3"/>
      <c r="C10208" s="3"/>
      <c r="D10208" s="3"/>
      <c r="E10208" s="7"/>
      <c r="F10208" s="9"/>
    </row>
    <row r="10209" spans="1:6" x14ac:dyDescent="0.2">
      <c r="A10209" s="2"/>
      <c r="B10209" s="3"/>
      <c r="C10209" s="3"/>
      <c r="D10209" s="3"/>
      <c r="E10209" s="7"/>
      <c r="F10209" s="9"/>
    </row>
    <row r="10210" spans="1:6" x14ac:dyDescent="0.2">
      <c r="A10210" s="2"/>
      <c r="B10210" s="3"/>
      <c r="C10210" s="3"/>
      <c r="D10210" s="3"/>
      <c r="E10210" s="7"/>
      <c r="F10210" s="9"/>
    </row>
    <row r="10211" spans="1:6" x14ac:dyDescent="0.2">
      <c r="A10211" s="2"/>
      <c r="B10211" s="3"/>
      <c r="C10211" s="3"/>
      <c r="D10211" s="3"/>
      <c r="E10211" s="7"/>
      <c r="F10211" s="9"/>
    </row>
    <row r="10212" spans="1:6" x14ac:dyDescent="0.2">
      <c r="A10212" s="2"/>
      <c r="B10212" s="3"/>
      <c r="C10212" s="3"/>
      <c r="D10212" s="3"/>
      <c r="E10212" s="7"/>
      <c r="F10212" s="9"/>
    </row>
    <row r="10213" spans="1:6" x14ac:dyDescent="0.2">
      <c r="A10213" s="2"/>
      <c r="B10213" s="3"/>
      <c r="C10213" s="3"/>
      <c r="D10213" s="3"/>
      <c r="E10213" s="7"/>
      <c r="F10213" s="9"/>
    </row>
    <row r="10214" spans="1:6" x14ac:dyDescent="0.2">
      <c r="A10214" s="2"/>
      <c r="B10214" s="3"/>
      <c r="C10214" s="3"/>
      <c r="D10214" s="3"/>
      <c r="E10214" s="7"/>
      <c r="F10214" s="9"/>
    </row>
    <row r="10215" spans="1:6" x14ac:dyDescent="0.2">
      <c r="A10215" s="2"/>
      <c r="B10215" s="3"/>
      <c r="C10215" s="3"/>
      <c r="D10215" s="3"/>
      <c r="E10215" s="7"/>
      <c r="F10215" s="9"/>
    </row>
    <row r="10216" spans="1:6" x14ac:dyDescent="0.2">
      <c r="A10216" s="2"/>
      <c r="B10216" s="3"/>
      <c r="C10216" s="3"/>
      <c r="D10216" s="3"/>
      <c r="E10216" s="7"/>
      <c r="F10216" s="9"/>
    </row>
    <row r="10217" spans="1:6" x14ac:dyDescent="0.2">
      <c r="A10217" s="2"/>
      <c r="B10217" s="3"/>
      <c r="C10217" s="3"/>
      <c r="D10217" s="3"/>
      <c r="E10217" s="7"/>
      <c r="F10217" s="9"/>
    </row>
    <row r="10218" spans="1:6" x14ac:dyDescent="0.2">
      <c r="A10218" s="2"/>
      <c r="B10218" s="3"/>
      <c r="C10218" s="3"/>
      <c r="D10218" s="3"/>
      <c r="E10218" s="7"/>
      <c r="F10218" s="9"/>
    </row>
    <row r="10219" spans="1:6" x14ac:dyDescent="0.2">
      <c r="A10219" s="2"/>
      <c r="B10219" s="3"/>
      <c r="C10219" s="3"/>
      <c r="D10219" s="3"/>
      <c r="E10219" s="7"/>
      <c r="F10219" s="9"/>
    </row>
    <row r="10220" spans="1:6" x14ac:dyDescent="0.2">
      <c r="A10220" s="2"/>
      <c r="B10220" s="3"/>
      <c r="C10220" s="3"/>
      <c r="D10220" s="3"/>
      <c r="E10220" s="7"/>
      <c r="F10220" s="9"/>
    </row>
    <row r="10221" spans="1:6" x14ac:dyDescent="0.2">
      <c r="A10221" s="2"/>
      <c r="B10221" s="3"/>
      <c r="C10221" s="3"/>
      <c r="D10221" s="3"/>
      <c r="E10221" s="7"/>
      <c r="F10221" s="9"/>
    </row>
    <row r="10222" spans="1:6" x14ac:dyDescent="0.2">
      <c r="A10222" s="2"/>
      <c r="B10222" s="3"/>
      <c r="C10222" s="3"/>
      <c r="D10222" s="3"/>
      <c r="E10222" s="7"/>
      <c r="F10222" s="9"/>
    </row>
    <row r="10223" spans="1:6" x14ac:dyDescent="0.2">
      <c r="A10223" s="2"/>
      <c r="B10223" s="3"/>
      <c r="C10223" s="3"/>
      <c r="D10223" s="3"/>
      <c r="E10223" s="7"/>
      <c r="F10223" s="9"/>
    </row>
    <row r="10224" spans="1:6" x14ac:dyDescent="0.2">
      <c r="A10224" s="2"/>
      <c r="B10224" s="3"/>
      <c r="C10224" s="3"/>
      <c r="D10224" s="3"/>
      <c r="E10224" s="7"/>
      <c r="F10224" s="9"/>
    </row>
    <row r="10225" spans="1:6" x14ac:dyDescent="0.2">
      <c r="A10225" s="2"/>
      <c r="B10225" s="3"/>
      <c r="C10225" s="3"/>
      <c r="D10225" s="3"/>
      <c r="E10225" s="7"/>
      <c r="F10225" s="9"/>
    </row>
    <row r="10226" spans="1:6" x14ac:dyDescent="0.2">
      <c r="A10226" s="2"/>
      <c r="B10226" s="3"/>
      <c r="C10226" s="3"/>
      <c r="D10226" s="3"/>
      <c r="E10226" s="7"/>
      <c r="F10226" s="9"/>
    </row>
    <row r="10227" spans="1:6" x14ac:dyDescent="0.2">
      <c r="A10227" s="2"/>
      <c r="B10227" s="3"/>
      <c r="C10227" s="3"/>
      <c r="D10227" s="3"/>
      <c r="E10227" s="7"/>
      <c r="F10227" s="9"/>
    </row>
    <row r="10228" spans="1:6" x14ac:dyDescent="0.2">
      <c r="A10228" s="2"/>
      <c r="B10228" s="3"/>
      <c r="C10228" s="3"/>
      <c r="D10228" s="3"/>
      <c r="E10228" s="7"/>
      <c r="F10228" s="9"/>
    </row>
    <row r="10229" spans="1:6" x14ac:dyDescent="0.2">
      <c r="A10229" s="2"/>
      <c r="B10229" s="3"/>
      <c r="C10229" s="3"/>
      <c r="D10229" s="3"/>
      <c r="E10229" s="7"/>
      <c r="F10229" s="9"/>
    </row>
    <row r="10230" spans="1:6" x14ac:dyDescent="0.2">
      <c r="A10230" s="2"/>
      <c r="B10230" s="3"/>
      <c r="C10230" s="3"/>
      <c r="D10230" s="3"/>
      <c r="E10230" s="7"/>
      <c r="F10230" s="9"/>
    </row>
    <row r="10231" spans="1:6" x14ac:dyDescent="0.2">
      <c r="A10231" s="2"/>
      <c r="B10231" s="3"/>
      <c r="C10231" s="3"/>
      <c r="D10231" s="3"/>
      <c r="E10231" s="7"/>
      <c r="F10231" s="9"/>
    </row>
    <row r="10232" spans="1:6" x14ac:dyDescent="0.2">
      <c r="A10232" s="2"/>
      <c r="B10232" s="3"/>
      <c r="C10232" s="3"/>
      <c r="D10232" s="3"/>
      <c r="E10232" s="7"/>
      <c r="F10232" s="9"/>
    </row>
    <row r="10233" spans="1:6" x14ac:dyDescent="0.2">
      <c r="A10233" s="2"/>
      <c r="B10233" s="3"/>
      <c r="C10233" s="3"/>
      <c r="D10233" s="3"/>
      <c r="E10233" s="7"/>
      <c r="F10233" s="9"/>
    </row>
    <row r="10234" spans="1:6" x14ac:dyDescent="0.2">
      <c r="A10234" s="2"/>
      <c r="B10234" s="3"/>
      <c r="C10234" s="3"/>
      <c r="D10234" s="3"/>
      <c r="E10234" s="7"/>
      <c r="F10234" s="9"/>
    </row>
    <row r="10235" spans="1:6" x14ac:dyDescent="0.2">
      <c r="A10235" s="2"/>
      <c r="B10235" s="3"/>
      <c r="C10235" s="3"/>
      <c r="D10235" s="3"/>
      <c r="E10235" s="7"/>
      <c r="F10235" s="9"/>
    </row>
    <row r="10236" spans="1:6" x14ac:dyDescent="0.2">
      <c r="A10236" s="2"/>
      <c r="B10236" s="3"/>
      <c r="C10236" s="3"/>
      <c r="D10236" s="3"/>
      <c r="E10236" s="7"/>
      <c r="F10236" s="9"/>
    </row>
    <row r="10237" spans="1:6" x14ac:dyDescent="0.2">
      <c r="A10237" s="2"/>
      <c r="B10237" s="3"/>
      <c r="C10237" s="3"/>
      <c r="D10237" s="3"/>
      <c r="E10237" s="7"/>
      <c r="F10237" s="9"/>
    </row>
    <row r="10238" spans="1:6" x14ac:dyDescent="0.2">
      <c r="A10238" s="2"/>
      <c r="B10238" s="3"/>
      <c r="C10238" s="3"/>
      <c r="D10238" s="3"/>
      <c r="E10238" s="7"/>
      <c r="F10238" s="9"/>
    </row>
    <row r="10239" spans="1:6" x14ac:dyDescent="0.2">
      <c r="A10239" s="2"/>
      <c r="B10239" s="3"/>
      <c r="C10239" s="3"/>
      <c r="D10239" s="3"/>
      <c r="E10239" s="7"/>
      <c r="F10239" s="9"/>
    </row>
    <row r="10240" spans="1:6" x14ac:dyDescent="0.2">
      <c r="A10240" s="2"/>
      <c r="B10240" s="3"/>
      <c r="C10240" s="3"/>
      <c r="D10240" s="3"/>
      <c r="E10240" s="7"/>
      <c r="F10240" s="9"/>
    </row>
    <row r="10241" spans="1:6" x14ac:dyDescent="0.2">
      <c r="A10241" s="2"/>
      <c r="B10241" s="3"/>
      <c r="C10241" s="3"/>
      <c r="D10241" s="3"/>
      <c r="E10241" s="7"/>
      <c r="F10241" s="9"/>
    </row>
    <row r="10242" spans="1:6" x14ac:dyDescent="0.2">
      <c r="A10242" s="2"/>
      <c r="B10242" s="3"/>
      <c r="C10242" s="3"/>
      <c r="D10242" s="3"/>
      <c r="E10242" s="7"/>
      <c r="F10242" s="9"/>
    </row>
    <row r="10243" spans="1:6" x14ac:dyDescent="0.2">
      <c r="A10243" s="2"/>
      <c r="B10243" s="3"/>
      <c r="C10243" s="3"/>
      <c r="D10243" s="3"/>
      <c r="E10243" s="7"/>
      <c r="F10243" s="9"/>
    </row>
    <row r="10244" spans="1:6" x14ac:dyDescent="0.2">
      <c r="A10244" s="2"/>
      <c r="B10244" s="3"/>
      <c r="C10244" s="3"/>
      <c r="D10244" s="3"/>
      <c r="E10244" s="7"/>
      <c r="F10244" s="9"/>
    </row>
    <row r="10245" spans="1:6" x14ac:dyDescent="0.2">
      <c r="A10245" s="2"/>
      <c r="B10245" s="3"/>
      <c r="C10245" s="3"/>
      <c r="D10245" s="3"/>
      <c r="E10245" s="7"/>
      <c r="F10245" s="9"/>
    </row>
    <row r="10246" spans="1:6" x14ac:dyDescent="0.2">
      <c r="A10246" s="2"/>
      <c r="B10246" s="3"/>
      <c r="C10246" s="3"/>
      <c r="D10246" s="3"/>
      <c r="E10246" s="7"/>
      <c r="F10246" s="9"/>
    </row>
    <row r="10247" spans="1:6" x14ac:dyDescent="0.2">
      <c r="A10247" s="2"/>
      <c r="B10247" s="3"/>
      <c r="C10247" s="3"/>
      <c r="D10247" s="3"/>
      <c r="E10247" s="7"/>
      <c r="F10247" s="9"/>
    </row>
    <row r="10248" spans="1:6" x14ac:dyDescent="0.2">
      <c r="A10248" s="2"/>
      <c r="B10248" s="3"/>
      <c r="C10248" s="3"/>
      <c r="D10248" s="3"/>
      <c r="E10248" s="7"/>
      <c r="F10248" s="9"/>
    </row>
    <row r="10249" spans="1:6" x14ac:dyDescent="0.2">
      <c r="A10249" s="2"/>
      <c r="B10249" s="3"/>
      <c r="C10249" s="3"/>
      <c r="D10249" s="3"/>
      <c r="E10249" s="7"/>
      <c r="F10249" s="9"/>
    </row>
    <row r="10250" spans="1:6" x14ac:dyDescent="0.2">
      <c r="A10250" s="2"/>
      <c r="B10250" s="3"/>
      <c r="C10250" s="3"/>
      <c r="D10250" s="3"/>
      <c r="E10250" s="7"/>
      <c r="F10250" s="9"/>
    </row>
    <row r="10251" spans="1:6" x14ac:dyDescent="0.2">
      <c r="A10251" s="2"/>
      <c r="B10251" s="3"/>
      <c r="C10251" s="3"/>
      <c r="D10251" s="3"/>
      <c r="E10251" s="7"/>
      <c r="F10251" s="9"/>
    </row>
    <row r="10252" spans="1:6" x14ac:dyDescent="0.2">
      <c r="A10252" s="2"/>
      <c r="B10252" s="3"/>
      <c r="C10252" s="3"/>
      <c r="D10252" s="3"/>
      <c r="E10252" s="7"/>
      <c r="F10252" s="9"/>
    </row>
    <row r="10253" spans="1:6" x14ac:dyDescent="0.2">
      <c r="A10253" s="2"/>
      <c r="B10253" s="3"/>
      <c r="C10253" s="3"/>
      <c r="D10253" s="3"/>
      <c r="E10253" s="7"/>
      <c r="F10253" s="9"/>
    </row>
    <row r="10254" spans="1:6" x14ac:dyDescent="0.2">
      <c r="A10254" s="2"/>
      <c r="B10254" s="3"/>
      <c r="C10254" s="3"/>
      <c r="D10254" s="3"/>
      <c r="E10254" s="7"/>
      <c r="F10254" s="9"/>
    </row>
    <row r="10255" spans="1:6" x14ac:dyDescent="0.2">
      <c r="A10255" s="2"/>
      <c r="B10255" s="3"/>
      <c r="C10255" s="3"/>
      <c r="D10255" s="3"/>
      <c r="E10255" s="7"/>
      <c r="F10255" s="9"/>
    </row>
    <row r="10256" spans="1:6" x14ac:dyDescent="0.2">
      <c r="A10256" s="2"/>
      <c r="B10256" s="3"/>
      <c r="C10256" s="3"/>
      <c r="D10256" s="3"/>
      <c r="E10256" s="7"/>
      <c r="F10256" s="9"/>
    </row>
    <row r="10257" spans="1:6" x14ac:dyDescent="0.2">
      <c r="A10257" s="2"/>
      <c r="B10257" s="3"/>
      <c r="C10257" s="3"/>
      <c r="D10257" s="3"/>
      <c r="E10257" s="7"/>
      <c r="F10257" s="9"/>
    </row>
    <row r="10258" spans="1:6" x14ac:dyDescent="0.2">
      <c r="A10258" s="2"/>
      <c r="B10258" s="3"/>
      <c r="C10258" s="3"/>
      <c r="D10258" s="3"/>
      <c r="E10258" s="7"/>
      <c r="F10258" s="9"/>
    </row>
    <row r="10259" spans="1:6" x14ac:dyDescent="0.2">
      <c r="A10259" s="2"/>
      <c r="B10259" s="3"/>
      <c r="C10259" s="3"/>
      <c r="D10259" s="3"/>
      <c r="E10259" s="7"/>
      <c r="F10259" s="9"/>
    </row>
    <row r="10260" spans="1:6" x14ac:dyDescent="0.2">
      <c r="A10260" s="2"/>
      <c r="B10260" s="3"/>
      <c r="C10260" s="3"/>
      <c r="D10260" s="3"/>
      <c r="E10260" s="7"/>
      <c r="F10260" s="9"/>
    </row>
    <row r="10261" spans="1:6" x14ac:dyDescent="0.2">
      <c r="A10261" s="2"/>
      <c r="B10261" s="3"/>
      <c r="C10261" s="3"/>
      <c r="D10261" s="3"/>
      <c r="E10261" s="7"/>
      <c r="F10261" s="9"/>
    </row>
    <row r="10262" spans="1:6" x14ac:dyDescent="0.2">
      <c r="A10262" s="2"/>
      <c r="B10262" s="3"/>
      <c r="C10262" s="3"/>
      <c r="D10262" s="3"/>
      <c r="E10262" s="7"/>
      <c r="F10262" s="9"/>
    </row>
    <row r="10263" spans="1:6" x14ac:dyDescent="0.2">
      <c r="A10263" s="2"/>
      <c r="B10263" s="3"/>
      <c r="C10263" s="3"/>
      <c r="D10263" s="3"/>
      <c r="E10263" s="7"/>
      <c r="F10263" s="9"/>
    </row>
    <row r="10264" spans="1:6" x14ac:dyDescent="0.2">
      <c r="A10264" s="2"/>
      <c r="B10264" s="3"/>
      <c r="C10264" s="3"/>
      <c r="D10264" s="3"/>
      <c r="E10264" s="7"/>
      <c r="F10264" s="9"/>
    </row>
    <row r="10265" spans="1:6" x14ac:dyDescent="0.2">
      <c r="A10265" s="2"/>
      <c r="B10265" s="3"/>
      <c r="C10265" s="3"/>
      <c r="D10265" s="3"/>
      <c r="E10265" s="7"/>
      <c r="F10265" s="9"/>
    </row>
    <row r="10266" spans="1:6" x14ac:dyDescent="0.2">
      <c r="A10266" s="2"/>
      <c r="B10266" s="3"/>
      <c r="C10266" s="3"/>
      <c r="D10266" s="3"/>
      <c r="E10266" s="7"/>
      <c r="F10266" s="9"/>
    </row>
    <row r="10267" spans="1:6" x14ac:dyDescent="0.2">
      <c r="A10267" s="2"/>
      <c r="B10267" s="3"/>
      <c r="C10267" s="3"/>
      <c r="D10267" s="3"/>
      <c r="E10267" s="7"/>
      <c r="F10267" s="9"/>
    </row>
    <row r="10268" spans="1:6" x14ac:dyDescent="0.2">
      <c r="A10268" s="2"/>
      <c r="B10268" s="3"/>
      <c r="C10268" s="3"/>
      <c r="D10268" s="3"/>
      <c r="E10268" s="7"/>
      <c r="F10268" s="9"/>
    </row>
    <row r="10269" spans="1:6" x14ac:dyDescent="0.2">
      <c r="A10269" s="2"/>
      <c r="B10269" s="3"/>
      <c r="C10269" s="3"/>
      <c r="D10269" s="3"/>
      <c r="E10269" s="7"/>
      <c r="F10269" s="9"/>
    </row>
    <row r="10270" spans="1:6" x14ac:dyDescent="0.2">
      <c r="A10270" s="2"/>
      <c r="B10270" s="3"/>
      <c r="C10270" s="3"/>
      <c r="D10270" s="3"/>
      <c r="E10270" s="7"/>
      <c r="F10270" s="9"/>
    </row>
    <row r="10271" spans="1:6" x14ac:dyDescent="0.2">
      <c r="A10271" s="2"/>
      <c r="B10271" s="3"/>
      <c r="C10271" s="3"/>
      <c r="D10271" s="3"/>
      <c r="E10271" s="7"/>
      <c r="F10271" s="9"/>
    </row>
    <row r="10272" spans="1:6" x14ac:dyDescent="0.2">
      <c r="A10272" s="2"/>
      <c r="B10272" s="3"/>
      <c r="C10272" s="3"/>
      <c r="D10272" s="3"/>
      <c r="E10272" s="7"/>
      <c r="F10272" s="9"/>
    </row>
    <row r="10273" spans="1:6" x14ac:dyDescent="0.2">
      <c r="A10273" s="2"/>
      <c r="B10273" s="3"/>
      <c r="C10273" s="3"/>
      <c r="D10273" s="3"/>
      <c r="E10273" s="7"/>
      <c r="F10273" s="9"/>
    </row>
    <row r="10274" spans="1:6" x14ac:dyDescent="0.2">
      <c r="A10274" s="2"/>
      <c r="B10274" s="3"/>
      <c r="C10274" s="3"/>
      <c r="D10274" s="3"/>
      <c r="E10274" s="7"/>
      <c r="F10274" s="9"/>
    </row>
    <row r="10275" spans="1:6" x14ac:dyDescent="0.2">
      <c r="A10275" s="2"/>
      <c r="B10275" s="3"/>
      <c r="C10275" s="3"/>
      <c r="D10275" s="3"/>
      <c r="E10275" s="7"/>
      <c r="F10275" s="9"/>
    </row>
    <row r="10276" spans="1:6" x14ac:dyDescent="0.2">
      <c r="A10276" s="2"/>
      <c r="B10276" s="3"/>
      <c r="C10276" s="3"/>
      <c r="D10276" s="3"/>
      <c r="E10276" s="7"/>
      <c r="F10276" s="9"/>
    </row>
    <row r="10277" spans="1:6" x14ac:dyDescent="0.2">
      <c r="A10277" s="2"/>
      <c r="B10277" s="3"/>
      <c r="C10277" s="3"/>
      <c r="D10277" s="3"/>
      <c r="E10277" s="7"/>
      <c r="F10277" s="9"/>
    </row>
    <row r="10278" spans="1:6" x14ac:dyDescent="0.2">
      <c r="A10278" s="2"/>
      <c r="B10278" s="3"/>
      <c r="C10278" s="3"/>
      <c r="D10278" s="3"/>
      <c r="E10278" s="7"/>
      <c r="F10278" s="9"/>
    </row>
    <row r="10279" spans="1:6" x14ac:dyDescent="0.2">
      <c r="A10279" s="2"/>
      <c r="B10279" s="3"/>
      <c r="C10279" s="3"/>
      <c r="D10279" s="3"/>
      <c r="E10279" s="7"/>
      <c r="F10279" s="9"/>
    </row>
    <row r="10280" spans="1:6" x14ac:dyDescent="0.2">
      <c r="A10280" s="2"/>
      <c r="B10280" s="3"/>
      <c r="C10280" s="3"/>
      <c r="D10280" s="3"/>
      <c r="E10280" s="7"/>
      <c r="F10280" s="9"/>
    </row>
    <row r="10281" spans="1:6" x14ac:dyDescent="0.2">
      <c r="A10281" s="2"/>
      <c r="B10281" s="3"/>
      <c r="C10281" s="3"/>
      <c r="D10281" s="3"/>
      <c r="E10281" s="7"/>
      <c r="F10281" s="9"/>
    </row>
    <row r="10282" spans="1:6" x14ac:dyDescent="0.2">
      <c r="A10282" s="2"/>
      <c r="B10282" s="3"/>
      <c r="C10282" s="3"/>
      <c r="D10282" s="3"/>
      <c r="E10282" s="7"/>
      <c r="F10282" s="9"/>
    </row>
    <row r="10283" spans="1:6" x14ac:dyDescent="0.2">
      <c r="A10283" s="2"/>
      <c r="B10283" s="3"/>
      <c r="C10283" s="3"/>
      <c r="D10283" s="3"/>
      <c r="E10283" s="7"/>
      <c r="F10283" s="9"/>
    </row>
    <row r="10284" spans="1:6" x14ac:dyDescent="0.2">
      <c r="A10284" s="2"/>
      <c r="B10284" s="3"/>
      <c r="C10284" s="3"/>
      <c r="D10284" s="3"/>
      <c r="E10284" s="7"/>
      <c r="F10284" s="9"/>
    </row>
    <row r="10285" spans="1:6" x14ac:dyDescent="0.2">
      <c r="A10285" s="2"/>
      <c r="B10285" s="3"/>
      <c r="C10285" s="3"/>
      <c r="D10285" s="3"/>
      <c r="E10285" s="7"/>
      <c r="F10285" s="9"/>
    </row>
    <row r="10286" spans="1:6" x14ac:dyDescent="0.2">
      <c r="A10286" s="2"/>
      <c r="B10286" s="3"/>
      <c r="C10286" s="3"/>
      <c r="D10286" s="3"/>
      <c r="E10286" s="7"/>
      <c r="F10286" s="9"/>
    </row>
    <row r="10287" spans="1:6" x14ac:dyDescent="0.2">
      <c r="A10287" s="2"/>
      <c r="B10287" s="3"/>
      <c r="C10287" s="3"/>
      <c r="D10287" s="3"/>
      <c r="E10287" s="7"/>
      <c r="F10287" s="9"/>
    </row>
    <row r="10288" spans="1:6" x14ac:dyDescent="0.2">
      <c r="A10288" s="2"/>
      <c r="B10288" s="3"/>
      <c r="C10288" s="3"/>
      <c r="D10288" s="3"/>
      <c r="E10288" s="7"/>
      <c r="F10288" s="9"/>
    </row>
    <row r="10289" spans="1:6" x14ac:dyDescent="0.2">
      <c r="A10289" s="2"/>
      <c r="B10289" s="3"/>
      <c r="C10289" s="3"/>
      <c r="D10289" s="3"/>
      <c r="E10289" s="7"/>
      <c r="F10289" s="9"/>
    </row>
    <row r="10290" spans="1:6" x14ac:dyDescent="0.2">
      <c r="A10290" s="2"/>
      <c r="B10290" s="3"/>
      <c r="C10290" s="3"/>
      <c r="D10290" s="3"/>
      <c r="E10290" s="7"/>
      <c r="F10290" s="9"/>
    </row>
    <row r="10291" spans="1:6" x14ac:dyDescent="0.2">
      <c r="A10291" s="2"/>
      <c r="B10291" s="3"/>
      <c r="C10291" s="3"/>
      <c r="D10291" s="3"/>
      <c r="E10291" s="7"/>
      <c r="F10291" s="9"/>
    </row>
    <row r="10292" spans="1:6" x14ac:dyDescent="0.2">
      <c r="A10292" s="2"/>
      <c r="B10292" s="3"/>
      <c r="C10292" s="3"/>
      <c r="D10292" s="3"/>
      <c r="E10292" s="7"/>
      <c r="F10292" s="9"/>
    </row>
    <row r="10293" spans="1:6" x14ac:dyDescent="0.2">
      <c r="A10293" s="2"/>
      <c r="B10293" s="3"/>
      <c r="C10293" s="3"/>
      <c r="D10293" s="3"/>
      <c r="E10293" s="7"/>
      <c r="F10293" s="9"/>
    </row>
    <row r="10294" spans="1:6" x14ac:dyDescent="0.2">
      <c r="A10294" s="2"/>
      <c r="B10294" s="3"/>
      <c r="C10294" s="3"/>
      <c r="D10294" s="3"/>
      <c r="E10294" s="7"/>
      <c r="F10294" s="9"/>
    </row>
    <row r="10295" spans="1:6" x14ac:dyDescent="0.2">
      <c r="A10295" s="2"/>
      <c r="B10295" s="3"/>
      <c r="C10295" s="3"/>
      <c r="D10295" s="3"/>
      <c r="E10295" s="7"/>
      <c r="F10295" s="9"/>
    </row>
    <row r="10296" spans="1:6" x14ac:dyDescent="0.2">
      <c r="A10296" s="2"/>
      <c r="B10296" s="3"/>
      <c r="C10296" s="3"/>
      <c r="D10296" s="3"/>
      <c r="E10296" s="7"/>
      <c r="F10296" s="9"/>
    </row>
    <row r="10297" spans="1:6" x14ac:dyDescent="0.2">
      <c r="A10297" s="2"/>
      <c r="B10297" s="3"/>
      <c r="C10297" s="3"/>
      <c r="D10297" s="3"/>
      <c r="E10297" s="7"/>
      <c r="F10297" s="9"/>
    </row>
    <row r="10298" spans="1:6" x14ac:dyDescent="0.2">
      <c r="A10298" s="2"/>
      <c r="B10298" s="3"/>
      <c r="C10298" s="3"/>
      <c r="D10298" s="3"/>
      <c r="E10298" s="7"/>
      <c r="F10298" s="9"/>
    </row>
    <row r="10299" spans="1:6" x14ac:dyDescent="0.2">
      <c r="A10299" s="2"/>
      <c r="B10299" s="3"/>
      <c r="C10299" s="3"/>
      <c r="D10299" s="3"/>
      <c r="E10299" s="7"/>
      <c r="F10299" s="9"/>
    </row>
    <row r="10300" spans="1:6" x14ac:dyDescent="0.2">
      <c r="A10300" s="2"/>
      <c r="B10300" s="3"/>
      <c r="C10300" s="3"/>
      <c r="D10300" s="3"/>
      <c r="E10300" s="7"/>
      <c r="F10300" s="9"/>
    </row>
    <row r="10301" spans="1:6" x14ac:dyDescent="0.2">
      <c r="A10301" s="2"/>
      <c r="B10301" s="3"/>
      <c r="C10301" s="3"/>
      <c r="D10301" s="3"/>
      <c r="E10301" s="7"/>
      <c r="F10301" s="9"/>
    </row>
    <row r="10302" spans="1:6" x14ac:dyDescent="0.2">
      <c r="A10302" s="2"/>
      <c r="B10302" s="3"/>
      <c r="C10302" s="3"/>
      <c r="D10302" s="3"/>
      <c r="E10302" s="7"/>
      <c r="F10302" s="9"/>
    </row>
    <row r="10303" spans="1:6" x14ac:dyDescent="0.2">
      <c r="A10303" s="2"/>
      <c r="B10303" s="3"/>
      <c r="C10303" s="3"/>
      <c r="D10303" s="3"/>
      <c r="E10303" s="7"/>
      <c r="F10303" s="9"/>
    </row>
    <row r="10304" spans="1:6" x14ac:dyDescent="0.2">
      <c r="A10304" s="2"/>
      <c r="B10304" s="3"/>
      <c r="C10304" s="3"/>
      <c r="D10304" s="3"/>
      <c r="E10304" s="7"/>
      <c r="F10304" s="9"/>
    </row>
    <row r="10305" spans="1:6" x14ac:dyDescent="0.2">
      <c r="A10305" s="2"/>
      <c r="B10305" s="3"/>
      <c r="C10305" s="3"/>
      <c r="D10305" s="3"/>
      <c r="E10305" s="7"/>
      <c r="F10305" s="9"/>
    </row>
    <row r="10306" spans="1:6" x14ac:dyDescent="0.2">
      <c r="A10306" s="2"/>
      <c r="B10306" s="3"/>
      <c r="C10306" s="3"/>
      <c r="D10306" s="3"/>
      <c r="E10306" s="7"/>
      <c r="F10306" s="9"/>
    </row>
    <row r="10307" spans="1:6" x14ac:dyDescent="0.2">
      <c r="A10307" s="2"/>
      <c r="B10307" s="3"/>
      <c r="C10307" s="3"/>
      <c r="D10307" s="3"/>
      <c r="E10307" s="7"/>
      <c r="F10307" s="9"/>
    </row>
    <row r="10308" spans="1:6" x14ac:dyDescent="0.2">
      <c r="A10308" s="2"/>
      <c r="B10308" s="3"/>
      <c r="C10308" s="3"/>
      <c r="D10308" s="3"/>
      <c r="E10308" s="7"/>
      <c r="F10308" s="9"/>
    </row>
    <row r="10309" spans="1:6" x14ac:dyDescent="0.2">
      <c r="A10309" s="2"/>
      <c r="B10309" s="3"/>
      <c r="C10309" s="3"/>
      <c r="D10309" s="3"/>
      <c r="E10309" s="7"/>
      <c r="F10309" s="9"/>
    </row>
    <row r="10310" spans="1:6" x14ac:dyDescent="0.2">
      <c r="A10310" s="2"/>
      <c r="B10310" s="3"/>
      <c r="C10310" s="3"/>
      <c r="D10310" s="3"/>
      <c r="E10310" s="7"/>
      <c r="F10310" s="9"/>
    </row>
    <row r="10311" spans="1:6" x14ac:dyDescent="0.2">
      <c r="A10311" s="2"/>
      <c r="B10311" s="3"/>
      <c r="C10311" s="3"/>
      <c r="D10311" s="3"/>
      <c r="E10311" s="7"/>
      <c r="F10311" s="9"/>
    </row>
    <row r="10312" spans="1:6" x14ac:dyDescent="0.2">
      <c r="A10312" s="2"/>
      <c r="B10312" s="3"/>
      <c r="C10312" s="3"/>
      <c r="D10312" s="3"/>
      <c r="E10312" s="7"/>
      <c r="F10312" s="9"/>
    </row>
    <row r="10313" spans="1:6" x14ac:dyDescent="0.2">
      <c r="A10313" s="2"/>
      <c r="B10313" s="3"/>
      <c r="C10313" s="3"/>
      <c r="D10313" s="3"/>
      <c r="E10313" s="7"/>
      <c r="F10313" s="9"/>
    </row>
    <row r="10314" spans="1:6" x14ac:dyDescent="0.2">
      <c r="A10314" s="2"/>
      <c r="B10314" s="3"/>
      <c r="C10314" s="3"/>
      <c r="D10314" s="3"/>
      <c r="E10314" s="7"/>
      <c r="F10314" s="9"/>
    </row>
    <row r="10315" spans="1:6" x14ac:dyDescent="0.2">
      <c r="A10315" s="2"/>
      <c r="B10315" s="3"/>
      <c r="C10315" s="3"/>
      <c r="D10315" s="3"/>
      <c r="E10315" s="7"/>
      <c r="F10315" s="9"/>
    </row>
    <row r="10316" spans="1:6" x14ac:dyDescent="0.2">
      <c r="A10316" s="2"/>
      <c r="B10316" s="3"/>
      <c r="C10316" s="3"/>
      <c r="D10316" s="3"/>
      <c r="E10316" s="7"/>
      <c r="F10316" s="9"/>
    </row>
    <row r="10317" spans="1:6" x14ac:dyDescent="0.2">
      <c r="A10317" s="2"/>
      <c r="B10317" s="3"/>
      <c r="C10317" s="3"/>
      <c r="D10317" s="3"/>
      <c r="E10317" s="7"/>
      <c r="F10317" s="9"/>
    </row>
    <row r="10318" spans="1:6" x14ac:dyDescent="0.2">
      <c r="A10318" s="2"/>
      <c r="B10318" s="3"/>
      <c r="C10318" s="3"/>
      <c r="D10318" s="3"/>
      <c r="E10318" s="7"/>
      <c r="F10318" s="9"/>
    </row>
    <row r="10319" spans="1:6" x14ac:dyDescent="0.2">
      <c r="A10319" s="2"/>
      <c r="B10319" s="3"/>
      <c r="C10319" s="3"/>
      <c r="D10319" s="3"/>
      <c r="E10319" s="7"/>
      <c r="F10319" s="9"/>
    </row>
    <row r="10320" spans="1:6" x14ac:dyDescent="0.2">
      <c r="A10320" s="2"/>
      <c r="B10320" s="3"/>
      <c r="C10320" s="3"/>
      <c r="D10320" s="3"/>
      <c r="E10320" s="7"/>
      <c r="F10320" s="9"/>
    </row>
    <row r="10321" spans="1:6" x14ac:dyDescent="0.2">
      <c r="A10321" s="2"/>
      <c r="B10321" s="3"/>
      <c r="C10321" s="3"/>
      <c r="D10321" s="3"/>
      <c r="E10321" s="7"/>
      <c r="F10321" s="9"/>
    </row>
    <row r="10322" spans="1:6" x14ac:dyDescent="0.2">
      <c r="A10322" s="2"/>
      <c r="B10322" s="3"/>
      <c r="C10322" s="3"/>
      <c r="D10322" s="3"/>
      <c r="E10322" s="7"/>
      <c r="F10322" s="9"/>
    </row>
    <row r="10323" spans="1:6" x14ac:dyDescent="0.2">
      <c r="A10323" s="2"/>
      <c r="B10323" s="3"/>
      <c r="C10323" s="3"/>
      <c r="D10323" s="3"/>
      <c r="E10323" s="7"/>
      <c r="F10323" s="9"/>
    </row>
    <row r="10324" spans="1:6" x14ac:dyDescent="0.2">
      <c r="A10324" s="2"/>
      <c r="B10324" s="3"/>
      <c r="C10324" s="3"/>
      <c r="D10324" s="3"/>
      <c r="E10324" s="7"/>
      <c r="F10324" s="9"/>
    </row>
    <row r="10325" spans="1:6" x14ac:dyDescent="0.2">
      <c r="A10325" s="2"/>
      <c r="B10325" s="3"/>
      <c r="C10325" s="3"/>
      <c r="D10325" s="3"/>
      <c r="E10325" s="7"/>
      <c r="F10325" s="9"/>
    </row>
    <row r="10326" spans="1:6" x14ac:dyDescent="0.2">
      <c r="A10326" s="2"/>
      <c r="B10326" s="3"/>
      <c r="C10326" s="3"/>
      <c r="D10326" s="3"/>
      <c r="E10326" s="7"/>
      <c r="F10326" s="9"/>
    </row>
    <row r="10327" spans="1:6" x14ac:dyDescent="0.2">
      <c r="A10327" s="2"/>
      <c r="B10327" s="3"/>
      <c r="C10327" s="3"/>
      <c r="D10327" s="3"/>
      <c r="E10327" s="7"/>
      <c r="F10327" s="9"/>
    </row>
    <row r="10328" spans="1:6" x14ac:dyDescent="0.2">
      <c r="A10328" s="2"/>
      <c r="B10328" s="3"/>
      <c r="C10328" s="3"/>
      <c r="D10328" s="3"/>
      <c r="E10328" s="7"/>
      <c r="F10328" s="9"/>
    </row>
    <row r="10329" spans="1:6" x14ac:dyDescent="0.2">
      <c r="A10329" s="2"/>
      <c r="B10329" s="3"/>
      <c r="C10329" s="3"/>
      <c r="D10329" s="3"/>
      <c r="E10329" s="7"/>
      <c r="F10329" s="9"/>
    </row>
    <row r="10330" spans="1:6" x14ac:dyDescent="0.2">
      <c r="A10330" s="2"/>
      <c r="B10330" s="3"/>
      <c r="C10330" s="3"/>
      <c r="D10330" s="3"/>
      <c r="E10330" s="7"/>
      <c r="F10330" s="9"/>
    </row>
    <row r="10331" spans="1:6" x14ac:dyDescent="0.2">
      <c r="A10331" s="2"/>
      <c r="B10331" s="3"/>
      <c r="C10331" s="3"/>
      <c r="D10331" s="3"/>
      <c r="E10331" s="7"/>
      <c r="F10331" s="9"/>
    </row>
    <row r="10332" spans="1:6" x14ac:dyDescent="0.2">
      <c r="A10332" s="2"/>
      <c r="B10332" s="3"/>
      <c r="C10332" s="3"/>
      <c r="D10332" s="3"/>
      <c r="E10332" s="7"/>
      <c r="F10332" s="9"/>
    </row>
    <row r="10333" spans="1:6" x14ac:dyDescent="0.2">
      <c r="A10333" s="2"/>
      <c r="B10333" s="3"/>
      <c r="C10333" s="3"/>
      <c r="D10333" s="3"/>
      <c r="E10333" s="7"/>
      <c r="F10333" s="9"/>
    </row>
    <row r="10334" spans="1:6" x14ac:dyDescent="0.2">
      <c r="A10334" s="2"/>
      <c r="B10334" s="3"/>
      <c r="C10334" s="3"/>
      <c r="D10334" s="3"/>
      <c r="E10334" s="7"/>
      <c r="F10334" s="9"/>
    </row>
    <row r="10335" spans="1:6" x14ac:dyDescent="0.2">
      <c r="A10335" s="2"/>
      <c r="B10335" s="3"/>
      <c r="C10335" s="3"/>
      <c r="D10335" s="3"/>
      <c r="E10335" s="7"/>
      <c r="F10335" s="9"/>
    </row>
    <row r="10336" spans="1:6" x14ac:dyDescent="0.2">
      <c r="A10336" s="2"/>
      <c r="B10336" s="3"/>
      <c r="C10336" s="3"/>
      <c r="D10336" s="3"/>
      <c r="E10336" s="7"/>
      <c r="F10336" s="9"/>
    </row>
    <row r="10337" spans="1:6" x14ac:dyDescent="0.2">
      <c r="A10337" s="2"/>
      <c r="B10337" s="3"/>
      <c r="C10337" s="3"/>
      <c r="D10337" s="3"/>
      <c r="E10337" s="7"/>
      <c r="F10337" s="9"/>
    </row>
    <row r="10338" spans="1:6" x14ac:dyDescent="0.2">
      <c r="A10338" s="2"/>
      <c r="B10338" s="3"/>
      <c r="C10338" s="3"/>
      <c r="D10338" s="3"/>
      <c r="E10338" s="7"/>
      <c r="F10338" s="9"/>
    </row>
    <row r="10339" spans="1:6" x14ac:dyDescent="0.2">
      <c r="A10339" s="2"/>
      <c r="B10339" s="3"/>
      <c r="C10339" s="3"/>
      <c r="D10339" s="3"/>
      <c r="E10339" s="7"/>
      <c r="F10339" s="9"/>
    </row>
    <row r="10340" spans="1:6" x14ac:dyDescent="0.2">
      <c r="A10340" s="2"/>
      <c r="B10340" s="3"/>
      <c r="C10340" s="3"/>
      <c r="D10340" s="3"/>
      <c r="E10340" s="7"/>
      <c r="F10340" s="9"/>
    </row>
    <row r="10341" spans="1:6" x14ac:dyDescent="0.2">
      <c r="A10341" s="2"/>
      <c r="B10341" s="3"/>
      <c r="C10341" s="3"/>
      <c r="D10341" s="3"/>
      <c r="E10341" s="7"/>
      <c r="F10341" s="9"/>
    </row>
    <row r="10342" spans="1:6" x14ac:dyDescent="0.2">
      <c r="A10342" s="2"/>
      <c r="B10342" s="3"/>
      <c r="C10342" s="3"/>
      <c r="D10342" s="3"/>
      <c r="E10342" s="7"/>
      <c r="F10342" s="9"/>
    </row>
    <row r="10343" spans="1:6" x14ac:dyDescent="0.2">
      <c r="A10343" s="2"/>
      <c r="B10343" s="3"/>
      <c r="C10343" s="3"/>
      <c r="D10343" s="3"/>
      <c r="E10343" s="7"/>
      <c r="F10343" s="9"/>
    </row>
    <row r="10344" spans="1:6" x14ac:dyDescent="0.2">
      <c r="A10344" s="2"/>
      <c r="B10344" s="3"/>
      <c r="C10344" s="3"/>
      <c r="D10344" s="3"/>
      <c r="E10344" s="7"/>
      <c r="F10344" s="9"/>
    </row>
    <row r="10345" spans="1:6" x14ac:dyDescent="0.2">
      <c r="A10345" s="2"/>
      <c r="B10345" s="3"/>
      <c r="C10345" s="3"/>
      <c r="D10345" s="3"/>
      <c r="E10345" s="7"/>
      <c r="F10345" s="9"/>
    </row>
    <row r="10346" spans="1:6" x14ac:dyDescent="0.2">
      <c r="A10346" s="2"/>
      <c r="B10346" s="3"/>
      <c r="C10346" s="3"/>
      <c r="D10346" s="3"/>
      <c r="E10346" s="7"/>
      <c r="F10346" s="9"/>
    </row>
    <row r="10347" spans="1:6" x14ac:dyDescent="0.2">
      <c r="A10347" s="2"/>
      <c r="B10347" s="3"/>
      <c r="C10347" s="3"/>
      <c r="D10347" s="3"/>
      <c r="E10347" s="7"/>
      <c r="F10347" s="9"/>
    </row>
    <row r="10348" spans="1:6" x14ac:dyDescent="0.2">
      <c r="A10348" s="2"/>
      <c r="B10348" s="3"/>
      <c r="C10348" s="3"/>
      <c r="D10348" s="3"/>
      <c r="E10348" s="7"/>
      <c r="F10348" s="9"/>
    </row>
    <row r="10349" spans="1:6" x14ac:dyDescent="0.2">
      <c r="A10349" s="2"/>
      <c r="B10349" s="3"/>
      <c r="C10349" s="3"/>
      <c r="D10349" s="3"/>
      <c r="E10349" s="7"/>
      <c r="F10349" s="9"/>
    </row>
    <row r="10350" spans="1:6" x14ac:dyDescent="0.2">
      <c r="A10350" s="2"/>
      <c r="B10350" s="3"/>
      <c r="C10350" s="3"/>
      <c r="D10350" s="3"/>
      <c r="E10350" s="7"/>
      <c r="F10350" s="9"/>
    </row>
    <row r="10351" spans="1:6" x14ac:dyDescent="0.2">
      <c r="A10351" s="2"/>
      <c r="B10351" s="3"/>
      <c r="C10351" s="3"/>
      <c r="D10351" s="3"/>
      <c r="E10351" s="7"/>
      <c r="F10351" s="9"/>
    </row>
    <row r="10352" spans="1:6" x14ac:dyDescent="0.2">
      <c r="A10352" s="2"/>
      <c r="B10352" s="3"/>
      <c r="C10352" s="3"/>
      <c r="D10352" s="3"/>
      <c r="E10352" s="7"/>
      <c r="F10352" s="9"/>
    </row>
    <row r="10353" spans="1:6" x14ac:dyDescent="0.2">
      <c r="A10353" s="2"/>
      <c r="B10353" s="3"/>
      <c r="C10353" s="3"/>
      <c r="D10353" s="3"/>
      <c r="E10353" s="7"/>
      <c r="F10353" s="9"/>
    </row>
    <row r="10354" spans="1:6" x14ac:dyDescent="0.2">
      <c r="A10354" s="2"/>
      <c r="B10354" s="3"/>
      <c r="C10354" s="3"/>
      <c r="D10354" s="3"/>
      <c r="E10354" s="7"/>
      <c r="F10354" s="9"/>
    </row>
    <row r="10355" spans="1:6" x14ac:dyDescent="0.2">
      <c r="A10355" s="2"/>
      <c r="B10355" s="3"/>
      <c r="C10355" s="3"/>
      <c r="D10355" s="3"/>
      <c r="E10355" s="7"/>
      <c r="F10355" s="9"/>
    </row>
    <row r="10356" spans="1:6" x14ac:dyDescent="0.2">
      <c r="A10356" s="2"/>
      <c r="B10356" s="3"/>
      <c r="C10356" s="3"/>
      <c r="D10356" s="3"/>
      <c r="E10356" s="7"/>
      <c r="F10356" s="9"/>
    </row>
    <row r="10357" spans="1:6" x14ac:dyDescent="0.2">
      <c r="A10357" s="2"/>
      <c r="B10357" s="3"/>
      <c r="C10357" s="3"/>
      <c r="D10357" s="3"/>
      <c r="E10357" s="7"/>
      <c r="F10357" s="9"/>
    </row>
    <row r="10358" spans="1:6" x14ac:dyDescent="0.2">
      <c r="A10358" s="2"/>
      <c r="B10358" s="3"/>
      <c r="C10358" s="3"/>
      <c r="D10358" s="3"/>
      <c r="E10358" s="7"/>
      <c r="F10358" s="9"/>
    </row>
    <row r="10359" spans="1:6" x14ac:dyDescent="0.2">
      <c r="A10359" s="2"/>
      <c r="B10359" s="3"/>
      <c r="C10359" s="3"/>
      <c r="D10359" s="3"/>
      <c r="E10359" s="7"/>
      <c r="F10359" s="9"/>
    </row>
    <row r="10360" spans="1:6" x14ac:dyDescent="0.2">
      <c r="A10360" s="2"/>
      <c r="B10360" s="3"/>
      <c r="C10360" s="3"/>
      <c r="D10360" s="3"/>
      <c r="E10360" s="7"/>
      <c r="F10360" s="9"/>
    </row>
    <row r="10361" spans="1:6" x14ac:dyDescent="0.2">
      <c r="A10361" s="2"/>
      <c r="B10361" s="3"/>
      <c r="C10361" s="3"/>
      <c r="D10361" s="3"/>
      <c r="E10361" s="7"/>
      <c r="F10361" s="9"/>
    </row>
    <row r="10362" spans="1:6" x14ac:dyDescent="0.2">
      <c r="A10362" s="2"/>
      <c r="B10362" s="3"/>
      <c r="C10362" s="3"/>
      <c r="D10362" s="3"/>
      <c r="E10362" s="7"/>
      <c r="F10362" s="9"/>
    </row>
    <row r="10363" spans="1:6" x14ac:dyDescent="0.2">
      <c r="A10363" s="2"/>
      <c r="B10363" s="3"/>
      <c r="C10363" s="3"/>
      <c r="D10363" s="3"/>
      <c r="E10363" s="7"/>
      <c r="F10363" s="9"/>
    </row>
    <row r="10364" spans="1:6" x14ac:dyDescent="0.2">
      <c r="A10364" s="2"/>
      <c r="B10364" s="3"/>
      <c r="C10364" s="3"/>
      <c r="D10364" s="3"/>
      <c r="E10364" s="7"/>
      <c r="F10364" s="9"/>
    </row>
    <row r="10365" spans="1:6" x14ac:dyDescent="0.2">
      <c r="A10365" s="2"/>
      <c r="B10365" s="3"/>
      <c r="C10365" s="3"/>
      <c r="D10365" s="3"/>
      <c r="E10365" s="7"/>
      <c r="F10365" s="9"/>
    </row>
    <row r="10366" spans="1:6" x14ac:dyDescent="0.2">
      <c r="A10366" s="2"/>
      <c r="B10366" s="3"/>
      <c r="C10366" s="3"/>
      <c r="D10366" s="3"/>
      <c r="E10366" s="7"/>
      <c r="F10366" s="9"/>
    </row>
    <row r="10367" spans="1:6" x14ac:dyDescent="0.2">
      <c r="A10367" s="2"/>
      <c r="B10367" s="3"/>
      <c r="C10367" s="3"/>
      <c r="D10367" s="3"/>
      <c r="E10367" s="7"/>
      <c r="F10367" s="9"/>
    </row>
    <row r="10368" spans="1:6" x14ac:dyDescent="0.2">
      <c r="A10368" s="2"/>
      <c r="B10368" s="3"/>
      <c r="C10368" s="3"/>
      <c r="D10368" s="3"/>
      <c r="E10368" s="7"/>
      <c r="F10368" s="9"/>
    </row>
    <row r="10369" spans="1:6" x14ac:dyDescent="0.2">
      <c r="A10369" s="2"/>
      <c r="B10369" s="3"/>
      <c r="C10369" s="3"/>
      <c r="D10369" s="3"/>
      <c r="E10369" s="7"/>
      <c r="F10369" s="9"/>
    </row>
    <row r="10370" spans="1:6" x14ac:dyDescent="0.2">
      <c r="A10370" s="2"/>
      <c r="B10370" s="3"/>
      <c r="C10370" s="3"/>
      <c r="D10370" s="3"/>
      <c r="E10370" s="7"/>
      <c r="F10370" s="9"/>
    </row>
    <row r="10371" spans="1:6" x14ac:dyDescent="0.2">
      <c r="A10371" s="2"/>
      <c r="B10371" s="3"/>
      <c r="C10371" s="3"/>
      <c r="D10371" s="3"/>
      <c r="E10371" s="7"/>
      <c r="F10371" s="9"/>
    </row>
    <row r="10372" spans="1:6" x14ac:dyDescent="0.2">
      <c r="A10372" s="2"/>
      <c r="B10372" s="3"/>
      <c r="C10372" s="3"/>
      <c r="D10372" s="3"/>
      <c r="E10372" s="7"/>
      <c r="F10372" s="9"/>
    </row>
    <row r="10373" spans="1:6" x14ac:dyDescent="0.2">
      <c r="A10373" s="2"/>
      <c r="B10373" s="3"/>
      <c r="C10373" s="3"/>
      <c r="D10373" s="3"/>
      <c r="E10373" s="7"/>
      <c r="F10373" s="9"/>
    </row>
    <row r="10374" spans="1:6" x14ac:dyDescent="0.2">
      <c r="A10374" s="2"/>
      <c r="B10374" s="3"/>
      <c r="C10374" s="3"/>
      <c r="D10374" s="3"/>
      <c r="E10374" s="7"/>
      <c r="F10374" s="9"/>
    </row>
    <row r="10375" spans="1:6" x14ac:dyDescent="0.2">
      <c r="A10375" s="2"/>
      <c r="B10375" s="3"/>
      <c r="C10375" s="3"/>
      <c r="D10375" s="3"/>
      <c r="E10375" s="7"/>
      <c r="F10375" s="9"/>
    </row>
    <row r="10376" spans="1:6" x14ac:dyDescent="0.2">
      <c r="A10376" s="2"/>
      <c r="B10376" s="3"/>
      <c r="C10376" s="3"/>
      <c r="D10376" s="3"/>
      <c r="E10376" s="7"/>
      <c r="F10376" s="9"/>
    </row>
    <row r="10377" spans="1:6" x14ac:dyDescent="0.2">
      <c r="A10377" s="2"/>
      <c r="B10377" s="3"/>
      <c r="C10377" s="3"/>
      <c r="D10377" s="3"/>
      <c r="E10377" s="7"/>
      <c r="F10377" s="9"/>
    </row>
    <row r="10378" spans="1:6" x14ac:dyDescent="0.2">
      <c r="A10378" s="2"/>
      <c r="B10378" s="3"/>
      <c r="C10378" s="3"/>
      <c r="D10378" s="3"/>
      <c r="E10378" s="7"/>
      <c r="F10378" s="9"/>
    </row>
    <row r="10379" spans="1:6" x14ac:dyDescent="0.2">
      <c r="A10379" s="2"/>
      <c r="B10379" s="3"/>
      <c r="C10379" s="3"/>
      <c r="D10379" s="3"/>
      <c r="E10379" s="7"/>
      <c r="F10379" s="9"/>
    </row>
    <row r="10380" spans="1:6" x14ac:dyDescent="0.2">
      <c r="A10380" s="2"/>
      <c r="B10380" s="3"/>
      <c r="C10380" s="3"/>
      <c r="D10380" s="3"/>
      <c r="E10380" s="7"/>
      <c r="F10380" s="9"/>
    </row>
    <row r="10381" spans="1:6" x14ac:dyDescent="0.2">
      <c r="A10381" s="2"/>
      <c r="B10381" s="3"/>
      <c r="C10381" s="3"/>
      <c r="D10381" s="3"/>
      <c r="E10381" s="7"/>
      <c r="F10381" s="9"/>
    </row>
    <row r="10382" spans="1:6" x14ac:dyDescent="0.2">
      <c r="A10382" s="2"/>
      <c r="B10382" s="3"/>
      <c r="C10382" s="3"/>
      <c r="D10382" s="3"/>
      <c r="E10382" s="7"/>
      <c r="F10382" s="9"/>
    </row>
    <row r="10383" spans="1:6" x14ac:dyDescent="0.2">
      <c r="A10383" s="2"/>
      <c r="B10383" s="3"/>
      <c r="C10383" s="3"/>
      <c r="D10383" s="3"/>
      <c r="E10383" s="7"/>
      <c r="F10383" s="9"/>
    </row>
    <row r="10384" spans="1:6" x14ac:dyDescent="0.2">
      <c r="A10384" s="2"/>
      <c r="B10384" s="3"/>
      <c r="C10384" s="3"/>
      <c r="D10384" s="3"/>
      <c r="E10384" s="7"/>
      <c r="F10384" s="9"/>
    </row>
    <row r="10385" spans="1:6" x14ac:dyDescent="0.2">
      <c r="A10385" s="2"/>
      <c r="B10385" s="3"/>
      <c r="C10385" s="3"/>
      <c r="D10385" s="3"/>
      <c r="E10385" s="7"/>
      <c r="F10385" s="9"/>
    </row>
    <row r="10386" spans="1:6" x14ac:dyDescent="0.2">
      <c r="A10386" s="2"/>
      <c r="B10386" s="3"/>
      <c r="C10386" s="3"/>
      <c r="D10386" s="3"/>
      <c r="E10386" s="7"/>
      <c r="F10386" s="9"/>
    </row>
    <row r="10387" spans="1:6" x14ac:dyDescent="0.2">
      <c r="A10387" s="2"/>
      <c r="B10387" s="3"/>
      <c r="C10387" s="3"/>
      <c r="D10387" s="3"/>
      <c r="E10387" s="7"/>
      <c r="F10387" s="9"/>
    </row>
    <row r="10388" spans="1:6" x14ac:dyDescent="0.2">
      <c r="A10388" s="2"/>
      <c r="B10388" s="3"/>
      <c r="C10388" s="3"/>
      <c r="D10388" s="3"/>
      <c r="E10388" s="7"/>
      <c r="F10388" s="9"/>
    </row>
    <row r="10389" spans="1:6" x14ac:dyDescent="0.2">
      <c r="A10389" s="2"/>
      <c r="B10389" s="3"/>
      <c r="C10389" s="3"/>
      <c r="D10389" s="3"/>
      <c r="E10389" s="7"/>
      <c r="F10389" s="9"/>
    </row>
    <row r="10390" spans="1:6" x14ac:dyDescent="0.2">
      <c r="A10390" s="2"/>
      <c r="B10390" s="3"/>
      <c r="C10390" s="3"/>
      <c r="D10390" s="3"/>
      <c r="E10390" s="7"/>
      <c r="F10390" s="9"/>
    </row>
    <row r="10391" spans="1:6" x14ac:dyDescent="0.2">
      <c r="A10391" s="2"/>
      <c r="B10391" s="3"/>
      <c r="C10391" s="3"/>
      <c r="D10391" s="3"/>
      <c r="E10391" s="7"/>
      <c r="F10391" s="9"/>
    </row>
    <row r="10392" spans="1:6" x14ac:dyDescent="0.2">
      <c r="A10392" s="2"/>
      <c r="B10392" s="3"/>
      <c r="C10392" s="3"/>
      <c r="D10392" s="3"/>
      <c r="E10392" s="7"/>
      <c r="F10392" s="9"/>
    </row>
    <row r="10393" spans="1:6" x14ac:dyDescent="0.2">
      <c r="A10393" s="2"/>
      <c r="B10393" s="3"/>
      <c r="C10393" s="3"/>
      <c r="D10393" s="3"/>
      <c r="E10393" s="7"/>
      <c r="F10393" s="9"/>
    </row>
    <row r="10394" spans="1:6" x14ac:dyDescent="0.2">
      <c r="A10394" s="2"/>
      <c r="B10394" s="3"/>
      <c r="C10394" s="3"/>
      <c r="D10394" s="3"/>
      <c r="E10394" s="7"/>
      <c r="F10394" s="9"/>
    </row>
    <row r="10395" spans="1:6" x14ac:dyDescent="0.2">
      <c r="A10395" s="2"/>
      <c r="B10395" s="3"/>
      <c r="C10395" s="3"/>
      <c r="D10395" s="3"/>
      <c r="E10395" s="7"/>
      <c r="F10395" s="9"/>
    </row>
    <row r="10396" spans="1:6" x14ac:dyDescent="0.2">
      <c r="A10396" s="2"/>
      <c r="B10396" s="3"/>
      <c r="C10396" s="3"/>
      <c r="D10396" s="3"/>
      <c r="E10396" s="7"/>
      <c r="F10396" s="9"/>
    </row>
    <row r="10397" spans="1:6" x14ac:dyDescent="0.2">
      <c r="A10397" s="2"/>
      <c r="B10397" s="3"/>
      <c r="C10397" s="3"/>
      <c r="D10397" s="3"/>
      <c r="E10397" s="7"/>
      <c r="F10397" s="9"/>
    </row>
    <row r="10398" spans="1:6" x14ac:dyDescent="0.2">
      <c r="A10398" s="2"/>
      <c r="B10398" s="3"/>
      <c r="C10398" s="3"/>
      <c r="D10398" s="3"/>
      <c r="E10398" s="7"/>
      <c r="F10398" s="9"/>
    </row>
    <row r="10399" spans="1:6" x14ac:dyDescent="0.2">
      <c r="A10399" s="2"/>
      <c r="B10399" s="3"/>
      <c r="C10399" s="3"/>
      <c r="D10399" s="3"/>
      <c r="E10399" s="7"/>
      <c r="F10399" s="9"/>
    </row>
    <row r="10400" spans="1:6" x14ac:dyDescent="0.2">
      <c r="A10400" s="2"/>
      <c r="B10400" s="3"/>
      <c r="C10400" s="3"/>
      <c r="D10400" s="3"/>
      <c r="E10400" s="7"/>
      <c r="F10400" s="9"/>
    </row>
    <row r="10401" spans="1:6" x14ac:dyDescent="0.2">
      <c r="A10401" s="2"/>
      <c r="B10401" s="3"/>
      <c r="C10401" s="3"/>
      <c r="D10401" s="3"/>
      <c r="E10401" s="7"/>
      <c r="F10401" s="9"/>
    </row>
    <row r="10402" spans="1:6" x14ac:dyDescent="0.2">
      <c r="A10402" s="2"/>
      <c r="B10402" s="3"/>
      <c r="C10402" s="3"/>
      <c r="D10402" s="3"/>
      <c r="E10402" s="7"/>
      <c r="F10402" s="9"/>
    </row>
    <row r="10403" spans="1:6" x14ac:dyDescent="0.2">
      <c r="A10403" s="2"/>
      <c r="B10403" s="3"/>
      <c r="C10403" s="3"/>
      <c r="D10403" s="3"/>
      <c r="E10403" s="7"/>
      <c r="F10403" s="9"/>
    </row>
    <row r="10404" spans="1:6" x14ac:dyDescent="0.2">
      <c r="A10404" s="2"/>
      <c r="B10404" s="3"/>
      <c r="C10404" s="3"/>
      <c r="D10404" s="3"/>
      <c r="E10404" s="7"/>
      <c r="F10404" s="9"/>
    </row>
    <row r="10405" spans="1:6" x14ac:dyDescent="0.2">
      <c r="A10405" s="2"/>
      <c r="B10405" s="3"/>
      <c r="C10405" s="3"/>
      <c r="D10405" s="3"/>
      <c r="E10405" s="7"/>
      <c r="F10405" s="9"/>
    </row>
    <row r="10406" spans="1:6" x14ac:dyDescent="0.2">
      <c r="A10406" s="2"/>
      <c r="B10406" s="3"/>
      <c r="C10406" s="3"/>
      <c r="D10406" s="3"/>
      <c r="E10406" s="7"/>
      <c r="F10406" s="9"/>
    </row>
    <row r="10407" spans="1:6" x14ac:dyDescent="0.2">
      <c r="A10407" s="2"/>
      <c r="B10407" s="3"/>
      <c r="C10407" s="3"/>
      <c r="D10407" s="3"/>
      <c r="E10407" s="7"/>
      <c r="F10407" s="9"/>
    </row>
    <row r="10408" spans="1:6" x14ac:dyDescent="0.2">
      <c r="A10408" s="2"/>
      <c r="B10408" s="3"/>
      <c r="C10408" s="3"/>
      <c r="D10408" s="3"/>
      <c r="E10408" s="7"/>
      <c r="F10408" s="9"/>
    </row>
    <row r="10409" spans="1:6" x14ac:dyDescent="0.2">
      <c r="A10409" s="2"/>
      <c r="B10409" s="3"/>
      <c r="C10409" s="3"/>
      <c r="D10409" s="3"/>
      <c r="E10409" s="7"/>
      <c r="F10409" s="9"/>
    </row>
    <row r="10410" spans="1:6" x14ac:dyDescent="0.2">
      <c r="A10410" s="2"/>
      <c r="B10410" s="3"/>
      <c r="C10410" s="3"/>
      <c r="D10410" s="3"/>
      <c r="E10410" s="7"/>
      <c r="F10410" s="9"/>
    </row>
    <row r="10411" spans="1:6" x14ac:dyDescent="0.2">
      <c r="A10411" s="2"/>
      <c r="B10411" s="3"/>
      <c r="C10411" s="3"/>
      <c r="D10411" s="3"/>
      <c r="E10411" s="7"/>
      <c r="F10411" s="9"/>
    </row>
    <row r="10412" spans="1:6" x14ac:dyDescent="0.2">
      <c r="A10412" s="2"/>
      <c r="B10412" s="3"/>
      <c r="C10412" s="3"/>
      <c r="D10412" s="3"/>
      <c r="E10412" s="7"/>
      <c r="F10412" s="9"/>
    </row>
    <row r="10413" spans="1:6" x14ac:dyDescent="0.2">
      <c r="A10413" s="2"/>
      <c r="B10413" s="3"/>
      <c r="C10413" s="3"/>
      <c r="D10413" s="3"/>
      <c r="E10413" s="7"/>
      <c r="F10413" s="9"/>
    </row>
    <row r="10414" spans="1:6" x14ac:dyDescent="0.2">
      <c r="A10414" s="2"/>
      <c r="B10414" s="3"/>
      <c r="C10414" s="3"/>
      <c r="D10414" s="3"/>
      <c r="E10414" s="7"/>
      <c r="F10414" s="9"/>
    </row>
    <row r="10415" spans="1:6" x14ac:dyDescent="0.2">
      <c r="A10415" s="2"/>
      <c r="B10415" s="3"/>
      <c r="C10415" s="3"/>
      <c r="D10415" s="3"/>
      <c r="E10415" s="7"/>
      <c r="F10415" s="9"/>
    </row>
    <row r="10416" spans="1:6" x14ac:dyDescent="0.2">
      <c r="A10416" s="2"/>
      <c r="B10416" s="3"/>
      <c r="C10416" s="3"/>
      <c r="D10416" s="3"/>
      <c r="E10416" s="7"/>
      <c r="F10416" s="9"/>
    </row>
    <row r="10417" spans="1:6" x14ac:dyDescent="0.2">
      <c r="A10417" s="2"/>
      <c r="B10417" s="3"/>
      <c r="C10417" s="3"/>
      <c r="D10417" s="3"/>
      <c r="E10417" s="7"/>
      <c r="F10417" s="9"/>
    </row>
    <row r="10418" spans="1:6" x14ac:dyDescent="0.2">
      <c r="A10418" s="2"/>
      <c r="B10418" s="3"/>
      <c r="C10418" s="3"/>
      <c r="D10418" s="3"/>
      <c r="E10418" s="7"/>
      <c r="F10418" s="9"/>
    </row>
    <row r="10419" spans="1:6" x14ac:dyDescent="0.2">
      <c r="A10419" s="2"/>
      <c r="B10419" s="3"/>
      <c r="C10419" s="3"/>
      <c r="D10419" s="3"/>
      <c r="E10419" s="7"/>
      <c r="F10419" s="9"/>
    </row>
    <row r="10420" spans="1:6" x14ac:dyDescent="0.2">
      <c r="A10420" s="2"/>
      <c r="B10420" s="3"/>
      <c r="C10420" s="3"/>
      <c r="D10420" s="3"/>
      <c r="E10420" s="7"/>
      <c r="F10420" s="9"/>
    </row>
    <row r="10421" spans="1:6" x14ac:dyDescent="0.2">
      <c r="A10421" s="2"/>
      <c r="B10421" s="3"/>
      <c r="C10421" s="3"/>
      <c r="D10421" s="3"/>
      <c r="E10421" s="7"/>
      <c r="F10421" s="9"/>
    </row>
    <row r="10422" spans="1:6" x14ac:dyDescent="0.2">
      <c r="A10422" s="2"/>
      <c r="B10422" s="3"/>
      <c r="C10422" s="3"/>
      <c r="D10422" s="3"/>
      <c r="E10422" s="7"/>
      <c r="F10422" s="9"/>
    </row>
    <row r="10423" spans="1:6" x14ac:dyDescent="0.2">
      <c r="A10423" s="2"/>
      <c r="B10423" s="3"/>
      <c r="C10423" s="3"/>
      <c r="D10423" s="3"/>
      <c r="E10423" s="7"/>
      <c r="F10423" s="9"/>
    </row>
    <row r="10424" spans="1:6" x14ac:dyDescent="0.2">
      <c r="A10424" s="2"/>
      <c r="B10424" s="3"/>
      <c r="C10424" s="3"/>
      <c r="D10424" s="3"/>
      <c r="E10424" s="7"/>
      <c r="F10424" s="9"/>
    </row>
    <row r="10425" spans="1:6" x14ac:dyDescent="0.2">
      <c r="A10425" s="2"/>
      <c r="B10425" s="3"/>
      <c r="C10425" s="3"/>
      <c r="D10425" s="3"/>
      <c r="E10425" s="7"/>
      <c r="F10425" s="9"/>
    </row>
    <row r="10426" spans="1:6" x14ac:dyDescent="0.2">
      <c r="A10426" s="2"/>
      <c r="B10426" s="3"/>
      <c r="C10426" s="3"/>
      <c r="D10426" s="3"/>
      <c r="E10426" s="7"/>
      <c r="F10426" s="9"/>
    </row>
    <row r="10427" spans="1:6" x14ac:dyDescent="0.2">
      <c r="A10427" s="2"/>
      <c r="B10427" s="3"/>
      <c r="C10427" s="3"/>
      <c r="D10427" s="3"/>
      <c r="E10427" s="7"/>
      <c r="F10427" s="9"/>
    </row>
    <row r="10428" spans="1:6" x14ac:dyDescent="0.2">
      <c r="A10428" s="2"/>
      <c r="B10428" s="3"/>
      <c r="C10428" s="3"/>
      <c r="D10428" s="3"/>
      <c r="E10428" s="7"/>
      <c r="F10428" s="9"/>
    </row>
    <row r="10429" spans="1:6" x14ac:dyDescent="0.2">
      <c r="A10429" s="2"/>
      <c r="B10429" s="3"/>
      <c r="C10429" s="3"/>
      <c r="D10429" s="3"/>
      <c r="E10429" s="7"/>
      <c r="F10429" s="9"/>
    </row>
    <row r="10430" spans="1:6" x14ac:dyDescent="0.2">
      <c r="A10430" s="2"/>
      <c r="B10430" s="3"/>
      <c r="C10430" s="3"/>
      <c r="D10430" s="3"/>
      <c r="E10430" s="7"/>
      <c r="F10430" s="9"/>
    </row>
    <row r="10431" spans="1:6" x14ac:dyDescent="0.2">
      <c r="A10431" s="2"/>
      <c r="B10431" s="3"/>
      <c r="C10431" s="3"/>
      <c r="D10431" s="3"/>
      <c r="E10431" s="7"/>
      <c r="F10431" s="9"/>
    </row>
    <row r="10432" spans="1:6" x14ac:dyDescent="0.2">
      <c r="A10432" s="2"/>
      <c r="B10432" s="3"/>
      <c r="C10432" s="3"/>
      <c r="D10432" s="3"/>
      <c r="E10432" s="7"/>
      <c r="F10432" s="9"/>
    </row>
    <row r="10433" spans="1:6" x14ac:dyDescent="0.2">
      <c r="A10433" s="2"/>
      <c r="B10433" s="3"/>
      <c r="C10433" s="3"/>
      <c r="D10433" s="3"/>
      <c r="E10433" s="7"/>
      <c r="F10433" s="9"/>
    </row>
    <row r="10434" spans="1:6" x14ac:dyDescent="0.2">
      <c r="A10434" s="2"/>
      <c r="B10434" s="3"/>
      <c r="C10434" s="3"/>
      <c r="D10434" s="3"/>
      <c r="E10434" s="7"/>
      <c r="F10434" s="9"/>
    </row>
    <row r="10435" spans="1:6" x14ac:dyDescent="0.2">
      <c r="A10435" s="2"/>
      <c r="B10435" s="3"/>
      <c r="C10435" s="3"/>
      <c r="D10435" s="3"/>
      <c r="E10435" s="7"/>
      <c r="F10435" s="9"/>
    </row>
    <row r="10436" spans="1:6" x14ac:dyDescent="0.2">
      <c r="A10436" s="2"/>
      <c r="B10436" s="3"/>
      <c r="C10436" s="3"/>
      <c r="D10436" s="3"/>
      <c r="E10436" s="7"/>
      <c r="F10436" s="9"/>
    </row>
    <row r="10437" spans="1:6" x14ac:dyDescent="0.2">
      <c r="A10437" s="2"/>
      <c r="B10437" s="3"/>
      <c r="C10437" s="3"/>
      <c r="D10437" s="3"/>
      <c r="E10437" s="7"/>
      <c r="F10437" s="9"/>
    </row>
    <row r="10438" spans="1:6" x14ac:dyDescent="0.2">
      <c r="A10438" s="2"/>
      <c r="B10438" s="3"/>
      <c r="C10438" s="3"/>
      <c r="D10438" s="3"/>
      <c r="E10438" s="7"/>
      <c r="F10438" s="9"/>
    </row>
    <row r="10439" spans="1:6" x14ac:dyDescent="0.2">
      <c r="A10439" s="2"/>
      <c r="B10439" s="3"/>
      <c r="C10439" s="3"/>
      <c r="D10439" s="3"/>
      <c r="E10439" s="7"/>
      <c r="F10439" s="9"/>
    </row>
    <row r="10440" spans="1:6" x14ac:dyDescent="0.2">
      <c r="A10440" s="2"/>
      <c r="B10440" s="3"/>
      <c r="C10440" s="3"/>
      <c r="D10440" s="3"/>
      <c r="E10440" s="7"/>
      <c r="F10440" s="9"/>
    </row>
    <row r="10441" spans="1:6" x14ac:dyDescent="0.2">
      <c r="A10441" s="2"/>
      <c r="B10441" s="3"/>
      <c r="C10441" s="3"/>
      <c r="D10441" s="3"/>
      <c r="E10441" s="7"/>
      <c r="F10441" s="9"/>
    </row>
    <row r="10442" spans="1:6" x14ac:dyDescent="0.2">
      <c r="A10442" s="2"/>
      <c r="B10442" s="3"/>
      <c r="C10442" s="3"/>
      <c r="D10442" s="3"/>
      <c r="E10442" s="7"/>
      <c r="F10442" s="9"/>
    </row>
    <row r="10443" spans="1:6" x14ac:dyDescent="0.2">
      <c r="A10443" s="2"/>
      <c r="B10443" s="3"/>
      <c r="C10443" s="3"/>
      <c r="D10443" s="3"/>
      <c r="E10443" s="7"/>
      <c r="F10443" s="9"/>
    </row>
    <row r="10444" spans="1:6" x14ac:dyDescent="0.2">
      <c r="A10444" s="2"/>
      <c r="B10444" s="3"/>
      <c r="C10444" s="3"/>
      <c r="D10444" s="3"/>
      <c r="E10444" s="7"/>
      <c r="F10444" s="9"/>
    </row>
    <row r="10445" spans="1:6" x14ac:dyDescent="0.2">
      <c r="A10445" s="2"/>
      <c r="B10445" s="3"/>
      <c r="C10445" s="3"/>
      <c r="D10445" s="3"/>
      <c r="E10445" s="7"/>
      <c r="F10445" s="9"/>
    </row>
    <row r="10446" spans="1:6" x14ac:dyDescent="0.2">
      <c r="A10446" s="2"/>
      <c r="B10446" s="3"/>
      <c r="C10446" s="3"/>
      <c r="D10446" s="3"/>
      <c r="E10446" s="7"/>
      <c r="F10446" s="9"/>
    </row>
    <row r="10447" spans="1:6" x14ac:dyDescent="0.2">
      <c r="A10447" s="2"/>
      <c r="B10447" s="3"/>
      <c r="C10447" s="3"/>
      <c r="D10447" s="3"/>
      <c r="E10447" s="7"/>
      <c r="F10447" s="9"/>
    </row>
    <row r="10448" spans="1:6" x14ac:dyDescent="0.2">
      <c r="A10448" s="2"/>
      <c r="B10448" s="3"/>
      <c r="C10448" s="3"/>
      <c r="D10448" s="3"/>
      <c r="E10448" s="7"/>
      <c r="F10448" s="9"/>
    </row>
    <row r="10449" spans="1:6" x14ac:dyDescent="0.2">
      <c r="A10449" s="2"/>
      <c r="B10449" s="3"/>
      <c r="C10449" s="3"/>
      <c r="D10449" s="3"/>
      <c r="E10449" s="7"/>
      <c r="F10449" s="9"/>
    </row>
    <row r="10450" spans="1:6" x14ac:dyDescent="0.2">
      <c r="A10450" s="2"/>
      <c r="B10450" s="3"/>
      <c r="C10450" s="3"/>
      <c r="D10450" s="3"/>
      <c r="E10450" s="7"/>
      <c r="F10450" s="9"/>
    </row>
    <row r="10451" spans="1:6" x14ac:dyDescent="0.2">
      <c r="A10451" s="2"/>
      <c r="B10451" s="3"/>
      <c r="C10451" s="3"/>
      <c r="D10451" s="3"/>
      <c r="E10451" s="7"/>
      <c r="F10451" s="9"/>
    </row>
    <row r="10452" spans="1:6" x14ac:dyDescent="0.2">
      <c r="A10452" s="2"/>
      <c r="B10452" s="3"/>
      <c r="C10452" s="3"/>
      <c r="D10452" s="3"/>
      <c r="E10452" s="7"/>
      <c r="F10452" s="9"/>
    </row>
    <row r="10453" spans="1:6" x14ac:dyDescent="0.2">
      <c r="A10453" s="2"/>
      <c r="B10453" s="3"/>
      <c r="C10453" s="3"/>
      <c r="D10453" s="3"/>
      <c r="E10453" s="7"/>
      <c r="F10453" s="9"/>
    </row>
    <row r="10454" spans="1:6" x14ac:dyDescent="0.2">
      <c r="A10454" s="2"/>
      <c r="B10454" s="3"/>
      <c r="C10454" s="3"/>
      <c r="D10454" s="3"/>
      <c r="E10454" s="7"/>
      <c r="F10454" s="9"/>
    </row>
    <row r="10455" spans="1:6" x14ac:dyDescent="0.2">
      <c r="A10455" s="2"/>
      <c r="B10455" s="3"/>
      <c r="C10455" s="3"/>
      <c r="D10455" s="3"/>
      <c r="E10455" s="7"/>
      <c r="F10455" s="9"/>
    </row>
    <row r="10456" spans="1:6" x14ac:dyDescent="0.2">
      <c r="A10456" s="2"/>
      <c r="B10456" s="3"/>
      <c r="C10456" s="3"/>
      <c r="D10456" s="3"/>
      <c r="E10456" s="7"/>
      <c r="F10456" s="9"/>
    </row>
    <row r="10457" spans="1:6" x14ac:dyDescent="0.2">
      <c r="A10457" s="2"/>
      <c r="B10457" s="3"/>
      <c r="C10457" s="3"/>
      <c r="D10457" s="3"/>
      <c r="E10457" s="7"/>
      <c r="F10457" s="9"/>
    </row>
    <row r="10458" spans="1:6" x14ac:dyDescent="0.2">
      <c r="A10458" s="2"/>
      <c r="B10458" s="3"/>
      <c r="C10458" s="3"/>
      <c r="D10458" s="3"/>
      <c r="E10458" s="7"/>
      <c r="F10458" s="9"/>
    </row>
    <row r="10459" spans="1:6" x14ac:dyDescent="0.2">
      <c r="A10459" s="2"/>
      <c r="B10459" s="3"/>
      <c r="C10459" s="3"/>
      <c r="D10459" s="3"/>
      <c r="E10459" s="7"/>
      <c r="F10459" s="9"/>
    </row>
    <row r="10460" spans="1:6" x14ac:dyDescent="0.2">
      <c r="A10460" s="2"/>
      <c r="B10460" s="3"/>
      <c r="C10460" s="3"/>
      <c r="D10460" s="3"/>
      <c r="E10460" s="7"/>
      <c r="F10460" s="9"/>
    </row>
    <row r="10461" spans="1:6" x14ac:dyDescent="0.2">
      <c r="A10461" s="2"/>
      <c r="B10461" s="3"/>
      <c r="C10461" s="3"/>
      <c r="D10461" s="3"/>
      <c r="E10461" s="7"/>
      <c r="F10461" s="9"/>
    </row>
    <row r="10462" spans="1:6" x14ac:dyDescent="0.2">
      <c r="A10462" s="2"/>
      <c r="B10462" s="3"/>
      <c r="C10462" s="3"/>
      <c r="D10462" s="3"/>
      <c r="E10462" s="7"/>
      <c r="F10462" s="9"/>
    </row>
    <row r="10463" spans="1:6" x14ac:dyDescent="0.2">
      <c r="A10463" s="2"/>
      <c r="B10463" s="3"/>
      <c r="C10463" s="3"/>
      <c r="D10463" s="3"/>
      <c r="E10463" s="7"/>
      <c r="F10463" s="9"/>
    </row>
    <row r="10464" spans="1:6" x14ac:dyDescent="0.2">
      <c r="A10464" s="2"/>
      <c r="B10464" s="3"/>
      <c r="C10464" s="3"/>
      <c r="D10464" s="3"/>
      <c r="E10464" s="7"/>
      <c r="F10464" s="9"/>
    </row>
    <row r="10465" spans="1:6" x14ac:dyDescent="0.2">
      <c r="A10465" s="2"/>
      <c r="B10465" s="3"/>
      <c r="C10465" s="3"/>
      <c r="D10465" s="3"/>
      <c r="E10465" s="7"/>
      <c r="F10465" s="9"/>
    </row>
    <row r="10466" spans="1:6" x14ac:dyDescent="0.2">
      <c r="A10466" s="2"/>
      <c r="B10466" s="3"/>
      <c r="C10466" s="3"/>
      <c r="D10466" s="3"/>
      <c r="E10466" s="7"/>
      <c r="F10466" s="9"/>
    </row>
    <row r="10467" spans="1:6" x14ac:dyDescent="0.2">
      <c r="A10467" s="2"/>
      <c r="B10467" s="3"/>
      <c r="C10467" s="3"/>
      <c r="D10467" s="3"/>
      <c r="E10467" s="7"/>
      <c r="F10467" s="9"/>
    </row>
    <row r="10468" spans="1:6" x14ac:dyDescent="0.2">
      <c r="A10468" s="2"/>
      <c r="B10468" s="3"/>
      <c r="C10468" s="3"/>
      <c r="D10468" s="3"/>
      <c r="E10468" s="7"/>
      <c r="F10468" s="9"/>
    </row>
    <row r="10469" spans="1:6" x14ac:dyDescent="0.2">
      <c r="A10469" s="2"/>
      <c r="B10469" s="3"/>
      <c r="C10469" s="3"/>
      <c r="D10469" s="3"/>
      <c r="E10469" s="7"/>
      <c r="F10469" s="9"/>
    </row>
    <row r="10470" spans="1:6" x14ac:dyDescent="0.2">
      <c r="A10470" s="2"/>
      <c r="B10470" s="3"/>
      <c r="C10470" s="3"/>
      <c r="D10470" s="3"/>
      <c r="E10470" s="7"/>
      <c r="F10470" s="9"/>
    </row>
    <row r="10471" spans="1:6" x14ac:dyDescent="0.2">
      <c r="A10471" s="2"/>
      <c r="B10471" s="3"/>
      <c r="C10471" s="3"/>
      <c r="D10471" s="3"/>
      <c r="E10471" s="7"/>
      <c r="F10471" s="9"/>
    </row>
    <row r="10472" spans="1:6" x14ac:dyDescent="0.2">
      <c r="A10472" s="2"/>
      <c r="B10472" s="3"/>
      <c r="C10472" s="3"/>
      <c r="D10472" s="3"/>
      <c r="E10472" s="7"/>
      <c r="F10472" s="9"/>
    </row>
    <row r="10473" spans="1:6" x14ac:dyDescent="0.2">
      <c r="A10473" s="2"/>
      <c r="B10473" s="3"/>
      <c r="C10473" s="3"/>
      <c r="D10473" s="3"/>
      <c r="E10473" s="7"/>
      <c r="F10473" s="9"/>
    </row>
    <row r="10474" spans="1:6" x14ac:dyDescent="0.2">
      <c r="A10474" s="2"/>
      <c r="B10474" s="3"/>
      <c r="C10474" s="3"/>
      <c r="D10474" s="3"/>
      <c r="E10474" s="7"/>
      <c r="F10474" s="9"/>
    </row>
    <row r="10475" spans="1:6" x14ac:dyDescent="0.2">
      <c r="A10475" s="2"/>
      <c r="B10475" s="3"/>
      <c r="C10475" s="3"/>
      <c r="D10475" s="3"/>
      <c r="E10475" s="7"/>
      <c r="F10475" s="9"/>
    </row>
    <row r="10476" spans="1:6" x14ac:dyDescent="0.2">
      <c r="A10476" s="2"/>
      <c r="B10476" s="3"/>
      <c r="C10476" s="3"/>
      <c r="D10476" s="3"/>
      <c r="E10476" s="7"/>
      <c r="F10476" s="9"/>
    </row>
    <row r="10477" spans="1:6" x14ac:dyDescent="0.2">
      <c r="A10477" s="2"/>
      <c r="B10477" s="3"/>
      <c r="C10477" s="3"/>
      <c r="D10477" s="3"/>
      <c r="E10477" s="7"/>
      <c r="F10477" s="9"/>
    </row>
    <row r="10478" spans="1:6" x14ac:dyDescent="0.2">
      <c r="A10478" s="2"/>
      <c r="B10478" s="3"/>
      <c r="C10478" s="3"/>
      <c r="D10478" s="3"/>
      <c r="E10478" s="7"/>
      <c r="F10478" s="9"/>
    </row>
    <row r="10479" spans="1:6" x14ac:dyDescent="0.2">
      <c r="A10479" s="2"/>
      <c r="B10479" s="3"/>
      <c r="C10479" s="3"/>
      <c r="D10479" s="3"/>
      <c r="E10479" s="7"/>
      <c r="F10479" s="9"/>
    </row>
    <row r="10480" spans="1:6" x14ac:dyDescent="0.2">
      <c r="A10480" s="2"/>
      <c r="B10480" s="3"/>
      <c r="C10480" s="3"/>
      <c r="D10480" s="3"/>
      <c r="E10480" s="7"/>
      <c r="F10480" s="9"/>
    </row>
    <row r="10481" spans="1:6" x14ac:dyDescent="0.2">
      <c r="A10481" s="2"/>
      <c r="B10481" s="3"/>
      <c r="C10481" s="3"/>
      <c r="D10481" s="3"/>
      <c r="E10481" s="7"/>
      <c r="F10481" s="9"/>
    </row>
    <row r="10482" spans="1:6" x14ac:dyDescent="0.2">
      <c r="A10482" s="2"/>
      <c r="B10482" s="3"/>
      <c r="C10482" s="3"/>
      <c r="D10482" s="3"/>
      <c r="E10482" s="7"/>
      <c r="F10482" s="9"/>
    </row>
    <row r="10483" spans="1:6" x14ac:dyDescent="0.2">
      <c r="A10483" s="2"/>
      <c r="B10483" s="3"/>
      <c r="C10483" s="3"/>
      <c r="D10483" s="3"/>
      <c r="E10483" s="7"/>
      <c r="F10483" s="9"/>
    </row>
    <row r="10484" spans="1:6" x14ac:dyDescent="0.2">
      <c r="A10484" s="2"/>
      <c r="B10484" s="3"/>
      <c r="C10484" s="3"/>
      <c r="D10484" s="3"/>
      <c r="E10484" s="7"/>
      <c r="F10484" s="9"/>
    </row>
    <row r="10485" spans="1:6" x14ac:dyDescent="0.2">
      <c r="A10485" s="2"/>
      <c r="B10485" s="3"/>
      <c r="C10485" s="3"/>
      <c r="D10485" s="3"/>
      <c r="E10485" s="7"/>
      <c r="F10485" s="9"/>
    </row>
    <row r="10486" spans="1:6" x14ac:dyDescent="0.2">
      <c r="A10486" s="2"/>
      <c r="B10486" s="3"/>
      <c r="C10486" s="3"/>
      <c r="D10486" s="3"/>
      <c r="E10486" s="7"/>
      <c r="F10486" s="9"/>
    </row>
    <row r="10487" spans="1:6" x14ac:dyDescent="0.2">
      <c r="A10487" s="2"/>
      <c r="B10487" s="3"/>
      <c r="C10487" s="3"/>
      <c r="D10487" s="3"/>
      <c r="E10487" s="7"/>
      <c r="F10487" s="9"/>
    </row>
    <row r="10488" spans="1:6" x14ac:dyDescent="0.2">
      <c r="A10488" s="2"/>
      <c r="B10488" s="3"/>
      <c r="C10488" s="3"/>
      <c r="D10488" s="3"/>
      <c r="E10488" s="7"/>
      <c r="F10488" s="9"/>
    </row>
    <row r="10489" spans="1:6" x14ac:dyDescent="0.2">
      <c r="A10489" s="2"/>
      <c r="B10489" s="3"/>
      <c r="C10489" s="3"/>
      <c r="D10489" s="3"/>
      <c r="E10489" s="7"/>
      <c r="F10489" s="9"/>
    </row>
    <row r="10490" spans="1:6" x14ac:dyDescent="0.2">
      <c r="A10490" s="2"/>
      <c r="B10490" s="3"/>
      <c r="C10490" s="3"/>
      <c r="D10490" s="3"/>
      <c r="E10490" s="7"/>
      <c r="F10490" s="9"/>
    </row>
    <row r="10491" spans="1:6" x14ac:dyDescent="0.2">
      <c r="A10491" s="2"/>
      <c r="B10491" s="3"/>
      <c r="C10491" s="3"/>
      <c r="D10491" s="3"/>
      <c r="E10491" s="7"/>
      <c r="F10491" s="9"/>
    </row>
    <row r="10492" spans="1:6" x14ac:dyDescent="0.2">
      <c r="A10492" s="2"/>
      <c r="B10492" s="3"/>
      <c r="C10492" s="3"/>
      <c r="D10492" s="3"/>
      <c r="E10492" s="7"/>
      <c r="F10492" s="9"/>
    </row>
    <row r="10493" spans="1:6" x14ac:dyDescent="0.2">
      <c r="A10493" s="2"/>
      <c r="B10493" s="3"/>
      <c r="C10493" s="3"/>
      <c r="D10493" s="3"/>
      <c r="E10493" s="7"/>
      <c r="F10493" s="9"/>
    </row>
    <row r="10494" spans="1:6" x14ac:dyDescent="0.2">
      <c r="A10494" s="2"/>
      <c r="B10494" s="3"/>
      <c r="C10494" s="3"/>
      <c r="D10494" s="3"/>
      <c r="E10494" s="7"/>
      <c r="F10494" s="9"/>
    </row>
    <row r="10495" spans="1:6" x14ac:dyDescent="0.2">
      <c r="A10495" s="2"/>
      <c r="B10495" s="3"/>
      <c r="C10495" s="3"/>
      <c r="D10495" s="3"/>
      <c r="E10495" s="7"/>
      <c r="F10495" s="9"/>
    </row>
    <row r="10496" spans="1:6" x14ac:dyDescent="0.2">
      <c r="A10496" s="2"/>
      <c r="B10496" s="3"/>
      <c r="C10496" s="3"/>
      <c r="D10496" s="3"/>
      <c r="E10496" s="7"/>
      <c r="F10496" s="9"/>
    </row>
    <row r="10497" spans="1:6" x14ac:dyDescent="0.2">
      <c r="A10497" s="2"/>
      <c r="B10497" s="3"/>
      <c r="C10497" s="3"/>
      <c r="D10497" s="3"/>
      <c r="E10497" s="7"/>
      <c r="F10497" s="9"/>
    </row>
    <row r="10498" spans="1:6" x14ac:dyDescent="0.2">
      <c r="A10498" s="2"/>
      <c r="B10498" s="3"/>
      <c r="C10498" s="3"/>
      <c r="D10498" s="3"/>
      <c r="E10498" s="7"/>
      <c r="F10498" s="9"/>
    </row>
    <row r="10499" spans="1:6" x14ac:dyDescent="0.2">
      <c r="A10499" s="2"/>
      <c r="B10499" s="3"/>
      <c r="C10499" s="3"/>
      <c r="D10499" s="3"/>
      <c r="E10499" s="7"/>
      <c r="F10499" s="9"/>
    </row>
    <row r="10500" spans="1:6" x14ac:dyDescent="0.2">
      <c r="A10500" s="2"/>
      <c r="B10500" s="3"/>
      <c r="C10500" s="3"/>
      <c r="D10500" s="3"/>
      <c r="E10500" s="7"/>
      <c r="F10500" s="9"/>
    </row>
    <row r="10501" spans="1:6" x14ac:dyDescent="0.2">
      <c r="A10501" s="2"/>
      <c r="B10501" s="3"/>
      <c r="C10501" s="3"/>
      <c r="D10501" s="3"/>
      <c r="E10501" s="7"/>
      <c r="F10501" s="9"/>
    </row>
    <row r="10502" spans="1:6" x14ac:dyDescent="0.2">
      <c r="A10502" s="2"/>
      <c r="B10502" s="3"/>
      <c r="C10502" s="3"/>
      <c r="D10502" s="3"/>
      <c r="E10502" s="7"/>
      <c r="F10502" s="9"/>
    </row>
    <row r="10503" spans="1:6" x14ac:dyDescent="0.2">
      <c r="A10503" s="2"/>
      <c r="B10503" s="3"/>
      <c r="C10503" s="3"/>
      <c r="D10503" s="3"/>
      <c r="E10503" s="7"/>
      <c r="F10503" s="9"/>
    </row>
    <row r="10504" spans="1:6" x14ac:dyDescent="0.2">
      <c r="A10504" s="2"/>
      <c r="B10504" s="3"/>
      <c r="C10504" s="3"/>
      <c r="D10504" s="3"/>
      <c r="E10504" s="7"/>
      <c r="F10504" s="9"/>
    </row>
    <row r="10505" spans="1:6" x14ac:dyDescent="0.2">
      <c r="A10505" s="2"/>
      <c r="B10505" s="3"/>
      <c r="C10505" s="3"/>
      <c r="D10505" s="3"/>
      <c r="E10505" s="7"/>
      <c r="F10505" s="9"/>
    </row>
    <row r="10506" spans="1:6" x14ac:dyDescent="0.2">
      <c r="A10506" s="2"/>
      <c r="B10506" s="3"/>
      <c r="C10506" s="3"/>
      <c r="D10506" s="3"/>
      <c r="E10506" s="7"/>
      <c r="F10506" s="9"/>
    </row>
    <row r="10507" spans="1:6" x14ac:dyDescent="0.2">
      <c r="A10507" s="2"/>
      <c r="B10507" s="3"/>
      <c r="C10507" s="3"/>
      <c r="D10507" s="3"/>
      <c r="E10507" s="7"/>
      <c r="F10507" s="9"/>
    </row>
    <row r="10508" spans="1:6" x14ac:dyDescent="0.2">
      <c r="A10508" s="2"/>
      <c r="B10508" s="3"/>
      <c r="C10508" s="3"/>
      <c r="D10508" s="3"/>
      <c r="E10508" s="7"/>
      <c r="F10508" s="9"/>
    </row>
    <row r="10509" spans="1:6" x14ac:dyDescent="0.2">
      <c r="A10509" s="2"/>
      <c r="B10509" s="3"/>
      <c r="C10509" s="3"/>
      <c r="D10509" s="3"/>
      <c r="E10509" s="7"/>
      <c r="F10509" s="9"/>
    </row>
    <row r="10510" spans="1:6" x14ac:dyDescent="0.2">
      <c r="A10510" s="2"/>
      <c r="B10510" s="3"/>
      <c r="C10510" s="3"/>
      <c r="D10510" s="3"/>
      <c r="E10510" s="7"/>
      <c r="F10510" s="9"/>
    </row>
    <row r="10511" spans="1:6" x14ac:dyDescent="0.2">
      <c r="A10511" s="2"/>
      <c r="B10511" s="3"/>
      <c r="C10511" s="3"/>
      <c r="D10511" s="3"/>
      <c r="E10511" s="7"/>
      <c r="F10511" s="9"/>
    </row>
    <row r="10512" spans="1:6" x14ac:dyDescent="0.2">
      <c r="A10512" s="2"/>
      <c r="B10512" s="3"/>
      <c r="C10512" s="3"/>
      <c r="D10512" s="3"/>
      <c r="E10512" s="7"/>
      <c r="F10512" s="9"/>
    </row>
    <row r="10513" spans="1:6" x14ac:dyDescent="0.2">
      <c r="A10513" s="2"/>
      <c r="B10513" s="3"/>
      <c r="C10513" s="3"/>
      <c r="D10513" s="3"/>
      <c r="E10513" s="7"/>
      <c r="F10513" s="9"/>
    </row>
    <row r="10514" spans="1:6" x14ac:dyDescent="0.2">
      <c r="A10514" s="2"/>
      <c r="B10514" s="3"/>
      <c r="C10514" s="3"/>
      <c r="D10514" s="3"/>
      <c r="E10514" s="7"/>
      <c r="F10514" s="9"/>
    </row>
    <row r="10515" spans="1:6" x14ac:dyDescent="0.2">
      <c r="A10515" s="2"/>
      <c r="B10515" s="3"/>
      <c r="C10515" s="3"/>
      <c r="D10515" s="3"/>
      <c r="E10515" s="7"/>
      <c r="F10515" s="9"/>
    </row>
    <row r="10516" spans="1:6" x14ac:dyDescent="0.2">
      <c r="A10516" s="2"/>
      <c r="B10516" s="3"/>
      <c r="C10516" s="3"/>
      <c r="D10516" s="3"/>
      <c r="E10516" s="7"/>
      <c r="F10516" s="9"/>
    </row>
    <row r="10517" spans="1:6" x14ac:dyDescent="0.2">
      <c r="A10517" s="2"/>
      <c r="B10517" s="3"/>
      <c r="C10517" s="3"/>
      <c r="D10517" s="3"/>
      <c r="E10517" s="7"/>
      <c r="F10517" s="9"/>
    </row>
    <row r="10518" spans="1:6" x14ac:dyDescent="0.2">
      <c r="A10518" s="2"/>
      <c r="B10518" s="3"/>
      <c r="C10518" s="3"/>
      <c r="D10518" s="3"/>
      <c r="E10518" s="7"/>
      <c r="F10518" s="9"/>
    </row>
    <row r="10519" spans="1:6" x14ac:dyDescent="0.2">
      <c r="A10519" s="2"/>
      <c r="B10519" s="3"/>
      <c r="C10519" s="3"/>
      <c r="D10519" s="3"/>
      <c r="E10519" s="7"/>
      <c r="F10519" s="9"/>
    </row>
    <row r="10520" spans="1:6" x14ac:dyDescent="0.2">
      <c r="A10520" s="2"/>
      <c r="B10520" s="3"/>
      <c r="C10520" s="3"/>
      <c r="D10520" s="3"/>
      <c r="E10520" s="7"/>
      <c r="F10520" s="9"/>
    </row>
    <row r="10521" spans="1:6" x14ac:dyDescent="0.2">
      <c r="A10521" s="2"/>
      <c r="B10521" s="3"/>
      <c r="C10521" s="3"/>
      <c r="D10521" s="3"/>
      <c r="E10521" s="7"/>
      <c r="F10521" s="9"/>
    </row>
    <row r="10522" spans="1:6" x14ac:dyDescent="0.2">
      <c r="A10522" s="2"/>
      <c r="B10522" s="3"/>
      <c r="C10522" s="3"/>
      <c r="D10522" s="3"/>
      <c r="E10522" s="7"/>
      <c r="F10522" s="9"/>
    </row>
    <row r="10523" spans="1:6" x14ac:dyDescent="0.2">
      <c r="A10523" s="2"/>
      <c r="B10523" s="3"/>
      <c r="C10523" s="3"/>
      <c r="D10523" s="3"/>
      <c r="E10523" s="7"/>
      <c r="F10523" s="9"/>
    </row>
    <row r="10524" spans="1:6" x14ac:dyDescent="0.2">
      <c r="A10524" s="2"/>
      <c r="B10524" s="3"/>
      <c r="C10524" s="3"/>
      <c r="D10524" s="3"/>
      <c r="E10524" s="7"/>
      <c r="F10524" s="9"/>
    </row>
    <row r="10525" spans="1:6" x14ac:dyDescent="0.2">
      <c r="A10525" s="2"/>
      <c r="B10525" s="3"/>
      <c r="C10525" s="3"/>
      <c r="D10525" s="3"/>
      <c r="E10525" s="7"/>
      <c r="F10525" s="9"/>
    </row>
    <row r="10526" spans="1:6" x14ac:dyDescent="0.2">
      <c r="A10526" s="2"/>
      <c r="B10526" s="3"/>
      <c r="C10526" s="3"/>
      <c r="D10526" s="3"/>
      <c r="E10526" s="7"/>
      <c r="F10526" s="9"/>
    </row>
    <row r="10527" spans="1:6" x14ac:dyDescent="0.2">
      <c r="A10527" s="2"/>
      <c r="B10527" s="3"/>
      <c r="C10527" s="3"/>
      <c r="D10527" s="3"/>
      <c r="E10527" s="7"/>
      <c r="F10527" s="9"/>
    </row>
    <row r="10528" spans="1:6" x14ac:dyDescent="0.2">
      <c r="A10528" s="2"/>
      <c r="B10528" s="3"/>
      <c r="C10528" s="3"/>
      <c r="D10528" s="3"/>
      <c r="E10528" s="7"/>
      <c r="F10528" s="9"/>
    </row>
    <row r="10529" spans="1:6" x14ac:dyDescent="0.2">
      <c r="A10529" s="2"/>
      <c r="B10529" s="3"/>
      <c r="C10529" s="3"/>
      <c r="D10529" s="3"/>
      <c r="E10529" s="7"/>
      <c r="F10529" s="9"/>
    </row>
    <row r="10530" spans="1:6" x14ac:dyDescent="0.2">
      <c r="A10530" s="2"/>
      <c r="B10530" s="3"/>
      <c r="C10530" s="3"/>
      <c r="D10530" s="3"/>
      <c r="E10530" s="7"/>
      <c r="F10530" s="9"/>
    </row>
    <row r="10531" spans="1:6" x14ac:dyDescent="0.2">
      <c r="A10531" s="2"/>
      <c r="B10531" s="3"/>
      <c r="C10531" s="3"/>
      <c r="D10531" s="3"/>
      <c r="E10531" s="7"/>
      <c r="F10531" s="9"/>
    </row>
    <row r="10532" spans="1:6" x14ac:dyDescent="0.2">
      <c r="A10532" s="2"/>
      <c r="B10532" s="3"/>
      <c r="C10532" s="3"/>
      <c r="D10532" s="3"/>
      <c r="E10532" s="7"/>
      <c r="F10532" s="9"/>
    </row>
    <row r="10533" spans="1:6" x14ac:dyDescent="0.2">
      <c r="A10533" s="2"/>
      <c r="B10533" s="3"/>
      <c r="C10533" s="3"/>
      <c r="D10533" s="3"/>
      <c r="E10533" s="7"/>
      <c r="F10533" s="9"/>
    </row>
    <row r="10534" spans="1:6" x14ac:dyDescent="0.2">
      <c r="A10534" s="2"/>
      <c r="B10534" s="3"/>
      <c r="C10534" s="3"/>
      <c r="D10534" s="3"/>
      <c r="E10534" s="7"/>
      <c r="F10534" s="9"/>
    </row>
    <row r="10535" spans="1:6" x14ac:dyDescent="0.2">
      <c r="A10535" s="2"/>
      <c r="B10535" s="3"/>
      <c r="C10535" s="3"/>
      <c r="D10535" s="3"/>
      <c r="E10535" s="7"/>
      <c r="F10535" s="9"/>
    </row>
    <row r="10536" spans="1:6" x14ac:dyDescent="0.2">
      <c r="A10536" s="2"/>
      <c r="B10536" s="3"/>
      <c r="C10536" s="3"/>
      <c r="D10536" s="3"/>
      <c r="E10536" s="7"/>
      <c r="F10536" s="9"/>
    </row>
    <row r="10537" spans="1:6" x14ac:dyDescent="0.2">
      <c r="A10537" s="2"/>
      <c r="B10537" s="3"/>
      <c r="C10537" s="3"/>
      <c r="D10537" s="3"/>
      <c r="E10537" s="7"/>
      <c r="F10537" s="9"/>
    </row>
    <row r="10538" spans="1:6" x14ac:dyDescent="0.2">
      <c r="A10538" s="2"/>
      <c r="B10538" s="3"/>
      <c r="C10538" s="3"/>
      <c r="D10538" s="3"/>
      <c r="E10538" s="7"/>
      <c r="F10538" s="9"/>
    </row>
    <row r="10539" spans="1:6" x14ac:dyDescent="0.2">
      <c r="A10539" s="2"/>
      <c r="B10539" s="3"/>
      <c r="C10539" s="3"/>
      <c r="D10539" s="3"/>
      <c r="E10539" s="7"/>
      <c r="F10539" s="9"/>
    </row>
    <row r="10540" spans="1:6" x14ac:dyDescent="0.2">
      <c r="A10540" s="2"/>
      <c r="B10540" s="3"/>
      <c r="C10540" s="3"/>
      <c r="D10540" s="3"/>
      <c r="E10540" s="7"/>
      <c r="F10540" s="9"/>
    </row>
    <row r="10541" spans="1:6" x14ac:dyDescent="0.2">
      <c r="A10541" s="2"/>
      <c r="B10541" s="3"/>
      <c r="C10541" s="3"/>
      <c r="D10541" s="3"/>
      <c r="E10541" s="7"/>
      <c r="F10541" s="9"/>
    </row>
    <row r="10542" spans="1:6" x14ac:dyDescent="0.2">
      <c r="A10542" s="2"/>
      <c r="B10542" s="3"/>
      <c r="C10542" s="3"/>
      <c r="D10542" s="3"/>
      <c r="E10542" s="7"/>
      <c r="F10542" s="9"/>
    </row>
    <row r="10543" spans="1:6" x14ac:dyDescent="0.2">
      <c r="A10543" s="2"/>
      <c r="B10543" s="3"/>
      <c r="C10543" s="3"/>
      <c r="D10543" s="3"/>
      <c r="E10543" s="7"/>
      <c r="F10543" s="9"/>
    </row>
    <row r="10544" spans="1:6" x14ac:dyDescent="0.2">
      <c r="A10544" s="2"/>
      <c r="B10544" s="3"/>
      <c r="C10544" s="3"/>
      <c r="D10544" s="3"/>
      <c r="E10544" s="7"/>
      <c r="F10544" s="9"/>
    </row>
    <row r="10545" spans="1:6" x14ac:dyDescent="0.2">
      <c r="A10545" s="2"/>
      <c r="B10545" s="3"/>
      <c r="C10545" s="3"/>
      <c r="D10545" s="3"/>
      <c r="E10545" s="7"/>
      <c r="F10545" s="9"/>
    </row>
    <row r="10546" spans="1:6" x14ac:dyDescent="0.2">
      <c r="A10546" s="2"/>
      <c r="B10546" s="3"/>
      <c r="C10546" s="3"/>
      <c r="D10546" s="3"/>
      <c r="E10546" s="7"/>
      <c r="F10546" s="9"/>
    </row>
    <row r="10547" spans="1:6" x14ac:dyDescent="0.2">
      <c r="A10547" s="2"/>
      <c r="B10547" s="3"/>
      <c r="C10547" s="3"/>
      <c r="D10547" s="3"/>
      <c r="E10547" s="7"/>
      <c r="F10547" s="9"/>
    </row>
    <row r="10548" spans="1:6" x14ac:dyDescent="0.2">
      <c r="A10548" s="2"/>
      <c r="B10548" s="3"/>
      <c r="C10548" s="3"/>
      <c r="D10548" s="3"/>
      <c r="E10548" s="7"/>
      <c r="F10548" s="9"/>
    </row>
    <row r="10549" spans="1:6" x14ac:dyDescent="0.2">
      <c r="A10549" s="2"/>
      <c r="B10549" s="3"/>
      <c r="C10549" s="3"/>
      <c r="D10549" s="3"/>
      <c r="E10549" s="7"/>
      <c r="F10549" s="9"/>
    </row>
    <row r="10550" spans="1:6" x14ac:dyDescent="0.2">
      <c r="A10550" s="2"/>
      <c r="B10550" s="3"/>
      <c r="C10550" s="3"/>
      <c r="D10550" s="3"/>
      <c r="E10550" s="7"/>
      <c r="F10550" s="9"/>
    </row>
    <row r="10551" spans="1:6" x14ac:dyDescent="0.2">
      <c r="A10551" s="2"/>
      <c r="B10551" s="3"/>
      <c r="C10551" s="3"/>
      <c r="D10551" s="3"/>
      <c r="E10551" s="7"/>
      <c r="F10551" s="9"/>
    </row>
    <row r="10552" spans="1:6" x14ac:dyDescent="0.2">
      <c r="A10552" s="2"/>
      <c r="B10552" s="3"/>
      <c r="C10552" s="3"/>
      <c r="D10552" s="3"/>
      <c r="E10552" s="7"/>
      <c r="F10552" s="9"/>
    </row>
    <row r="10553" spans="1:6" x14ac:dyDescent="0.2">
      <c r="A10553" s="2"/>
      <c r="B10553" s="3"/>
      <c r="C10553" s="3"/>
      <c r="D10553" s="3"/>
      <c r="E10553" s="7"/>
      <c r="F10553" s="9"/>
    </row>
    <row r="10554" spans="1:6" x14ac:dyDescent="0.2">
      <c r="A10554" s="2"/>
      <c r="B10554" s="3"/>
      <c r="C10554" s="3"/>
      <c r="D10554" s="3"/>
      <c r="E10554" s="7"/>
      <c r="F10554" s="9"/>
    </row>
    <row r="10555" spans="1:6" x14ac:dyDescent="0.2">
      <c r="A10555" s="2"/>
      <c r="B10555" s="3"/>
      <c r="C10555" s="3"/>
      <c r="D10555" s="3"/>
      <c r="E10555" s="7"/>
      <c r="F10555" s="9"/>
    </row>
    <row r="10556" spans="1:6" x14ac:dyDescent="0.2">
      <c r="A10556" s="2"/>
      <c r="B10556" s="3"/>
      <c r="C10556" s="3"/>
      <c r="D10556" s="3"/>
      <c r="E10556" s="7"/>
      <c r="F10556" s="9"/>
    </row>
    <row r="10557" spans="1:6" x14ac:dyDescent="0.2">
      <c r="A10557" s="2"/>
      <c r="B10557" s="3"/>
      <c r="C10557" s="3"/>
      <c r="D10557" s="3"/>
      <c r="E10557" s="7"/>
      <c r="F10557" s="9"/>
    </row>
    <row r="10558" spans="1:6" x14ac:dyDescent="0.2">
      <c r="A10558" s="2"/>
      <c r="B10558" s="3"/>
      <c r="C10558" s="3"/>
      <c r="D10558" s="3"/>
      <c r="E10558" s="7"/>
      <c r="F10558" s="9"/>
    </row>
    <row r="10559" spans="1:6" x14ac:dyDescent="0.2">
      <c r="A10559" s="2"/>
      <c r="B10559" s="3"/>
      <c r="C10559" s="3"/>
      <c r="D10559" s="3"/>
      <c r="E10559" s="7"/>
      <c r="F10559" s="9"/>
    </row>
    <row r="10560" spans="1:6" x14ac:dyDescent="0.2">
      <c r="A10560" s="2"/>
      <c r="B10560" s="3"/>
      <c r="C10560" s="3"/>
      <c r="D10560" s="3"/>
      <c r="E10560" s="7"/>
      <c r="F10560" s="9"/>
    </row>
    <row r="10561" spans="1:6" x14ac:dyDescent="0.2">
      <c r="A10561" s="2"/>
      <c r="B10561" s="3"/>
      <c r="C10561" s="3"/>
      <c r="D10561" s="3"/>
      <c r="E10561" s="7"/>
      <c r="F10561" s="9"/>
    </row>
    <row r="10562" spans="1:6" x14ac:dyDescent="0.2">
      <c r="A10562" s="2"/>
      <c r="B10562" s="3"/>
      <c r="C10562" s="3"/>
      <c r="D10562" s="3"/>
      <c r="E10562" s="7"/>
      <c r="F10562" s="9"/>
    </row>
  </sheetData>
  <dataValidations disablePrompts="1" count="2">
    <dataValidation type="list" allowBlank="1" showInputMessage="1" showErrorMessage="1" sqref="G363" xr:uid="{792A37A7-142D-D541-889C-9AB647CF66DF}">
      <formula1>$A$2:$A$359</formula1>
    </dataValidation>
    <dataValidation type="list" allowBlank="1" showInputMessage="1" showErrorMessage="1" sqref="H363" xr:uid="{E00E6460-267B-AA41-BA56-74B3FED98C8C}">
      <formula1>OFFSET($A$2,MATCH(G363,A2:A359,0),0,400)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1F03F-B3FE-9743-B3BC-EDD72A9A9DB0}">
  <sheetPr codeName="Feuil3"/>
  <dimension ref="A1"/>
  <sheetViews>
    <sheetView zoomScaleNormal="100" workbookViewId="0">
      <selection activeCell="F41" sqref="F41"/>
    </sheetView>
  </sheetViews>
  <sheetFormatPr baseColWidth="10" defaultRowHeight="1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V174"/>
  <sheetViews>
    <sheetView topLeftCell="AK33" zoomScale="39" workbookViewId="0">
      <selection activeCell="BA119" sqref="BA119"/>
    </sheetView>
  </sheetViews>
  <sheetFormatPr baseColWidth="10" defaultColWidth="11.5" defaultRowHeight="15" x14ac:dyDescent="0.2"/>
  <cols>
    <col min="1" max="100" width="5.6640625" customWidth="1"/>
  </cols>
  <sheetData>
    <row r="1" spans="1:100" x14ac:dyDescent="0.2">
      <c r="A1">
        <v>779</v>
      </c>
      <c r="B1">
        <v>613</v>
      </c>
      <c r="C1">
        <v>692</v>
      </c>
      <c r="D1">
        <v>924</v>
      </c>
      <c r="E1">
        <v>752</v>
      </c>
      <c r="F1">
        <v>539</v>
      </c>
      <c r="G1">
        <v>802</v>
      </c>
      <c r="H1">
        <v>622</v>
      </c>
      <c r="I1">
        <v>302</v>
      </c>
      <c r="J1">
        <v>859</v>
      </c>
      <c r="K1">
        <v>924</v>
      </c>
      <c r="L1">
        <v>435</v>
      </c>
      <c r="M1">
        <v>56</v>
      </c>
      <c r="N1">
        <v>412</v>
      </c>
      <c r="O1">
        <v>479</v>
      </c>
      <c r="P1">
        <v>5</v>
      </c>
      <c r="Q1">
        <v>25</v>
      </c>
      <c r="R1">
        <v>506</v>
      </c>
      <c r="S1">
        <v>319</v>
      </c>
      <c r="T1">
        <v>109</v>
      </c>
      <c r="U1">
        <v>483</v>
      </c>
      <c r="V1">
        <v>759</v>
      </c>
      <c r="W1">
        <v>149</v>
      </c>
      <c r="X1">
        <v>188</v>
      </c>
      <c r="Y1">
        <v>159</v>
      </c>
      <c r="Z1">
        <v>994</v>
      </c>
      <c r="AA1">
        <v>339</v>
      </c>
      <c r="AB1">
        <v>943</v>
      </c>
      <c r="AC1">
        <v>709</v>
      </c>
      <c r="AD1">
        <v>975</v>
      </c>
      <c r="AE1">
        <v>789</v>
      </c>
      <c r="AF1">
        <v>349</v>
      </c>
      <c r="AG1">
        <v>327</v>
      </c>
      <c r="AH1">
        <v>857</v>
      </c>
      <c r="AI1">
        <v>676</v>
      </c>
      <c r="AJ1">
        <v>152</v>
      </c>
      <c r="AK1">
        <v>254</v>
      </c>
      <c r="AL1">
        <v>438</v>
      </c>
      <c r="AM1">
        <v>547</v>
      </c>
      <c r="AN1">
        <v>155</v>
      </c>
      <c r="AO1">
        <v>600</v>
      </c>
      <c r="AP1">
        <v>450</v>
      </c>
      <c r="AQ1">
        <v>110</v>
      </c>
      <c r="AR1">
        <v>982</v>
      </c>
      <c r="AS1">
        <v>251</v>
      </c>
      <c r="AT1">
        <v>462</v>
      </c>
      <c r="AU1">
        <v>659</v>
      </c>
      <c r="AV1">
        <v>190</v>
      </c>
      <c r="AW1">
        <v>176</v>
      </c>
      <c r="AX1">
        <v>677</v>
      </c>
      <c r="AY1">
        <v>930</v>
      </c>
      <c r="AZ1">
        <v>324</v>
      </c>
      <c r="BA1">
        <v>828</v>
      </c>
      <c r="BB1">
        <v>290</v>
      </c>
      <c r="BC1">
        <v>485</v>
      </c>
      <c r="BD1">
        <v>600</v>
      </c>
      <c r="BE1">
        <v>701</v>
      </c>
      <c r="BF1">
        <v>707</v>
      </c>
      <c r="BG1">
        <v>765</v>
      </c>
      <c r="BH1">
        <v>100</v>
      </c>
      <c r="BI1">
        <v>735</v>
      </c>
      <c r="BJ1">
        <v>634</v>
      </c>
      <c r="BK1">
        <v>775</v>
      </c>
      <c r="BL1">
        <v>521</v>
      </c>
      <c r="BM1">
        <v>950</v>
      </c>
      <c r="BN1">
        <v>454</v>
      </c>
      <c r="BO1">
        <v>896</v>
      </c>
      <c r="BP1">
        <v>696</v>
      </c>
      <c r="BQ1">
        <v>232</v>
      </c>
      <c r="BR1">
        <v>392</v>
      </c>
      <c r="BS1">
        <v>650</v>
      </c>
      <c r="BT1">
        <v>121</v>
      </c>
      <c r="BU1">
        <v>849</v>
      </c>
      <c r="BV1">
        <v>836</v>
      </c>
      <c r="BW1">
        <v>673</v>
      </c>
      <c r="BX1">
        <v>733</v>
      </c>
      <c r="BY1">
        <v>406</v>
      </c>
      <c r="BZ1">
        <v>96</v>
      </c>
      <c r="CA1">
        <v>9</v>
      </c>
      <c r="CB1">
        <v>256</v>
      </c>
      <c r="CC1">
        <v>313</v>
      </c>
      <c r="CD1">
        <v>199</v>
      </c>
      <c r="CE1">
        <v>374</v>
      </c>
      <c r="CF1">
        <v>620</v>
      </c>
      <c r="CG1">
        <v>438</v>
      </c>
      <c r="CH1">
        <v>314</v>
      </c>
      <c r="CI1">
        <v>897</v>
      </c>
      <c r="CJ1">
        <v>49</v>
      </c>
      <c r="CK1">
        <v>732</v>
      </c>
      <c r="CL1">
        <v>483</v>
      </c>
      <c r="CM1">
        <v>337</v>
      </c>
      <c r="CN1">
        <v>865</v>
      </c>
      <c r="CO1">
        <v>755</v>
      </c>
      <c r="CP1">
        <v>451</v>
      </c>
      <c r="CQ1">
        <v>168</v>
      </c>
      <c r="CR1">
        <v>928</v>
      </c>
      <c r="CS1">
        <v>389</v>
      </c>
      <c r="CT1">
        <v>494</v>
      </c>
      <c r="CU1">
        <v>506</v>
      </c>
      <c r="CV1">
        <v>715</v>
      </c>
    </row>
    <row r="2" spans="1:100" x14ac:dyDescent="0.2">
      <c r="A2">
        <v>517</v>
      </c>
      <c r="B2">
        <v>317</v>
      </c>
      <c r="C2">
        <v>823</v>
      </c>
      <c r="D2">
        <v>766</v>
      </c>
      <c r="E2">
        <v>407</v>
      </c>
      <c r="F2">
        <v>839</v>
      </c>
      <c r="G2">
        <v>417</v>
      </c>
      <c r="H2">
        <v>327</v>
      </c>
      <c r="I2">
        <v>406</v>
      </c>
      <c r="J2">
        <v>810</v>
      </c>
      <c r="K2">
        <v>857</v>
      </c>
      <c r="L2">
        <v>114</v>
      </c>
      <c r="M2">
        <v>681</v>
      </c>
      <c r="N2">
        <v>892</v>
      </c>
      <c r="O2">
        <v>908</v>
      </c>
      <c r="P2">
        <v>588</v>
      </c>
      <c r="Q2">
        <v>496</v>
      </c>
      <c r="R2">
        <v>136</v>
      </c>
      <c r="S2">
        <v>624</v>
      </c>
      <c r="T2">
        <v>120</v>
      </c>
      <c r="U2">
        <v>801</v>
      </c>
      <c r="V2">
        <v>985</v>
      </c>
      <c r="W2">
        <v>364</v>
      </c>
      <c r="X2">
        <v>342</v>
      </c>
      <c r="Y2">
        <v>949</v>
      </c>
      <c r="Z2">
        <v>989</v>
      </c>
      <c r="AA2">
        <v>872</v>
      </c>
      <c r="AB2">
        <v>686</v>
      </c>
      <c r="AC2">
        <v>505</v>
      </c>
      <c r="AD2">
        <v>217</v>
      </c>
      <c r="AE2">
        <v>45</v>
      </c>
      <c r="AF2">
        <v>970</v>
      </c>
      <c r="AG2">
        <v>123</v>
      </c>
      <c r="AH2">
        <v>426</v>
      </c>
      <c r="AI2">
        <v>630</v>
      </c>
      <c r="AJ2">
        <v>643</v>
      </c>
      <c r="AK2">
        <v>172</v>
      </c>
      <c r="AL2">
        <v>922</v>
      </c>
      <c r="AM2">
        <v>699</v>
      </c>
      <c r="AN2">
        <v>855</v>
      </c>
      <c r="AO2">
        <v>461</v>
      </c>
      <c r="AP2">
        <v>540</v>
      </c>
      <c r="AQ2">
        <v>331</v>
      </c>
      <c r="AR2">
        <v>755</v>
      </c>
      <c r="AS2">
        <v>655</v>
      </c>
      <c r="AT2">
        <v>996</v>
      </c>
      <c r="AU2">
        <v>299</v>
      </c>
      <c r="AV2">
        <v>836</v>
      </c>
      <c r="AW2">
        <v>978</v>
      </c>
      <c r="AX2">
        <v>960</v>
      </c>
      <c r="AY2">
        <v>776</v>
      </c>
      <c r="AZ2">
        <v>909</v>
      </c>
      <c r="BA2">
        <v>574</v>
      </c>
      <c r="BB2">
        <v>218</v>
      </c>
      <c r="BC2">
        <v>189</v>
      </c>
      <c r="BD2">
        <v>150</v>
      </c>
      <c r="BE2">
        <v>5</v>
      </c>
      <c r="BF2">
        <v>203</v>
      </c>
      <c r="BG2">
        <v>494</v>
      </c>
      <c r="BH2">
        <v>461</v>
      </c>
      <c r="BI2">
        <v>357</v>
      </c>
      <c r="BJ2">
        <v>162</v>
      </c>
      <c r="BK2">
        <v>829</v>
      </c>
      <c r="BL2">
        <v>893</v>
      </c>
      <c r="BM2">
        <v>71</v>
      </c>
      <c r="BN2">
        <v>378</v>
      </c>
      <c r="BO2">
        <v>635</v>
      </c>
      <c r="BP2">
        <v>251</v>
      </c>
      <c r="BQ2">
        <v>72</v>
      </c>
      <c r="BR2">
        <v>997</v>
      </c>
      <c r="BS2">
        <v>713</v>
      </c>
      <c r="BT2">
        <v>551</v>
      </c>
      <c r="BU2">
        <v>37</v>
      </c>
      <c r="BV2">
        <v>586</v>
      </c>
      <c r="BW2">
        <v>829</v>
      </c>
      <c r="BX2">
        <v>574</v>
      </c>
      <c r="BY2">
        <v>83</v>
      </c>
      <c r="BZ2">
        <v>750</v>
      </c>
      <c r="CA2">
        <v>325</v>
      </c>
      <c r="CB2">
        <v>444</v>
      </c>
      <c r="CC2">
        <v>137</v>
      </c>
      <c r="CD2">
        <v>416</v>
      </c>
      <c r="CE2">
        <v>270</v>
      </c>
      <c r="CF2">
        <v>805</v>
      </c>
      <c r="CG2">
        <v>224</v>
      </c>
      <c r="CH2">
        <v>847</v>
      </c>
      <c r="CI2">
        <v>920</v>
      </c>
      <c r="CJ2">
        <v>705</v>
      </c>
      <c r="CK2">
        <v>925</v>
      </c>
      <c r="CL2">
        <v>520</v>
      </c>
      <c r="CM2">
        <v>585</v>
      </c>
      <c r="CN2">
        <v>44</v>
      </c>
      <c r="CO2">
        <v>555</v>
      </c>
      <c r="CP2">
        <v>292</v>
      </c>
      <c r="CQ2">
        <v>77</v>
      </c>
      <c r="CR2">
        <v>248</v>
      </c>
      <c r="CS2">
        <v>389</v>
      </c>
      <c r="CT2">
        <v>437</v>
      </c>
      <c r="CU2">
        <v>664</v>
      </c>
      <c r="CV2">
        <v>140</v>
      </c>
    </row>
    <row r="3" spans="1:100" x14ac:dyDescent="0.2">
      <c r="A3">
        <v>96</v>
      </c>
      <c r="B3">
        <v>659</v>
      </c>
      <c r="C3">
        <v>189</v>
      </c>
      <c r="D3">
        <v>553</v>
      </c>
      <c r="E3">
        <v>394</v>
      </c>
      <c r="F3">
        <v>508</v>
      </c>
      <c r="G3">
        <v>46</v>
      </c>
      <c r="H3">
        <v>160</v>
      </c>
      <c r="I3">
        <v>827</v>
      </c>
      <c r="J3">
        <v>515</v>
      </c>
      <c r="K3">
        <v>454</v>
      </c>
      <c r="L3">
        <v>809</v>
      </c>
      <c r="M3">
        <v>608</v>
      </c>
      <c r="N3">
        <v>527</v>
      </c>
      <c r="O3">
        <v>361</v>
      </c>
      <c r="P3">
        <v>650</v>
      </c>
      <c r="Q3">
        <v>978</v>
      </c>
      <c r="R3">
        <v>272</v>
      </c>
      <c r="S3">
        <v>25</v>
      </c>
      <c r="T3">
        <v>622</v>
      </c>
      <c r="U3">
        <v>931</v>
      </c>
      <c r="V3">
        <v>612</v>
      </c>
      <c r="W3">
        <v>591</v>
      </c>
      <c r="X3">
        <v>127</v>
      </c>
      <c r="Y3">
        <v>307</v>
      </c>
      <c r="Z3">
        <v>469</v>
      </c>
      <c r="AA3">
        <v>823</v>
      </c>
      <c r="AB3">
        <v>932</v>
      </c>
      <c r="AC3">
        <v>454</v>
      </c>
      <c r="AD3">
        <v>777</v>
      </c>
      <c r="AE3">
        <v>486</v>
      </c>
      <c r="AF3">
        <v>525</v>
      </c>
      <c r="AG3">
        <v>358</v>
      </c>
      <c r="AH3">
        <v>688</v>
      </c>
      <c r="AI3">
        <v>131</v>
      </c>
      <c r="AJ3">
        <v>314</v>
      </c>
      <c r="AK3">
        <v>272</v>
      </c>
      <c r="AL3">
        <v>331</v>
      </c>
      <c r="AM3">
        <v>696</v>
      </c>
      <c r="AN3">
        <v>642</v>
      </c>
      <c r="AO3">
        <v>340</v>
      </c>
      <c r="AP3">
        <v>938</v>
      </c>
      <c r="AQ3">
        <v>111</v>
      </c>
      <c r="AR3">
        <v>80</v>
      </c>
      <c r="AS3">
        <v>323</v>
      </c>
      <c r="AT3">
        <v>756</v>
      </c>
      <c r="AU3">
        <v>150</v>
      </c>
      <c r="AV3">
        <v>51</v>
      </c>
      <c r="AW3">
        <v>93</v>
      </c>
      <c r="AX3">
        <v>458</v>
      </c>
      <c r="AY3">
        <v>286</v>
      </c>
      <c r="AZ3">
        <v>387</v>
      </c>
      <c r="BA3">
        <v>501</v>
      </c>
      <c r="BB3">
        <v>481</v>
      </c>
      <c r="BC3">
        <v>5</v>
      </c>
      <c r="BD3">
        <v>754</v>
      </c>
      <c r="BE3">
        <v>586</v>
      </c>
      <c r="BF3">
        <v>966</v>
      </c>
      <c r="BG3">
        <v>675</v>
      </c>
      <c r="BH3">
        <v>800</v>
      </c>
      <c r="BI3">
        <v>535</v>
      </c>
      <c r="BJ3">
        <v>935</v>
      </c>
      <c r="BK3">
        <v>948</v>
      </c>
      <c r="BL3">
        <v>306</v>
      </c>
      <c r="BM3">
        <v>7</v>
      </c>
      <c r="BN3">
        <v>901</v>
      </c>
      <c r="BO3">
        <v>166</v>
      </c>
      <c r="BP3">
        <v>344</v>
      </c>
      <c r="BQ3">
        <v>945</v>
      </c>
      <c r="BR3">
        <v>912</v>
      </c>
      <c r="BS3">
        <v>476</v>
      </c>
      <c r="BT3">
        <v>289</v>
      </c>
      <c r="BU3">
        <v>309</v>
      </c>
      <c r="BV3">
        <v>730</v>
      </c>
      <c r="BW3">
        <v>474</v>
      </c>
      <c r="BX3">
        <v>940</v>
      </c>
      <c r="BY3">
        <v>658</v>
      </c>
      <c r="BZ3">
        <v>787</v>
      </c>
      <c r="CA3">
        <v>300</v>
      </c>
      <c r="CB3">
        <v>454</v>
      </c>
      <c r="CC3">
        <v>855</v>
      </c>
      <c r="CD3">
        <v>793</v>
      </c>
      <c r="CE3">
        <v>799</v>
      </c>
      <c r="CF3">
        <v>794</v>
      </c>
      <c r="CG3">
        <v>891</v>
      </c>
      <c r="CH3">
        <v>320</v>
      </c>
      <c r="CI3">
        <v>468</v>
      </c>
      <c r="CJ3">
        <v>350</v>
      </c>
      <c r="CK3">
        <v>677</v>
      </c>
      <c r="CL3">
        <v>663</v>
      </c>
      <c r="CM3">
        <v>100</v>
      </c>
      <c r="CN3">
        <v>324</v>
      </c>
      <c r="CO3">
        <v>705</v>
      </c>
      <c r="CP3">
        <v>426</v>
      </c>
      <c r="CQ3">
        <v>941</v>
      </c>
      <c r="CR3">
        <v>906</v>
      </c>
      <c r="CS3">
        <v>511</v>
      </c>
      <c r="CT3">
        <v>862</v>
      </c>
      <c r="CU3">
        <v>111</v>
      </c>
      <c r="CV3">
        <v>298</v>
      </c>
    </row>
    <row r="4" spans="1:100" x14ac:dyDescent="0.2">
      <c r="A4">
        <v>322</v>
      </c>
      <c r="B4">
        <v>349</v>
      </c>
      <c r="C4">
        <v>438</v>
      </c>
      <c r="D4">
        <v>37</v>
      </c>
      <c r="E4">
        <v>82</v>
      </c>
      <c r="F4">
        <v>60</v>
      </c>
      <c r="G4">
        <v>147</v>
      </c>
      <c r="H4">
        <v>913</v>
      </c>
      <c r="I4">
        <v>622</v>
      </c>
      <c r="J4">
        <v>685</v>
      </c>
      <c r="K4">
        <v>499</v>
      </c>
      <c r="L4">
        <v>650</v>
      </c>
      <c r="M4">
        <v>972</v>
      </c>
      <c r="N4">
        <v>110</v>
      </c>
      <c r="O4">
        <v>164</v>
      </c>
      <c r="P4">
        <v>447</v>
      </c>
      <c r="Q4">
        <v>826</v>
      </c>
      <c r="R4">
        <v>443</v>
      </c>
      <c r="S4">
        <v>143</v>
      </c>
      <c r="T4">
        <v>721</v>
      </c>
      <c r="U4">
        <v>716</v>
      </c>
      <c r="V4">
        <v>532</v>
      </c>
      <c r="W4">
        <v>693</v>
      </c>
      <c r="X4">
        <v>191</v>
      </c>
      <c r="Y4">
        <v>298</v>
      </c>
      <c r="Z4">
        <v>447</v>
      </c>
      <c r="AA4">
        <v>217</v>
      </c>
      <c r="AB4">
        <v>817</v>
      </c>
      <c r="AC4">
        <v>102</v>
      </c>
      <c r="AD4">
        <v>857</v>
      </c>
      <c r="AE4">
        <v>160</v>
      </c>
      <c r="AF4">
        <v>224</v>
      </c>
      <c r="AG4">
        <v>939</v>
      </c>
      <c r="AH4">
        <v>134</v>
      </c>
      <c r="AI4">
        <v>194</v>
      </c>
      <c r="AJ4">
        <v>499</v>
      </c>
      <c r="AK4">
        <v>418</v>
      </c>
      <c r="AL4">
        <v>158</v>
      </c>
      <c r="AM4">
        <v>638</v>
      </c>
      <c r="AN4">
        <v>151</v>
      </c>
      <c r="AO4">
        <v>593</v>
      </c>
      <c r="AP4">
        <v>447</v>
      </c>
      <c r="AQ4">
        <v>952</v>
      </c>
      <c r="AR4">
        <v>605</v>
      </c>
      <c r="AS4">
        <v>537</v>
      </c>
      <c r="AT4">
        <v>604</v>
      </c>
      <c r="AU4">
        <v>646</v>
      </c>
      <c r="AV4">
        <v>662</v>
      </c>
      <c r="AW4">
        <v>800</v>
      </c>
      <c r="AX4">
        <v>979</v>
      </c>
      <c r="AY4">
        <v>332</v>
      </c>
      <c r="AZ4">
        <v>135</v>
      </c>
      <c r="BA4">
        <v>707</v>
      </c>
      <c r="BB4">
        <v>400</v>
      </c>
      <c r="BC4">
        <v>171</v>
      </c>
      <c r="BD4">
        <v>900</v>
      </c>
      <c r="BE4">
        <v>970</v>
      </c>
      <c r="BF4">
        <v>468</v>
      </c>
      <c r="BG4">
        <v>783</v>
      </c>
      <c r="BH4">
        <v>939</v>
      </c>
      <c r="BI4">
        <v>284</v>
      </c>
      <c r="BJ4">
        <v>967</v>
      </c>
      <c r="BK4">
        <v>535</v>
      </c>
      <c r="BL4">
        <v>156</v>
      </c>
      <c r="BM4">
        <v>563</v>
      </c>
      <c r="BN4">
        <v>815</v>
      </c>
      <c r="BO4">
        <v>777</v>
      </c>
      <c r="BP4">
        <v>300</v>
      </c>
      <c r="BQ4">
        <v>100</v>
      </c>
      <c r="BR4">
        <v>413</v>
      </c>
      <c r="BS4">
        <v>154</v>
      </c>
      <c r="BT4">
        <v>287</v>
      </c>
      <c r="BU4">
        <v>238</v>
      </c>
      <c r="BV4">
        <v>777</v>
      </c>
      <c r="BW4">
        <v>364</v>
      </c>
      <c r="BX4">
        <v>952</v>
      </c>
      <c r="BY4">
        <v>767</v>
      </c>
      <c r="BZ4">
        <v>475</v>
      </c>
      <c r="CA4">
        <v>653</v>
      </c>
      <c r="CB4">
        <v>147</v>
      </c>
      <c r="CC4">
        <v>881</v>
      </c>
      <c r="CD4">
        <v>281</v>
      </c>
      <c r="CE4">
        <v>522</v>
      </c>
      <c r="CF4">
        <v>264</v>
      </c>
      <c r="CG4">
        <v>665</v>
      </c>
      <c r="CH4">
        <v>126</v>
      </c>
      <c r="CI4">
        <v>498</v>
      </c>
      <c r="CJ4">
        <v>997</v>
      </c>
      <c r="CK4">
        <v>15</v>
      </c>
      <c r="CL4">
        <v>159</v>
      </c>
      <c r="CM4">
        <v>162</v>
      </c>
      <c r="CN4">
        <v>473</v>
      </c>
      <c r="CO4">
        <v>910</v>
      </c>
      <c r="CP4">
        <v>361</v>
      </c>
      <c r="CQ4">
        <v>346</v>
      </c>
      <c r="CR4">
        <v>517</v>
      </c>
      <c r="CS4">
        <v>49</v>
      </c>
      <c r="CT4">
        <v>962</v>
      </c>
      <c r="CU4">
        <v>967</v>
      </c>
      <c r="CV4">
        <v>164</v>
      </c>
    </row>
    <row r="5" spans="1:100" x14ac:dyDescent="0.2">
      <c r="A5">
        <v>804</v>
      </c>
      <c r="B5">
        <v>982</v>
      </c>
      <c r="C5">
        <v>180</v>
      </c>
      <c r="D5">
        <v>46</v>
      </c>
      <c r="E5">
        <v>762</v>
      </c>
      <c r="F5">
        <v>702</v>
      </c>
      <c r="G5">
        <v>683</v>
      </c>
      <c r="H5">
        <v>702</v>
      </c>
      <c r="I5">
        <v>330</v>
      </c>
      <c r="J5">
        <v>425</v>
      </c>
      <c r="K5">
        <v>481</v>
      </c>
      <c r="L5">
        <v>803</v>
      </c>
      <c r="M5">
        <v>471</v>
      </c>
      <c r="N5">
        <v>654</v>
      </c>
      <c r="O5">
        <v>252</v>
      </c>
      <c r="P5">
        <v>933</v>
      </c>
      <c r="Q5">
        <v>25</v>
      </c>
      <c r="R5">
        <v>395</v>
      </c>
      <c r="S5">
        <v>806</v>
      </c>
      <c r="T5">
        <v>693</v>
      </c>
      <c r="U5">
        <v>690</v>
      </c>
      <c r="V5">
        <v>48</v>
      </c>
      <c r="W5">
        <v>694</v>
      </c>
      <c r="X5">
        <v>32</v>
      </c>
      <c r="Y5">
        <v>94</v>
      </c>
      <c r="Z5">
        <v>909</v>
      </c>
      <c r="AA5">
        <v>723</v>
      </c>
      <c r="AB5">
        <v>795</v>
      </c>
      <c r="AC5">
        <v>891</v>
      </c>
      <c r="AD5">
        <v>529</v>
      </c>
      <c r="AE5">
        <v>220</v>
      </c>
      <c r="AF5">
        <v>439</v>
      </c>
      <c r="AG5">
        <v>191</v>
      </c>
      <c r="AH5">
        <v>152</v>
      </c>
      <c r="AI5">
        <v>580</v>
      </c>
      <c r="AJ5">
        <v>3</v>
      </c>
      <c r="AK5">
        <v>506</v>
      </c>
      <c r="AL5">
        <v>552</v>
      </c>
      <c r="AM5">
        <v>213</v>
      </c>
      <c r="AN5">
        <v>955</v>
      </c>
      <c r="AO5">
        <v>871</v>
      </c>
      <c r="AP5">
        <v>141</v>
      </c>
      <c r="AQ5">
        <v>489</v>
      </c>
      <c r="AR5">
        <v>415</v>
      </c>
      <c r="AS5">
        <v>178</v>
      </c>
      <c r="AT5">
        <v>196</v>
      </c>
      <c r="AU5">
        <v>655</v>
      </c>
      <c r="AV5">
        <v>959</v>
      </c>
      <c r="AW5">
        <v>416</v>
      </c>
      <c r="AX5">
        <v>320</v>
      </c>
      <c r="AY5">
        <v>103</v>
      </c>
      <c r="AZ5">
        <v>124</v>
      </c>
      <c r="BA5">
        <v>428</v>
      </c>
      <c r="BB5">
        <v>590</v>
      </c>
      <c r="BC5">
        <v>194</v>
      </c>
      <c r="BD5">
        <v>498</v>
      </c>
      <c r="BE5">
        <v>733</v>
      </c>
      <c r="BF5">
        <v>242</v>
      </c>
      <c r="BG5">
        <v>312</v>
      </c>
      <c r="BH5">
        <v>767</v>
      </c>
      <c r="BI5">
        <v>357</v>
      </c>
      <c r="BJ5">
        <v>112</v>
      </c>
      <c r="BK5">
        <v>16</v>
      </c>
      <c r="BL5">
        <v>215</v>
      </c>
      <c r="BM5">
        <v>185</v>
      </c>
      <c r="BN5">
        <v>438</v>
      </c>
      <c r="BO5">
        <v>387</v>
      </c>
      <c r="BP5">
        <v>134</v>
      </c>
      <c r="BQ5">
        <v>137</v>
      </c>
      <c r="BR5">
        <v>118</v>
      </c>
      <c r="BS5">
        <v>305</v>
      </c>
      <c r="BT5">
        <v>155</v>
      </c>
      <c r="BU5">
        <v>270</v>
      </c>
      <c r="BV5">
        <v>620</v>
      </c>
      <c r="BW5">
        <v>291</v>
      </c>
      <c r="BX5">
        <v>529</v>
      </c>
      <c r="BY5">
        <v>390</v>
      </c>
      <c r="BZ5">
        <v>288</v>
      </c>
      <c r="CA5">
        <v>986</v>
      </c>
      <c r="CB5">
        <v>794</v>
      </c>
      <c r="CC5">
        <v>455</v>
      </c>
      <c r="CD5">
        <v>132</v>
      </c>
      <c r="CE5">
        <v>590</v>
      </c>
      <c r="CF5">
        <v>64</v>
      </c>
      <c r="CG5">
        <v>762</v>
      </c>
      <c r="CH5">
        <v>112</v>
      </c>
      <c r="CI5">
        <v>865</v>
      </c>
      <c r="CJ5">
        <v>545</v>
      </c>
      <c r="CK5">
        <v>358</v>
      </c>
      <c r="CL5">
        <v>668</v>
      </c>
      <c r="CM5">
        <v>618</v>
      </c>
      <c r="CN5">
        <v>162</v>
      </c>
      <c r="CO5">
        <v>670</v>
      </c>
      <c r="CP5">
        <v>374</v>
      </c>
      <c r="CQ5">
        <v>757</v>
      </c>
      <c r="CR5">
        <v>324</v>
      </c>
      <c r="CS5">
        <v>84</v>
      </c>
      <c r="CT5">
        <v>358</v>
      </c>
      <c r="CU5">
        <v>366</v>
      </c>
      <c r="CV5">
        <v>199</v>
      </c>
    </row>
    <row r="6" spans="1:100" x14ac:dyDescent="0.2">
      <c r="A6">
        <v>640</v>
      </c>
      <c r="B6">
        <v>151</v>
      </c>
      <c r="C6">
        <v>791</v>
      </c>
      <c r="D6">
        <v>503</v>
      </c>
      <c r="E6">
        <v>31</v>
      </c>
      <c r="F6">
        <v>193</v>
      </c>
      <c r="G6">
        <v>593</v>
      </c>
      <c r="H6">
        <v>164</v>
      </c>
      <c r="I6">
        <v>807</v>
      </c>
      <c r="J6">
        <v>532</v>
      </c>
      <c r="K6">
        <v>494</v>
      </c>
      <c r="L6">
        <v>414</v>
      </c>
      <c r="M6">
        <v>168</v>
      </c>
      <c r="N6">
        <v>252</v>
      </c>
      <c r="O6">
        <v>769</v>
      </c>
      <c r="P6">
        <v>463</v>
      </c>
      <c r="Q6">
        <v>950</v>
      </c>
      <c r="R6">
        <v>407</v>
      </c>
      <c r="S6">
        <v>974</v>
      </c>
      <c r="T6">
        <v>484</v>
      </c>
      <c r="U6">
        <v>909</v>
      </c>
      <c r="V6">
        <v>279</v>
      </c>
      <c r="W6">
        <v>681</v>
      </c>
      <c r="X6">
        <v>188</v>
      </c>
      <c r="Y6">
        <v>811</v>
      </c>
      <c r="Z6">
        <v>810</v>
      </c>
      <c r="AA6">
        <v>305</v>
      </c>
      <c r="AB6">
        <v>12</v>
      </c>
      <c r="AC6">
        <v>390</v>
      </c>
      <c r="AD6">
        <v>641</v>
      </c>
      <c r="AE6">
        <v>589</v>
      </c>
      <c r="AF6">
        <v>417</v>
      </c>
      <c r="AG6">
        <v>866</v>
      </c>
      <c r="AH6">
        <v>555</v>
      </c>
      <c r="AI6">
        <v>659</v>
      </c>
      <c r="AJ6">
        <v>226</v>
      </c>
      <c r="AK6">
        <v>747</v>
      </c>
      <c r="AL6">
        <v>269</v>
      </c>
      <c r="AM6">
        <v>148</v>
      </c>
      <c r="AN6">
        <v>186</v>
      </c>
      <c r="AO6">
        <v>231</v>
      </c>
      <c r="AP6">
        <v>233</v>
      </c>
      <c r="AQ6">
        <v>1</v>
      </c>
      <c r="AR6">
        <v>212</v>
      </c>
      <c r="AS6">
        <v>982</v>
      </c>
      <c r="AT6">
        <v>517</v>
      </c>
      <c r="AU6">
        <v>429</v>
      </c>
      <c r="AV6">
        <v>516</v>
      </c>
      <c r="AW6">
        <v>945</v>
      </c>
      <c r="AX6">
        <v>74</v>
      </c>
      <c r="AY6">
        <v>848</v>
      </c>
      <c r="AZ6">
        <v>505</v>
      </c>
      <c r="BA6">
        <v>782</v>
      </c>
      <c r="BB6">
        <v>130</v>
      </c>
      <c r="BC6">
        <v>322</v>
      </c>
      <c r="BD6">
        <v>783</v>
      </c>
      <c r="BE6">
        <v>992</v>
      </c>
      <c r="BF6">
        <v>935</v>
      </c>
      <c r="BG6">
        <v>992</v>
      </c>
      <c r="BH6">
        <v>844</v>
      </c>
      <c r="BI6">
        <v>788</v>
      </c>
      <c r="BJ6">
        <v>220</v>
      </c>
      <c r="BK6">
        <v>587</v>
      </c>
      <c r="BL6">
        <v>72</v>
      </c>
      <c r="BM6">
        <v>453</v>
      </c>
      <c r="BN6">
        <v>27</v>
      </c>
      <c r="BO6">
        <v>898</v>
      </c>
      <c r="BP6">
        <v>199</v>
      </c>
      <c r="BQ6">
        <v>876</v>
      </c>
      <c r="BR6">
        <v>450</v>
      </c>
      <c r="BS6">
        <v>499</v>
      </c>
      <c r="BT6">
        <v>329</v>
      </c>
      <c r="BU6">
        <v>927</v>
      </c>
      <c r="BV6">
        <v>732</v>
      </c>
      <c r="BW6">
        <v>780</v>
      </c>
      <c r="BX6">
        <v>135</v>
      </c>
      <c r="BY6">
        <v>308</v>
      </c>
      <c r="BZ6">
        <v>96</v>
      </c>
      <c r="CA6">
        <v>391</v>
      </c>
      <c r="CB6">
        <v>683</v>
      </c>
      <c r="CC6">
        <v>702</v>
      </c>
      <c r="CD6">
        <v>304</v>
      </c>
      <c r="CE6">
        <v>286</v>
      </c>
      <c r="CF6">
        <v>663</v>
      </c>
      <c r="CG6">
        <v>434</v>
      </c>
      <c r="CH6">
        <v>962</v>
      </c>
      <c r="CI6">
        <v>314</v>
      </c>
      <c r="CJ6">
        <v>678</v>
      </c>
      <c r="CK6">
        <v>311</v>
      </c>
      <c r="CL6">
        <v>122</v>
      </c>
      <c r="CM6">
        <v>605</v>
      </c>
      <c r="CN6">
        <v>291</v>
      </c>
      <c r="CO6">
        <v>48</v>
      </c>
      <c r="CP6">
        <v>42</v>
      </c>
      <c r="CQ6">
        <v>634</v>
      </c>
      <c r="CR6">
        <v>302</v>
      </c>
      <c r="CS6">
        <v>503</v>
      </c>
      <c r="CT6">
        <v>699</v>
      </c>
      <c r="CU6">
        <v>61</v>
      </c>
      <c r="CV6">
        <v>969</v>
      </c>
    </row>
    <row r="7" spans="1:100" x14ac:dyDescent="0.2">
      <c r="A7">
        <v>812</v>
      </c>
      <c r="B7">
        <v>557</v>
      </c>
      <c r="C7">
        <v>274</v>
      </c>
      <c r="D7">
        <v>122</v>
      </c>
      <c r="E7">
        <v>77</v>
      </c>
      <c r="F7">
        <v>419</v>
      </c>
      <c r="G7">
        <v>272</v>
      </c>
      <c r="H7">
        <v>763</v>
      </c>
      <c r="I7">
        <v>27</v>
      </c>
      <c r="J7">
        <v>911</v>
      </c>
      <c r="K7">
        <v>745</v>
      </c>
      <c r="L7">
        <v>707</v>
      </c>
      <c r="M7">
        <v>823</v>
      </c>
      <c r="N7">
        <v>562</v>
      </c>
      <c r="O7">
        <v>481</v>
      </c>
      <c r="P7">
        <v>259</v>
      </c>
      <c r="Q7">
        <v>125</v>
      </c>
      <c r="R7">
        <v>358</v>
      </c>
      <c r="S7">
        <v>249</v>
      </c>
      <c r="T7">
        <v>391</v>
      </c>
      <c r="U7">
        <v>781</v>
      </c>
      <c r="V7">
        <v>559</v>
      </c>
      <c r="W7">
        <v>234</v>
      </c>
      <c r="X7">
        <v>792</v>
      </c>
      <c r="Y7">
        <v>106</v>
      </c>
      <c r="Z7">
        <v>642</v>
      </c>
      <c r="AA7">
        <v>749</v>
      </c>
      <c r="AB7">
        <v>378</v>
      </c>
      <c r="AC7">
        <v>659</v>
      </c>
      <c r="AD7">
        <v>224</v>
      </c>
      <c r="AE7">
        <v>58</v>
      </c>
      <c r="AF7">
        <v>991</v>
      </c>
      <c r="AG7">
        <v>17</v>
      </c>
      <c r="AH7">
        <v>995</v>
      </c>
      <c r="AI7">
        <v>111</v>
      </c>
      <c r="AJ7">
        <v>316</v>
      </c>
      <c r="AK7">
        <v>597</v>
      </c>
      <c r="AL7">
        <v>796</v>
      </c>
      <c r="AM7">
        <v>939</v>
      </c>
      <c r="AN7">
        <v>975</v>
      </c>
      <c r="AO7">
        <v>591</v>
      </c>
      <c r="AP7">
        <v>544</v>
      </c>
      <c r="AQ7">
        <v>990</v>
      </c>
      <c r="AR7">
        <v>973</v>
      </c>
      <c r="AS7">
        <v>357</v>
      </c>
      <c r="AT7">
        <v>266</v>
      </c>
      <c r="AU7">
        <v>134</v>
      </c>
      <c r="AV7">
        <v>23</v>
      </c>
      <c r="AW7">
        <v>0</v>
      </c>
      <c r="AX7">
        <v>983</v>
      </c>
      <c r="AY7">
        <v>576</v>
      </c>
      <c r="AZ7">
        <v>447</v>
      </c>
      <c r="BA7">
        <v>779</v>
      </c>
      <c r="BB7">
        <v>620</v>
      </c>
      <c r="BC7">
        <v>167</v>
      </c>
      <c r="BD7">
        <v>735</v>
      </c>
      <c r="BE7">
        <v>100</v>
      </c>
      <c r="BF7">
        <v>457</v>
      </c>
      <c r="BG7">
        <v>341</v>
      </c>
      <c r="BH7">
        <v>579</v>
      </c>
      <c r="BI7">
        <v>327</v>
      </c>
      <c r="BJ7">
        <v>989</v>
      </c>
      <c r="BK7">
        <v>629</v>
      </c>
      <c r="BL7">
        <v>182</v>
      </c>
      <c r="BM7">
        <v>165</v>
      </c>
      <c r="BN7">
        <v>163</v>
      </c>
      <c r="BO7">
        <v>933</v>
      </c>
      <c r="BP7">
        <v>517</v>
      </c>
      <c r="BQ7">
        <v>745</v>
      </c>
      <c r="BR7">
        <v>696</v>
      </c>
      <c r="BS7">
        <v>665</v>
      </c>
      <c r="BT7">
        <v>797</v>
      </c>
      <c r="BU7">
        <v>18</v>
      </c>
      <c r="BV7">
        <v>848</v>
      </c>
      <c r="BW7">
        <v>972</v>
      </c>
      <c r="BX7">
        <v>802</v>
      </c>
      <c r="BY7">
        <v>479</v>
      </c>
      <c r="BZ7">
        <v>776</v>
      </c>
      <c r="CA7">
        <v>224</v>
      </c>
      <c r="CB7">
        <v>218</v>
      </c>
      <c r="CC7">
        <v>330</v>
      </c>
      <c r="CD7">
        <v>942</v>
      </c>
      <c r="CE7">
        <v>227</v>
      </c>
      <c r="CF7">
        <v>325</v>
      </c>
      <c r="CG7">
        <v>240</v>
      </c>
      <c r="CH7">
        <v>69</v>
      </c>
      <c r="CI7">
        <v>883</v>
      </c>
      <c r="CJ7">
        <v>267</v>
      </c>
      <c r="CK7">
        <v>762</v>
      </c>
      <c r="CL7">
        <v>744</v>
      </c>
      <c r="CM7">
        <v>926</v>
      </c>
      <c r="CN7">
        <v>138</v>
      </c>
      <c r="CO7">
        <v>53</v>
      </c>
      <c r="CP7">
        <v>149</v>
      </c>
      <c r="CQ7">
        <v>783</v>
      </c>
      <c r="CR7">
        <v>600</v>
      </c>
      <c r="CS7">
        <v>87</v>
      </c>
      <c r="CT7">
        <v>231</v>
      </c>
      <c r="CU7">
        <v>628</v>
      </c>
      <c r="CV7">
        <v>748</v>
      </c>
    </row>
    <row r="8" spans="1:100" x14ac:dyDescent="0.2">
      <c r="A8">
        <v>510</v>
      </c>
      <c r="B8">
        <v>219</v>
      </c>
      <c r="C8">
        <v>481</v>
      </c>
      <c r="D8">
        <v>406</v>
      </c>
      <c r="E8">
        <v>359</v>
      </c>
      <c r="F8">
        <v>100</v>
      </c>
      <c r="G8">
        <v>231</v>
      </c>
      <c r="H8">
        <v>816</v>
      </c>
      <c r="I8">
        <v>94</v>
      </c>
      <c r="J8">
        <v>676</v>
      </c>
      <c r="K8">
        <v>398</v>
      </c>
      <c r="L8">
        <v>377</v>
      </c>
      <c r="M8">
        <v>664</v>
      </c>
      <c r="N8">
        <v>209</v>
      </c>
      <c r="O8">
        <v>400</v>
      </c>
      <c r="P8">
        <v>201</v>
      </c>
      <c r="Q8">
        <v>162</v>
      </c>
      <c r="R8">
        <v>860</v>
      </c>
      <c r="S8">
        <v>584</v>
      </c>
      <c r="T8">
        <v>855</v>
      </c>
      <c r="U8">
        <v>181</v>
      </c>
      <c r="V8">
        <v>697</v>
      </c>
      <c r="W8">
        <v>852</v>
      </c>
      <c r="X8">
        <v>745</v>
      </c>
      <c r="Y8">
        <v>852</v>
      </c>
      <c r="Z8">
        <v>895</v>
      </c>
      <c r="AA8">
        <v>922</v>
      </c>
      <c r="AB8">
        <v>380</v>
      </c>
      <c r="AC8">
        <v>272</v>
      </c>
      <c r="AD8">
        <v>629</v>
      </c>
      <c r="AE8">
        <v>702</v>
      </c>
      <c r="AF8">
        <v>133</v>
      </c>
      <c r="AG8">
        <v>803</v>
      </c>
      <c r="AH8">
        <v>597</v>
      </c>
      <c r="AI8">
        <v>86</v>
      </c>
      <c r="AJ8">
        <v>69</v>
      </c>
      <c r="AK8">
        <v>891</v>
      </c>
      <c r="AL8">
        <v>154</v>
      </c>
      <c r="AM8">
        <v>615</v>
      </c>
      <c r="AN8">
        <v>575</v>
      </c>
      <c r="AO8">
        <v>424</v>
      </c>
      <c r="AP8">
        <v>362</v>
      </c>
      <c r="AQ8">
        <v>128</v>
      </c>
      <c r="AR8">
        <v>599</v>
      </c>
      <c r="AS8">
        <v>730</v>
      </c>
      <c r="AT8">
        <v>400</v>
      </c>
      <c r="AU8">
        <v>981</v>
      </c>
      <c r="AV8">
        <v>943</v>
      </c>
      <c r="AW8">
        <v>281</v>
      </c>
      <c r="AX8">
        <v>99</v>
      </c>
      <c r="AY8">
        <v>491</v>
      </c>
      <c r="AZ8">
        <v>556</v>
      </c>
      <c r="BA8">
        <v>200</v>
      </c>
      <c r="BB8">
        <v>234</v>
      </c>
      <c r="BC8">
        <v>715</v>
      </c>
      <c r="BD8">
        <v>303</v>
      </c>
      <c r="BE8">
        <v>23</v>
      </c>
      <c r="BF8">
        <v>126</v>
      </c>
      <c r="BG8">
        <v>260</v>
      </c>
      <c r="BH8">
        <v>610</v>
      </c>
      <c r="BI8">
        <v>203</v>
      </c>
      <c r="BJ8">
        <v>428</v>
      </c>
      <c r="BK8">
        <v>967</v>
      </c>
      <c r="BL8">
        <v>484</v>
      </c>
      <c r="BM8">
        <v>13</v>
      </c>
      <c r="BN8">
        <v>146</v>
      </c>
      <c r="BO8">
        <v>633</v>
      </c>
      <c r="BP8">
        <v>745</v>
      </c>
      <c r="BQ8">
        <v>296</v>
      </c>
      <c r="BR8">
        <v>409</v>
      </c>
      <c r="BS8">
        <v>149</v>
      </c>
      <c r="BT8">
        <v>799</v>
      </c>
      <c r="BU8">
        <v>593</v>
      </c>
      <c r="BV8">
        <v>230</v>
      </c>
      <c r="BW8">
        <v>894</v>
      </c>
      <c r="BX8">
        <v>656</v>
      </c>
      <c r="BY8">
        <v>641</v>
      </c>
      <c r="BZ8">
        <v>813</v>
      </c>
      <c r="CA8">
        <v>526</v>
      </c>
      <c r="CB8">
        <v>881</v>
      </c>
      <c r="CC8">
        <v>694</v>
      </c>
      <c r="CD8">
        <v>338</v>
      </c>
      <c r="CE8">
        <v>184</v>
      </c>
      <c r="CF8">
        <v>964</v>
      </c>
      <c r="CG8">
        <v>930</v>
      </c>
      <c r="CH8">
        <v>385</v>
      </c>
      <c r="CI8">
        <v>263</v>
      </c>
      <c r="CJ8">
        <v>210</v>
      </c>
      <c r="CK8">
        <v>816</v>
      </c>
      <c r="CL8">
        <v>334</v>
      </c>
      <c r="CM8">
        <v>444</v>
      </c>
      <c r="CN8">
        <v>6</v>
      </c>
      <c r="CO8">
        <v>905</v>
      </c>
      <c r="CP8">
        <v>901</v>
      </c>
      <c r="CQ8">
        <v>997</v>
      </c>
      <c r="CR8">
        <v>316</v>
      </c>
      <c r="CS8">
        <v>391</v>
      </c>
      <c r="CT8">
        <v>926</v>
      </c>
      <c r="CU8">
        <v>717</v>
      </c>
      <c r="CV8">
        <v>787</v>
      </c>
    </row>
    <row r="9" spans="1:100" x14ac:dyDescent="0.2">
      <c r="A9">
        <v>150</v>
      </c>
      <c r="B9">
        <v>410</v>
      </c>
      <c r="C9">
        <v>295</v>
      </c>
      <c r="D9">
        <v>638</v>
      </c>
      <c r="E9">
        <v>41</v>
      </c>
      <c r="F9">
        <v>984</v>
      </c>
      <c r="G9">
        <v>634</v>
      </c>
      <c r="H9">
        <v>770</v>
      </c>
      <c r="I9">
        <v>467</v>
      </c>
      <c r="J9">
        <v>262</v>
      </c>
      <c r="K9">
        <v>303</v>
      </c>
      <c r="L9">
        <v>573</v>
      </c>
      <c r="M9">
        <v>239</v>
      </c>
      <c r="N9">
        <v>233</v>
      </c>
      <c r="O9">
        <v>836</v>
      </c>
      <c r="P9">
        <v>588</v>
      </c>
      <c r="Q9">
        <v>617</v>
      </c>
      <c r="R9">
        <v>918</v>
      </c>
      <c r="S9">
        <v>606</v>
      </c>
      <c r="T9">
        <v>230</v>
      </c>
      <c r="U9">
        <v>454</v>
      </c>
      <c r="V9">
        <v>750</v>
      </c>
      <c r="W9">
        <v>511</v>
      </c>
      <c r="X9">
        <v>206</v>
      </c>
      <c r="Y9">
        <v>712</v>
      </c>
      <c r="Z9">
        <v>575</v>
      </c>
      <c r="AA9">
        <v>599</v>
      </c>
      <c r="AB9">
        <v>445</v>
      </c>
      <c r="AC9">
        <v>823</v>
      </c>
      <c r="AD9">
        <v>79</v>
      </c>
      <c r="AE9">
        <v>886</v>
      </c>
      <c r="AF9">
        <v>76</v>
      </c>
      <c r="AG9">
        <v>308</v>
      </c>
      <c r="AH9">
        <v>418</v>
      </c>
      <c r="AI9">
        <v>8</v>
      </c>
      <c r="AJ9">
        <v>342</v>
      </c>
      <c r="AK9">
        <v>993</v>
      </c>
      <c r="AL9">
        <v>520</v>
      </c>
      <c r="AM9">
        <v>984</v>
      </c>
      <c r="AN9">
        <v>686</v>
      </c>
      <c r="AO9">
        <v>240</v>
      </c>
      <c r="AP9">
        <v>512</v>
      </c>
      <c r="AQ9">
        <v>554</v>
      </c>
      <c r="AR9">
        <v>42</v>
      </c>
      <c r="AS9">
        <v>570</v>
      </c>
      <c r="AT9">
        <v>520</v>
      </c>
      <c r="AU9">
        <v>409</v>
      </c>
      <c r="AV9">
        <v>812</v>
      </c>
      <c r="AW9">
        <v>456</v>
      </c>
      <c r="AX9">
        <v>632</v>
      </c>
      <c r="AY9">
        <v>552</v>
      </c>
      <c r="AZ9">
        <v>594</v>
      </c>
      <c r="BA9">
        <v>6</v>
      </c>
      <c r="BB9">
        <v>323</v>
      </c>
      <c r="BC9">
        <v>591</v>
      </c>
      <c r="BD9">
        <v>592</v>
      </c>
      <c r="BE9">
        <v>854</v>
      </c>
      <c r="BF9">
        <v>799</v>
      </c>
      <c r="BG9">
        <v>818</v>
      </c>
      <c r="BH9">
        <v>428</v>
      </c>
      <c r="BI9">
        <v>559</v>
      </c>
      <c r="BJ9">
        <v>326</v>
      </c>
      <c r="BK9">
        <v>741</v>
      </c>
      <c r="BL9">
        <v>948</v>
      </c>
      <c r="BM9">
        <v>413</v>
      </c>
      <c r="BN9">
        <v>680</v>
      </c>
      <c r="BO9">
        <v>971</v>
      </c>
      <c r="BP9">
        <v>845</v>
      </c>
      <c r="BQ9">
        <v>82</v>
      </c>
      <c r="BR9">
        <v>715</v>
      </c>
      <c r="BS9">
        <v>562</v>
      </c>
      <c r="BT9">
        <v>272</v>
      </c>
      <c r="BU9">
        <v>589</v>
      </c>
      <c r="BV9">
        <v>826</v>
      </c>
      <c r="BW9">
        <v>703</v>
      </c>
      <c r="BX9">
        <v>154</v>
      </c>
      <c r="BY9">
        <v>106</v>
      </c>
      <c r="BZ9">
        <v>337</v>
      </c>
      <c r="CA9">
        <v>664</v>
      </c>
      <c r="CB9">
        <v>295</v>
      </c>
      <c r="CC9">
        <v>485</v>
      </c>
      <c r="CD9">
        <v>17</v>
      </c>
      <c r="CE9">
        <v>99</v>
      </c>
      <c r="CF9">
        <v>528</v>
      </c>
      <c r="CG9">
        <v>184</v>
      </c>
      <c r="CH9">
        <v>643</v>
      </c>
      <c r="CI9">
        <v>101</v>
      </c>
      <c r="CJ9">
        <v>658</v>
      </c>
      <c r="CK9">
        <v>47</v>
      </c>
      <c r="CL9">
        <v>997</v>
      </c>
      <c r="CM9">
        <v>276</v>
      </c>
      <c r="CN9">
        <v>317</v>
      </c>
      <c r="CO9">
        <v>340</v>
      </c>
      <c r="CP9">
        <v>744</v>
      </c>
      <c r="CQ9">
        <v>159</v>
      </c>
      <c r="CR9">
        <v>165</v>
      </c>
      <c r="CS9">
        <v>859</v>
      </c>
      <c r="CT9">
        <v>823</v>
      </c>
      <c r="CU9">
        <v>286</v>
      </c>
      <c r="CV9">
        <v>781</v>
      </c>
    </row>
    <row r="10" spans="1:100" x14ac:dyDescent="0.2">
      <c r="A10">
        <v>727</v>
      </c>
      <c r="B10">
        <v>796</v>
      </c>
      <c r="C10">
        <v>653</v>
      </c>
      <c r="D10">
        <v>558</v>
      </c>
      <c r="E10">
        <v>500</v>
      </c>
      <c r="F10">
        <v>360</v>
      </c>
      <c r="G10">
        <v>261</v>
      </c>
      <c r="H10">
        <v>377</v>
      </c>
      <c r="I10">
        <v>321</v>
      </c>
      <c r="J10">
        <v>769</v>
      </c>
      <c r="K10">
        <v>203</v>
      </c>
      <c r="L10">
        <v>527</v>
      </c>
      <c r="M10">
        <v>992</v>
      </c>
      <c r="N10">
        <v>777</v>
      </c>
      <c r="O10">
        <v>118</v>
      </c>
      <c r="P10">
        <v>230</v>
      </c>
      <c r="Q10">
        <v>434</v>
      </c>
      <c r="R10">
        <v>579</v>
      </c>
      <c r="S10">
        <v>913</v>
      </c>
      <c r="T10">
        <v>891</v>
      </c>
      <c r="U10">
        <v>250</v>
      </c>
      <c r="V10">
        <v>241</v>
      </c>
      <c r="W10">
        <v>733</v>
      </c>
      <c r="X10">
        <v>890</v>
      </c>
      <c r="Y10">
        <v>883</v>
      </c>
      <c r="Z10">
        <v>768</v>
      </c>
      <c r="AA10">
        <v>696</v>
      </c>
      <c r="AB10">
        <v>36</v>
      </c>
      <c r="AC10">
        <v>312</v>
      </c>
      <c r="AD10">
        <v>376</v>
      </c>
      <c r="AE10">
        <v>132</v>
      </c>
      <c r="AF10">
        <v>552</v>
      </c>
      <c r="AG10">
        <v>627</v>
      </c>
      <c r="AH10">
        <v>490</v>
      </c>
      <c r="AI10">
        <v>719</v>
      </c>
      <c r="AJ10">
        <v>125</v>
      </c>
      <c r="AK10">
        <v>595</v>
      </c>
      <c r="AL10">
        <v>773</v>
      </c>
      <c r="AM10">
        <v>503</v>
      </c>
      <c r="AN10">
        <v>886</v>
      </c>
      <c r="AO10">
        <v>0</v>
      </c>
      <c r="AP10">
        <v>342</v>
      </c>
      <c r="AQ10">
        <v>142</v>
      </c>
      <c r="AR10">
        <v>592</v>
      </c>
      <c r="AS10">
        <v>908</v>
      </c>
      <c r="AT10">
        <v>983</v>
      </c>
      <c r="AU10">
        <v>804</v>
      </c>
      <c r="AV10">
        <v>414</v>
      </c>
      <c r="AW10">
        <v>242</v>
      </c>
      <c r="AX10">
        <v>718</v>
      </c>
      <c r="AY10">
        <v>345</v>
      </c>
      <c r="AZ10">
        <v>560</v>
      </c>
      <c r="BA10">
        <v>588</v>
      </c>
      <c r="BB10">
        <v>520</v>
      </c>
      <c r="BC10">
        <v>721</v>
      </c>
      <c r="BD10">
        <v>715</v>
      </c>
      <c r="BE10">
        <v>187</v>
      </c>
      <c r="BF10">
        <v>463</v>
      </c>
      <c r="BG10">
        <v>450</v>
      </c>
      <c r="BH10">
        <v>52</v>
      </c>
      <c r="BI10">
        <v>605</v>
      </c>
      <c r="BJ10">
        <v>322</v>
      </c>
      <c r="BK10">
        <v>985</v>
      </c>
      <c r="BL10">
        <v>741</v>
      </c>
      <c r="BM10">
        <v>389</v>
      </c>
      <c r="BN10">
        <v>595</v>
      </c>
      <c r="BO10">
        <v>450</v>
      </c>
      <c r="BP10">
        <v>505</v>
      </c>
      <c r="BQ10">
        <v>301</v>
      </c>
      <c r="BR10">
        <v>967</v>
      </c>
      <c r="BS10">
        <v>203</v>
      </c>
      <c r="BT10">
        <v>839</v>
      </c>
      <c r="BU10">
        <v>204</v>
      </c>
      <c r="BV10">
        <v>109</v>
      </c>
      <c r="BW10">
        <v>18</v>
      </c>
      <c r="BX10">
        <v>934</v>
      </c>
      <c r="BY10">
        <v>225</v>
      </c>
      <c r="BZ10">
        <v>439</v>
      </c>
      <c r="CA10">
        <v>131</v>
      </c>
      <c r="CB10">
        <v>824</v>
      </c>
      <c r="CC10">
        <v>522</v>
      </c>
      <c r="CD10">
        <v>438</v>
      </c>
      <c r="CE10">
        <v>343</v>
      </c>
      <c r="CF10">
        <v>410</v>
      </c>
      <c r="CG10">
        <v>202</v>
      </c>
      <c r="CH10">
        <v>273</v>
      </c>
      <c r="CI10">
        <v>415</v>
      </c>
      <c r="CJ10">
        <v>567</v>
      </c>
      <c r="CK10">
        <v>606</v>
      </c>
      <c r="CL10">
        <v>518</v>
      </c>
      <c r="CM10">
        <v>384</v>
      </c>
      <c r="CN10">
        <v>854</v>
      </c>
      <c r="CO10">
        <v>589</v>
      </c>
      <c r="CP10">
        <v>585</v>
      </c>
      <c r="CQ10">
        <v>906</v>
      </c>
      <c r="CR10">
        <v>397</v>
      </c>
      <c r="CS10">
        <v>86</v>
      </c>
      <c r="CT10">
        <v>569</v>
      </c>
      <c r="CU10">
        <v>117</v>
      </c>
      <c r="CV10">
        <v>48</v>
      </c>
    </row>
    <row r="11" spans="1:100" x14ac:dyDescent="0.2">
      <c r="A11">
        <v>134</v>
      </c>
      <c r="B11">
        <v>144</v>
      </c>
      <c r="C11">
        <v>748</v>
      </c>
      <c r="D11">
        <v>78</v>
      </c>
      <c r="E11">
        <v>740</v>
      </c>
      <c r="F11">
        <v>226</v>
      </c>
      <c r="G11">
        <v>131</v>
      </c>
      <c r="H11">
        <v>721</v>
      </c>
      <c r="I11">
        <v>732</v>
      </c>
      <c r="J11">
        <v>779</v>
      </c>
      <c r="K11">
        <v>181</v>
      </c>
      <c r="L11">
        <v>497</v>
      </c>
      <c r="M11">
        <v>549</v>
      </c>
      <c r="N11">
        <v>358</v>
      </c>
      <c r="O11">
        <v>184</v>
      </c>
      <c r="P11">
        <v>517</v>
      </c>
      <c r="Q11">
        <v>443</v>
      </c>
      <c r="R11">
        <v>987</v>
      </c>
      <c r="S11">
        <v>287</v>
      </c>
      <c r="T11">
        <v>489</v>
      </c>
      <c r="U11">
        <v>723</v>
      </c>
      <c r="V11">
        <v>67</v>
      </c>
      <c r="W11">
        <v>224</v>
      </c>
      <c r="X11">
        <v>539</v>
      </c>
      <c r="Y11">
        <v>355</v>
      </c>
      <c r="Z11">
        <v>770</v>
      </c>
      <c r="AA11">
        <v>933</v>
      </c>
      <c r="AB11">
        <v>176</v>
      </c>
      <c r="AC11">
        <v>943</v>
      </c>
      <c r="AD11">
        <v>97</v>
      </c>
      <c r="AE11">
        <v>155</v>
      </c>
      <c r="AF11">
        <v>853</v>
      </c>
      <c r="AG11">
        <v>547</v>
      </c>
      <c r="AH11">
        <v>12</v>
      </c>
      <c r="AI11">
        <v>810</v>
      </c>
      <c r="AJ11">
        <v>808</v>
      </c>
      <c r="AK11">
        <v>787</v>
      </c>
      <c r="AL11">
        <v>97</v>
      </c>
      <c r="AM11">
        <v>336</v>
      </c>
      <c r="AN11">
        <v>813</v>
      </c>
      <c r="AO11">
        <v>826</v>
      </c>
      <c r="AP11">
        <v>952</v>
      </c>
      <c r="AQ11">
        <v>915</v>
      </c>
      <c r="AR11">
        <v>577</v>
      </c>
      <c r="AS11">
        <v>250</v>
      </c>
      <c r="AT11">
        <v>176</v>
      </c>
      <c r="AU11">
        <v>885</v>
      </c>
      <c r="AV11">
        <v>274</v>
      </c>
      <c r="AW11">
        <v>49</v>
      </c>
      <c r="AX11">
        <v>876</v>
      </c>
      <c r="AY11">
        <v>595</v>
      </c>
      <c r="AZ11">
        <v>579</v>
      </c>
      <c r="BA11">
        <v>110</v>
      </c>
      <c r="BB11">
        <v>34</v>
      </c>
      <c r="BC11">
        <v>555</v>
      </c>
      <c r="BD11">
        <v>240</v>
      </c>
      <c r="BE11">
        <v>375</v>
      </c>
      <c r="BF11">
        <v>837</v>
      </c>
      <c r="BG11">
        <v>154</v>
      </c>
      <c r="BH11">
        <v>669</v>
      </c>
      <c r="BI11">
        <v>321</v>
      </c>
      <c r="BJ11">
        <v>884</v>
      </c>
      <c r="BK11">
        <v>235</v>
      </c>
      <c r="BL11">
        <v>74</v>
      </c>
      <c r="BM11">
        <v>748</v>
      </c>
      <c r="BN11">
        <v>412</v>
      </c>
      <c r="BO11">
        <v>494</v>
      </c>
      <c r="BP11">
        <v>282</v>
      </c>
      <c r="BQ11">
        <v>798</v>
      </c>
      <c r="BR11">
        <v>904</v>
      </c>
      <c r="BS11">
        <v>673</v>
      </c>
      <c r="BT11">
        <v>584</v>
      </c>
      <c r="BU11">
        <v>688</v>
      </c>
      <c r="BV11">
        <v>754</v>
      </c>
      <c r="BW11">
        <v>691</v>
      </c>
      <c r="BX11">
        <v>504</v>
      </c>
      <c r="BY11">
        <v>111</v>
      </c>
      <c r="BZ11">
        <v>110</v>
      </c>
      <c r="CA11">
        <v>415</v>
      </c>
      <c r="CB11">
        <v>807</v>
      </c>
      <c r="CC11">
        <v>77</v>
      </c>
      <c r="CD11">
        <v>658</v>
      </c>
      <c r="CE11">
        <v>294</v>
      </c>
      <c r="CF11">
        <v>195</v>
      </c>
      <c r="CG11">
        <v>966</v>
      </c>
      <c r="CH11">
        <v>855</v>
      </c>
      <c r="CI11">
        <v>821</v>
      </c>
      <c r="CJ11">
        <v>613</v>
      </c>
      <c r="CK11">
        <v>783</v>
      </c>
      <c r="CL11">
        <v>97</v>
      </c>
      <c r="CM11">
        <v>704</v>
      </c>
      <c r="CN11">
        <v>502</v>
      </c>
      <c r="CO11">
        <v>566</v>
      </c>
      <c r="CP11">
        <v>12</v>
      </c>
      <c r="CQ11">
        <v>843</v>
      </c>
      <c r="CR11">
        <v>716</v>
      </c>
      <c r="CS11">
        <v>246</v>
      </c>
      <c r="CT11">
        <v>238</v>
      </c>
      <c r="CU11">
        <v>119</v>
      </c>
      <c r="CV11">
        <v>651</v>
      </c>
    </row>
    <row r="12" spans="1:100" x14ac:dyDescent="0.2">
      <c r="A12">
        <v>396</v>
      </c>
      <c r="B12">
        <v>517</v>
      </c>
      <c r="C12">
        <v>972</v>
      </c>
      <c r="D12">
        <v>485</v>
      </c>
      <c r="E12">
        <v>982</v>
      </c>
      <c r="F12">
        <v>661</v>
      </c>
      <c r="G12">
        <v>793</v>
      </c>
      <c r="H12">
        <v>830</v>
      </c>
      <c r="I12">
        <v>698</v>
      </c>
      <c r="J12">
        <v>711</v>
      </c>
      <c r="K12">
        <v>266</v>
      </c>
      <c r="L12">
        <v>246</v>
      </c>
      <c r="M12">
        <v>739</v>
      </c>
      <c r="N12">
        <v>144</v>
      </c>
      <c r="O12">
        <v>162</v>
      </c>
      <c r="P12">
        <v>953</v>
      </c>
      <c r="Q12">
        <v>283</v>
      </c>
      <c r="R12">
        <v>380</v>
      </c>
      <c r="S12">
        <v>478</v>
      </c>
      <c r="T12">
        <v>747</v>
      </c>
      <c r="U12">
        <v>38</v>
      </c>
      <c r="V12">
        <v>134</v>
      </c>
      <c r="W12">
        <v>987</v>
      </c>
      <c r="X12">
        <v>99</v>
      </c>
      <c r="Y12">
        <v>685</v>
      </c>
      <c r="Z12">
        <v>95</v>
      </c>
      <c r="AA12">
        <v>681</v>
      </c>
      <c r="AB12">
        <v>600</v>
      </c>
      <c r="AC12">
        <v>288</v>
      </c>
      <c r="AD12">
        <v>280</v>
      </c>
      <c r="AE12">
        <v>407</v>
      </c>
      <c r="AF12">
        <v>164</v>
      </c>
      <c r="AG12">
        <v>193</v>
      </c>
      <c r="AH12">
        <v>215</v>
      </c>
      <c r="AI12">
        <v>148</v>
      </c>
      <c r="AJ12">
        <v>704</v>
      </c>
      <c r="AK12">
        <v>230</v>
      </c>
      <c r="AL12">
        <v>909</v>
      </c>
      <c r="AM12">
        <v>899</v>
      </c>
      <c r="AN12">
        <v>154</v>
      </c>
      <c r="AO12">
        <v>790</v>
      </c>
      <c r="AP12">
        <v>846</v>
      </c>
      <c r="AQ12">
        <v>685</v>
      </c>
      <c r="AR12">
        <v>369</v>
      </c>
      <c r="AS12">
        <v>605</v>
      </c>
      <c r="AT12">
        <v>484</v>
      </c>
      <c r="AU12">
        <v>711</v>
      </c>
      <c r="AV12">
        <v>209</v>
      </c>
      <c r="AW12">
        <v>773</v>
      </c>
      <c r="AX12">
        <v>336</v>
      </c>
      <c r="AY12">
        <v>310</v>
      </c>
      <c r="AZ12">
        <v>172</v>
      </c>
      <c r="BA12">
        <v>164</v>
      </c>
      <c r="BB12">
        <v>861</v>
      </c>
      <c r="BC12">
        <v>593</v>
      </c>
      <c r="BD12">
        <v>701</v>
      </c>
      <c r="BE12">
        <v>715</v>
      </c>
      <c r="BF12">
        <v>245</v>
      </c>
      <c r="BG12">
        <v>23</v>
      </c>
      <c r="BH12">
        <v>695</v>
      </c>
      <c r="BI12">
        <v>408</v>
      </c>
      <c r="BJ12">
        <v>327</v>
      </c>
      <c r="BK12">
        <v>781</v>
      </c>
      <c r="BL12">
        <v>749</v>
      </c>
      <c r="BM12">
        <v>38</v>
      </c>
      <c r="BN12">
        <v>23</v>
      </c>
      <c r="BO12">
        <v>668</v>
      </c>
      <c r="BP12">
        <v>739</v>
      </c>
      <c r="BQ12">
        <v>297</v>
      </c>
      <c r="BR12">
        <v>224</v>
      </c>
      <c r="BS12">
        <v>182</v>
      </c>
      <c r="BT12">
        <v>471</v>
      </c>
      <c r="BU12">
        <v>447</v>
      </c>
      <c r="BV12">
        <v>892</v>
      </c>
      <c r="BW12">
        <v>232</v>
      </c>
      <c r="BX12">
        <v>733</v>
      </c>
      <c r="BY12">
        <v>258</v>
      </c>
      <c r="BZ12">
        <v>896</v>
      </c>
      <c r="CA12">
        <v>948</v>
      </c>
      <c r="CB12">
        <v>766</v>
      </c>
      <c r="CC12">
        <v>465</v>
      </c>
      <c r="CD12">
        <v>498</v>
      </c>
      <c r="CE12">
        <v>362</v>
      </c>
      <c r="CF12">
        <v>41</v>
      </c>
      <c r="CG12">
        <v>281</v>
      </c>
      <c r="CH12">
        <v>578</v>
      </c>
      <c r="CI12">
        <v>125</v>
      </c>
      <c r="CJ12">
        <v>150</v>
      </c>
      <c r="CK12">
        <v>947</v>
      </c>
      <c r="CL12">
        <v>834</v>
      </c>
      <c r="CM12">
        <v>832</v>
      </c>
      <c r="CN12">
        <v>279</v>
      </c>
      <c r="CO12">
        <v>777</v>
      </c>
      <c r="CP12">
        <v>246</v>
      </c>
      <c r="CQ12">
        <v>377</v>
      </c>
      <c r="CR12">
        <v>944</v>
      </c>
      <c r="CS12">
        <v>258</v>
      </c>
      <c r="CT12">
        <v>425</v>
      </c>
      <c r="CU12">
        <v>604</v>
      </c>
      <c r="CV12">
        <v>355</v>
      </c>
    </row>
    <row r="13" spans="1:100" x14ac:dyDescent="0.2">
      <c r="A13">
        <v>217</v>
      </c>
      <c r="B13">
        <v>972</v>
      </c>
      <c r="C13">
        <v>890</v>
      </c>
      <c r="D13">
        <v>863</v>
      </c>
      <c r="E13">
        <v>470</v>
      </c>
      <c r="F13">
        <v>339</v>
      </c>
      <c r="G13">
        <v>920</v>
      </c>
      <c r="H13">
        <v>730</v>
      </c>
      <c r="I13">
        <v>482</v>
      </c>
      <c r="J13">
        <v>607</v>
      </c>
      <c r="K13">
        <v>500</v>
      </c>
      <c r="L13">
        <v>280</v>
      </c>
      <c r="M13">
        <v>75</v>
      </c>
      <c r="N13">
        <v>146</v>
      </c>
      <c r="O13">
        <v>778</v>
      </c>
      <c r="P13">
        <v>811</v>
      </c>
      <c r="Q13">
        <v>872</v>
      </c>
      <c r="R13">
        <v>100</v>
      </c>
      <c r="S13">
        <v>322</v>
      </c>
      <c r="T13">
        <v>124</v>
      </c>
      <c r="U13">
        <v>245</v>
      </c>
      <c r="V13">
        <v>424</v>
      </c>
      <c r="W13">
        <v>702</v>
      </c>
      <c r="X13">
        <v>942</v>
      </c>
      <c r="Y13">
        <v>242</v>
      </c>
      <c r="Z13">
        <v>46</v>
      </c>
      <c r="AA13">
        <v>743</v>
      </c>
      <c r="AB13">
        <v>539</v>
      </c>
      <c r="AC13">
        <v>977</v>
      </c>
      <c r="AD13">
        <v>819</v>
      </c>
      <c r="AE13">
        <v>732</v>
      </c>
      <c r="AF13">
        <v>904</v>
      </c>
      <c r="AG13">
        <v>108</v>
      </c>
      <c r="AH13">
        <v>792</v>
      </c>
      <c r="AI13">
        <v>665</v>
      </c>
      <c r="AJ13">
        <v>530</v>
      </c>
      <c r="AK13">
        <v>660</v>
      </c>
      <c r="AL13">
        <v>640</v>
      </c>
      <c r="AM13">
        <v>12</v>
      </c>
      <c r="AN13">
        <v>874</v>
      </c>
      <c r="AO13">
        <v>251</v>
      </c>
      <c r="AP13">
        <v>961</v>
      </c>
      <c r="AQ13">
        <v>550</v>
      </c>
      <c r="AR13">
        <v>450</v>
      </c>
      <c r="AS13">
        <v>80</v>
      </c>
      <c r="AT13">
        <v>864</v>
      </c>
      <c r="AU13">
        <v>515</v>
      </c>
      <c r="AV13">
        <v>228</v>
      </c>
      <c r="AW13">
        <v>179</v>
      </c>
      <c r="AX13">
        <v>375</v>
      </c>
      <c r="AY13">
        <v>516</v>
      </c>
      <c r="AZ13">
        <v>864</v>
      </c>
      <c r="BA13">
        <v>675</v>
      </c>
      <c r="BB13">
        <v>458</v>
      </c>
      <c r="BC13">
        <v>422</v>
      </c>
      <c r="BD13">
        <v>845</v>
      </c>
      <c r="BE13">
        <v>106</v>
      </c>
      <c r="BF13">
        <v>839</v>
      </c>
      <c r="BG13">
        <v>852</v>
      </c>
      <c r="BH13">
        <v>664</v>
      </c>
      <c r="BI13">
        <v>190</v>
      </c>
      <c r="BJ13">
        <v>704</v>
      </c>
      <c r="BK13">
        <v>527</v>
      </c>
      <c r="BL13">
        <v>734</v>
      </c>
      <c r="BM13">
        <v>281</v>
      </c>
      <c r="BN13">
        <v>522</v>
      </c>
      <c r="BO13">
        <v>231</v>
      </c>
      <c r="BP13">
        <v>138</v>
      </c>
      <c r="BQ13">
        <v>269</v>
      </c>
      <c r="BR13">
        <v>509</v>
      </c>
      <c r="BS13">
        <v>125</v>
      </c>
      <c r="BT13">
        <v>491</v>
      </c>
      <c r="BU13">
        <v>301</v>
      </c>
      <c r="BV13">
        <v>80</v>
      </c>
      <c r="BW13">
        <v>614</v>
      </c>
      <c r="BX13">
        <v>590</v>
      </c>
      <c r="BY13">
        <v>704</v>
      </c>
      <c r="BZ13">
        <v>49</v>
      </c>
      <c r="CA13">
        <v>103</v>
      </c>
      <c r="CB13">
        <v>144</v>
      </c>
      <c r="CC13">
        <v>901</v>
      </c>
      <c r="CD13">
        <v>954</v>
      </c>
      <c r="CE13">
        <v>387</v>
      </c>
      <c r="CF13">
        <v>547</v>
      </c>
      <c r="CG13">
        <v>748</v>
      </c>
      <c r="CH13">
        <v>66</v>
      </c>
      <c r="CI13">
        <v>896</v>
      </c>
      <c r="CJ13">
        <v>193</v>
      </c>
      <c r="CK13">
        <v>15</v>
      </c>
      <c r="CL13">
        <v>766</v>
      </c>
      <c r="CM13">
        <v>784</v>
      </c>
      <c r="CN13">
        <v>391</v>
      </c>
      <c r="CO13">
        <v>836</v>
      </c>
      <c r="CP13">
        <v>916</v>
      </c>
      <c r="CQ13">
        <v>247</v>
      </c>
      <c r="CR13">
        <v>517</v>
      </c>
      <c r="CS13">
        <v>257</v>
      </c>
      <c r="CT13">
        <v>6</v>
      </c>
      <c r="CU13">
        <v>396</v>
      </c>
      <c r="CV13">
        <v>523</v>
      </c>
    </row>
    <row r="14" spans="1:100" x14ac:dyDescent="0.2">
      <c r="A14">
        <v>403</v>
      </c>
      <c r="B14">
        <v>355</v>
      </c>
      <c r="C14">
        <v>418</v>
      </c>
      <c r="D14">
        <v>64</v>
      </c>
      <c r="E14">
        <v>636</v>
      </c>
      <c r="F14">
        <v>194</v>
      </c>
      <c r="G14">
        <v>321</v>
      </c>
      <c r="H14">
        <v>589</v>
      </c>
      <c r="I14">
        <v>945</v>
      </c>
      <c r="J14">
        <v>502</v>
      </c>
      <c r="K14">
        <v>832</v>
      </c>
      <c r="L14">
        <v>287</v>
      </c>
      <c r="M14">
        <v>920</v>
      </c>
      <c r="N14">
        <v>987</v>
      </c>
      <c r="O14">
        <v>170</v>
      </c>
      <c r="P14">
        <v>482</v>
      </c>
      <c r="Q14">
        <v>280</v>
      </c>
      <c r="R14">
        <v>490</v>
      </c>
      <c r="S14">
        <v>329</v>
      </c>
      <c r="T14">
        <v>480</v>
      </c>
      <c r="U14">
        <v>208</v>
      </c>
      <c r="V14">
        <v>456</v>
      </c>
      <c r="W14">
        <v>17</v>
      </c>
      <c r="X14">
        <v>234</v>
      </c>
      <c r="Y14">
        <v>147</v>
      </c>
      <c r="Z14">
        <v>209</v>
      </c>
      <c r="AA14">
        <v>859</v>
      </c>
      <c r="AB14">
        <v>462</v>
      </c>
      <c r="AC14">
        <v>369</v>
      </c>
      <c r="AD14">
        <v>954</v>
      </c>
      <c r="AE14">
        <v>972</v>
      </c>
      <c r="AF14">
        <v>697</v>
      </c>
      <c r="AG14">
        <v>462</v>
      </c>
      <c r="AH14">
        <v>396</v>
      </c>
      <c r="AI14">
        <v>230</v>
      </c>
      <c r="AJ14">
        <v>334</v>
      </c>
      <c r="AK14">
        <v>343</v>
      </c>
      <c r="AL14">
        <v>956</v>
      </c>
      <c r="AM14">
        <v>530</v>
      </c>
      <c r="AN14">
        <v>276</v>
      </c>
      <c r="AO14">
        <v>971</v>
      </c>
      <c r="AP14">
        <v>494</v>
      </c>
      <c r="AQ14">
        <v>726</v>
      </c>
      <c r="AR14">
        <v>47</v>
      </c>
      <c r="AS14">
        <v>867</v>
      </c>
      <c r="AT14">
        <v>193</v>
      </c>
      <c r="AU14">
        <v>531</v>
      </c>
      <c r="AV14">
        <v>329</v>
      </c>
      <c r="AW14">
        <v>992</v>
      </c>
      <c r="AX14">
        <v>449</v>
      </c>
      <c r="AY14">
        <v>461</v>
      </c>
      <c r="AZ14">
        <v>995</v>
      </c>
      <c r="BA14">
        <v>752</v>
      </c>
      <c r="BB14">
        <v>882</v>
      </c>
      <c r="BC14">
        <v>588</v>
      </c>
      <c r="BD14">
        <v>985</v>
      </c>
      <c r="BE14">
        <v>847</v>
      </c>
      <c r="BF14">
        <v>36</v>
      </c>
      <c r="BG14">
        <v>699</v>
      </c>
      <c r="BH14">
        <v>602</v>
      </c>
      <c r="BI14">
        <v>670</v>
      </c>
      <c r="BJ14">
        <v>620</v>
      </c>
      <c r="BK14">
        <v>485</v>
      </c>
      <c r="BL14">
        <v>954</v>
      </c>
      <c r="BM14">
        <v>632</v>
      </c>
      <c r="BN14">
        <v>943</v>
      </c>
      <c r="BO14">
        <v>568</v>
      </c>
      <c r="BP14">
        <v>44</v>
      </c>
      <c r="BQ14">
        <v>820</v>
      </c>
      <c r="BR14">
        <v>117</v>
      </c>
      <c r="BS14">
        <v>202</v>
      </c>
      <c r="BT14">
        <v>442</v>
      </c>
      <c r="BU14">
        <v>676</v>
      </c>
      <c r="BV14">
        <v>375</v>
      </c>
      <c r="BW14">
        <v>10</v>
      </c>
      <c r="BX14">
        <v>74</v>
      </c>
      <c r="BY14">
        <v>19</v>
      </c>
      <c r="BZ14">
        <v>748</v>
      </c>
      <c r="CA14">
        <v>300</v>
      </c>
      <c r="CB14">
        <v>152</v>
      </c>
      <c r="CC14">
        <v>400</v>
      </c>
      <c r="CD14">
        <v>725</v>
      </c>
      <c r="CE14">
        <v>212</v>
      </c>
      <c r="CF14">
        <v>711</v>
      </c>
      <c r="CG14">
        <v>886</v>
      </c>
      <c r="CH14">
        <v>681</v>
      </c>
      <c r="CI14">
        <v>663</v>
      </c>
      <c r="CJ14">
        <v>942</v>
      </c>
      <c r="CK14">
        <v>917</v>
      </c>
      <c r="CL14">
        <v>71</v>
      </c>
      <c r="CM14">
        <v>336</v>
      </c>
      <c r="CN14">
        <v>998</v>
      </c>
      <c r="CO14">
        <v>493</v>
      </c>
      <c r="CP14">
        <v>968</v>
      </c>
      <c r="CQ14">
        <v>729</v>
      </c>
      <c r="CR14">
        <v>73</v>
      </c>
      <c r="CS14">
        <v>919</v>
      </c>
      <c r="CT14">
        <v>387</v>
      </c>
      <c r="CU14">
        <v>719</v>
      </c>
      <c r="CV14">
        <v>283</v>
      </c>
    </row>
    <row r="15" spans="1:100" x14ac:dyDescent="0.2">
      <c r="A15">
        <v>633</v>
      </c>
      <c r="B15">
        <v>68</v>
      </c>
      <c r="C15">
        <v>175</v>
      </c>
      <c r="D15">
        <v>263</v>
      </c>
      <c r="E15">
        <v>13</v>
      </c>
      <c r="F15">
        <v>627</v>
      </c>
      <c r="G15">
        <v>431</v>
      </c>
      <c r="H15">
        <v>131</v>
      </c>
      <c r="I15">
        <v>840</v>
      </c>
      <c r="J15">
        <v>431</v>
      </c>
      <c r="K15">
        <v>755</v>
      </c>
      <c r="L15">
        <v>55</v>
      </c>
      <c r="M15">
        <v>160</v>
      </c>
      <c r="N15">
        <v>784</v>
      </c>
      <c r="O15">
        <v>324</v>
      </c>
      <c r="P15">
        <v>0</v>
      </c>
      <c r="Q15">
        <v>443</v>
      </c>
      <c r="R15">
        <v>935</v>
      </c>
      <c r="S15">
        <v>238</v>
      </c>
      <c r="T15">
        <v>960</v>
      </c>
      <c r="U15">
        <v>323</v>
      </c>
      <c r="V15">
        <v>562</v>
      </c>
      <c r="W15">
        <v>192</v>
      </c>
      <c r="X15">
        <v>351</v>
      </c>
      <c r="Y15">
        <v>559</v>
      </c>
      <c r="Z15">
        <v>856</v>
      </c>
      <c r="AA15">
        <v>575</v>
      </c>
      <c r="AB15">
        <v>228</v>
      </c>
      <c r="AC15">
        <v>593</v>
      </c>
      <c r="AD15">
        <v>397</v>
      </c>
      <c r="AE15">
        <v>222</v>
      </c>
      <c r="AF15">
        <v>984</v>
      </c>
      <c r="AG15">
        <v>797</v>
      </c>
      <c r="AH15">
        <v>829</v>
      </c>
      <c r="AI15">
        <v>117</v>
      </c>
      <c r="AJ15">
        <v>994</v>
      </c>
      <c r="AK15">
        <v>641</v>
      </c>
      <c r="AL15">
        <v>579</v>
      </c>
      <c r="AM15">
        <v>470</v>
      </c>
      <c r="AN15">
        <v>965</v>
      </c>
      <c r="AO15">
        <v>572</v>
      </c>
      <c r="AP15">
        <v>783</v>
      </c>
      <c r="AQ15">
        <v>10</v>
      </c>
      <c r="AR15">
        <v>442</v>
      </c>
      <c r="AS15">
        <v>162</v>
      </c>
      <c r="AT15">
        <v>839</v>
      </c>
      <c r="AU15">
        <v>467</v>
      </c>
      <c r="AV15">
        <v>493</v>
      </c>
      <c r="AW15">
        <v>966</v>
      </c>
      <c r="AX15">
        <v>416</v>
      </c>
      <c r="AY15">
        <v>823</v>
      </c>
      <c r="AZ15">
        <v>520</v>
      </c>
      <c r="BA15">
        <v>342</v>
      </c>
      <c r="BB15">
        <v>395</v>
      </c>
      <c r="BC15">
        <v>71</v>
      </c>
      <c r="BD15">
        <v>730</v>
      </c>
      <c r="BE15">
        <v>996</v>
      </c>
      <c r="BF15">
        <v>229</v>
      </c>
      <c r="BG15">
        <v>877</v>
      </c>
      <c r="BH15">
        <v>283</v>
      </c>
      <c r="BI15">
        <v>38</v>
      </c>
      <c r="BJ15">
        <v>701</v>
      </c>
      <c r="BK15">
        <v>958</v>
      </c>
      <c r="BL15">
        <v>957</v>
      </c>
      <c r="BM15">
        <v>381</v>
      </c>
      <c r="BN15">
        <v>530</v>
      </c>
      <c r="BO15">
        <v>30</v>
      </c>
      <c r="BP15">
        <v>726</v>
      </c>
      <c r="BQ15">
        <v>339</v>
      </c>
      <c r="BR15">
        <v>229</v>
      </c>
      <c r="BS15">
        <v>361</v>
      </c>
      <c r="BT15">
        <v>800</v>
      </c>
      <c r="BU15">
        <v>336</v>
      </c>
      <c r="BV15">
        <v>180</v>
      </c>
      <c r="BW15">
        <v>937</v>
      </c>
      <c r="BX15">
        <v>644</v>
      </c>
      <c r="BY15">
        <v>839</v>
      </c>
      <c r="BZ15">
        <v>788</v>
      </c>
      <c r="CA15">
        <v>860</v>
      </c>
      <c r="CB15">
        <v>753</v>
      </c>
      <c r="CC15">
        <v>469</v>
      </c>
      <c r="CD15">
        <v>696</v>
      </c>
      <c r="CE15">
        <v>411</v>
      </c>
      <c r="CF15">
        <v>696</v>
      </c>
      <c r="CG15">
        <v>176</v>
      </c>
      <c r="CH15">
        <v>749</v>
      </c>
      <c r="CI15">
        <v>101</v>
      </c>
      <c r="CJ15">
        <v>75</v>
      </c>
      <c r="CK15">
        <v>850</v>
      </c>
      <c r="CL15">
        <v>73</v>
      </c>
      <c r="CM15">
        <v>130</v>
      </c>
      <c r="CN15">
        <v>889</v>
      </c>
      <c r="CO15">
        <v>741</v>
      </c>
      <c r="CP15">
        <v>994</v>
      </c>
      <c r="CQ15">
        <v>381</v>
      </c>
      <c r="CR15">
        <v>131</v>
      </c>
      <c r="CS15">
        <v>347</v>
      </c>
      <c r="CT15">
        <v>314</v>
      </c>
      <c r="CU15">
        <v>723</v>
      </c>
      <c r="CV15">
        <v>754</v>
      </c>
    </row>
    <row r="16" spans="1:100" x14ac:dyDescent="0.2">
      <c r="A16">
        <v>467</v>
      </c>
      <c r="B16">
        <v>36</v>
      </c>
      <c r="C16">
        <v>463</v>
      </c>
      <c r="D16">
        <v>757</v>
      </c>
      <c r="E16">
        <v>895</v>
      </c>
      <c r="F16">
        <v>365</v>
      </c>
      <c r="G16">
        <v>866</v>
      </c>
      <c r="H16">
        <v>487</v>
      </c>
      <c r="I16">
        <v>643</v>
      </c>
      <c r="J16">
        <v>315</v>
      </c>
      <c r="K16">
        <v>48</v>
      </c>
      <c r="L16">
        <v>777</v>
      </c>
      <c r="M16">
        <v>154</v>
      </c>
      <c r="N16">
        <v>246</v>
      </c>
      <c r="O16">
        <v>819</v>
      </c>
      <c r="P16">
        <v>482</v>
      </c>
      <c r="Q16">
        <v>974</v>
      </c>
      <c r="R16">
        <v>904</v>
      </c>
      <c r="S16">
        <v>688</v>
      </c>
      <c r="T16">
        <v>560</v>
      </c>
      <c r="U16">
        <v>688</v>
      </c>
      <c r="V16">
        <v>842</v>
      </c>
      <c r="W16">
        <v>90</v>
      </c>
      <c r="X16">
        <v>558</v>
      </c>
      <c r="Y16">
        <v>114</v>
      </c>
      <c r="Z16">
        <v>905</v>
      </c>
      <c r="AA16">
        <v>355</v>
      </c>
      <c r="AB16">
        <v>408</v>
      </c>
      <c r="AC16">
        <v>3</v>
      </c>
      <c r="AD16">
        <v>304</v>
      </c>
      <c r="AE16">
        <v>302</v>
      </c>
      <c r="AF16">
        <v>246</v>
      </c>
      <c r="AG16">
        <v>337</v>
      </c>
      <c r="AH16">
        <v>666</v>
      </c>
      <c r="AI16">
        <v>985</v>
      </c>
      <c r="AJ16">
        <v>502</v>
      </c>
      <c r="AK16">
        <v>140</v>
      </c>
      <c r="AL16">
        <v>912</v>
      </c>
      <c r="AM16">
        <v>751</v>
      </c>
      <c r="AN16">
        <v>10</v>
      </c>
      <c r="AO16">
        <v>789</v>
      </c>
      <c r="AP16">
        <v>64</v>
      </c>
      <c r="AQ16">
        <v>156</v>
      </c>
      <c r="AR16">
        <v>260</v>
      </c>
      <c r="AS16">
        <v>789</v>
      </c>
      <c r="AT16">
        <v>983</v>
      </c>
      <c r="AU16">
        <v>262</v>
      </c>
      <c r="AV16">
        <v>717</v>
      </c>
      <c r="AW16">
        <v>644</v>
      </c>
      <c r="AX16">
        <v>617</v>
      </c>
      <c r="AY16">
        <v>265</v>
      </c>
      <c r="AZ16">
        <v>708</v>
      </c>
      <c r="BA16">
        <v>559</v>
      </c>
      <c r="BB16">
        <v>186</v>
      </c>
      <c r="BC16">
        <v>942</v>
      </c>
      <c r="BD16">
        <v>371</v>
      </c>
      <c r="BE16">
        <v>658</v>
      </c>
      <c r="BF16">
        <v>978</v>
      </c>
      <c r="BG16">
        <v>503</v>
      </c>
      <c r="BH16">
        <v>371</v>
      </c>
      <c r="BI16">
        <v>416</v>
      </c>
      <c r="BJ16">
        <v>611</v>
      </c>
      <c r="BK16">
        <v>596</v>
      </c>
      <c r="BL16">
        <v>717</v>
      </c>
      <c r="BM16">
        <v>993</v>
      </c>
      <c r="BN16">
        <v>141</v>
      </c>
      <c r="BO16">
        <v>108</v>
      </c>
      <c r="BP16">
        <v>272</v>
      </c>
      <c r="BQ16">
        <v>232</v>
      </c>
      <c r="BR16">
        <v>484</v>
      </c>
      <c r="BS16">
        <v>759</v>
      </c>
      <c r="BT16">
        <v>485</v>
      </c>
      <c r="BU16">
        <v>931</v>
      </c>
      <c r="BV16">
        <v>476</v>
      </c>
      <c r="BW16">
        <v>892</v>
      </c>
      <c r="BX16">
        <v>645</v>
      </c>
      <c r="BY16">
        <v>235</v>
      </c>
      <c r="BZ16">
        <v>516</v>
      </c>
      <c r="CA16">
        <v>23</v>
      </c>
      <c r="CB16">
        <v>778</v>
      </c>
      <c r="CC16">
        <v>532</v>
      </c>
      <c r="CD16">
        <v>154</v>
      </c>
      <c r="CE16">
        <v>99</v>
      </c>
      <c r="CF16">
        <v>454</v>
      </c>
      <c r="CG16">
        <v>991</v>
      </c>
      <c r="CH16">
        <v>61</v>
      </c>
      <c r="CI16">
        <v>254</v>
      </c>
      <c r="CJ16">
        <v>886</v>
      </c>
      <c r="CK16">
        <v>262</v>
      </c>
      <c r="CL16">
        <v>744</v>
      </c>
      <c r="CM16">
        <v>233</v>
      </c>
      <c r="CN16">
        <v>430</v>
      </c>
      <c r="CO16">
        <v>798</v>
      </c>
      <c r="CP16">
        <v>130</v>
      </c>
      <c r="CQ16">
        <v>728</v>
      </c>
      <c r="CR16">
        <v>108</v>
      </c>
      <c r="CS16">
        <v>605</v>
      </c>
      <c r="CT16">
        <v>716</v>
      </c>
      <c r="CU16">
        <v>166</v>
      </c>
      <c r="CV16">
        <v>770</v>
      </c>
    </row>
    <row r="17" spans="1:100" x14ac:dyDescent="0.2">
      <c r="A17">
        <v>99</v>
      </c>
      <c r="B17">
        <v>130</v>
      </c>
      <c r="C17">
        <v>111</v>
      </c>
      <c r="D17">
        <v>311</v>
      </c>
      <c r="E17">
        <v>553</v>
      </c>
      <c r="F17">
        <v>313</v>
      </c>
      <c r="G17">
        <v>339</v>
      </c>
      <c r="H17">
        <v>77</v>
      </c>
      <c r="I17">
        <v>67</v>
      </c>
      <c r="J17">
        <v>164</v>
      </c>
      <c r="K17">
        <v>173</v>
      </c>
      <c r="L17">
        <v>861</v>
      </c>
      <c r="M17">
        <v>432</v>
      </c>
      <c r="N17">
        <v>553</v>
      </c>
      <c r="O17">
        <v>448</v>
      </c>
      <c r="P17">
        <v>618</v>
      </c>
      <c r="Q17">
        <v>92</v>
      </c>
      <c r="R17">
        <v>379</v>
      </c>
      <c r="S17">
        <v>152</v>
      </c>
      <c r="T17">
        <v>206</v>
      </c>
      <c r="U17">
        <v>13</v>
      </c>
      <c r="V17">
        <v>978</v>
      </c>
      <c r="W17">
        <v>1</v>
      </c>
      <c r="X17">
        <v>79</v>
      </c>
      <c r="Y17">
        <v>739</v>
      </c>
      <c r="Z17">
        <v>921</v>
      </c>
      <c r="AA17">
        <v>665</v>
      </c>
      <c r="AB17">
        <v>860</v>
      </c>
      <c r="AC17">
        <v>254</v>
      </c>
      <c r="AD17">
        <v>866</v>
      </c>
      <c r="AE17">
        <v>723</v>
      </c>
      <c r="AF17">
        <v>552</v>
      </c>
      <c r="AG17">
        <v>818</v>
      </c>
      <c r="AH17">
        <v>773</v>
      </c>
      <c r="AI17">
        <v>864</v>
      </c>
      <c r="AJ17">
        <v>280</v>
      </c>
      <c r="AK17">
        <v>863</v>
      </c>
      <c r="AL17">
        <v>926</v>
      </c>
      <c r="AM17">
        <v>21</v>
      </c>
      <c r="AN17">
        <v>801</v>
      </c>
      <c r="AO17">
        <v>441</v>
      </c>
      <c r="AP17">
        <v>437</v>
      </c>
      <c r="AQ17">
        <v>689</v>
      </c>
      <c r="AR17">
        <v>594</v>
      </c>
      <c r="AS17">
        <v>853</v>
      </c>
      <c r="AT17">
        <v>260</v>
      </c>
      <c r="AU17">
        <v>800</v>
      </c>
      <c r="AV17">
        <v>406</v>
      </c>
      <c r="AW17">
        <v>9</v>
      </c>
      <c r="AX17">
        <v>162</v>
      </c>
      <c r="AY17">
        <v>6</v>
      </c>
      <c r="AZ17">
        <v>796</v>
      </c>
      <c r="BA17">
        <v>888</v>
      </c>
      <c r="BB17">
        <v>587</v>
      </c>
      <c r="BC17">
        <v>793</v>
      </c>
      <c r="BD17">
        <v>163</v>
      </c>
      <c r="BE17">
        <v>381</v>
      </c>
      <c r="BF17">
        <v>170</v>
      </c>
      <c r="BG17">
        <v>72</v>
      </c>
      <c r="BH17">
        <v>924</v>
      </c>
      <c r="BI17">
        <v>844</v>
      </c>
      <c r="BJ17">
        <v>525</v>
      </c>
      <c r="BK17">
        <v>449</v>
      </c>
      <c r="BL17">
        <v>684</v>
      </c>
      <c r="BM17">
        <v>954</v>
      </c>
      <c r="BN17">
        <v>274</v>
      </c>
      <c r="BO17">
        <v>883</v>
      </c>
      <c r="BP17">
        <v>795</v>
      </c>
      <c r="BQ17">
        <v>681</v>
      </c>
      <c r="BR17">
        <v>191</v>
      </c>
      <c r="BS17">
        <v>353</v>
      </c>
      <c r="BT17">
        <v>279</v>
      </c>
      <c r="BU17">
        <v>990</v>
      </c>
      <c r="BV17">
        <v>36</v>
      </c>
      <c r="BW17">
        <v>17</v>
      </c>
      <c r="BX17">
        <v>210</v>
      </c>
      <c r="BY17">
        <v>854</v>
      </c>
      <c r="BZ17">
        <v>357</v>
      </c>
      <c r="CA17">
        <v>247</v>
      </c>
      <c r="CB17">
        <v>295</v>
      </c>
      <c r="CC17">
        <v>23</v>
      </c>
      <c r="CD17">
        <v>979</v>
      </c>
      <c r="CE17">
        <v>667</v>
      </c>
      <c r="CF17">
        <v>782</v>
      </c>
      <c r="CG17">
        <v>672</v>
      </c>
      <c r="CH17">
        <v>882</v>
      </c>
      <c r="CI17">
        <v>218</v>
      </c>
      <c r="CJ17">
        <v>767</v>
      </c>
      <c r="CK17">
        <v>443</v>
      </c>
      <c r="CL17">
        <v>509</v>
      </c>
      <c r="CM17">
        <v>679</v>
      </c>
      <c r="CN17">
        <v>373</v>
      </c>
      <c r="CO17">
        <v>891</v>
      </c>
      <c r="CP17">
        <v>198</v>
      </c>
      <c r="CQ17">
        <v>697</v>
      </c>
      <c r="CR17">
        <v>12</v>
      </c>
      <c r="CS17">
        <v>359</v>
      </c>
      <c r="CT17">
        <v>417</v>
      </c>
      <c r="CU17">
        <v>121</v>
      </c>
      <c r="CV17">
        <v>791</v>
      </c>
    </row>
    <row r="18" spans="1:100" x14ac:dyDescent="0.2">
      <c r="A18">
        <v>368</v>
      </c>
      <c r="B18">
        <v>500</v>
      </c>
      <c r="C18">
        <v>406</v>
      </c>
      <c r="D18">
        <v>22</v>
      </c>
      <c r="E18">
        <v>434</v>
      </c>
      <c r="F18">
        <v>121</v>
      </c>
      <c r="G18">
        <v>440</v>
      </c>
      <c r="H18">
        <v>16</v>
      </c>
      <c r="I18">
        <v>297</v>
      </c>
      <c r="J18">
        <v>551</v>
      </c>
      <c r="K18">
        <v>5</v>
      </c>
      <c r="L18">
        <v>260</v>
      </c>
      <c r="M18">
        <v>536</v>
      </c>
      <c r="N18">
        <v>722</v>
      </c>
      <c r="O18">
        <v>413</v>
      </c>
      <c r="P18">
        <v>58</v>
      </c>
      <c r="Q18">
        <v>470</v>
      </c>
      <c r="R18">
        <v>620</v>
      </c>
      <c r="S18">
        <v>756</v>
      </c>
      <c r="T18">
        <v>429</v>
      </c>
      <c r="U18">
        <v>321</v>
      </c>
      <c r="V18">
        <v>634</v>
      </c>
      <c r="W18">
        <v>949</v>
      </c>
      <c r="X18">
        <v>505</v>
      </c>
      <c r="Y18">
        <v>643</v>
      </c>
      <c r="Z18">
        <v>563</v>
      </c>
      <c r="AA18">
        <v>4</v>
      </c>
      <c r="AB18">
        <v>434</v>
      </c>
      <c r="AC18">
        <v>678</v>
      </c>
      <c r="AD18">
        <v>52</v>
      </c>
      <c r="AE18">
        <v>978</v>
      </c>
      <c r="AF18">
        <v>259</v>
      </c>
      <c r="AG18">
        <v>628</v>
      </c>
      <c r="AH18">
        <v>705</v>
      </c>
      <c r="AI18">
        <v>848</v>
      </c>
      <c r="AJ18">
        <v>210</v>
      </c>
      <c r="AK18">
        <v>469</v>
      </c>
      <c r="AL18">
        <v>627</v>
      </c>
      <c r="AM18">
        <v>79</v>
      </c>
      <c r="AN18">
        <v>563</v>
      </c>
      <c r="AO18">
        <v>344</v>
      </c>
      <c r="AP18">
        <v>367</v>
      </c>
      <c r="AQ18">
        <v>415</v>
      </c>
      <c r="AR18">
        <v>828</v>
      </c>
      <c r="AS18">
        <v>991</v>
      </c>
      <c r="AT18">
        <v>425</v>
      </c>
      <c r="AU18">
        <v>361</v>
      </c>
      <c r="AV18">
        <v>818</v>
      </c>
      <c r="AW18">
        <v>933</v>
      </c>
      <c r="AX18">
        <v>839</v>
      </c>
      <c r="AY18">
        <v>764</v>
      </c>
      <c r="AZ18">
        <v>955</v>
      </c>
      <c r="BA18">
        <v>692</v>
      </c>
      <c r="BB18">
        <v>1</v>
      </c>
      <c r="BC18">
        <v>541</v>
      </c>
      <c r="BD18">
        <v>319</v>
      </c>
      <c r="BE18">
        <v>523</v>
      </c>
      <c r="BF18">
        <v>172</v>
      </c>
      <c r="BG18">
        <v>433</v>
      </c>
      <c r="BH18">
        <v>779</v>
      </c>
      <c r="BI18">
        <v>156</v>
      </c>
      <c r="BJ18">
        <v>564</v>
      </c>
      <c r="BK18">
        <v>153</v>
      </c>
      <c r="BL18">
        <v>166</v>
      </c>
      <c r="BM18">
        <v>438</v>
      </c>
      <c r="BN18">
        <v>190</v>
      </c>
      <c r="BO18">
        <v>638</v>
      </c>
      <c r="BP18">
        <v>235</v>
      </c>
      <c r="BQ18">
        <v>594</v>
      </c>
      <c r="BR18">
        <v>545</v>
      </c>
      <c r="BS18">
        <v>405</v>
      </c>
      <c r="BT18">
        <v>90</v>
      </c>
      <c r="BU18">
        <v>577</v>
      </c>
      <c r="BV18">
        <v>264</v>
      </c>
      <c r="BW18">
        <v>54</v>
      </c>
      <c r="BX18">
        <v>920</v>
      </c>
      <c r="BY18">
        <v>70</v>
      </c>
      <c r="BZ18">
        <v>421</v>
      </c>
      <c r="CA18">
        <v>704</v>
      </c>
      <c r="CB18">
        <v>287</v>
      </c>
      <c r="CC18">
        <v>346</v>
      </c>
      <c r="CD18">
        <v>420</v>
      </c>
      <c r="CE18">
        <v>160</v>
      </c>
      <c r="CF18">
        <v>784</v>
      </c>
      <c r="CG18">
        <v>714</v>
      </c>
      <c r="CH18">
        <v>729</v>
      </c>
      <c r="CI18">
        <v>320</v>
      </c>
      <c r="CJ18">
        <v>236</v>
      </c>
      <c r="CK18">
        <v>17</v>
      </c>
      <c r="CL18">
        <v>384</v>
      </c>
      <c r="CM18">
        <v>602</v>
      </c>
      <c r="CN18">
        <v>429</v>
      </c>
      <c r="CO18">
        <v>634</v>
      </c>
      <c r="CP18">
        <v>774</v>
      </c>
      <c r="CQ18">
        <v>438</v>
      </c>
      <c r="CR18">
        <v>388</v>
      </c>
      <c r="CS18">
        <v>876</v>
      </c>
      <c r="CT18">
        <v>874</v>
      </c>
      <c r="CU18">
        <v>134</v>
      </c>
      <c r="CV18">
        <v>54</v>
      </c>
    </row>
    <row r="19" spans="1:100" x14ac:dyDescent="0.2">
      <c r="A19">
        <v>298</v>
      </c>
      <c r="B19">
        <v>592</v>
      </c>
      <c r="C19">
        <v>129</v>
      </c>
      <c r="D19">
        <v>899</v>
      </c>
      <c r="E19">
        <v>776</v>
      </c>
      <c r="F19">
        <v>203</v>
      </c>
      <c r="G19">
        <v>568</v>
      </c>
      <c r="H19">
        <v>766</v>
      </c>
      <c r="I19">
        <v>963</v>
      </c>
      <c r="J19">
        <v>642</v>
      </c>
      <c r="K19">
        <v>90</v>
      </c>
      <c r="L19">
        <v>160</v>
      </c>
      <c r="M19">
        <v>206</v>
      </c>
      <c r="N19">
        <v>470</v>
      </c>
      <c r="O19">
        <v>864</v>
      </c>
      <c r="P19">
        <v>468</v>
      </c>
      <c r="Q19">
        <v>840</v>
      </c>
      <c r="R19">
        <v>53</v>
      </c>
      <c r="S19">
        <v>473</v>
      </c>
      <c r="T19">
        <v>397</v>
      </c>
      <c r="U19">
        <v>581</v>
      </c>
      <c r="V19">
        <v>597</v>
      </c>
      <c r="W19">
        <v>463</v>
      </c>
      <c r="X19">
        <v>404</v>
      </c>
      <c r="Y19">
        <v>259</v>
      </c>
      <c r="Z19">
        <v>999</v>
      </c>
      <c r="AA19">
        <v>922</v>
      </c>
      <c r="AB19">
        <v>456</v>
      </c>
      <c r="AC19">
        <v>177</v>
      </c>
      <c r="AD19">
        <v>118</v>
      </c>
      <c r="AE19">
        <v>130</v>
      </c>
      <c r="AF19">
        <v>204</v>
      </c>
      <c r="AG19">
        <v>939</v>
      </c>
      <c r="AH19">
        <v>56</v>
      </c>
      <c r="AI19">
        <v>115</v>
      </c>
      <c r="AJ19">
        <v>9</v>
      </c>
      <c r="AK19">
        <v>18</v>
      </c>
      <c r="AL19">
        <v>21</v>
      </c>
      <c r="AM19">
        <v>385</v>
      </c>
      <c r="AN19">
        <v>337</v>
      </c>
      <c r="AO19">
        <v>496</v>
      </c>
      <c r="AP19">
        <v>250</v>
      </c>
      <c r="AQ19">
        <v>62</v>
      </c>
      <c r="AR19">
        <v>419</v>
      </c>
      <c r="AS19">
        <v>635</v>
      </c>
      <c r="AT19">
        <v>377</v>
      </c>
      <c r="AU19">
        <v>217</v>
      </c>
      <c r="AV19">
        <v>386</v>
      </c>
      <c r="AW19">
        <v>158</v>
      </c>
      <c r="AX19">
        <v>747</v>
      </c>
      <c r="AY19">
        <v>347</v>
      </c>
      <c r="AZ19">
        <v>877</v>
      </c>
      <c r="BA19">
        <v>418</v>
      </c>
      <c r="BB19">
        <v>853</v>
      </c>
      <c r="BC19">
        <v>791</v>
      </c>
      <c r="BD19">
        <v>386</v>
      </c>
      <c r="BE19">
        <v>520</v>
      </c>
      <c r="BF19">
        <v>316</v>
      </c>
      <c r="BG19">
        <v>957</v>
      </c>
      <c r="BH19">
        <v>931</v>
      </c>
      <c r="BI19">
        <v>793</v>
      </c>
      <c r="BJ19">
        <v>324</v>
      </c>
      <c r="BK19">
        <v>409</v>
      </c>
      <c r="BL19">
        <v>741</v>
      </c>
      <c r="BM19">
        <v>64</v>
      </c>
      <c r="BN19">
        <v>731</v>
      </c>
      <c r="BO19">
        <v>154</v>
      </c>
      <c r="BP19">
        <v>558</v>
      </c>
      <c r="BQ19">
        <v>793</v>
      </c>
      <c r="BR19">
        <v>368</v>
      </c>
      <c r="BS19">
        <v>774</v>
      </c>
      <c r="BT19">
        <v>714</v>
      </c>
      <c r="BU19">
        <v>44</v>
      </c>
      <c r="BV19">
        <v>71</v>
      </c>
      <c r="BW19">
        <v>451</v>
      </c>
      <c r="BX19">
        <v>924</v>
      </c>
      <c r="BY19">
        <v>762</v>
      </c>
      <c r="BZ19">
        <v>680</v>
      </c>
      <c r="CA19">
        <v>60</v>
      </c>
      <c r="CB19">
        <v>248</v>
      </c>
      <c r="CC19">
        <v>876</v>
      </c>
      <c r="CD19">
        <v>513</v>
      </c>
      <c r="CE19">
        <v>670</v>
      </c>
      <c r="CF19">
        <v>957</v>
      </c>
      <c r="CG19">
        <v>561</v>
      </c>
      <c r="CH19">
        <v>720</v>
      </c>
      <c r="CI19">
        <v>678</v>
      </c>
      <c r="CJ19">
        <v>115</v>
      </c>
      <c r="CK19">
        <v>578</v>
      </c>
      <c r="CL19">
        <v>220</v>
      </c>
      <c r="CM19">
        <v>406</v>
      </c>
      <c r="CN19">
        <v>618</v>
      </c>
      <c r="CO19">
        <v>686</v>
      </c>
      <c r="CP19">
        <v>947</v>
      </c>
      <c r="CQ19">
        <v>621</v>
      </c>
      <c r="CR19">
        <v>926</v>
      </c>
      <c r="CS19">
        <v>854</v>
      </c>
      <c r="CT19">
        <v>665</v>
      </c>
      <c r="CU19">
        <v>196</v>
      </c>
      <c r="CV19">
        <v>802</v>
      </c>
    </row>
    <row r="20" spans="1:100" x14ac:dyDescent="0.2">
      <c r="A20">
        <v>650</v>
      </c>
      <c r="B20">
        <v>947</v>
      </c>
      <c r="C20">
        <v>304</v>
      </c>
      <c r="D20">
        <v>625</v>
      </c>
      <c r="E20">
        <v>667</v>
      </c>
      <c r="F20">
        <v>594</v>
      </c>
      <c r="G20">
        <v>468</v>
      </c>
      <c r="H20">
        <v>5</v>
      </c>
      <c r="I20">
        <v>383</v>
      </c>
      <c r="J20">
        <v>861</v>
      </c>
      <c r="K20">
        <v>490</v>
      </c>
      <c r="L20">
        <v>317</v>
      </c>
      <c r="M20">
        <v>559</v>
      </c>
      <c r="N20">
        <v>586</v>
      </c>
      <c r="O20">
        <v>610</v>
      </c>
      <c r="P20">
        <v>955</v>
      </c>
      <c r="Q20">
        <v>513</v>
      </c>
      <c r="R20">
        <v>390</v>
      </c>
      <c r="S20">
        <v>615</v>
      </c>
      <c r="T20">
        <v>959</v>
      </c>
      <c r="U20">
        <v>238</v>
      </c>
      <c r="V20">
        <v>37</v>
      </c>
      <c r="W20">
        <v>144</v>
      </c>
      <c r="X20">
        <v>601</v>
      </c>
      <c r="Y20">
        <v>474</v>
      </c>
      <c r="Z20">
        <v>721</v>
      </c>
      <c r="AA20">
        <v>530</v>
      </c>
      <c r="AB20">
        <v>430</v>
      </c>
      <c r="AC20">
        <v>135</v>
      </c>
      <c r="AD20">
        <v>71</v>
      </c>
      <c r="AE20">
        <v>590</v>
      </c>
      <c r="AF20">
        <v>146</v>
      </c>
      <c r="AG20">
        <v>601</v>
      </c>
      <c r="AH20">
        <v>840</v>
      </c>
      <c r="AI20">
        <v>883</v>
      </c>
      <c r="AJ20">
        <v>2</v>
      </c>
      <c r="AK20">
        <v>470</v>
      </c>
      <c r="AL20">
        <v>108</v>
      </c>
      <c r="AM20">
        <v>659</v>
      </c>
      <c r="AN20">
        <v>423</v>
      </c>
      <c r="AO20">
        <v>884</v>
      </c>
      <c r="AP20">
        <v>58</v>
      </c>
      <c r="AQ20">
        <v>333</v>
      </c>
      <c r="AR20">
        <v>176</v>
      </c>
      <c r="AS20">
        <v>281</v>
      </c>
      <c r="AT20">
        <v>974</v>
      </c>
      <c r="AU20">
        <v>362</v>
      </c>
      <c r="AV20">
        <v>886</v>
      </c>
      <c r="AW20">
        <v>513</v>
      </c>
      <c r="AX20">
        <v>995</v>
      </c>
      <c r="AY20">
        <v>951</v>
      </c>
      <c r="AZ20">
        <v>19</v>
      </c>
      <c r="BA20">
        <v>629</v>
      </c>
      <c r="BB20">
        <v>513</v>
      </c>
      <c r="BC20">
        <v>960</v>
      </c>
      <c r="BD20">
        <v>11</v>
      </c>
      <c r="BE20">
        <v>642</v>
      </c>
      <c r="BF20">
        <v>396</v>
      </c>
      <c r="BG20">
        <v>195</v>
      </c>
      <c r="BH20">
        <v>40</v>
      </c>
      <c r="BI20">
        <v>820</v>
      </c>
      <c r="BJ20">
        <v>497</v>
      </c>
      <c r="BK20">
        <v>771</v>
      </c>
      <c r="BL20">
        <v>224</v>
      </c>
      <c r="BM20">
        <v>557</v>
      </c>
      <c r="BN20">
        <v>607</v>
      </c>
      <c r="BO20">
        <v>459</v>
      </c>
      <c r="BP20">
        <v>727</v>
      </c>
      <c r="BQ20">
        <v>229</v>
      </c>
      <c r="BR20">
        <v>655</v>
      </c>
      <c r="BS20">
        <v>570</v>
      </c>
      <c r="BT20">
        <v>546</v>
      </c>
      <c r="BU20">
        <v>494</v>
      </c>
      <c r="BV20">
        <v>964</v>
      </c>
      <c r="BW20">
        <v>600</v>
      </c>
      <c r="BX20">
        <v>530</v>
      </c>
      <c r="BY20">
        <v>162</v>
      </c>
      <c r="BZ20">
        <v>872</v>
      </c>
      <c r="CA20">
        <v>564</v>
      </c>
      <c r="CB20">
        <v>505</v>
      </c>
      <c r="CC20">
        <v>925</v>
      </c>
      <c r="CD20">
        <v>491</v>
      </c>
      <c r="CE20">
        <v>144</v>
      </c>
      <c r="CF20">
        <v>687</v>
      </c>
      <c r="CG20">
        <v>291</v>
      </c>
      <c r="CH20">
        <v>379</v>
      </c>
      <c r="CI20">
        <v>123</v>
      </c>
      <c r="CJ20">
        <v>676</v>
      </c>
      <c r="CK20">
        <v>395</v>
      </c>
      <c r="CL20">
        <v>882</v>
      </c>
      <c r="CM20">
        <v>726</v>
      </c>
      <c r="CN20">
        <v>768</v>
      </c>
      <c r="CO20">
        <v>143</v>
      </c>
      <c r="CP20">
        <v>21</v>
      </c>
      <c r="CQ20">
        <v>684</v>
      </c>
      <c r="CR20">
        <v>259</v>
      </c>
      <c r="CS20">
        <v>914</v>
      </c>
      <c r="CT20">
        <v>338</v>
      </c>
      <c r="CU20">
        <v>294</v>
      </c>
      <c r="CV20">
        <v>302</v>
      </c>
    </row>
    <row r="21" spans="1:100" x14ac:dyDescent="0.2">
      <c r="A21">
        <v>768</v>
      </c>
      <c r="B21">
        <v>976</v>
      </c>
      <c r="C21">
        <v>963</v>
      </c>
      <c r="D21">
        <v>95</v>
      </c>
      <c r="E21">
        <v>753</v>
      </c>
      <c r="F21">
        <v>532</v>
      </c>
      <c r="G21">
        <v>852</v>
      </c>
      <c r="H21">
        <v>531</v>
      </c>
      <c r="I21">
        <v>411</v>
      </c>
      <c r="J21">
        <v>986</v>
      </c>
      <c r="K21">
        <v>493</v>
      </c>
      <c r="L21">
        <v>58</v>
      </c>
      <c r="M21">
        <v>901</v>
      </c>
      <c r="N21">
        <v>368</v>
      </c>
      <c r="O21">
        <v>59</v>
      </c>
      <c r="P21">
        <v>708</v>
      </c>
      <c r="Q21">
        <v>526</v>
      </c>
      <c r="R21">
        <v>840</v>
      </c>
      <c r="S21">
        <v>387</v>
      </c>
      <c r="T21">
        <v>169</v>
      </c>
      <c r="U21">
        <v>539</v>
      </c>
      <c r="V21">
        <v>375</v>
      </c>
      <c r="W21">
        <v>656</v>
      </c>
      <c r="X21">
        <v>373</v>
      </c>
      <c r="Y21">
        <v>660</v>
      </c>
      <c r="Z21">
        <v>948</v>
      </c>
      <c r="AA21">
        <v>18</v>
      </c>
      <c r="AB21">
        <v>236</v>
      </c>
      <c r="AC21">
        <v>130</v>
      </c>
      <c r="AD21">
        <v>246</v>
      </c>
      <c r="AE21">
        <v>973</v>
      </c>
      <c r="AF21">
        <v>359</v>
      </c>
      <c r="AG21">
        <v>958</v>
      </c>
      <c r="AH21">
        <v>959</v>
      </c>
      <c r="AI21">
        <v>895</v>
      </c>
      <c r="AJ21">
        <v>938</v>
      </c>
      <c r="AK21">
        <v>3</v>
      </c>
      <c r="AL21">
        <v>2</v>
      </c>
      <c r="AM21">
        <v>903</v>
      </c>
      <c r="AN21">
        <v>56</v>
      </c>
      <c r="AO21">
        <v>957</v>
      </c>
      <c r="AP21">
        <v>212</v>
      </c>
      <c r="AQ21">
        <v>425</v>
      </c>
      <c r="AR21">
        <v>43</v>
      </c>
      <c r="AS21">
        <v>174</v>
      </c>
      <c r="AT21">
        <v>337</v>
      </c>
      <c r="AU21">
        <v>100</v>
      </c>
      <c r="AV21">
        <v>443</v>
      </c>
      <c r="AW21">
        <v>497</v>
      </c>
      <c r="AX21">
        <v>960</v>
      </c>
      <c r="AY21">
        <v>371</v>
      </c>
      <c r="AZ21">
        <v>323</v>
      </c>
      <c r="BA21">
        <v>547</v>
      </c>
      <c r="BB21">
        <v>310</v>
      </c>
      <c r="BC21">
        <v>323</v>
      </c>
      <c r="BD21">
        <v>753</v>
      </c>
      <c r="BE21">
        <v>791</v>
      </c>
      <c r="BF21">
        <v>192</v>
      </c>
      <c r="BG21">
        <v>335</v>
      </c>
      <c r="BH21">
        <v>788</v>
      </c>
      <c r="BI21">
        <v>638</v>
      </c>
      <c r="BJ21">
        <v>483</v>
      </c>
      <c r="BK21">
        <v>487</v>
      </c>
      <c r="BL21">
        <v>389</v>
      </c>
      <c r="BM21">
        <v>154</v>
      </c>
      <c r="BN21">
        <v>501</v>
      </c>
      <c r="BO21">
        <v>978</v>
      </c>
      <c r="BP21">
        <v>301</v>
      </c>
      <c r="BQ21">
        <v>910</v>
      </c>
      <c r="BR21">
        <v>420</v>
      </c>
      <c r="BS21">
        <v>480</v>
      </c>
      <c r="BT21">
        <v>465</v>
      </c>
      <c r="BU21">
        <v>704</v>
      </c>
      <c r="BV21">
        <v>782</v>
      </c>
      <c r="BW21">
        <v>986</v>
      </c>
      <c r="BX21">
        <v>795</v>
      </c>
      <c r="BY21">
        <v>512</v>
      </c>
      <c r="BZ21">
        <v>4</v>
      </c>
      <c r="CA21">
        <v>416</v>
      </c>
      <c r="CB21">
        <v>261</v>
      </c>
      <c r="CC21">
        <v>919</v>
      </c>
      <c r="CD21">
        <v>396</v>
      </c>
      <c r="CE21">
        <v>119</v>
      </c>
      <c r="CF21">
        <v>40</v>
      </c>
      <c r="CG21">
        <v>168</v>
      </c>
      <c r="CH21">
        <v>771</v>
      </c>
      <c r="CI21">
        <v>992</v>
      </c>
      <c r="CJ21">
        <v>191</v>
      </c>
      <c r="CK21">
        <v>331</v>
      </c>
      <c r="CL21">
        <v>881</v>
      </c>
      <c r="CM21">
        <v>473</v>
      </c>
      <c r="CN21">
        <v>680</v>
      </c>
      <c r="CO21">
        <v>903</v>
      </c>
      <c r="CP21">
        <v>483</v>
      </c>
      <c r="CQ21">
        <v>749</v>
      </c>
      <c r="CR21">
        <v>74</v>
      </c>
      <c r="CS21">
        <v>594</v>
      </c>
      <c r="CT21">
        <v>351</v>
      </c>
      <c r="CU21">
        <v>77</v>
      </c>
      <c r="CV21">
        <v>578</v>
      </c>
    </row>
    <row r="22" spans="1:100" x14ac:dyDescent="0.2">
      <c r="A22">
        <v>981</v>
      </c>
      <c r="B22">
        <v>741</v>
      </c>
      <c r="C22">
        <v>444</v>
      </c>
      <c r="D22">
        <v>234</v>
      </c>
      <c r="E22">
        <v>48</v>
      </c>
      <c r="F22">
        <v>300</v>
      </c>
      <c r="G22">
        <v>660</v>
      </c>
      <c r="H22">
        <v>961</v>
      </c>
      <c r="I22">
        <v>148</v>
      </c>
      <c r="J22">
        <v>772</v>
      </c>
      <c r="K22">
        <v>613</v>
      </c>
      <c r="L22">
        <v>410</v>
      </c>
      <c r="M22">
        <v>577</v>
      </c>
      <c r="N22">
        <v>303</v>
      </c>
      <c r="O22">
        <v>174</v>
      </c>
      <c r="P22">
        <v>288</v>
      </c>
      <c r="Q22">
        <v>185</v>
      </c>
      <c r="R22">
        <v>996</v>
      </c>
      <c r="S22">
        <v>209</v>
      </c>
      <c r="T22">
        <v>274</v>
      </c>
      <c r="U22">
        <v>129</v>
      </c>
      <c r="V22">
        <v>864</v>
      </c>
      <c r="W22">
        <v>943</v>
      </c>
      <c r="X22">
        <v>286</v>
      </c>
      <c r="Y22">
        <v>262</v>
      </c>
      <c r="Z22">
        <v>54</v>
      </c>
      <c r="AA22">
        <v>779</v>
      </c>
      <c r="AB22">
        <v>729</v>
      </c>
      <c r="AC22">
        <v>260</v>
      </c>
      <c r="AD22">
        <v>789</v>
      </c>
      <c r="AE22">
        <v>3</v>
      </c>
      <c r="AF22">
        <v>756</v>
      </c>
      <c r="AG22">
        <v>179</v>
      </c>
      <c r="AH22">
        <v>10</v>
      </c>
      <c r="AI22">
        <v>238</v>
      </c>
      <c r="AJ22">
        <v>288</v>
      </c>
      <c r="AK22">
        <v>315</v>
      </c>
      <c r="AL22">
        <v>535</v>
      </c>
      <c r="AM22">
        <v>938</v>
      </c>
      <c r="AN22">
        <v>379</v>
      </c>
      <c r="AO22">
        <v>113</v>
      </c>
      <c r="AP22">
        <v>304</v>
      </c>
      <c r="AQ22">
        <v>206</v>
      </c>
      <c r="AR22">
        <v>730</v>
      </c>
      <c r="AS22">
        <v>866</v>
      </c>
      <c r="AT22">
        <v>39</v>
      </c>
      <c r="AU22">
        <v>339</v>
      </c>
      <c r="AV22">
        <v>316</v>
      </c>
      <c r="AW22">
        <v>56</v>
      </c>
      <c r="AX22">
        <v>403</v>
      </c>
      <c r="AY22">
        <v>816</v>
      </c>
      <c r="AZ22">
        <v>737</v>
      </c>
      <c r="BA22">
        <v>242</v>
      </c>
      <c r="BB22">
        <v>237</v>
      </c>
      <c r="BC22">
        <v>276</v>
      </c>
      <c r="BD22">
        <v>955</v>
      </c>
      <c r="BE22">
        <v>589</v>
      </c>
      <c r="BF22">
        <v>830</v>
      </c>
      <c r="BG22">
        <v>596</v>
      </c>
      <c r="BH22">
        <v>811</v>
      </c>
      <c r="BI22">
        <v>720</v>
      </c>
      <c r="BJ22">
        <v>413</v>
      </c>
      <c r="BK22">
        <v>181</v>
      </c>
      <c r="BL22">
        <v>82</v>
      </c>
      <c r="BM22">
        <v>958</v>
      </c>
      <c r="BN22">
        <v>86</v>
      </c>
      <c r="BO22">
        <v>759</v>
      </c>
      <c r="BP22">
        <v>155</v>
      </c>
      <c r="BQ22">
        <v>447</v>
      </c>
      <c r="BR22">
        <v>570</v>
      </c>
      <c r="BS22">
        <v>579</v>
      </c>
      <c r="BT22">
        <v>0</v>
      </c>
      <c r="BU22">
        <v>832</v>
      </c>
      <c r="BV22">
        <v>520</v>
      </c>
      <c r="BW22">
        <v>834</v>
      </c>
      <c r="BX22">
        <v>39</v>
      </c>
      <c r="BY22">
        <v>518</v>
      </c>
      <c r="BZ22">
        <v>109</v>
      </c>
      <c r="CA22">
        <v>612</v>
      </c>
      <c r="CB22">
        <v>492</v>
      </c>
      <c r="CC22">
        <v>729</v>
      </c>
      <c r="CD22">
        <v>797</v>
      </c>
      <c r="CE22">
        <v>281</v>
      </c>
      <c r="CF22">
        <v>740</v>
      </c>
      <c r="CG22">
        <v>502</v>
      </c>
      <c r="CH22">
        <v>822</v>
      </c>
      <c r="CI22">
        <v>354</v>
      </c>
      <c r="CJ22">
        <v>49</v>
      </c>
      <c r="CK22">
        <v>453</v>
      </c>
      <c r="CL22">
        <v>903</v>
      </c>
      <c r="CM22">
        <v>264</v>
      </c>
      <c r="CN22">
        <v>851</v>
      </c>
      <c r="CO22">
        <v>411</v>
      </c>
      <c r="CP22">
        <v>378</v>
      </c>
      <c r="CQ22">
        <v>605</v>
      </c>
      <c r="CR22">
        <v>240</v>
      </c>
      <c r="CS22">
        <v>13</v>
      </c>
      <c r="CT22">
        <v>487</v>
      </c>
      <c r="CU22">
        <v>994</v>
      </c>
      <c r="CV22">
        <v>399</v>
      </c>
    </row>
    <row r="23" spans="1:100" x14ac:dyDescent="0.2">
      <c r="A23">
        <v>157</v>
      </c>
      <c r="B23">
        <v>722</v>
      </c>
      <c r="C23">
        <v>908</v>
      </c>
      <c r="D23">
        <v>382</v>
      </c>
      <c r="E23">
        <v>352</v>
      </c>
      <c r="F23">
        <v>510</v>
      </c>
      <c r="G23">
        <v>786</v>
      </c>
      <c r="H23">
        <v>464</v>
      </c>
      <c r="I23">
        <v>661</v>
      </c>
      <c r="J23">
        <v>228</v>
      </c>
      <c r="K23">
        <v>37</v>
      </c>
      <c r="L23">
        <v>442</v>
      </c>
      <c r="M23">
        <v>313</v>
      </c>
      <c r="N23">
        <v>205</v>
      </c>
      <c r="O23">
        <v>700</v>
      </c>
      <c r="P23">
        <v>448</v>
      </c>
      <c r="Q23">
        <v>558</v>
      </c>
      <c r="R23">
        <v>229</v>
      </c>
      <c r="S23">
        <v>120</v>
      </c>
      <c r="T23">
        <v>530</v>
      </c>
      <c r="U23">
        <v>337</v>
      </c>
      <c r="V23">
        <v>225</v>
      </c>
      <c r="W23">
        <v>820</v>
      </c>
      <c r="X23">
        <v>379</v>
      </c>
      <c r="Y23">
        <v>297</v>
      </c>
      <c r="Z23">
        <v>439</v>
      </c>
      <c r="AA23">
        <v>472</v>
      </c>
      <c r="AB23">
        <v>835</v>
      </c>
      <c r="AC23">
        <v>563</v>
      </c>
      <c r="AD23">
        <v>830</v>
      </c>
      <c r="AE23">
        <v>382</v>
      </c>
      <c r="AF23">
        <v>259</v>
      </c>
      <c r="AG23">
        <v>227</v>
      </c>
      <c r="AH23">
        <v>71</v>
      </c>
      <c r="AI23">
        <v>717</v>
      </c>
      <c r="AJ23">
        <v>935</v>
      </c>
      <c r="AK23">
        <v>98</v>
      </c>
      <c r="AL23">
        <v>673</v>
      </c>
      <c r="AM23">
        <v>29</v>
      </c>
      <c r="AN23">
        <v>187</v>
      </c>
      <c r="AO23">
        <v>836</v>
      </c>
      <c r="AP23">
        <v>478</v>
      </c>
      <c r="AQ23">
        <v>910</v>
      </c>
      <c r="AR23">
        <v>974</v>
      </c>
      <c r="AS23">
        <v>498</v>
      </c>
      <c r="AT23">
        <v>899</v>
      </c>
      <c r="AU23">
        <v>489</v>
      </c>
      <c r="AV23">
        <v>335</v>
      </c>
      <c r="AW23">
        <v>60</v>
      </c>
      <c r="AX23">
        <v>15</v>
      </c>
      <c r="AY23">
        <v>850</v>
      </c>
      <c r="AZ23">
        <v>27</v>
      </c>
      <c r="BA23">
        <v>970</v>
      </c>
      <c r="BB23">
        <v>860</v>
      </c>
      <c r="BC23">
        <v>480</v>
      </c>
      <c r="BD23">
        <v>235</v>
      </c>
      <c r="BE23">
        <v>38</v>
      </c>
      <c r="BF23">
        <v>991</v>
      </c>
      <c r="BG23">
        <v>157</v>
      </c>
      <c r="BH23">
        <v>263</v>
      </c>
      <c r="BI23">
        <v>627</v>
      </c>
      <c r="BJ23">
        <v>124</v>
      </c>
      <c r="BK23">
        <v>8</v>
      </c>
      <c r="BL23">
        <v>702</v>
      </c>
      <c r="BM23">
        <v>272</v>
      </c>
      <c r="BN23">
        <v>978</v>
      </c>
      <c r="BO23">
        <v>137</v>
      </c>
      <c r="BP23">
        <v>616</v>
      </c>
      <c r="BQ23">
        <v>36</v>
      </c>
      <c r="BR23">
        <v>831</v>
      </c>
      <c r="BS23">
        <v>448</v>
      </c>
      <c r="BT23">
        <v>804</v>
      </c>
      <c r="BU23">
        <v>548</v>
      </c>
      <c r="BV23">
        <v>171</v>
      </c>
      <c r="BW23">
        <v>970</v>
      </c>
      <c r="BX23">
        <v>65</v>
      </c>
      <c r="BY23">
        <v>853</v>
      </c>
      <c r="BZ23">
        <v>582</v>
      </c>
      <c r="CA23">
        <v>310</v>
      </c>
      <c r="CB23">
        <v>430</v>
      </c>
      <c r="CC23">
        <v>224</v>
      </c>
      <c r="CD23">
        <v>274</v>
      </c>
      <c r="CE23">
        <v>914</v>
      </c>
      <c r="CF23">
        <v>347</v>
      </c>
      <c r="CG23">
        <v>242</v>
      </c>
      <c r="CH23">
        <v>271</v>
      </c>
      <c r="CI23">
        <v>905</v>
      </c>
      <c r="CJ23">
        <v>782</v>
      </c>
      <c r="CK23">
        <v>124</v>
      </c>
      <c r="CL23">
        <v>35</v>
      </c>
      <c r="CM23">
        <v>328</v>
      </c>
      <c r="CN23">
        <v>314</v>
      </c>
      <c r="CO23">
        <v>990</v>
      </c>
      <c r="CP23">
        <v>86</v>
      </c>
      <c r="CQ23">
        <v>708</v>
      </c>
      <c r="CR23">
        <v>857</v>
      </c>
      <c r="CS23">
        <v>291</v>
      </c>
      <c r="CT23">
        <v>629</v>
      </c>
      <c r="CU23">
        <v>545</v>
      </c>
      <c r="CV23">
        <v>835</v>
      </c>
    </row>
    <row r="24" spans="1:100" x14ac:dyDescent="0.2">
      <c r="A24">
        <v>21</v>
      </c>
      <c r="B24">
        <v>744</v>
      </c>
      <c r="C24">
        <v>356</v>
      </c>
      <c r="D24">
        <v>565</v>
      </c>
      <c r="E24">
        <v>864</v>
      </c>
      <c r="F24">
        <v>623</v>
      </c>
      <c r="G24">
        <v>217</v>
      </c>
      <c r="H24">
        <v>138</v>
      </c>
      <c r="I24">
        <v>16</v>
      </c>
      <c r="J24">
        <v>761</v>
      </c>
      <c r="K24">
        <v>356</v>
      </c>
      <c r="L24">
        <v>107</v>
      </c>
      <c r="M24">
        <v>660</v>
      </c>
      <c r="N24">
        <v>257</v>
      </c>
      <c r="O24">
        <v>172</v>
      </c>
      <c r="P24">
        <v>731</v>
      </c>
      <c r="Q24">
        <v>261</v>
      </c>
      <c r="R24">
        <v>472</v>
      </c>
      <c r="S24">
        <v>523</v>
      </c>
      <c r="T24">
        <v>220</v>
      </c>
      <c r="U24">
        <v>452</v>
      </c>
      <c r="V24">
        <v>635</v>
      </c>
      <c r="W24">
        <v>667</v>
      </c>
      <c r="X24">
        <v>108</v>
      </c>
      <c r="Y24">
        <v>193</v>
      </c>
      <c r="Z24">
        <v>407</v>
      </c>
      <c r="AA24">
        <v>136</v>
      </c>
      <c r="AB24">
        <v>273</v>
      </c>
      <c r="AC24">
        <v>779</v>
      </c>
      <c r="AD24">
        <v>304</v>
      </c>
      <c r="AE24">
        <v>78</v>
      </c>
      <c r="AF24">
        <v>805</v>
      </c>
      <c r="AG24">
        <v>580</v>
      </c>
      <c r="AH24">
        <v>340</v>
      </c>
      <c r="AI24">
        <v>488</v>
      </c>
      <c r="AJ24">
        <v>163</v>
      </c>
      <c r="AK24">
        <v>46</v>
      </c>
      <c r="AL24">
        <v>572</v>
      </c>
      <c r="AM24">
        <v>941</v>
      </c>
      <c r="AN24">
        <v>941</v>
      </c>
      <c r="AO24">
        <v>689</v>
      </c>
      <c r="AP24">
        <v>600</v>
      </c>
      <c r="AQ24">
        <v>148</v>
      </c>
      <c r="AR24">
        <v>436</v>
      </c>
      <c r="AS24">
        <v>622</v>
      </c>
      <c r="AT24">
        <v>543</v>
      </c>
      <c r="AU24">
        <v>660</v>
      </c>
      <c r="AV24">
        <v>319</v>
      </c>
      <c r="AW24">
        <v>782</v>
      </c>
      <c r="AX24">
        <v>982</v>
      </c>
      <c r="AY24">
        <v>294</v>
      </c>
      <c r="AZ24">
        <v>400</v>
      </c>
      <c r="BA24">
        <v>937</v>
      </c>
      <c r="BB24">
        <v>524</v>
      </c>
      <c r="BC24">
        <v>859</v>
      </c>
      <c r="BD24">
        <v>124</v>
      </c>
      <c r="BE24">
        <v>507</v>
      </c>
      <c r="BF24">
        <v>190</v>
      </c>
      <c r="BG24">
        <v>225</v>
      </c>
      <c r="BH24">
        <v>751</v>
      </c>
      <c r="BI24">
        <v>916</v>
      </c>
      <c r="BJ24">
        <v>578</v>
      </c>
      <c r="BK24">
        <v>415</v>
      </c>
      <c r="BL24">
        <v>212</v>
      </c>
      <c r="BM24">
        <v>474</v>
      </c>
      <c r="BN24">
        <v>845</v>
      </c>
      <c r="BO24">
        <v>65</v>
      </c>
      <c r="BP24">
        <v>552</v>
      </c>
      <c r="BQ24">
        <v>247</v>
      </c>
      <c r="BR24">
        <v>103</v>
      </c>
      <c r="BS24">
        <v>24</v>
      </c>
      <c r="BT24">
        <v>819</v>
      </c>
      <c r="BU24">
        <v>783</v>
      </c>
      <c r="BV24">
        <v>542</v>
      </c>
      <c r="BW24">
        <v>736</v>
      </c>
      <c r="BX24">
        <v>491</v>
      </c>
      <c r="BY24">
        <v>214</v>
      </c>
      <c r="BZ24">
        <v>940</v>
      </c>
      <c r="CA24">
        <v>414</v>
      </c>
      <c r="CB24">
        <v>935</v>
      </c>
      <c r="CC24">
        <v>453</v>
      </c>
      <c r="CD24">
        <v>997</v>
      </c>
      <c r="CE24">
        <v>9</v>
      </c>
      <c r="CF24">
        <v>772</v>
      </c>
      <c r="CG24">
        <v>974</v>
      </c>
      <c r="CH24">
        <v>900</v>
      </c>
      <c r="CI24">
        <v>590</v>
      </c>
      <c r="CJ24">
        <v>150</v>
      </c>
      <c r="CK24">
        <v>230</v>
      </c>
      <c r="CL24">
        <v>419</v>
      </c>
      <c r="CM24">
        <v>496</v>
      </c>
      <c r="CN24">
        <v>682</v>
      </c>
      <c r="CO24">
        <v>816</v>
      </c>
      <c r="CP24">
        <v>362</v>
      </c>
      <c r="CQ24">
        <v>654</v>
      </c>
      <c r="CR24">
        <v>981</v>
      </c>
      <c r="CS24">
        <v>156</v>
      </c>
      <c r="CT24">
        <v>977</v>
      </c>
      <c r="CU24">
        <v>235</v>
      </c>
      <c r="CV24">
        <v>681</v>
      </c>
    </row>
    <row r="25" spans="1:100" x14ac:dyDescent="0.2">
      <c r="A25">
        <v>921</v>
      </c>
      <c r="B25">
        <v>21</v>
      </c>
      <c r="C25">
        <v>585</v>
      </c>
      <c r="D25">
        <v>899</v>
      </c>
      <c r="E25">
        <v>298</v>
      </c>
      <c r="F25">
        <v>24</v>
      </c>
      <c r="G25">
        <v>466</v>
      </c>
      <c r="H25">
        <v>260</v>
      </c>
      <c r="I25">
        <v>366</v>
      </c>
      <c r="J25">
        <v>630</v>
      </c>
      <c r="K25">
        <v>609</v>
      </c>
      <c r="L25">
        <v>160</v>
      </c>
      <c r="M25">
        <v>47</v>
      </c>
      <c r="N25">
        <v>471</v>
      </c>
      <c r="O25">
        <v>148</v>
      </c>
      <c r="P25">
        <v>707</v>
      </c>
      <c r="Q25">
        <v>994</v>
      </c>
      <c r="R25">
        <v>664</v>
      </c>
      <c r="S25">
        <v>411</v>
      </c>
      <c r="T25">
        <v>479</v>
      </c>
      <c r="U25">
        <v>323</v>
      </c>
      <c r="V25">
        <v>690</v>
      </c>
      <c r="W25">
        <v>64</v>
      </c>
      <c r="X25">
        <v>467</v>
      </c>
      <c r="Y25">
        <v>548</v>
      </c>
      <c r="Z25">
        <v>856</v>
      </c>
      <c r="AA25">
        <v>778</v>
      </c>
      <c r="AB25">
        <v>693</v>
      </c>
      <c r="AC25">
        <v>961</v>
      </c>
      <c r="AD25">
        <v>416</v>
      </c>
      <c r="AE25">
        <v>175</v>
      </c>
      <c r="AF25">
        <v>459</v>
      </c>
      <c r="AG25">
        <v>580</v>
      </c>
      <c r="AH25">
        <v>926</v>
      </c>
      <c r="AI25">
        <v>105</v>
      </c>
      <c r="AJ25">
        <v>527</v>
      </c>
      <c r="AK25">
        <v>484</v>
      </c>
      <c r="AL25">
        <v>890</v>
      </c>
      <c r="AM25">
        <v>931</v>
      </c>
      <c r="AN25">
        <v>934</v>
      </c>
      <c r="AO25">
        <v>578</v>
      </c>
      <c r="AP25">
        <v>302</v>
      </c>
      <c r="AQ25">
        <v>682</v>
      </c>
      <c r="AR25">
        <v>244</v>
      </c>
      <c r="AS25">
        <v>540</v>
      </c>
      <c r="AT25">
        <v>766</v>
      </c>
      <c r="AU25">
        <v>48</v>
      </c>
      <c r="AV25">
        <v>801</v>
      </c>
      <c r="AW25">
        <v>35</v>
      </c>
      <c r="AX25">
        <v>510</v>
      </c>
      <c r="AY25">
        <v>591</v>
      </c>
      <c r="AZ25">
        <v>195</v>
      </c>
      <c r="BA25">
        <v>618</v>
      </c>
      <c r="BB25">
        <v>936</v>
      </c>
      <c r="BC25">
        <v>874</v>
      </c>
      <c r="BD25">
        <v>284</v>
      </c>
      <c r="BE25">
        <v>123</v>
      </c>
      <c r="BF25">
        <v>960</v>
      </c>
      <c r="BG25">
        <v>611</v>
      </c>
      <c r="BH25">
        <v>638</v>
      </c>
      <c r="BI25">
        <v>898</v>
      </c>
      <c r="BJ25">
        <v>585</v>
      </c>
      <c r="BK25">
        <v>393</v>
      </c>
      <c r="BL25">
        <v>705</v>
      </c>
      <c r="BM25">
        <v>243</v>
      </c>
      <c r="BN25">
        <v>782</v>
      </c>
      <c r="BO25">
        <v>11</v>
      </c>
      <c r="BP25">
        <v>222</v>
      </c>
      <c r="BQ25">
        <v>530</v>
      </c>
      <c r="BR25">
        <v>356</v>
      </c>
      <c r="BS25">
        <v>50</v>
      </c>
      <c r="BT25">
        <v>917</v>
      </c>
      <c r="BU25">
        <v>81</v>
      </c>
      <c r="BV25">
        <v>987</v>
      </c>
      <c r="BW25">
        <v>416</v>
      </c>
      <c r="BX25">
        <v>389</v>
      </c>
      <c r="BY25">
        <v>923</v>
      </c>
      <c r="BZ25">
        <v>981</v>
      </c>
      <c r="CA25">
        <v>796</v>
      </c>
      <c r="CB25">
        <v>383</v>
      </c>
      <c r="CC25">
        <v>544</v>
      </c>
      <c r="CD25">
        <v>542</v>
      </c>
      <c r="CE25">
        <v>274</v>
      </c>
      <c r="CF25">
        <v>835</v>
      </c>
      <c r="CG25">
        <v>967</v>
      </c>
      <c r="CH25">
        <v>163</v>
      </c>
      <c r="CI25">
        <v>279</v>
      </c>
      <c r="CJ25">
        <v>641</v>
      </c>
      <c r="CK25">
        <v>243</v>
      </c>
      <c r="CL25">
        <v>293</v>
      </c>
      <c r="CM25">
        <v>915</v>
      </c>
      <c r="CN25">
        <v>485</v>
      </c>
      <c r="CO25">
        <v>913</v>
      </c>
      <c r="CP25">
        <v>863</v>
      </c>
      <c r="CQ25">
        <v>425</v>
      </c>
      <c r="CR25">
        <v>902</v>
      </c>
      <c r="CS25">
        <v>722</v>
      </c>
      <c r="CT25">
        <v>223</v>
      </c>
      <c r="CU25">
        <v>188</v>
      </c>
      <c r="CV25">
        <v>629</v>
      </c>
    </row>
    <row r="26" spans="1:100" x14ac:dyDescent="0.2">
      <c r="A26">
        <v>157</v>
      </c>
      <c r="B26">
        <v>241</v>
      </c>
      <c r="C26">
        <v>789</v>
      </c>
      <c r="D26">
        <v>406</v>
      </c>
      <c r="E26">
        <v>503</v>
      </c>
      <c r="F26">
        <v>732</v>
      </c>
      <c r="G26">
        <v>113</v>
      </c>
      <c r="H26">
        <v>744</v>
      </c>
      <c r="I26">
        <v>295</v>
      </c>
      <c r="J26">
        <v>291</v>
      </c>
      <c r="K26">
        <v>165</v>
      </c>
      <c r="L26">
        <v>634</v>
      </c>
      <c r="M26">
        <v>387</v>
      </c>
      <c r="N26">
        <v>147</v>
      </c>
      <c r="O26">
        <v>27</v>
      </c>
      <c r="P26">
        <v>446</v>
      </c>
      <c r="Q26">
        <v>217</v>
      </c>
      <c r="R26">
        <v>773</v>
      </c>
      <c r="S26">
        <v>180</v>
      </c>
      <c r="T26">
        <v>485</v>
      </c>
      <c r="U26">
        <v>294</v>
      </c>
      <c r="V26">
        <v>428</v>
      </c>
      <c r="W26">
        <v>443</v>
      </c>
      <c r="X26">
        <v>247</v>
      </c>
      <c r="Y26">
        <v>385</v>
      </c>
      <c r="Z26">
        <v>209</v>
      </c>
      <c r="AA26">
        <v>725</v>
      </c>
      <c r="AB26">
        <v>347</v>
      </c>
      <c r="AC26">
        <v>209</v>
      </c>
      <c r="AD26">
        <v>569</v>
      </c>
      <c r="AE26">
        <v>805</v>
      </c>
      <c r="AF26">
        <v>356</v>
      </c>
      <c r="AG26">
        <v>58</v>
      </c>
      <c r="AH26">
        <v>733</v>
      </c>
      <c r="AI26">
        <v>838</v>
      </c>
      <c r="AJ26">
        <v>564</v>
      </c>
      <c r="AK26">
        <v>970</v>
      </c>
      <c r="AL26">
        <v>305</v>
      </c>
      <c r="AM26">
        <v>342</v>
      </c>
      <c r="AN26">
        <v>133</v>
      </c>
      <c r="AO26">
        <v>976</v>
      </c>
      <c r="AP26">
        <v>284</v>
      </c>
      <c r="AQ26">
        <v>266</v>
      </c>
      <c r="AR26">
        <v>139</v>
      </c>
      <c r="AS26">
        <v>61</v>
      </c>
      <c r="AT26">
        <v>98</v>
      </c>
      <c r="AU26">
        <v>981</v>
      </c>
      <c r="AV26">
        <v>246</v>
      </c>
      <c r="AW26">
        <v>757</v>
      </c>
      <c r="AX26">
        <v>547</v>
      </c>
      <c r="AY26">
        <v>454</v>
      </c>
      <c r="AZ26">
        <v>842</v>
      </c>
      <c r="BA26">
        <v>813</v>
      </c>
      <c r="BB26">
        <v>59</v>
      </c>
      <c r="BC26">
        <v>864</v>
      </c>
      <c r="BD26">
        <v>363</v>
      </c>
      <c r="BE26">
        <v>137</v>
      </c>
      <c r="BF26">
        <v>51</v>
      </c>
      <c r="BG26">
        <v>99</v>
      </c>
      <c r="BH26">
        <v>40</v>
      </c>
      <c r="BI26">
        <v>660</v>
      </c>
      <c r="BJ26">
        <v>259</v>
      </c>
      <c r="BK26">
        <v>482</v>
      </c>
      <c r="BL26">
        <v>15</v>
      </c>
      <c r="BM26">
        <v>586</v>
      </c>
      <c r="BN26">
        <v>245</v>
      </c>
      <c r="BO26">
        <v>852</v>
      </c>
      <c r="BP26">
        <v>633</v>
      </c>
      <c r="BQ26">
        <v>547</v>
      </c>
      <c r="BR26">
        <v>316</v>
      </c>
      <c r="BS26">
        <v>251</v>
      </c>
      <c r="BT26">
        <v>671</v>
      </c>
      <c r="BU26">
        <v>727</v>
      </c>
      <c r="BV26">
        <v>68</v>
      </c>
      <c r="BW26">
        <v>860</v>
      </c>
      <c r="BX26">
        <v>97</v>
      </c>
      <c r="BY26">
        <v>768</v>
      </c>
      <c r="BZ26">
        <v>652</v>
      </c>
      <c r="CA26">
        <v>280</v>
      </c>
      <c r="CB26">
        <v>759</v>
      </c>
      <c r="CC26">
        <v>166</v>
      </c>
      <c r="CD26">
        <v>495</v>
      </c>
      <c r="CE26">
        <v>906</v>
      </c>
      <c r="CF26">
        <v>346</v>
      </c>
      <c r="CG26">
        <v>661</v>
      </c>
      <c r="CH26">
        <v>486</v>
      </c>
      <c r="CI26">
        <v>912</v>
      </c>
      <c r="CJ26">
        <v>438</v>
      </c>
      <c r="CK26">
        <v>758</v>
      </c>
      <c r="CL26">
        <v>676</v>
      </c>
      <c r="CM26">
        <v>578</v>
      </c>
      <c r="CN26">
        <v>968</v>
      </c>
      <c r="CO26">
        <v>710</v>
      </c>
      <c r="CP26">
        <v>51</v>
      </c>
      <c r="CQ26">
        <v>533</v>
      </c>
      <c r="CR26">
        <v>833</v>
      </c>
      <c r="CS26">
        <v>110</v>
      </c>
      <c r="CT26">
        <v>546</v>
      </c>
      <c r="CU26">
        <v>736</v>
      </c>
      <c r="CV26">
        <v>569</v>
      </c>
    </row>
    <row r="27" spans="1:100" x14ac:dyDescent="0.2">
      <c r="A27">
        <v>613</v>
      </c>
      <c r="B27">
        <v>461</v>
      </c>
      <c r="C27">
        <v>839</v>
      </c>
      <c r="D27">
        <v>747</v>
      </c>
      <c r="E27">
        <v>782</v>
      </c>
      <c r="F27">
        <v>350</v>
      </c>
      <c r="G27">
        <v>631</v>
      </c>
      <c r="H27">
        <v>954</v>
      </c>
      <c r="I27">
        <v>391</v>
      </c>
      <c r="J27">
        <v>47</v>
      </c>
      <c r="K27">
        <v>341</v>
      </c>
      <c r="L27">
        <v>630</v>
      </c>
      <c r="M27">
        <v>196</v>
      </c>
      <c r="N27">
        <v>503</v>
      </c>
      <c r="O27">
        <v>578</v>
      </c>
      <c r="P27">
        <v>502</v>
      </c>
      <c r="Q27">
        <v>373</v>
      </c>
      <c r="R27">
        <v>577</v>
      </c>
      <c r="S27">
        <v>14</v>
      </c>
      <c r="T27">
        <v>298</v>
      </c>
      <c r="U27">
        <v>673</v>
      </c>
      <c r="V27">
        <v>902</v>
      </c>
      <c r="W27">
        <v>886</v>
      </c>
      <c r="X27">
        <v>340</v>
      </c>
      <c r="Y27">
        <v>646</v>
      </c>
      <c r="Z27">
        <v>279</v>
      </c>
      <c r="AA27">
        <v>222</v>
      </c>
      <c r="AB27">
        <v>930</v>
      </c>
      <c r="AC27">
        <v>467</v>
      </c>
      <c r="AD27">
        <v>982</v>
      </c>
      <c r="AE27">
        <v>763</v>
      </c>
      <c r="AF27">
        <v>744</v>
      </c>
      <c r="AG27">
        <v>492</v>
      </c>
      <c r="AH27">
        <v>645</v>
      </c>
      <c r="AI27">
        <v>983</v>
      </c>
      <c r="AJ27">
        <v>922</v>
      </c>
      <c r="AK27">
        <v>550</v>
      </c>
      <c r="AL27">
        <v>341</v>
      </c>
      <c r="AM27">
        <v>369</v>
      </c>
      <c r="AN27">
        <v>858</v>
      </c>
      <c r="AO27">
        <v>936</v>
      </c>
      <c r="AP27">
        <v>283</v>
      </c>
      <c r="AQ27">
        <v>799</v>
      </c>
      <c r="AR27">
        <v>323</v>
      </c>
      <c r="AS27">
        <v>899</v>
      </c>
      <c r="AT27">
        <v>261</v>
      </c>
      <c r="AU27">
        <v>389</v>
      </c>
      <c r="AV27">
        <v>779</v>
      </c>
      <c r="AW27">
        <v>135</v>
      </c>
      <c r="AX27">
        <v>229</v>
      </c>
      <c r="AY27">
        <v>607</v>
      </c>
      <c r="AZ27">
        <v>235</v>
      </c>
      <c r="BA27">
        <v>268</v>
      </c>
      <c r="BB27">
        <v>242</v>
      </c>
      <c r="BC27">
        <v>425</v>
      </c>
      <c r="BD27">
        <v>847</v>
      </c>
      <c r="BE27">
        <v>164</v>
      </c>
      <c r="BF27">
        <v>185</v>
      </c>
      <c r="BG27">
        <v>499</v>
      </c>
      <c r="BH27">
        <v>973</v>
      </c>
      <c r="BI27">
        <v>198</v>
      </c>
      <c r="BJ27">
        <v>457</v>
      </c>
      <c r="BK27">
        <v>982</v>
      </c>
      <c r="BL27">
        <v>779</v>
      </c>
      <c r="BM27">
        <v>281</v>
      </c>
      <c r="BN27">
        <v>569</v>
      </c>
      <c r="BO27">
        <v>914</v>
      </c>
      <c r="BP27">
        <v>25</v>
      </c>
      <c r="BQ27">
        <v>232</v>
      </c>
      <c r="BR27">
        <v>709</v>
      </c>
      <c r="BS27">
        <v>68</v>
      </c>
      <c r="BT27">
        <v>527</v>
      </c>
      <c r="BU27">
        <v>164</v>
      </c>
      <c r="BV27">
        <v>742</v>
      </c>
      <c r="BW27">
        <v>983</v>
      </c>
      <c r="BX27">
        <v>801</v>
      </c>
      <c r="BY27">
        <v>953</v>
      </c>
      <c r="BZ27">
        <v>723</v>
      </c>
      <c r="CA27">
        <v>371</v>
      </c>
      <c r="CB27">
        <v>598</v>
      </c>
      <c r="CC27">
        <v>900</v>
      </c>
      <c r="CD27">
        <v>733</v>
      </c>
      <c r="CE27">
        <v>857</v>
      </c>
      <c r="CF27">
        <v>417</v>
      </c>
      <c r="CG27">
        <v>31</v>
      </c>
      <c r="CH27">
        <v>54</v>
      </c>
      <c r="CI27">
        <v>760</v>
      </c>
      <c r="CJ27">
        <v>442</v>
      </c>
      <c r="CK27">
        <v>996</v>
      </c>
      <c r="CL27">
        <v>610</v>
      </c>
      <c r="CM27">
        <v>175</v>
      </c>
      <c r="CN27">
        <v>267</v>
      </c>
      <c r="CO27">
        <v>265</v>
      </c>
      <c r="CP27">
        <v>66</v>
      </c>
      <c r="CQ27">
        <v>633</v>
      </c>
      <c r="CR27">
        <v>233</v>
      </c>
      <c r="CS27">
        <v>64</v>
      </c>
      <c r="CT27">
        <v>842</v>
      </c>
      <c r="CU27">
        <v>889</v>
      </c>
      <c r="CV27">
        <v>812</v>
      </c>
    </row>
    <row r="28" spans="1:100" x14ac:dyDescent="0.2">
      <c r="A28">
        <v>566</v>
      </c>
      <c r="B28">
        <v>835</v>
      </c>
      <c r="C28">
        <v>682</v>
      </c>
      <c r="D28">
        <v>378</v>
      </c>
      <c r="E28">
        <v>380</v>
      </c>
      <c r="F28">
        <v>925</v>
      </c>
      <c r="G28">
        <v>957</v>
      </c>
      <c r="H28">
        <v>575</v>
      </c>
      <c r="I28">
        <v>791</v>
      </c>
      <c r="J28">
        <v>538</v>
      </c>
      <c r="K28">
        <v>877</v>
      </c>
      <c r="L28">
        <v>971</v>
      </c>
      <c r="M28">
        <v>564</v>
      </c>
      <c r="N28">
        <v>648</v>
      </c>
      <c r="O28">
        <v>28</v>
      </c>
      <c r="P28">
        <v>267</v>
      </c>
      <c r="Q28">
        <v>906</v>
      </c>
      <c r="R28">
        <v>325</v>
      </c>
      <c r="S28">
        <v>412</v>
      </c>
      <c r="T28">
        <v>626</v>
      </c>
      <c r="U28">
        <v>962</v>
      </c>
      <c r="V28">
        <v>83</v>
      </c>
      <c r="W28">
        <v>240</v>
      </c>
      <c r="X28">
        <v>70</v>
      </c>
      <c r="Y28">
        <v>298</v>
      </c>
      <c r="Z28">
        <v>453</v>
      </c>
      <c r="AA28">
        <v>891</v>
      </c>
      <c r="AB28">
        <v>320</v>
      </c>
      <c r="AC28">
        <v>154</v>
      </c>
      <c r="AD28">
        <v>605</v>
      </c>
      <c r="AE28">
        <v>172</v>
      </c>
      <c r="AF28">
        <v>610</v>
      </c>
      <c r="AG28">
        <v>869</v>
      </c>
      <c r="AH28">
        <v>386</v>
      </c>
      <c r="AI28">
        <v>321</v>
      </c>
      <c r="AJ28">
        <v>86</v>
      </c>
      <c r="AK28">
        <v>503</v>
      </c>
      <c r="AL28">
        <v>464</v>
      </c>
      <c r="AM28">
        <v>387</v>
      </c>
      <c r="AN28">
        <v>641</v>
      </c>
      <c r="AO28">
        <v>569</v>
      </c>
      <c r="AP28">
        <v>113</v>
      </c>
      <c r="AQ28">
        <v>285</v>
      </c>
      <c r="AR28">
        <v>918</v>
      </c>
      <c r="AS28">
        <v>895</v>
      </c>
      <c r="AT28">
        <v>721</v>
      </c>
      <c r="AU28">
        <v>832</v>
      </c>
      <c r="AV28">
        <v>948</v>
      </c>
      <c r="AW28">
        <v>794</v>
      </c>
      <c r="AX28">
        <v>193</v>
      </c>
      <c r="AY28">
        <v>950</v>
      </c>
      <c r="AZ28">
        <v>943</v>
      </c>
      <c r="BA28">
        <v>526</v>
      </c>
      <c r="BB28">
        <v>721</v>
      </c>
      <c r="BC28">
        <v>474</v>
      </c>
      <c r="BD28">
        <v>373</v>
      </c>
      <c r="BE28">
        <v>907</v>
      </c>
      <c r="BF28">
        <v>730</v>
      </c>
      <c r="BG28">
        <v>326</v>
      </c>
      <c r="BH28">
        <v>641</v>
      </c>
      <c r="BI28">
        <v>172</v>
      </c>
      <c r="BJ28">
        <v>681</v>
      </c>
      <c r="BK28">
        <v>846</v>
      </c>
      <c r="BL28">
        <v>363</v>
      </c>
      <c r="BM28">
        <v>954</v>
      </c>
      <c r="BN28">
        <v>329</v>
      </c>
      <c r="BO28">
        <v>184</v>
      </c>
      <c r="BP28">
        <v>472</v>
      </c>
      <c r="BQ28">
        <v>310</v>
      </c>
      <c r="BR28">
        <v>109</v>
      </c>
      <c r="BS28">
        <v>758</v>
      </c>
      <c r="BT28">
        <v>954</v>
      </c>
      <c r="BU28">
        <v>785</v>
      </c>
      <c r="BV28">
        <v>719</v>
      </c>
      <c r="BW28">
        <v>295</v>
      </c>
      <c r="BX28">
        <v>535</v>
      </c>
      <c r="BY28">
        <v>397</v>
      </c>
      <c r="BZ28">
        <v>877</v>
      </c>
      <c r="CA28">
        <v>982</v>
      </c>
      <c r="CB28">
        <v>663</v>
      </c>
      <c r="CC28">
        <v>847</v>
      </c>
      <c r="CD28">
        <v>684</v>
      </c>
      <c r="CE28">
        <v>239</v>
      </c>
      <c r="CF28">
        <v>89</v>
      </c>
      <c r="CG28">
        <v>180</v>
      </c>
      <c r="CH28">
        <v>714</v>
      </c>
      <c r="CI28">
        <v>588</v>
      </c>
      <c r="CJ28">
        <v>546</v>
      </c>
      <c r="CK28">
        <v>298</v>
      </c>
      <c r="CL28">
        <v>946</v>
      </c>
      <c r="CM28">
        <v>424</v>
      </c>
      <c r="CN28">
        <v>472</v>
      </c>
      <c r="CO28">
        <v>789</v>
      </c>
      <c r="CP28">
        <v>964</v>
      </c>
      <c r="CQ28">
        <v>701</v>
      </c>
      <c r="CR28">
        <v>181</v>
      </c>
      <c r="CS28">
        <v>5</v>
      </c>
      <c r="CT28">
        <v>643</v>
      </c>
      <c r="CU28">
        <v>462</v>
      </c>
      <c r="CV28">
        <v>374</v>
      </c>
    </row>
    <row r="29" spans="1:100" x14ac:dyDescent="0.2">
      <c r="A29">
        <v>288</v>
      </c>
      <c r="B29">
        <v>527</v>
      </c>
      <c r="C29">
        <v>215</v>
      </c>
      <c r="D29">
        <v>542</v>
      </c>
      <c r="E29">
        <v>323</v>
      </c>
      <c r="F29">
        <v>779</v>
      </c>
      <c r="G29">
        <v>294</v>
      </c>
      <c r="H29">
        <v>370</v>
      </c>
      <c r="I29">
        <v>150</v>
      </c>
      <c r="J29">
        <v>225</v>
      </c>
      <c r="K29">
        <v>444</v>
      </c>
      <c r="L29">
        <v>831</v>
      </c>
      <c r="M29">
        <v>29</v>
      </c>
      <c r="N29">
        <v>555</v>
      </c>
      <c r="O29">
        <v>29</v>
      </c>
      <c r="P29">
        <v>256</v>
      </c>
      <c r="Q29">
        <v>748</v>
      </c>
      <c r="R29">
        <v>616</v>
      </c>
      <c r="S29">
        <v>834</v>
      </c>
      <c r="T29">
        <v>450</v>
      </c>
      <c r="U29">
        <v>614</v>
      </c>
      <c r="V29">
        <v>91</v>
      </c>
      <c r="W29">
        <v>609</v>
      </c>
      <c r="X29">
        <v>920</v>
      </c>
      <c r="Y29">
        <v>33</v>
      </c>
      <c r="Z29">
        <v>577</v>
      </c>
      <c r="AA29">
        <v>503</v>
      </c>
      <c r="AB29">
        <v>539</v>
      </c>
      <c r="AC29">
        <v>138</v>
      </c>
      <c r="AD29">
        <v>427</v>
      </c>
      <c r="AE29">
        <v>791</v>
      </c>
      <c r="AF29">
        <v>221</v>
      </c>
      <c r="AG29">
        <v>970</v>
      </c>
      <c r="AH29">
        <v>230</v>
      </c>
      <c r="AI29">
        <v>32</v>
      </c>
      <c r="AJ29">
        <v>380</v>
      </c>
      <c r="AK29">
        <v>158</v>
      </c>
      <c r="AL29">
        <v>126</v>
      </c>
      <c r="AM29">
        <v>500</v>
      </c>
      <c r="AN29">
        <v>638</v>
      </c>
      <c r="AO29">
        <v>202</v>
      </c>
      <c r="AP29">
        <v>277</v>
      </c>
      <c r="AQ29">
        <v>992</v>
      </c>
      <c r="AR29">
        <v>861</v>
      </c>
      <c r="AS29">
        <v>592</v>
      </c>
      <c r="AT29">
        <v>971</v>
      </c>
      <c r="AU29">
        <v>329</v>
      </c>
      <c r="AV29">
        <v>413</v>
      </c>
      <c r="AW29">
        <v>279</v>
      </c>
      <c r="AX29">
        <v>664</v>
      </c>
      <c r="AY29">
        <v>349</v>
      </c>
      <c r="AZ29">
        <v>750</v>
      </c>
      <c r="BA29">
        <v>679</v>
      </c>
      <c r="BB29">
        <v>714</v>
      </c>
      <c r="BC29">
        <v>22</v>
      </c>
      <c r="BD29">
        <v>674</v>
      </c>
      <c r="BE29">
        <v>94</v>
      </c>
      <c r="BF29">
        <v>916</v>
      </c>
      <c r="BG29">
        <v>755</v>
      </c>
      <c r="BH29">
        <v>831</v>
      </c>
      <c r="BI29">
        <v>711</v>
      </c>
      <c r="BJ29">
        <v>593</v>
      </c>
      <c r="BK29">
        <v>969</v>
      </c>
      <c r="BL29">
        <v>106</v>
      </c>
      <c r="BM29">
        <v>95</v>
      </c>
      <c r="BN29">
        <v>819</v>
      </c>
      <c r="BO29">
        <v>823</v>
      </c>
      <c r="BP29">
        <v>122</v>
      </c>
      <c r="BQ29">
        <v>708</v>
      </c>
      <c r="BR29">
        <v>489</v>
      </c>
      <c r="BS29">
        <v>117</v>
      </c>
      <c r="BT29">
        <v>485</v>
      </c>
      <c r="BU29">
        <v>715</v>
      </c>
      <c r="BV29">
        <v>666</v>
      </c>
      <c r="BW29">
        <v>726</v>
      </c>
      <c r="BX29">
        <v>463</v>
      </c>
      <c r="BY29">
        <v>62</v>
      </c>
      <c r="BZ29">
        <v>44</v>
      </c>
      <c r="CA29">
        <v>537</v>
      </c>
      <c r="CB29">
        <v>952</v>
      </c>
      <c r="CC29">
        <v>54</v>
      </c>
      <c r="CD29">
        <v>190</v>
      </c>
      <c r="CE29">
        <v>37</v>
      </c>
      <c r="CF29">
        <v>413</v>
      </c>
      <c r="CG29">
        <v>737</v>
      </c>
      <c r="CH29">
        <v>966</v>
      </c>
      <c r="CI29">
        <v>516</v>
      </c>
      <c r="CJ29">
        <v>311</v>
      </c>
      <c r="CK29">
        <v>385</v>
      </c>
      <c r="CL29">
        <v>574</v>
      </c>
      <c r="CM29">
        <v>342</v>
      </c>
      <c r="CN29">
        <v>940</v>
      </c>
      <c r="CO29">
        <v>732</v>
      </c>
      <c r="CP29">
        <v>13</v>
      </c>
      <c r="CQ29">
        <v>115</v>
      </c>
      <c r="CR29">
        <v>873</v>
      </c>
      <c r="CS29">
        <v>737</v>
      </c>
      <c r="CT29">
        <v>830</v>
      </c>
      <c r="CU29">
        <v>466</v>
      </c>
      <c r="CV29">
        <v>204</v>
      </c>
    </row>
    <row r="30" spans="1:100" x14ac:dyDescent="0.2">
      <c r="A30">
        <v>820</v>
      </c>
      <c r="B30">
        <v>402</v>
      </c>
      <c r="C30">
        <v>413</v>
      </c>
      <c r="D30">
        <v>208</v>
      </c>
      <c r="E30">
        <v>360</v>
      </c>
      <c r="F30">
        <v>614</v>
      </c>
      <c r="G30">
        <v>860</v>
      </c>
      <c r="H30">
        <v>912</v>
      </c>
      <c r="I30">
        <v>285</v>
      </c>
      <c r="J30">
        <v>433</v>
      </c>
      <c r="K30">
        <v>369</v>
      </c>
      <c r="L30">
        <v>938</v>
      </c>
      <c r="M30">
        <v>304</v>
      </c>
      <c r="N30">
        <v>951</v>
      </c>
      <c r="O30">
        <v>399</v>
      </c>
      <c r="P30">
        <v>743</v>
      </c>
      <c r="Q30">
        <v>571</v>
      </c>
      <c r="R30">
        <v>56</v>
      </c>
      <c r="S30">
        <v>738</v>
      </c>
      <c r="T30">
        <v>672</v>
      </c>
      <c r="U30">
        <v>440</v>
      </c>
      <c r="V30">
        <v>654</v>
      </c>
      <c r="W30">
        <v>537</v>
      </c>
      <c r="X30">
        <v>344</v>
      </c>
      <c r="Y30">
        <v>588</v>
      </c>
      <c r="Z30">
        <v>84</v>
      </c>
      <c r="AA30">
        <v>917</v>
      </c>
      <c r="AB30">
        <v>500</v>
      </c>
      <c r="AC30">
        <v>100</v>
      </c>
      <c r="AD30">
        <v>487</v>
      </c>
      <c r="AE30">
        <v>178</v>
      </c>
      <c r="AF30">
        <v>963</v>
      </c>
      <c r="AG30">
        <v>925</v>
      </c>
      <c r="AH30">
        <v>499</v>
      </c>
      <c r="AI30">
        <v>911</v>
      </c>
      <c r="AJ30">
        <v>504</v>
      </c>
      <c r="AK30">
        <v>422</v>
      </c>
      <c r="AL30">
        <v>639</v>
      </c>
      <c r="AM30">
        <v>739</v>
      </c>
      <c r="AN30">
        <v>185</v>
      </c>
      <c r="AO30">
        <v>392</v>
      </c>
      <c r="AP30">
        <v>276</v>
      </c>
      <c r="AQ30">
        <v>238</v>
      </c>
      <c r="AR30">
        <v>483</v>
      </c>
      <c r="AS30">
        <v>10</v>
      </c>
      <c r="AT30">
        <v>407</v>
      </c>
      <c r="AU30">
        <v>516</v>
      </c>
      <c r="AV30">
        <v>837</v>
      </c>
      <c r="AW30">
        <v>603</v>
      </c>
      <c r="AX30">
        <v>557</v>
      </c>
      <c r="AY30">
        <v>659</v>
      </c>
      <c r="AZ30">
        <v>531</v>
      </c>
      <c r="BA30">
        <v>523</v>
      </c>
      <c r="BB30">
        <v>695</v>
      </c>
      <c r="BC30">
        <v>543</v>
      </c>
      <c r="BD30">
        <v>111</v>
      </c>
      <c r="BE30">
        <v>353</v>
      </c>
      <c r="BF30">
        <v>423</v>
      </c>
      <c r="BG30">
        <v>979</v>
      </c>
      <c r="BH30">
        <v>909</v>
      </c>
      <c r="BI30">
        <v>479</v>
      </c>
      <c r="BJ30">
        <v>830</v>
      </c>
      <c r="BK30">
        <v>348</v>
      </c>
      <c r="BL30">
        <v>151</v>
      </c>
      <c r="BM30">
        <v>661</v>
      </c>
      <c r="BN30">
        <v>479</v>
      </c>
      <c r="BO30">
        <v>198</v>
      </c>
      <c r="BP30">
        <v>571</v>
      </c>
      <c r="BQ30">
        <v>307</v>
      </c>
      <c r="BR30">
        <v>416</v>
      </c>
      <c r="BS30">
        <v>414</v>
      </c>
      <c r="BT30">
        <v>569</v>
      </c>
      <c r="BU30">
        <v>933</v>
      </c>
      <c r="BV30">
        <v>732</v>
      </c>
      <c r="BW30">
        <v>105</v>
      </c>
      <c r="BX30">
        <v>727</v>
      </c>
      <c r="BY30">
        <v>745</v>
      </c>
      <c r="BZ30">
        <v>278</v>
      </c>
      <c r="CA30">
        <v>19</v>
      </c>
      <c r="CB30">
        <v>222</v>
      </c>
      <c r="CC30">
        <v>308</v>
      </c>
      <c r="CD30">
        <v>430</v>
      </c>
      <c r="CE30">
        <v>425</v>
      </c>
      <c r="CF30">
        <v>975</v>
      </c>
      <c r="CG30">
        <v>214</v>
      </c>
      <c r="CH30">
        <v>624</v>
      </c>
      <c r="CI30">
        <v>635</v>
      </c>
      <c r="CJ30">
        <v>240</v>
      </c>
      <c r="CK30">
        <v>836</v>
      </c>
      <c r="CL30">
        <v>810</v>
      </c>
      <c r="CM30">
        <v>786</v>
      </c>
      <c r="CN30">
        <v>231</v>
      </c>
      <c r="CO30">
        <v>98</v>
      </c>
      <c r="CP30">
        <v>608</v>
      </c>
      <c r="CQ30">
        <v>531</v>
      </c>
      <c r="CR30">
        <v>843</v>
      </c>
      <c r="CS30">
        <v>41</v>
      </c>
      <c r="CT30">
        <v>318</v>
      </c>
      <c r="CU30">
        <v>26</v>
      </c>
      <c r="CV30">
        <v>176</v>
      </c>
    </row>
    <row r="31" spans="1:100" x14ac:dyDescent="0.2">
      <c r="A31">
        <v>941</v>
      </c>
      <c r="B31">
        <v>653</v>
      </c>
      <c r="C31">
        <v>539</v>
      </c>
      <c r="D31">
        <v>432</v>
      </c>
      <c r="E31">
        <v>830</v>
      </c>
      <c r="F31">
        <v>36</v>
      </c>
      <c r="G31">
        <v>394</v>
      </c>
      <c r="H31">
        <v>408</v>
      </c>
      <c r="I31">
        <v>245</v>
      </c>
      <c r="J31">
        <v>541</v>
      </c>
      <c r="K31">
        <v>76</v>
      </c>
      <c r="L31">
        <v>324</v>
      </c>
      <c r="M31">
        <v>382</v>
      </c>
      <c r="N31">
        <v>403</v>
      </c>
      <c r="O31">
        <v>427</v>
      </c>
      <c r="P31">
        <v>65</v>
      </c>
      <c r="Q31">
        <v>0</v>
      </c>
      <c r="R31">
        <v>503</v>
      </c>
      <c r="S31">
        <v>427</v>
      </c>
      <c r="T31">
        <v>673</v>
      </c>
      <c r="U31">
        <v>372</v>
      </c>
      <c r="V31">
        <v>745</v>
      </c>
      <c r="W31">
        <v>911</v>
      </c>
      <c r="X31">
        <v>177</v>
      </c>
      <c r="Y31">
        <v>549</v>
      </c>
      <c r="Z31">
        <v>225</v>
      </c>
      <c r="AA31">
        <v>944</v>
      </c>
      <c r="AB31">
        <v>983</v>
      </c>
      <c r="AC31">
        <v>692</v>
      </c>
      <c r="AD31">
        <v>290</v>
      </c>
      <c r="AE31">
        <v>921</v>
      </c>
      <c r="AF31">
        <v>664</v>
      </c>
      <c r="AG31">
        <v>741</v>
      </c>
      <c r="AH31">
        <v>652</v>
      </c>
      <c r="AI31">
        <v>313</v>
      </c>
      <c r="AJ31">
        <v>666</v>
      </c>
      <c r="AK31">
        <v>825</v>
      </c>
      <c r="AL31">
        <v>727</v>
      </c>
      <c r="AM31">
        <v>356</v>
      </c>
      <c r="AN31">
        <v>77</v>
      </c>
      <c r="AO31">
        <v>354</v>
      </c>
      <c r="AP31">
        <v>470</v>
      </c>
      <c r="AQ31">
        <v>379</v>
      </c>
      <c r="AR31">
        <v>473</v>
      </c>
      <c r="AS31">
        <v>419</v>
      </c>
      <c r="AT31">
        <v>181</v>
      </c>
      <c r="AU31">
        <v>948</v>
      </c>
      <c r="AV31">
        <v>487</v>
      </c>
      <c r="AW31">
        <v>107</v>
      </c>
      <c r="AX31">
        <v>6</v>
      </c>
      <c r="AY31">
        <v>605</v>
      </c>
      <c r="AZ31">
        <v>509</v>
      </c>
      <c r="BA31">
        <v>35</v>
      </c>
      <c r="BB31">
        <v>912</v>
      </c>
      <c r="BC31">
        <v>828</v>
      </c>
      <c r="BD31">
        <v>365</v>
      </c>
      <c r="BE31">
        <v>256</v>
      </c>
      <c r="BF31">
        <v>662</v>
      </c>
      <c r="BG31">
        <v>514</v>
      </c>
      <c r="BH31">
        <v>208</v>
      </c>
      <c r="BI31">
        <v>782</v>
      </c>
      <c r="BJ31">
        <v>874</v>
      </c>
      <c r="BK31">
        <v>416</v>
      </c>
      <c r="BL31">
        <v>552</v>
      </c>
      <c r="BM31">
        <v>55</v>
      </c>
      <c r="BN31">
        <v>508</v>
      </c>
      <c r="BO31">
        <v>102</v>
      </c>
      <c r="BP31">
        <v>170</v>
      </c>
      <c r="BQ31">
        <v>584</v>
      </c>
      <c r="BR31">
        <v>765</v>
      </c>
      <c r="BS31">
        <v>265</v>
      </c>
      <c r="BT31">
        <v>249</v>
      </c>
      <c r="BU31">
        <v>416</v>
      </c>
      <c r="BV31">
        <v>330</v>
      </c>
      <c r="BW31">
        <v>971</v>
      </c>
      <c r="BX31">
        <v>898</v>
      </c>
      <c r="BY31">
        <v>761</v>
      </c>
      <c r="BZ31">
        <v>677</v>
      </c>
      <c r="CA31">
        <v>562</v>
      </c>
      <c r="CB31">
        <v>495</v>
      </c>
      <c r="CC31">
        <v>960</v>
      </c>
      <c r="CD31">
        <v>817</v>
      </c>
      <c r="CE31">
        <v>793</v>
      </c>
      <c r="CF31">
        <v>92</v>
      </c>
      <c r="CG31">
        <v>14</v>
      </c>
      <c r="CH31">
        <v>799</v>
      </c>
      <c r="CI31">
        <v>788</v>
      </c>
      <c r="CJ31">
        <v>557</v>
      </c>
      <c r="CK31">
        <v>770</v>
      </c>
      <c r="CL31">
        <v>899</v>
      </c>
      <c r="CM31">
        <v>345</v>
      </c>
      <c r="CN31">
        <v>505</v>
      </c>
      <c r="CO31">
        <v>528</v>
      </c>
      <c r="CP31">
        <v>865</v>
      </c>
      <c r="CQ31">
        <v>950</v>
      </c>
      <c r="CR31">
        <v>5</v>
      </c>
      <c r="CS31">
        <v>52</v>
      </c>
      <c r="CT31">
        <v>480</v>
      </c>
      <c r="CU31">
        <v>438</v>
      </c>
      <c r="CV31">
        <v>421</v>
      </c>
    </row>
    <row r="32" spans="1:100" x14ac:dyDescent="0.2">
      <c r="A32">
        <v>552</v>
      </c>
      <c r="B32">
        <v>486</v>
      </c>
      <c r="C32">
        <v>746</v>
      </c>
      <c r="D32">
        <v>730</v>
      </c>
      <c r="E32">
        <v>594</v>
      </c>
      <c r="F32">
        <v>956</v>
      </c>
      <c r="G32">
        <v>492</v>
      </c>
      <c r="H32">
        <v>418</v>
      </c>
      <c r="I32">
        <v>54</v>
      </c>
      <c r="J32">
        <v>388</v>
      </c>
      <c r="K32">
        <v>104</v>
      </c>
      <c r="L32">
        <v>944</v>
      </c>
      <c r="M32">
        <v>252</v>
      </c>
      <c r="N32">
        <v>299</v>
      </c>
      <c r="O32">
        <v>582</v>
      </c>
      <c r="P32">
        <v>882</v>
      </c>
      <c r="Q32">
        <v>974</v>
      </c>
      <c r="R32">
        <v>302</v>
      </c>
      <c r="S32">
        <v>377</v>
      </c>
      <c r="T32">
        <v>53</v>
      </c>
      <c r="U32">
        <v>530</v>
      </c>
      <c r="V32">
        <v>183</v>
      </c>
      <c r="W32">
        <v>621</v>
      </c>
      <c r="X32">
        <v>622</v>
      </c>
      <c r="Y32">
        <v>688</v>
      </c>
      <c r="Z32">
        <v>733</v>
      </c>
      <c r="AA32">
        <v>172</v>
      </c>
      <c r="AB32">
        <v>40</v>
      </c>
      <c r="AC32">
        <v>185</v>
      </c>
      <c r="AD32">
        <v>931</v>
      </c>
      <c r="AE32">
        <v>264</v>
      </c>
      <c r="AF32">
        <v>844</v>
      </c>
      <c r="AG32">
        <v>24</v>
      </c>
      <c r="AH32">
        <v>471</v>
      </c>
      <c r="AI32">
        <v>546</v>
      </c>
      <c r="AJ32">
        <v>343</v>
      </c>
      <c r="AK32">
        <v>376</v>
      </c>
      <c r="AL32">
        <v>547</v>
      </c>
      <c r="AM32">
        <v>328</v>
      </c>
      <c r="AN32">
        <v>113</v>
      </c>
      <c r="AO32">
        <v>119</v>
      </c>
      <c r="AP32">
        <v>392</v>
      </c>
      <c r="AQ32">
        <v>948</v>
      </c>
      <c r="AR32">
        <v>778</v>
      </c>
      <c r="AS32">
        <v>678</v>
      </c>
      <c r="AT32">
        <v>561</v>
      </c>
      <c r="AU32">
        <v>440</v>
      </c>
      <c r="AV32">
        <v>687</v>
      </c>
      <c r="AW32">
        <v>273</v>
      </c>
      <c r="AX32">
        <v>292</v>
      </c>
      <c r="AY32">
        <v>131</v>
      </c>
      <c r="AZ32">
        <v>596</v>
      </c>
      <c r="BA32">
        <v>81</v>
      </c>
      <c r="BB32">
        <v>227</v>
      </c>
      <c r="BC32">
        <v>893</v>
      </c>
      <c r="BD32">
        <v>632</v>
      </c>
      <c r="BE32">
        <v>864</v>
      </c>
      <c r="BF32">
        <v>989</v>
      </c>
      <c r="BG32">
        <v>4</v>
      </c>
      <c r="BH32">
        <v>753</v>
      </c>
      <c r="BI32">
        <v>363</v>
      </c>
      <c r="BJ32">
        <v>975</v>
      </c>
      <c r="BK32">
        <v>629</v>
      </c>
      <c r="BL32">
        <v>981</v>
      </c>
      <c r="BM32">
        <v>150</v>
      </c>
      <c r="BN32">
        <v>85</v>
      </c>
      <c r="BO32">
        <v>919</v>
      </c>
      <c r="BP32">
        <v>648</v>
      </c>
      <c r="BQ32">
        <v>928</v>
      </c>
      <c r="BR32">
        <v>578</v>
      </c>
      <c r="BS32">
        <v>690</v>
      </c>
      <c r="BT32">
        <v>878</v>
      </c>
      <c r="BU32">
        <v>663</v>
      </c>
      <c r="BV32">
        <v>60</v>
      </c>
      <c r="BW32">
        <v>587</v>
      </c>
      <c r="BX32">
        <v>576</v>
      </c>
      <c r="BY32">
        <v>757</v>
      </c>
      <c r="BZ32">
        <v>407</v>
      </c>
      <c r="CA32">
        <v>376</v>
      </c>
      <c r="CB32">
        <v>266</v>
      </c>
      <c r="CC32">
        <v>712</v>
      </c>
      <c r="CD32">
        <v>696</v>
      </c>
      <c r="CE32">
        <v>191</v>
      </c>
      <c r="CF32">
        <v>284</v>
      </c>
      <c r="CG32">
        <v>796</v>
      </c>
      <c r="CH32">
        <v>858</v>
      </c>
      <c r="CI32">
        <v>503</v>
      </c>
      <c r="CJ32">
        <v>102</v>
      </c>
      <c r="CK32">
        <v>541</v>
      </c>
      <c r="CL32">
        <v>630</v>
      </c>
      <c r="CM32">
        <v>131</v>
      </c>
      <c r="CN32">
        <v>317</v>
      </c>
      <c r="CO32">
        <v>573</v>
      </c>
      <c r="CP32">
        <v>514</v>
      </c>
      <c r="CQ32">
        <v>587</v>
      </c>
      <c r="CR32">
        <v>308</v>
      </c>
      <c r="CS32">
        <v>669</v>
      </c>
      <c r="CT32">
        <v>110</v>
      </c>
      <c r="CU32">
        <v>578</v>
      </c>
      <c r="CV32">
        <v>13</v>
      </c>
    </row>
    <row r="33" spans="1:100" x14ac:dyDescent="0.2">
      <c r="A33">
        <v>826</v>
      </c>
      <c r="B33">
        <v>537</v>
      </c>
      <c r="C33">
        <v>696</v>
      </c>
      <c r="D33">
        <v>897</v>
      </c>
      <c r="E33">
        <v>538</v>
      </c>
      <c r="F33">
        <v>701</v>
      </c>
      <c r="G33">
        <v>683</v>
      </c>
      <c r="H33">
        <v>82</v>
      </c>
      <c r="I33">
        <v>880</v>
      </c>
      <c r="J33">
        <v>853</v>
      </c>
      <c r="K33">
        <v>583</v>
      </c>
      <c r="L33">
        <v>506</v>
      </c>
      <c r="M33">
        <v>37</v>
      </c>
      <c r="N33">
        <v>208</v>
      </c>
      <c r="O33">
        <v>231</v>
      </c>
      <c r="P33">
        <v>832</v>
      </c>
      <c r="Q33">
        <v>78</v>
      </c>
      <c r="R33">
        <v>378</v>
      </c>
      <c r="S33">
        <v>524</v>
      </c>
      <c r="T33">
        <v>597</v>
      </c>
      <c r="U33">
        <v>861</v>
      </c>
      <c r="V33">
        <v>348</v>
      </c>
      <c r="W33">
        <v>548</v>
      </c>
      <c r="X33">
        <v>690</v>
      </c>
      <c r="Y33">
        <v>122</v>
      </c>
      <c r="Z33">
        <v>944</v>
      </c>
      <c r="AA33">
        <v>250</v>
      </c>
      <c r="AB33">
        <v>664</v>
      </c>
      <c r="AC33">
        <v>318</v>
      </c>
      <c r="AD33">
        <v>214</v>
      </c>
      <c r="AE33">
        <v>788</v>
      </c>
      <c r="AF33">
        <v>239</v>
      </c>
      <c r="AG33">
        <v>352</v>
      </c>
      <c r="AH33">
        <v>714</v>
      </c>
      <c r="AI33">
        <v>998</v>
      </c>
      <c r="AJ33">
        <v>276</v>
      </c>
      <c r="AK33">
        <v>992</v>
      </c>
      <c r="AL33">
        <v>540</v>
      </c>
      <c r="AM33">
        <v>642</v>
      </c>
      <c r="AN33">
        <v>146</v>
      </c>
      <c r="AO33">
        <v>282</v>
      </c>
      <c r="AP33">
        <v>262</v>
      </c>
      <c r="AQ33">
        <v>988</v>
      </c>
      <c r="AR33">
        <v>646</v>
      </c>
      <c r="AS33">
        <v>174</v>
      </c>
      <c r="AT33">
        <v>234</v>
      </c>
      <c r="AU33">
        <v>487</v>
      </c>
      <c r="AV33">
        <v>820</v>
      </c>
      <c r="AW33">
        <v>931</v>
      </c>
      <c r="AX33">
        <v>236</v>
      </c>
      <c r="AY33">
        <v>848</v>
      </c>
      <c r="AZ33">
        <v>756</v>
      </c>
      <c r="BA33">
        <v>673</v>
      </c>
      <c r="BB33">
        <v>294</v>
      </c>
      <c r="BC33">
        <v>449</v>
      </c>
      <c r="BD33">
        <v>591</v>
      </c>
      <c r="BE33">
        <v>739</v>
      </c>
      <c r="BF33">
        <v>711</v>
      </c>
      <c r="BG33">
        <v>197</v>
      </c>
      <c r="BH33">
        <v>730</v>
      </c>
      <c r="BI33">
        <v>182</v>
      </c>
      <c r="BJ33">
        <v>116</v>
      </c>
      <c r="BK33">
        <v>106</v>
      </c>
      <c r="BL33">
        <v>873</v>
      </c>
      <c r="BM33">
        <v>638</v>
      </c>
      <c r="BN33">
        <v>52</v>
      </c>
      <c r="BO33">
        <v>619</v>
      </c>
      <c r="BP33">
        <v>622</v>
      </c>
      <c r="BQ33">
        <v>934</v>
      </c>
      <c r="BR33">
        <v>211</v>
      </c>
      <c r="BS33">
        <v>693</v>
      </c>
      <c r="BT33">
        <v>145</v>
      </c>
      <c r="BU33">
        <v>698</v>
      </c>
      <c r="BV33">
        <v>887</v>
      </c>
      <c r="BW33">
        <v>928</v>
      </c>
      <c r="BX33">
        <v>705</v>
      </c>
      <c r="BY33">
        <v>498</v>
      </c>
      <c r="BZ33">
        <v>229</v>
      </c>
      <c r="CA33">
        <v>119</v>
      </c>
      <c r="CB33">
        <v>917</v>
      </c>
      <c r="CC33">
        <v>825</v>
      </c>
      <c r="CD33">
        <v>48</v>
      </c>
      <c r="CE33">
        <v>422</v>
      </c>
      <c r="CF33">
        <v>990</v>
      </c>
      <c r="CG33">
        <v>336</v>
      </c>
      <c r="CH33">
        <v>430</v>
      </c>
      <c r="CI33">
        <v>331</v>
      </c>
      <c r="CJ33">
        <v>885</v>
      </c>
      <c r="CK33">
        <v>496</v>
      </c>
      <c r="CL33">
        <v>635</v>
      </c>
      <c r="CM33">
        <v>429</v>
      </c>
      <c r="CN33">
        <v>304</v>
      </c>
      <c r="CO33">
        <v>775</v>
      </c>
      <c r="CP33">
        <v>669</v>
      </c>
      <c r="CQ33">
        <v>106</v>
      </c>
      <c r="CR33">
        <v>753</v>
      </c>
      <c r="CS33">
        <v>541</v>
      </c>
      <c r="CT33">
        <v>118</v>
      </c>
      <c r="CU33">
        <v>65</v>
      </c>
      <c r="CV33">
        <v>25</v>
      </c>
    </row>
    <row r="34" spans="1:100" x14ac:dyDescent="0.2">
      <c r="A34">
        <v>539</v>
      </c>
      <c r="B34">
        <v>936</v>
      </c>
      <c r="C34">
        <v>856</v>
      </c>
      <c r="D34">
        <v>238</v>
      </c>
      <c r="E34">
        <v>996</v>
      </c>
      <c r="F34">
        <v>318</v>
      </c>
      <c r="G34">
        <v>541</v>
      </c>
      <c r="H34">
        <v>201</v>
      </c>
      <c r="I34">
        <v>279</v>
      </c>
      <c r="J34">
        <v>64</v>
      </c>
      <c r="K34">
        <v>31</v>
      </c>
      <c r="L34">
        <v>605</v>
      </c>
      <c r="M34">
        <v>156</v>
      </c>
      <c r="N34">
        <v>985</v>
      </c>
      <c r="O34">
        <v>151</v>
      </c>
      <c r="P34">
        <v>461</v>
      </c>
      <c r="Q34">
        <v>669</v>
      </c>
      <c r="R34">
        <v>47</v>
      </c>
      <c r="S34">
        <v>77</v>
      </c>
      <c r="T34">
        <v>640</v>
      </c>
      <c r="U34">
        <v>228</v>
      </c>
      <c r="V34">
        <v>993</v>
      </c>
      <c r="W34">
        <v>734</v>
      </c>
      <c r="X34">
        <v>1</v>
      </c>
      <c r="Y34">
        <v>90</v>
      </c>
      <c r="Z34">
        <v>381</v>
      </c>
      <c r="AA34">
        <v>424</v>
      </c>
      <c r="AB34">
        <v>93</v>
      </c>
      <c r="AC34">
        <v>746</v>
      </c>
      <c r="AD34">
        <v>901</v>
      </c>
      <c r="AE34">
        <v>725</v>
      </c>
      <c r="AF34">
        <v>36</v>
      </c>
      <c r="AG34">
        <v>759</v>
      </c>
      <c r="AH34">
        <v>38</v>
      </c>
      <c r="AI34">
        <v>183</v>
      </c>
      <c r="AJ34">
        <v>357</v>
      </c>
      <c r="AK34">
        <v>27</v>
      </c>
      <c r="AL34">
        <v>632</v>
      </c>
      <c r="AM34">
        <v>251</v>
      </c>
      <c r="AN34">
        <v>355</v>
      </c>
      <c r="AO34">
        <v>614</v>
      </c>
      <c r="AP34">
        <v>757</v>
      </c>
      <c r="AQ34">
        <v>848</v>
      </c>
      <c r="AR34">
        <v>469</v>
      </c>
      <c r="AS34">
        <v>192</v>
      </c>
      <c r="AT34">
        <v>636</v>
      </c>
      <c r="AU34">
        <v>236</v>
      </c>
      <c r="AV34">
        <v>744</v>
      </c>
      <c r="AW34">
        <v>581</v>
      </c>
      <c r="AX34">
        <v>851</v>
      </c>
      <c r="AY34">
        <v>463</v>
      </c>
      <c r="AZ34">
        <v>170</v>
      </c>
      <c r="BA34">
        <v>961</v>
      </c>
      <c r="BB34">
        <v>779</v>
      </c>
      <c r="BC34">
        <v>782</v>
      </c>
      <c r="BD34">
        <v>478</v>
      </c>
      <c r="BE34">
        <v>441</v>
      </c>
      <c r="BF34">
        <v>110</v>
      </c>
      <c r="BG34">
        <v>317</v>
      </c>
      <c r="BH34">
        <v>412</v>
      </c>
      <c r="BI34">
        <v>191</v>
      </c>
      <c r="BJ34">
        <v>91</v>
      </c>
      <c r="BK34">
        <v>641</v>
      </c>
      <c r="BL34">
        <v>320</v>
      </c>
      <c r="BM34">
        <v>72</v>
      </c>
      <c r="BN34">
        <v>459</v>
      </c>
      <c r="BO34">
        <v>273</v>
      </c>
      <c r="BP34">
        <v>430</v>
      </c>
      <c r="BQ34">
        <v>918</v>
      </c>
      <c r="BR34">
        <v>582</v>
      </c>
      <c r="BS34">
        <v>101</v>
      </c>
      <c r="BT34">
        <v>677</v>
      </c>
      <c r="BU34">
        <v>918</v>
      </c>
      <c r="BV34">
        <v>31</v>
      </c>
      <c r="BW34">
        <v>599</v>
      </c>
      <c r="BX34">
        <v>708</v>
      </c>
      <c r="BY34">
        <v>776</v>
      </c>
      <c r="BZ34">
        <v>947</v>
      </c>
      <c r="CA34">
        <v>118</v>
      </c>
      <c r="CB34">
        <v>160</v>
      </c>
      <c r="CC34">
        <v>563</v>
      </c>
      <c r="CD34">
        <v>58</v>
      </c>
      <c r="CE34">
        <v>115</v>
      </c>
      <c r="CF34">
        <v>661</v>
      </c>
      <c r="CG34">
        <v>246</v>
      </c>
      <c r="CH34">
        <v>168</v>
      </c>
      <c r="CI34">
        <v>621</v>
      </c>
      <c r="CJ34">
        <v>800</v>
      </c>
      <c r="CK34">
        <v>209</v>
      </c>
      <c r="CL34">
        <v>875</v>
      </c>
      <c r="CM34">
        <v>719</v>
      </c>
      <c r="CN34">
        <v>854</v>
      </c>
      <c r="CO34">
        <v>102</v>
      </c>
      <c r="CP34">
        <v>855</v>
      </c>
      <c r="CQ34">
        <v>622</v>
      </c>
      <c r="CR34">
        <v>875</v>
      </c>
      <c r="CS34">
        <v>440</v>
      </c>
      <c r="CT34">
        <v>703</v>
      </c>
      <c r="CU34">
        <v>732</v>
      </c>
      <c r="CV34">
        <v>271</v>
      </c>
    </row>
    <row r="35" spans="1:100" x14ac:dyDescent="0.2">
      <c r="A35">
        <v>293</v>
      </c>
      <c r="B35">
        <v>853</v>
      </c>
      <c r="C35">
        <v>46</v>
      </c>
      <c r="D35">
        <v>830</v>
      </c>
      <c r="E35">
        <v>798</v>
      </c>
      <c r="F35">
        <v>65</v>
      </c>
      <c r="G35">
        <v>940</v>
      </c>
      <c r="H35">
        <v>983</v>
      </c>
      <c r="I35">
        <v>341</v>
      </c>
      <c r="J35">
        <v>249</v>
      </c>
      <c r="K35">
        <v>425</v>
      </c>
      <c r="L35">
        <v>903</v>
      </c>
      <c r="M35">
        <v>940</v>
      </c>
      <c r="N35">
        <v>817</v>
      </c>
      <c r="O35">
        <v>518</v>
      </c>
      <c r="P35">
        <v>826</v>
      </c>
      <c r="Q35">
        <v>526</v>
      </c>
      <c r="R35">
        <v>703</v>
      </c>
      <c r="S35">
        <v>743</v>
      </c>
      <c r="T35">
        <v>232</v>
      </c>
      <c r="U35">
        <v>106</v>
      </c>
      <c r="V35">
        <v>872</v>
      </c>
      <c r="W35">
        <v>598</v>
      </c>
      <c r="X35">
        <v>503</v>
      </c>
      <c r="Y35">
        <v>356</v>
      </c>
      <c r="Z35">
        <v>928</v>
      </c>
      <c r="AA35">
        <v>660</v>
      </c>
      <c r="AB35">
        <v>911</v>
      </c>
      <c r="AC35">
        <v>233</v>
      </c>
      <c r="AD35">
        <v>756</v>
      </c>
      <c r="AE35">
        <v>611</v>
      </c>
      <c r="AF35">
        <v>972</v>
      </c>
      <c r="AG35">
        <v>40</v>
      </c>
      <c r="AH35">
        <v>362</v>
      </c>
      <c r="AI35">
        <v>434</v>
      </c>
      <c r="AJ35">
        <v>599</v>
      </c>
      <c r="AK35">
        <v>224</v>
      </c>
      <c r="AL35">
        <v>103</v>
      </c>
      <c r="AM35">
        <v>859</v>
      </c>
      <c r="AN35">
        <v>428</v>
      </c>
      <c r="AO35">
        <v>799</v>
      </c>
      <c r="AP35">
        <v>910</v>
      </c>
      <c r="AQ35">
        <v>961</v>
      </c>
      <c r="AR35">
        <v>749</v>
      </c>
      <c r="AS35">
        <v>755</v>
      </c>
      <c r="AT35">
        <v>391</v>
      </c>
      <c r="AU35">
        <v>701</v>
      </c>
      <c r="AV35">
        <v>133</v>
      </c>
      <c r="AW35">
        <v>399</v>
      </c>
      <c r="AX35">
        <v>703</v>
      </c>
      <c r="AY35">
        <v>107</v>
      </c>
      <c r="AZ35">
        <v>919</v>
      </c>
      <c r="BA35">
        <v>753</v>
      </c>
      <c r="BB35">
        <v>393</v>
      </c>
      <c r="BC35">
        <v>992</v>
      </c>
      <c r="BD35">
        <v>75</v>
      </c>
      <c r="BE35">
        <v>149</v>
      </c>
      <c r="BF35">
        <v>474</v>
      </c>
      <c r="BG35">
        <v>877</v>
      </c>
      <c r="BH35">
        <v>502</v>
      </c>
      <c r="BI35">
        <v>934</v>
      </c>
      <c r="BJ35">
        <v>731</v>
      </c>
      <c r="BK35">
        <v>336</v>
      </c>
      <c r="BL35">
        <v>448</v>
      </c>
      <c r="BM35">
        <v>734</v>
      </c>
      <c r="BN35">
        <v>422</v>
      </c>
      <c r="BO35">
        <v>117</v>
      </c>
      <c r="BP35">
        <v>751</v>
      </c>
      <c r="BQ35">
        <v>570</v>
      </c>
      <c r="BR35">
        <v>17</v>
      </c>
      <c r="BS35">
        <v>188</v>
      </c>
      <c r="BT35">
        <v>179</v>
      </c>
      <c r="BU35">
        <v>702</v>
      </c>
      <c r="BV35">
        <v>285</v>
      </c>
      <c r="BW35">
        <v>577</v>
      </c>
      <c r="BX35">
        <v>566</v>
      </c>
      <c r="BY35">
        <v>590</v>
      </c>
      <c r="BZ35">
        <v>578</v>
      </c>
      <c r="CA35">
        <v>976</v>
      </c>
      <c r="CB35">
        <v>335</v>
      </c>
      <c r="CC35">
        <v>486</v>
      </c>
      <c r="CD35">
        <v>627</v>
      </c>
      <c r="CE35">
        <v>478</v>
      </c>
      <c r="CF35">
        <v>1</v>
      </c>
      <c r="CG35">
        <v>199</v>
      </c>
      <c r="CH35">
        <v>412</v>
      </c>
      <c r="CI35">
        <v>260</v>
      </c>
      <c r="CJ35">
        <v>405</v>
      </c>
      <c r="CK35">
        <v>134</v>
      </c>
      <c r="CL35">
        <v>63</v>
      </c>
      <c r="CM35">
        <v>609</v>
      </c>
      <c r="CN35">
        <v>547</v>
      </c>
      <c r="CO35">
        <v>107</v>
      </c>
      <c r="CP35">
        <v>14</v>
      </c>
      <c r="CQ35">
        <v>91</v>
      </c>
      <c r="CR35">
        <v>567</v>
      </c>
      <c r="CS35">
        <v>238</v>
      </c>
      <c r="CT35">
        <v>140</v>
      </c>
      <c r="CU35">
        <v>979</v>
      </c>
      <c r="CV35">
        <v>226</v>
      </c>
    </row>
    <row r="36" spans="1:100" x14ac:dyDescent="0.2">
      <c r="A36">
        <v>460</v>
      </c>
      <c r="B36">
        <v>362</v>
      </c>
      <c r="C36">
        <v>65</v>
      </c>
      <c r="D36">
        <v>756</v>
      </c>
      <c r="E36">
        <v>319</v>
      </c>
      <c r="F36">
        <v>545</v>
      </c>
      <c r="G36">
        <v>985</v>
      </c>
      <c r="H36">
        <v>719</v>
      </c>
      <c r="I36">
        <v>599</v>
      </c>
      <c r="J36">
        <v>181</v>
      </c>
      <c r="K36">
        <v>572</v>
      </c>
      <c r="L36">
        <v>516</v>
      </c>
      <c r="M36">
        <v>966</v>
      </c>
      <c r="N36">
        <v>992</v>
      </c>
      <c r="O36">
        <v>495</v>
      </c>
      <c r="P36">
        <v>791</v>
      </c>
      <c r="Q36">
        <v>279</v>
      </c>
      <c r="R36">
        <v>497</v>
      </c>
      <c r="S36">
        <v>674</v>
      </c>
      <c r="T36">
        <v>912</v>
      </c>
      <c r="U36">
        <v>732</v>
      </c>
      <c r="V36">
        <v>184</v>
      </c>
      <c r="W36">
        <v>133</v>
      </c>
      <c r="X36">
        <v>123</v>
      </c>
      <c r="Y36">
        <v>298</v>
      </c>
      <c r="Z36">
        <v>998</v>
      </c>
      <c r="AA36">
        <v>187</v>
      </c>
      <c r="AB36">
        <v>185</v>
      </c>
      <c r="AC36">
        <v>438</v>
      </c>
      <c r="AD36">
        <v>732</v>
      </c>
      <c r="AE36">
        <v>658</v>
      </c>
      <c r="AF36">
        <v>533</v>
      </c>
      <c r="AG36">
        <v>735</v>
      </c>
      <c r="AH36">
        <v>242</v>
      </c>
      <c r="AI36">
        <v>629</v>
      </c>
      <c r="AJ36">
        <v>499</v>
      </c>
      <c r="AK36">
        <v>765</v>
      </c>
      <c r="AL36">
        <v>132</v>
      </c>
      <c r="AM36">
        <v>267</v>
      </c>
      <c r="AN36">
        <v>268</v>
      </c>
      <c r="AO36">
        <v>682</v>
      </c>
      <c r="AP36">
        <v>102</v>
      </c>
      <c r="AQ36">
        <v>758</v>
      </c>
      <c r="AR36">
        <v>886</v>
      </c>
      <c r="AS36">
        <v>123</v>
      </c>
      <c r="AT36">
        <v>842</v>
      </c>
      <c r="AU36">
        <v>982</v>
      </c>
      <c r="AV36">
        <v>647</v>
      </c>
      <c r="AW36">
        <v>375</v>
      </c>
      <c r="AX36">
        <v>399</v>
      </c>
      <c r="AY36">
        <v>165</v>
      </c>
      <c r="AZ36">
        <v>846</v>
      </c>
      <c r="BA36">
        <v>260</v>
      </c>
      <c r="BB36">
        <v>636</v>
      </c>
      <c r="BC36">
        <v>959</v>
      </c>
      <c r="BD36">
        <v>993</v>
      </c>
      <c r="BE36">
        <v>945</v>
      </c>
      <c r="BF36">
        <v>987</v>
      </c>
      <c r="BG36">
        <v>941</v>
      </c>
      <c r="BH36">
        <v>638</v>
      </c>
      <c r="BI36">
        <v>242</v>
      </c>
      <c r="BJ36">
        <v>31</v>
      </c>
      <c r="BK36">
        <v>564</v>
      </c>
      <c r="BL36">
        <v>820</v>
      </c>
      <c r="BM36">
        <v>229</v>
      </c>
      <c r="BN36">
        <v>568</v>
      </c>
      <c r="BO36">
        <v>54</v>
      </c>
      <c r="BP36">
        <v>152</v>
      </c>
      <c r="BQ36">
        <v>763</v>
      </c>
      <c r="BR36">
        <v>147</v>
      </c>
      <c r="BS36">
        <v>454</v>
      </c>
      <c r="BT36">
        <v>649</v>
      </c>
      <c r="BU36">
        <v>557</v>
      </c>
      <c r="BV36">
        <v>903</v>
      </c>
      <c r="BW36">
        <v>758</v>
      </c>
      <c r="BX36">
        <v>659</v>
      </c>
      <c r="BY36">
        <v>161</v>
      </c>
      <c r="BZ36">
        <v>172</v>
      </c>
      <c r="CA36">
        <v>166</v>
      </c>
      <c r="CB36">
        <v>17</v>
      </c>
      <c r="CC36">
        <v>563</v>
      </c>
      <c r="CD36">
        <v>173</v>
      </c>
      <c r="CE36">
        <v>933</v>
      </c>
      <c r="CF36">
        <v>704</v>
      </c>
      <c r="CG36">
        <v>272</v>
      </c>
      <c r="CH36">
        <v>912</v>
      </c>
      <c r="CI36">
        <v>595</v>
      </c>
      <c r="CJ36">
        <v>710</v>
      </c>
      <c r="CK36">
        <v>425</v>
      </c>
      <c r="CL36">
        <v>385</v>
      </c>
      <c r="CM36">
        <v>642</v>
      </c>
      <c r="CN36">
        <v>198</v>
      </c>
      <c r="CO36">
        <v>904</v>
      </c>
      <c r="CP36">
        <v>832</v>
      </c>
      <c r="CQ36">
        <v>578</v>
      </c>
      <c r="CR36">
        <v>922</v>
      </c>
      <c r="CS36">
        <v>560</v>
      </c>
      <c r="CT36">
        <v>723</v>
      </c>
      <c r="CU36">
        <v>66</v>
      </c>
      <c r="CV36">
        <v>524</v>
      </c>
    </row>
    <row r="37" spans="1:100" x14ac:dyDescent="0.2">
      <c r="A37">
        <v>125</v>
      </c>
      <c r="B37">
        <v>926</v>
      </c>
      <c r="C37">
        <v>530</v>
      </c>
      <c r="D37">
        <v>911</v>
      </c>
      <c r="E37">
        <v>350</v>
      </c>
      <c r="F37">
        <v>479</v>
      </c>
      <c r="G37">
        <v>653</v>
      </c>
      <c r="H37">
        <v>839</v>
      </c>
      <c r="I37">
        <v>803</v>
      </c>
      <c r="J37">
        <v>938</v>
      </c>
      <c r="K37">
        <v>899</v>
      </c>
      <c r="L37">
        <v>510</v>
      </c>
      <c r="M37">
        <v>954</v>
      </c>
      <c r="N37">
        <v>546</v>
      </c>
      <c r="O37">
        <v>220</v>
      </c>
      <c r="P37">
        <v>192</v>
      </c>
      <c r="Q37">
        <v>179</v>
      </c>
      <c r="R37">
        <v>811</v>
      </c>
      <c r="S37">
        <v>245</v>
      </c>
      <c r="T37">
        <v>665</v>
      </c>
      <c r="U37">
        <v>557</v>
      </c>
      <c r="V37">
        <v>851</v>
      </c>
      <c r="W37">
        <v>389</v>
      </c>
      <c r="X37">
        <v>208</v>
      </c>
      <c r="Y37">
        <v>684</v>
      </c>
      <c r="Z37">
        <v>358</v>
      </c>
      <c r="AA37">
        <v>215</v>
      </c>
      <c r="AB37">
        <v>781</v>
      </c>
      <c r="AC37">
        <v>494</v>
      </c>
      <c r="AD37">
        <v>796</v>
      </c>
      <c r="AE37">
        <v>899</v>
      </c>
      <c r="AF37">
        <v>249</v>
      </c>
      <c r="AG37">
        <v>773</v>
      </c>
      <c r="AH37">
        <v>247</v>
      </c>
      <c r="AI37">
        <v>899</v>
      </c>
      <c r="AJ37">
        <v>110</v>
      </c>
      <c r="AK37">
        <v>376</v>
      </c>
      <c r="AL37">
        <v>16</v>
      </c>
      <c r="AM37">
        <v>969</v>
      </c>
      <c r="AN37">
        <v>533</v>
      </c>
      <c r="AO37">
        <v>7</v>
      </c>
      <c r="AP37">
        <v>155</v>
      </c>
      <c r="AQ37">
        <v>492</v>
      </c>
      <c r="AR37">
        <v>159</v>
      </c>
      <c r="AS37">
        <v>15</v>
      </c>
      <c r="AT37">
        <v>884</v>
      </c>
      <c r="AU37">
        <v>630</v>
      </c>
      <c r="AV37">
        <v>507</v>
      </c>
      <c r="AW37">
        <v>525</v>
      </c>
      <c r="AX37">
        <v>84</v>
      </c>
      <c r="AY37">
        <v>113</v>
      </c>
      <c r="AZ37">
        <v>304</v>
      </c>
      <c r="BA37">
        <v>137</v>
      </c>
      <c r="BB37">
        <v>923</v>
      </c>
      <c r="BC37">
        <v>378</v>
      </c>
      <c r="BD37">
        <v>864</v>
      </c>
      <c r="BE37">
        <v>568</v>
      </c>
      <c r="BF37">
        <v>311</v>
      </c>
      <c r="BG37">
        <v>778</v>
      </c>
      <c r="BH37">
        <v>634</v>
      </c>
      <c r="BI37">
        <v>251</v>
      </c>
      <c r="BJ37">
        <v>122</v>
      </c>
      <c r="BK37">
        <v>609</v>
      </c>
      <c r="BL37">
        <v>28</v>
      </c>
      <c r="BM37">
        <v>574</v>
      </c>
      <c r="BN37">
        <v>604</v>
      </c>
      <c r="BO37">
        <v>609</v>
      </c>
      <c r="BP37">
        <v>935</v>
      </c>
      <c r="BQ37">
        <v>516</v>
      </c>
      <c r="BR37">
        <v>541</v>
      </c>
      <c r="BS37">
        <v>676</v>
      </c>
      <c r="BT37">
        <v>69</v>
      </c>
      <c r="BU37">
        <v>528</v>
      </c>
      <c r="BV37">
        <v>745</v>
      </c>
      <c r="BW37">
        <v>497</v>
      </c>
      <c r="BX37">
        <v>237</v>
      </c>
      <c r="BY37">
        <v>866</v>
      </c>
      <c r="BZ37">
        <v>168</v>
      </c>
      <c r="CA37">
        <v>11</v>
      </c>
      <c r="CB37">
        <v>840</v>
      </c>
      <c r="CC37">
        <v>72</v>
      </c>
      <c r="CD37">
        <v>962</v>
      </c>
      <c r="CE37">
        <v>815</v>
      </c>
      <c r="CF37">
        <v>347</v>
      </c>
      <c r="CG37">
        <v>625</v>
      </c>
      <c r="CH37">
        <v>784</v>
      </c>
      <c r="CI37">
        <v>647</v>
      </c>
      <c r="CJ37">
        <v>620</v>
      </c>
      <c r="CK37">
        <v>426</v>
      </c>
      <c r="CL37">
        <v>432</v>
      </c>
      <c r="CM37">
        <v>481</v>
      </c>
      <c r="CN37">
        <v>105</v>
      </c>
      <c r="CO37">
        <v>835</v>
      </c>
      <c r="CP37">
        <v>40</v>
      </c>
      <c r="CQ37">
        <v>127</v>
      </c>
      <c r="CR37">
        <v>829</v>
      </c>
      <c r="CS37">
        <v>461</v>
      </c>
      <c r="CT37">
        <v>382</v>
      </c>
      <c r="CU37">
        <v>114</v>
      </c>
      <c r="CV37">
        <v>865</v>
      </c>
    </row>
    <row r="38" spans="1:100" x14ac:dyDescent="0.2">
      <c r="A38">
        <v>129</v>
      </c>
      <c r="B38">
        <v>7</v>
      </c>
      <c r="C38">
        <v>427</v>
      </c>
      <c r="D38">
        <v>778</v>
      </c>
      <c r="E38">
        <v>293</v>
      </c>
      <c r="F38">
        <v>657</v>
      </c>
      <c r="G38">
        <v>246</v>
      </c>
      <c r="H38">
        <v>47</v>
      </c>
      <c r="I38">
        <v>255</v>
      </c>
      <c r="J38">
        <v>509</v>
      </c>
      <c r="K38">
        <v>657</v>
      </c>
      <c r="L38">
        <v>387</v>
      </c>
      <c r="M38">
        <v>357</v>
      </c>
      <c r="N38">
        <v>790</v>
      </c>
      <c r="O38">
        <v>80</v>
      </c>
      <c r="P38">
        <v>746</v>
      </c>
      <c r="Q38">
        <v>888</v>
      </c>
      <c r="R38">
        <v>869</v>
      </c>
      <c r="S38">
        <v>214</v>
      </c>
      <c r="T38">
        <v>177</v>
      </c>
      <c r="U38">
        <v>245</v>
      </c>
      <c r="V38">
        <v>848</v>
      </c>
      <c r="W38">
        <v>177</v>
      </c>
      <c r="X38">
        <v>580</v>
      </c>
      <c r="Y38">
        <v>288</v>
      </c>
      <c r="Z38">
        <v>727</v>
      </c>
      <c r="AA38">
        <v>778</v>
      </c>
      <c r="AB38">
        <v>293</v>
      </c>
      <c r="AC38">
        <v>298</v>
      </c>
      <c r="AD38">
        <v>422</v>
      </c>
      <c r="AE38">
        <v>189</v>
      </c>
      <c r="AF38">
        <v>573</v>
      </c>
      <c r="AG38">
        <v>76</v>
      </c>
      <c r="AH38">
        <v>532</v>
      </c>
      <c r="AI38">
        <v>869</v>
      </c>
      <c r="AJ38">
        <v>904</v>
      </c>
      <c r="AK38">
        <v>89</v>
      </c>
      <c r="AL38">
        <v>867</v>
      </c>
      <c r="AM38">
        <v>167</v>
      </c>
      <c r="AN38">
        <v>211</v>
      </c>
      <c r="AO38">
        <v>64</v>
      </c>
      <c r="AP38">
        <v>797</v>
      </c>
      <c r="AQ38">
        <v>710</v>
      </c>
      <c r="AR38">
        <v>135</v>
      </c>
      <c r="AS38">
        <v>143</v>
      </c>
      <c r="AT38">
        <v>280</v>
      </c>
      <c r="AU38">
        <v>474</v>
      </c>
      <c r="AV38">
        <v>477</v>
      </c>
      <c r="AW38">
        <v>698</v>
      </c>
      <c r="AX38">
        <v>48</v>
      </c>
      <c r="AY38">
        <v>849</v>
      </c>
      <c r="AZ38">
        <v>647</v>
      </c>
      <c r="BA38">
        <v>947</v>
      </c>
      <c r="BB38">
        <v>26</v>
      </c>
      <c r="BC38">
        <v>838</v>
      </c>
      <c r="BD38">
        <v>175</v>
      </c>
      <c r="BE38">
        <v>50</v>
      </c>
      <c r="BF38">
        <v>567</v>
      </c>
      <c r="BG38">
        <v>662</v>
      </c>
      <c r="BH38">
        <v>105</v>
      </c>
      <c r="BI38">
        <v>945</v>
      </c>
      <c r="BJ38">
        <v>930</v>
      </c>
      <c r="BK38">
        <v>450</v>
      </c>
      <c r="BL38">
        <v>684</v>
      </c>
      <c r="BM38">
        <v>526</v>
      </c>
      <c r="BN38">
        <v>758</v>
      </c>
      <c r="BO38">
        <v>54</v>
      </c>
      <c r="BP38">
        <v>792</v>
      </c>
      <c r="BQ38">
        <v>465</v>
      </c>
      <c r="BR38">
        <v>928</v>
      </c>
      <c r="BS38">
        <v>880</v>
      </c>
      <c r="BT38">
        <v>257</v>
      </c>
      <c r="BU38">
        <v>591</v>
      </c>
      <c r="BV38">
        <v>293</v>
      </c>
      <c r="BW38">
        <v>934</v>
      </c>
      <c r="BX38">
        <v>581</v>
      </c>
      <c r="BY38">
        <v>343</v>
      </c>
      <c r="BZ38">
        <v>533</v>
      </c>
      <c r="CA38">
        <v>813</v>
      </c>
      <c r="CB38">
        <v>967</v>
      </c>
      <c r="CC38">
        <v>386</v>
      </c>
      <c r="CD38">
        <v>271</v>
      </c>
      <c r="CE38">
        <v>65</v>
      </c>
      <c r="CF38">
        <v>344</v>
      </c>
      <c r="CG38">
        <v>711</v>
      </c>
      <c r="CH38">
        <v>814</v>
      </c>
      <c r="CI38">
        <v>735</v>
      </c>
      <c r="CJ38">
        <v>500</v>
      </c>
      <c r="CK38">
        <v>796</v>
      </c>
      <c r="CL38">
        <v>177</v>
      </c>
      <c r="CM38">
        <v>136</v>
      </c>
      <c r="CN38">
        <v>782</v>
      </c>
      <c r="CO38">
        <v>279</v>
      </c>
      <c r="CP38">
        <v>523</v>
      </c>
      <c r="CQ38">
        <v>117</v>
      </c>
      <c r="CR38">
        <v>95</v>
      </c>
      <c r="CS38">
        <v>283</v>
      </c>
      <c r="CT38">
        <v>290</v>
      </c>
      <c r="CU38">
        <v>324</v>
      </c>
      <c r="CV38">
        <v>35</v>
      </c>
    </row>
    <row r="39" spans="1:100" x14ac:dyDescent="0.2">
      <c r="A39">
        <v>359</v>
      </c>
      <c r="B39">
        <v>152</v>
      </c>
      <c r="C39">
        <v>114</v>
      </c>
      <c r="D39">
        <v>673</v>
      </c>
      <c r="E39">
        <v>871</v>
      </c>
      <c r="F39">
        <v>211</v>
      </c>
      <c r="G39">
        <v>665</v>
      </c>
      <c r="H39">
        <v>208</v>
      </c>
      <c r="I39">
        <v>813</v>
      </c>
      <c r="J39">
        <v>197</v>
      </c>
      <c r="K39">
        <v>743</v>
      </c>
      <c r="L39">
        <v>243</v>
      </c>
      <c r="M39">
        <v>671</v>
      </c>
      <c r="N39">
        <v>708</v>
      </c>
      <c r="O39">
        <v>179</v>
      </c>
      <c r="P39">
        <v>733</v>
      </c>
      <c r="Q39">
        <v>536</v>
      </c>
      <c r="R39">
        <v>642</v>
      </c>
      <c r="S39">
        <v>151</v>
      </c>
      <c r="T39">
        <v>800</v>
      </c>
      <c r="U39">
        <v>787</v>
      </c>
      <c r="V39">
        <v>323</v>
      </c>
      <c r="W39">
        <v>98</v>
      </c>
      <c r="X39">
        <v>563</v>
      </c>
      <c r="Y39">
        <v>62</v>
      </c>
      <c r="Z39">
        <v>454</v>
      </c>
      <c r="AA39">
        <v>375</v>
      </c>
      <c r="AB39">
        <v>970</v>
      </c>
      <c r="AC39">
        <v>685</v>
      </c>
      <c r="AD39">
        <v>504</v>
      </c>
      <c r="AE39">
        <v>715</v>
      </c>
      <c r="AF39">
        <v>57</v>
      </c>
      <c r="AG39">
        <v>876</v>
      </c>
      <c r="AH39">
        <v>893</v>
      </c>
      <c r="AI39">
        <v>207</v>
      </c>
      <c r="AJ39">
        <v>969</v>
      </c>
      <c r="AK39">
        <v>920</v>
      </c>
      <c r="AL39">
        <v>428</v>
      </c>
      <c r="AM39">
        <v>479</v>
      </c>
      <c r="AN39">
        <v>632</v>
      </c>
      <c r="AO39">
        <v>505</v>
      </c>
      <c r="AP39">
        <v>245</v>
      </c>
      <c r="AQ39">
        <v>35</v>
      </c>
      <c r="AR39">
        <v>347</v>
      </c>
      <c r="AS39">
        <v>69</v>
      </c>
      <c r="AT39">
        <v>315</v>
      </c>
      <c r="AU39">
        <v>504</v>
      </c>
      <c r="AV39">
        <v>762</v>
      </c>
      <c r="AW39">
        <v>867</v>
      </c>
      <c r="AX39">
        <v>252</v>
      </c>
      <c r="AY39">
        <v>193</v>
      </c>
      <c r="AZ39">
        <v>978</v>
      </c>
      <c r="BA39">
        <v>316</v>
      </c>
      <c r="BB39">
        <v>804</v>
      </c>
      <c r="BC39">
        <v>12</v>
      </c>
      <c r="BD39">
        <v>605</v>
      </c>
      <c r="BE39">
        <v>853</v>
      </c>
      <c r="BF39">
        <v>541</v>
      </c>
      <c r="BG39">
        <v>429</v>
      </c>
      <c r="BH39">
        <v>446</v>
      </c>
      <c r="BI39">
        <v>773</v>
      </c>
      <c r="BJ39">
        <v>860</v>
      </c>
      <c r="BK39">
        <v>208</v>
      </c>
      <c r="BL39">
        <v>386</v>
      </c>
      <c r="BM39">
        <v>208</v>
      </c>
      <c r="BN39">
        <v>800</v>
      </c>
      <c r="BO39">
        <v>923</v>
      </c>
      <c r="BP39">
        <v>489</v>
      </c>
      <c r="BQ39">
        <v>754</v>
      </c>
      <c r="BR39">
        <v>68</v>
      </c>
      <c r="BS39">
        <v>856</v>
      </c>
      <c r="BT39">
        <v>726</v>
      </c>
      <c r="BU39">
        <v>529</v>
      </c>
      <c r="BV39">
        <v>102</v>
      </c>
      <c r="BW39">
        <v>603</v>
      </c>
      <c r="BX39">
        <v>482</v>
      </c>
      <c r="BY39">
        <v>122</v>
      </c>
      <c r="BZ39">
        <v>848</v>
      </c>
      <c r="CA39">
        <v>574</v>
      </c>
      <c r="CB39">
        <v>218</v>
      </c>
      <c r="CC39">
        <v>497</v>
      </c>
      <c r="CD39">
        <v>222</v>
      </c>
      <c r="CE39">
        <v>134</v>
      </c>
      <c r="CF39">
        <v>823</v>
      </c>
      <c r="CG39">
        <v>71</v>
      </c>
      <c r="CH39">
        <v>824</v>
      </c>
      <c r="CI39">
        <v>416</v>
      </c>
      <c r="CJ39">
        <v>246</v>
      </c>
      <c r="CK39">
        <v>623</v>
      </c>
      <c r="CL39">
        <v>365</v>
      </c>
      <c r="CM39">
        <v>425</v>
      </c>
      <c r="CN39">
        <v>356</v>
      </c>
      <c r="CO39">
        <v>643</v>
      </c>
      <c r="CP39">
        <v>414</v>
      </c>
      <c r="CQ39">
        <v>387</v>
      </c>
      <c r="CR39">
        <v>555</v>
      </c>
      <c r="CS39">
        <v>873</v>
      </c>
      <c r="CT39">
        <v>41</v>
      </c>
      <c r="CU39">
        <v>121</v>
      </c>
      <c r="CV39">
        <v>211</v>
      </c>
    </row>
    <row r="40" spans="1:100" x14ac:dyDescent="0.2">
      <c r="A40">
        <v>209</v>
      </c>
      <c r="B40">
        <v>963</v>
      </c>
      <c r="C40">
        <v>258</v>
      </c>
      <c r="D40">
        <v>35</v>
      </c>
      <c r="E40">
        <v>717</v>
      </c>
      <c r="F40">
        <v>33</v>
      </c>
      <c r="G40">
        <v>831</v>
      </c>
      <c r="H40">
        <v>764</v>
      </c>
      <c r="I40">
        <v>505</v>
      </c>
      <c r="J40">
        <v>602</v>
      </c>
      <c r="K40">
        <v>36</v>
      </c>
      <c r="L40">
        <v>435</v>
      </c>
      <c r="M40">
        <v>617</v>
      </c>
      <c r="N40">
        <v>305</v>
      </c>
      <c r="O40">
        <v>585</v>
      </c>
      <c r="P40">
        <v>221</v>
      </c>
      <c r="Q40">
        <v>52</v>
      </c>
      <c r="R40">
        <v>177</v>
      </c>
      <c r="S40">
        <v>510</v>
      </c>
      <c r="T40">
        <v>916</v>
      </c>
      <c r="U40">
        <v>903</v>
      </c>
      <c r="V40">
        <v>954</v>
      </c>
      <c r="W40">
        <v>140</v>
      </c>
      <c r="X40">
        <v>684</v>
      </c>
      <c r="Y40">
        <v>762</v>
      </c>
      <c r="Z40">
        <v>831</v>
      </c>
      <c r="AA40">
        <v>609</v>
      </c>
      <c r="AB40">
        <v>544</v>
      </c>
      <c r="AC40">
        <v>459</v>
      </c>
      <c r="AD40">
        <v>717</v>
      </c>
      <c r="AE40">
        <v>364</v>
      </c>
      <c r="AF40">
        <v>278</v>
      </c>
      <c r="AG40">
        <v>698</v>
      </c>
      <c r="AH40">
        <v>491</v>
      </c>
      <c r="AI40">
        <v>474</v>
      </c>
      <c r="AJ40">
        <v>340</v>
      </c>
      <c r="AK40">
        <v>238</v>
      </c>
      <c r="AL40">
        <v>958</v>
      </c>
      <c r="AM40">
        <v>968</v>
      </c>
      <c r="AN40">
        <v>637</v>
      </c>
      <c r="AO40">
        <v>87</v>
      </c>
      <c r="AP40">
        <v>763</v>
      </c>
      <c r="AQ40">
        <v>181</v>
      </c>
      <c r="AR40">
        <v>325</v>
      </c>
      <c r="AS40">
        <v>841</v>
      </c>
      <c r="AT40">
        <v>596</v>
      </c>
      <c r="AU40">
        <v>529</v>
      </c>
      <c r="AV40">
        <v>531</v>
      </c>
      <c r="AW40">
        <v>52</v>
      </c>
      <c r="AX40">
        <v>712</v>
      </c>
      <c r="AY40">
        <v>182</v>
      </c>
      <c r="AZ40">
        <v>686</v>
      </c>
      <c r="BA40">
        <v>215</v>
      </c>
      <c r="BB40">
        <v>318</v>
      </c>
      <c r="BC40">
        <v>658</v>
      </c>
      <c r="BD40">
        <v>968</v>
      </c>
      <c r="BE40">
        <v>938</v>
      </c>
      <c r="BF40">
        <v>240</v>
      </c>
      <c r="BG40">
        <v>58</v>
      </c>
      <c r="BH40">
        <v>22</v>
      </c>
      <c r="BI40">
        <v>613</v>
      </c>
      <c r="BJ40">
        <v>977</v>
      </c>
      <c r="BK40">
        <v>842</v>
      </c>
      <c r="BL40">
        <v>160</v>
      </c>
      <c r="BM40">
        <v>158</v>
      </c>
      <c r="BN40">
        <v>697</v>
      </c>
      <c r="BO40">
        <v>426</v>
      </c>
      <c r="BP40">
        <v>393</v>
      </c>
      <c r="BQ40">
        <v>426</v>
      </c>
      <c r="BR40">
        <v>745</v>
      </c>
      <c r="BS40">
        <v>466</v>
      </c>
      <c r="BT40">
        <v>456</v>
      </c>
      <c r="BU40">
        <v>532</v>
      </c>
      <c r="BV40">
        <v>132</v>
      </c>
      <c r="BW40">
        <v>847</v>
      </c>
      <c r="BX40">
        <v>834</v>
      </c>
      <c r="BY40">
        <v>179</v>
      </c>
      <c r="BZ40">
        <v>675</v>
      </c>
      <c r="CA40">
        <v>634</v>
      </c>
      <c r="CB40">
        <v>727</v>
      </c>
      <c r="CC40">
        <v>762</v>
      </c>
      <c r="CD40">
        <v>476</v>
      </c>
      <c r="CE40">
        <v>554</v>
      </c>
      <c r="CF40">
        <v>999</v>
      </c>
      <c r="CG40">
        <v>553</v>
      </c>
      <c r="CH40">
        <v>445</v>
      </c>
      <c r="CI40">
        <v>357</v>
      </c>
      <c r="CJ40">
        <v>377</v>
      </c>
      <c r="CK40">
        <v>918</v>
      </c>
      <c r="CL40">
        <v>83</v>
      </c>
      <c r="CM40">
        <v>571</v>
      </c>
      <c r="CN40">
        <v>923</v>
      </c>
      <c r="CO40">
        <v>655</v>
      </c>
      <c r="CP40">
        <v>386</v>
      </c>
      <c r="CQ40">
        <v>959</v>
      </c>
      <c r="CR40">
        <v>556</v>
      </c>
      <c r="CS40">
        <v>858</v>
      </c>
      <c r="CT40">
        <v>484</v>
      </c>
      <c r="CU40">
        <v>219</v>
      </c>
      <c r="CV40">
        <v>239</v>
      </c>
    </row>
    <row r="41" spans="1:100" x14ac:dyDescent="0.2">
      <c r="A41">
        <v>459</v>
      </c>
      <c r="B41">
        <v>568</v>
      </c>
      <c r="C41">
        <v>31</v>
      </c>
      <c r="D41">
        <v>221</v>
      </c>
      <c r="E41">
        <v>357</v>
      </c>
      <c r="F41">
        <v>535</v>
      </c>
      <c r="G41">
        <v>211</v>
      </c>
      <c r="H41">
        <v>788</v>
      </c>
      <c r="I41">
        <v>975</v>
      </c>
      <c r="J41">
        <v>327</v>
      </c>
      <c r="K41">
        <v>4</v>
      </c>
      <c r="L41">
        <v>172</v>
      </c>
      <c r="M41">
        <v>634</v>
      </c>
      <c r="N41">
        <v>747</v>
      </c>
      <c r="O41">
        <v>69</v>
      </c>
      <c r="P41">
        <v>369</v>
      </c>
      <c r="Q41">
        <v>837</v>
      </c>
      <c r="R41">
        <v>133</v>
      </c>
      <c r="S41">
        <v>955</v>
      </c>
      <c r="T41">
        <v>635</v>
      </c>
      <c r="U41">
        <v>467</v>
      </c>
      <c r="V41">
        <v>853</v>
      </c>
      <c r="W41">
        <v>709</v>
      </c>
      <c r="X41">
        <v>33</v>
      </c>
      <c r="Y41">
        <v>142</v>
      </c>
      <c r="Z41">
        <v>511</v>
      </c>
      <c r="AA41">
        <v>150</v>
      </c>
      <c r="AB41">
        <v>762</v>
      </c>
      <c r="AC41">
        <v>907</v>
      </c>
      <c r="AD41">
        <v>171</v>
      </c>
      <c r="AE41">
        <v>15</v>
      </c>
      <c r="AF41">
        <v>951</v>
      </c>
      <c r="AG41">
        <v>809</v>
      </c>
      <c r="AH41">
        <v>844</v>
      </c>
      <c r="AI41">
        <v>34</v>
      </c>
      <c r="AJ41">
        <v>452</v>
      </c>
      <c r="AK41">
        <v>398</v>
      </c>
      <c r="AL41">
        <v>574</v>
      </c>
      <c r="AM41">
        <v>858</v>
      </c>
      <c r="AN41">
        <v>703</v>
      </c>
      <c r="AO41">
        <v>267</v>
      </c>
      <c r="AP41">
        <v>796</v>
      </c>
      <c r="AQ41">
        <v>829</v>
      </c>
      <c r="AR41">
        <v>748</v>
      </c>
      <c r="AS41">
        <v>960</v>
      </c>
      <c r="AT41">
        <v>958</v>
      </c>
      <c r="AU41">
        <v>6</v>
      </c>
      <c r="AV41">
        <v>870</v>
      </c>
      <c r="AW41">
        <v>667</v>
      </c>
      <c r="AX41">
        <v>28</v>
      </c>
      <c r="AY41">
        <v>858</v>
      </c>
      <c r="AZ41">
        <v>404</v>
      </c>
      <c r="BA41">
        <v>193</v>
      </c>
      <c r="BB41">
        <v>651</v>
      </c>
      <c r="BC41">
        <v>281</v>
      </c>
      <c r="BD41">
        <v>762</v>
      </c>
      <c r="BE41">
        <v>155</v>
      </c>
      <c r="BF41">
        <v>183</v>
      </c>
      <c r="BG41">
        <v>300</v>
      </c>
      <c r="BH41">
        <v>994</v>
      </c>
      <c r="BI41">
        <v>984</v>
      </c>
      <c r="BJ41">
        <v>877</v>
      </c>
      <c r="BK41">
        <v>109</v>
      </c>
      <c r="BL41">
        <v>536</v>
      </c>
      <c r="BM41">
        <v>425</v>
      </c>
      <c r="BN41">
        <v>614</v>
      </c>
      <c r="BO41">
        <v>260</v>
      </c>
      <c r="BP41">
        <v>38</v>
      </c>
      <c r="BQ41">
        <v>246</v>
      </c>
      <c r="BR41">
        <v>794</v>
      </c>
      <c r="BS41">
        <v>827</v>
      </c>
      <c r="BT41">
        <v>764</v>
      </c>
      <c r="BU41">
        <v>259</v>
      </c>
      <c r="BV41">
        <v>973</v>
      </c>
      <c r="BW41">
        <v>611</v>
      </c>
      <c r="BX41">
        <v>943</v>
      </c>
      <c r="BY41">
        <v>203</v>
      </c>
      <c r="BZ41">
        <v>559</v>
      </c>
      <c r="CA41">
        <v>740</v>
      </c>
      <c r="CB41">
        <v>36</v>
      </c>
      <c r="CC41">
        <v>452</v>
      </c>
      <c r="CD41">
        <v>409</v>
      </c>
      <c r="CE41">
        <v>860</v>
      </c>
      <c r="CF41">
        <v>593</v>
      </c>
      <c r="CG41">
        <v>889</v>
      </c>
      <c r="CH41">
        <v>612</v>
      </c>
      <c r="CI41">
        <v>129</v>
      </c>
      <c r="CJ41">
        <v>39</v>
      </c>
      <c r="CK41">
        <v>339</v>
      </c>
      <c r="CL41">
        <v>161</v>
      </c>
      <c r="CM41">
        <v>294</v>
      </c>
      <c r="CN41">
        <v>739</v>
      </c>
      <c r="CO41">
        <v>546</v>
      </c>
      <c r="CP41">
        <v>643</v>
      </c>
      <c r="CQ41">
        <v>14</v>
      </c>
      <c r="CR41">
        <v>147</v>
      </c>
      <c r="CS41">
        <v>349</v>
      </c>
      <c r="CT41">
        <v>283</v>
      </c>
      <c r="CU41">
        <v>298</v>
      </c>
      <c r="CV41">
        <v>660</v>
      </c>
    </row>
    <row r="42" spans="1:100" x14ac:dyDescent="0.2">
      <c r="A42">
        <v>81</v>
      </c>
      <c r="B42">
        <v>45</v>
      </c>
      <c r="C42">
        <v>865</v>
      </c>
      <c r="D42">
        <v>519</v>
      </c>
      <c r="E42">
        <v>131</v>
      </c>
      <c r="F42">
        <v>910</v>
      </c>
      <c r="G42">
        <v>901</v>
      </c>
      <c r="H42">
        <v>178</v>
      </c>
      <c r="I42">
        <v>496</v>
      </c>
      <c r="J42">
        <v>436</v>
      </c>
      <c r="K42">
        <v>647</v>
      </c>
      <c r="L42">
        <v>958</v>
      </c>
      <c r="M42">
        <v>559</v>
      </c>
      <c r="N42">
        <v>84</v>
      </c>
      <c r="O42">
        <v>405</v>
      </c>
      <c r="P42">
        <v>567</v>
      </c>
      <c r="Q42">
        <v>965</v>
      </c>
      <c r="R42">
        <v>812</v>
      </c>
      <c r="S42">
        <v>244</v>
      </c>
      <c r="T42">
        <v>649</v>
      </c>
      <c r="U42">
        <v>18</v>
      </c>
      <c r="V42">
        <v>390</v>
      </c>
      <c r="W42">
        <v>284</v>
      </c>
      <c r="X42">
        <v>978</v>
      </c>
      <c r="Y42">
        <v>401</v>
      </c>
      <c r="Z42">
        <v>267</v>
      </c>
      <c r="AA42">
        <v>469</v>
      </c>
      <c r="AB42">
        <v>573</v>
      </c>
      <c r="AC42">
        <v>459</v>
      </c>
      <c r="AD42">
        <v>118</v>
      </c>
      <c r="AE42">
        <v>861</v>
      </c>
      <c r="AF42">
        <v>144</v>
      </c>
      <c r="AG42">
        <v>659</v>
      </c>
      <c r="AH42">
        <v>714</v>
      </c>
      <c r="AI42">
        <v>949</v>
      </c>
      <c r="AJ42">
        <v>12</v>
      </c>
      <c r="AK42">
        <v>387</v>
      </c>
      <c r="AL42">
        <v>831</v>
      </c>
      <c r="AM42">
        <v>331</v>
      </c>
      <c r="AN42">
        <v>706</v>
      </c>
      <c r="AO42">
        <v>818</v>
      </c>
      <c r="AP42">
        <v>649</v>
      </c>
      <c r="AQ42">
        <v>580</v>
      </c>
      <c r="AR42">
        <v>874</v>
      </c>
      <c r="AS42">
        <v>483</v>
      </c>
      <c r="AT42">
        <v>297</v>
      </c>
      <c r="AU42">
        <v>247</v>
      </c>
      <c r="AV42">
        <v>277</v>
      </c>
      <c r="AW42">
        <v>383</v>
      </c>
      <c r="AX42">
        <v>664</v>
      </c>
      <c r="AY42">
        <v>573</v>
      </c>
      <c r="AZ42">
        <v>299</v>
      </c>
      <c r="BA42">
        <v>835</v>
      </c>
      <c r="BB42">
        <v>888</v>
      </c>
      <c r="BC42">
        <v>673</v>
      </c>
      <c r="BD42">
        <v>799</v>
      </c>
      <c r="BE42">
        <v>753</v>
      </c>
      <c r="BF42">
        <v>781</v>
      </c>
      <c r="BG42">
        <v>795</v>
      </c>
      <c r="BH42">
        <v>715</v>
      </c>
      <c r="BI42">
        <v>219</v>
      </c>
      <c r="BJ42">
        <v>464</v>
      </c>
      <c r="BK42">
        <v>546</v>
      </c>
      <c r="BL42">
        <v>652</v>
      </c>
      <c r="BM42">
        <v>908</v>
      </c>
      <c r="BN42">
        <v>708</v>
      </c>
      <c r="BO42">
        <v>934</v>
      </c>
      <c r="BP42">
        <v>668</v>
      </c>
      <c r="BQ42">
        <v>600</v>
      </c>
      <c r="BR42">
        <v>731</v>
      </c>
      <c r="BS42">
        <v>196</v>
      </c>
      <c r="BT42">
        <v>932</v>
      </c>
      <c r="BU42">
        <v>192</v>
      </c>
      <c r="BV42">
        <v>411</v>
      </c>
      <c r="BW42">
        <v>741</v>
      </c>
      <c r="BX42">
        <v>787</v>
      </c>
      <c r="BY42">
        <v>558</v>
      </c>
      <c r="BZ42">
        <v>821</v>
      </c>
      <c r="CA42">
        <v>701</v>
      </c>
      <c r="CB42">
        <v>243</v>
      </c>
      <c r="CC42">
        <v>59</v>
      </c>
      <c r="CD42">
        <v>414</v>
      </c>
      <c r="CE42">
        <v>102</v>
      </c>
      <c r="CF42">
        <v>67</v>
      </c>
      <c r="CG42">
        <v>381</v>
      </c>
      <c r="CH42">
        <v>550</v>
      </c>
      <c r="CI42">
        <v>644</v>
      </c>
      <c r="CJ42">
        <v>894</v>
      </c>
      <c r="CK42">
        <v>566</v>
      </c>
      <c r="CL42">
        <v>139</v>
      </c>
      <c r="CM42">
        <v>78</v>
      </c>
      <c r="CN42">
        <v>719</v>
      </c>
      <c r="CO42">
        <v>65</v>
      </c>
      <c r="CP42">
        <v>892</v>
      </c>
      <c r="CQ42">
        <v>921</v>
      </c>
      <c r="CR42">
        <v>506</v>
      </c>
      <c r="CS42">
        <v>890</v>
      </c>
      <c r="CT42">
        <v>200</v>
      </c>
      <c r="CU42">
        <v>282</v>
      </c>
      <c r="CV42">
        <v>103</v>
      </c>
    </row>
    <row r="43" spans="1:100" x14ac:dyDescent="0.2">
      <c r="A43">
        <v>151</v>
      </c>
      <c r="B43">
        <v>269</v>
      </c>
      <c r="C43">
        <v>220</v>
      </c>
      <c r="D43">
        <v>922</v>
      </c>
      <c r="E43">
        <v>561</v>
      </c>
      <c r="F43">
        <v>572</v>
      </c>
      <c r="G43">
        <v>907</v>
      </c>
      <c r="H43">
        <v>229</v>
      </c>
      <c r="I43">
        <v>503</v>
      </c>
      <c r="J43">
        <v>37</v>
      </c>
      <c r="K43">
        <v>49</v>
      </c>
      <c r="L43">
        <v>651</v>
      </c>
      <c r="M43">
        <v>845</v>
      </c>
      <c r="N43">
        <v>299</v>
      </c>
      <c r="O43">
        <v>909</v>
      </c>
      <c r="P43">
        <v>215</v>
      </c>
      <c r="Q43">
        <v>338</v>
      </c>
      <c r="R43">
        <v>243</v>
      </c>
      <c r="S43">
        <v>505</v>
      </c>
      <c r="T43">
        <v>762</v>
      </c>
      <c r="U43">
        <v>49</v>
      </c>
      <c r="V43">
        <v>52</v>
      </c>
      <c r="W43">
        <v>41</v>
      </c>
      <c r="X43">
        <v>750</v>
      </c>
      <c r="Y43">
        <v>394</v>
      </c>
      <c r="Z43">
        <v>548</v>
      </c>
      <c r="AA43">
        <v>539</v>
      </c>
      <c r="AB43">
        <v>486</v>
      </c>
      <c r="AC43">
        <v>399</v>
      </c>
      <c r="AD43">
        <v>471</v>
      </c>
      <c r="AE43">
        <v>885</v>
      </c>
      <c r="AF43">
        <v>588</v>
      </c>
      <c r="AG43">
        <v>549</v>
      </c>
      <c r="AH43">
        <v>854</v>
      </c>
      <c r="AI43">
        <v>605</v>
      </c>
      <c r="AJ43">
        <v>778</v>
      </c>
      <c r="AK43">
        <v>501</v>
      </c>
      <c r="AL43">
        <v>501</v>
      </c>
      <c r="AM43">
        <v>160</v>
      </c>
      <c r="AN43">
        <v>868</v>
      </c>
      <c r="AO43">
        <v>612</v>
      </c>
      <c r="AP43">
        <v>925</v>
      </c>
      <c r="AQ43">
        <v>320</v>
      </c>
      <c r="AR43">
        <v>799</v>
      </c>
      <c r="AS43">
        <v>934</v>
      </c>
      <c r="AT43">
        <v>756</v>
      </c>
      <c r="AU43">
        <v>766</v>
      </c>
      <c r="AV43">
        <v>797</v>
      </c>
      <c r="AW43">
        <v>957</v>
      </c>
      <c r="AX43">
        <v>987</v>
      </c>
      <c r="AY43">
        <v>375</v>
      </c>
      <c r="AZ43">
        <v>15</v>
      </c>
      <c r="BA43">
        <v>894</v>
      </c>
      <c r="BB43">
        <v>640</v>
      </c>
      <c r="BC43">
        <v>471</v>
      </c>
      <c r="BD43">
        <v>597</v>
      </c>
      <c r="BE43">
        <v>94</v>
      </c>
      <c r="BF43">
        <v>814</v>
      </c>
      <c r="BG43">
        <v>92</v>
      </c>
      <c r="BH43">
        <v>96</v>
      </c>
      <c r="BI43">
        <v>211</v>
      </c>
      <c r="BJ43">
        <v>491</v>
      </c>
      <c r="BK43">
        <v>866</v>
      </c>
      <c r="BL43">
        <v>861</v>
      </c>
      <c r="BM43">
        <v>280</v>
      </c>
      <c r="BN43">
        <v>991</v>
      </c>
      <c r="BO43">
        <v>290</v>
      </c>
      <c r="BP43">
        <v>96</v>
      </c>
      <c r="BQ43">
        <v>937</v>
      </c>
      <c r="BR43">
        <v>313</v>
      </c>
      <c r="BS43">
        <v>975</v>
      </c>
      <c r="BT43">
        <v>306</v>
      </c>
      <c r="BU43">
        <v>344</v>
      </c>
      <c r="BV43">
        <v>221</v>
      </c>
      <c r="BW43">
        <v>59</v>
      </c>
      <c r="BX43">
        <v>488</v>
      </c>
      <c r="BY43">
        <v>59</v>
      </c>
      <c r="BZ43">
        <v>657</v>
      </c>
      <c r="CA43">
        <v>478</v>
      </c>
      <c r="CB43">
        <v>249</v>
      </c>
      <c r="CC43">
        <v>989</v>
      </c>
      <c r="CD43">
        <v>708</v>
      </c>
      <c r="CE43">
        <v>128</v>
      </c>
      <c r="CF43">
        <v>824</v>
      </c>
      <c r="CG43">
        <v>394</v>
      </c>
      <c r="CH43">
        <v>393</v>
      </c>
      <c r="CI43">
        <v>489</v>
      </c>
      <c r="CJ43">
        <v>514</v>
      </c>
      <c r="CK43">
        <v>494</v>
      </c>
      <c r="CL43">
        <v>806</v>
      </c>
      <c r="CM43">
        <v>974</v>
      </c>
      <c r="CN43">
        <v>248</v>
      </c>
      <c r="CO43">
        <v>441</v>
      </c>
      <c r="CP43">
        <v>828</v>
      </c>
      <c r="CQ43">
        <v>324</v>
      </c>
      <c r="CR43">
        <v>871</v>
      </c>
      <c r="CS43">
        <v>444</v>
      </c>
      <c r="CT43">
        <v>498</v>
      </c>
      <c r="CU43">
        <v>679</v>
      </c>
      <c r="CV43">
        <v>166</v>
      </c>
    </row>
    <row r="44" spans="1:100" x14ac:dyDescent="0.2">
      <c r="A44">
        <v>171</v>
      </c>
      <c r="B44">
        <v>984</v>
      </c>
      <c r="C44">
        <v>741</v>
      </c>
      <c r="D44">
        <v>548</v>
      </c>
      <c r="E44">
        <v>605</v>
      </c>
      <c r="F44">
        <v>324</v>
      </c>
      <c r="G44">
        <v>742</v>
      </c>
      <c r="H44">
        <v>190</v>
      </c>
      <c r="I44">
        <v>543</v>
      </c>
      <c r="J44">
        <v>669</v>
      </c>
      <c r="K44">
        <v>421</v>
      </c>
      <c r="L44">
        <v>849</v>
      </c>
      <c r="M44">
        <v>704</v>
      </c>
      <c r="N44">
        <v>721</v>
      </c>
      <c r="O44">
        <v>242</v>
      </c>
      <c r="P44">
        <v>874</v>
      </c>
      <c r="Q44">
        <v>659</v>
      </c>
      <c r="R44">
        <v>415</v>
      </c>
      <c r="S44">
        <v>731</v>
      </c>
      <c r="T44">
        <v>344</v>
      </c>
      <c r="U44">
        <v>483</v>
      </c>
      <c r="V44">
        <v>413</v>
      </c>
      <c r="W44">
        <v>685</v>
      </c>
      <c r="X44">
        <v>19</v>
      </c>
      <c r="Y44">
        <v>693</v>
      </c>
      <c r="Z44">
        <v>185</v>
      </c>
      <c r="AA44">
        <v>747</v>
      </c>
      <c r="AB44">
        <v>600</v>
      </c>
      <c r="AC44">
        <v>354</v>
      </c>
      <c r="AD44">
        <v>159</v>
      </c>
      <c r="AE44">
        <v>118</v>
      </c>
      <c r="AF44">
        <v>153</v>
      </c>
      <c r="AG44">
        <v>668</v>
      </c>
      <c r="AH44">
        <v>564</v>
      </c>
      <c r="AI44">
        <v>710</v>
      </c>
      <c r="AJ44">
        <v>583</v>
      </c>
      <c r="AK44">
        <v>522</v>
      </c>
      <c r="AL44">
        <v>128</v>
      </c>
      <c r="AM44">
        <v>291</v>
      </c>
      <c r="AN44">
        <v>135</v>
      </c>
      <c r="AO44">
        <v>164</v>
      </c>
      <c r="AP44">
        <v>991</v>
      </c>
      <c r="AQ44">
        <v>915</v>
      </c>
      <c r="AR44">
        <v>943</v>
      </c>
      <c r="AS44">
        <v>667</v>
      </c>
      <c r="AT44">
        <v>795</v>
      </c>
      <c r="AU44">
        <v>668</v>
      </c>
      <c r="AV44">
        <v>101</v>
      </c>
      <c r="AW44">
        <v>574</v>
      </c>
      <c r="AX44">
        <v>59</v>
      </c>
      <c r="AY44">
        <v>32</v>
      </c>
      <c r="AZ44">
        <v>422</v>
      </c>
      <c r="BA44">
        <v>916</v>
      </c>
      <c r="BB44">
        <v>113</v>
      </c>
      <c r="BC44">
        <v>604</v>
      </c>
      <c r="BD44">
        <v>130</v>
      </c>
      <c r="BE44">
        <v>650</v>
      </c>
      <c r="BF44">
        <v>544</v>
      </c>
      <c r="BG44">
        <v>47</v>
      </c>
      <c r="BH44">
        <v>99</v>
      </c>
      <c r="BI44">
        <v>429</v>
      </c>
      <c r="BJ44">
        <v>888</v>
      </c>
      <c r="BK44">
        <v>841</v>
      </c>
      <c r="BL44">
        <v>410</v>
      </c>
      <c r="BM44">
        <v>756</v>
      </c>
      <c r="BN44">
        <v>164</v>
      </c>
      <c r="BO44">
        <v>445</v>
      </c>
      <c r="BP44">
        <v>144</v>
      </c>
      <c r="BQ44">
        <v>440</v>
      </c>
      <c r="BR44">
        <v>513</v>
      </c>
      <c r="BS44">
        <v>290</v>
      </c>
      <c r="BT44">
        <v>55</v>
      </c>
      <c r="BU44">
        <v>847</v>
      </c>
      <c r="BV44">
        <v>382</v>
      </c>
      <c r="BW44">
        <v>774</v>
      </c>
      <c r="BX44">
        <v>886</v>
      </c>
      <c r="BY44">
        <v>633</v>
      </c>
      <c r="BZ44">
        <v>151</v>
      </c>
      <c r="CA44">
        <v>320</v>
      </c>
      <c r="CB44">
        <v>935</v>
      </c>
      <c r="CC44">
        <v>623</v>
      </c>
      <c r="CD44">
        <v>260</v>
      </c>
      <c r="CE44">
        <v>140</v>
      </c>
      <c r="CF44">
        <v>931</v>
      </c>
      <c r="CG44">
        <v>624</v>
      </c>
      <c r="CH44">
        <v>786</v>
      </c>
      <c r="CI44">
        <v>165</v>
      </c>
      <c r="CJ44">
        <v>560</v>
      </c>
      <c r="CK44">
        <v>245</v>
      </c>
      <c r="CL44">
        <v>114</v>
      </c>
      <c r="CM44">
        <v>192</v>
      </c>
      <c r="CN44">
        <v>798</v>
      </c>
      <c r="CO44">
        <v>116</v>
      </c>
      <c r="CP44">
        <v>771</v>
      </c>
      <c r="CQ44">
        <v>184</v>
      </c>
      <c r="CR44">
        <v>997</v>
      </c>
      <c r="CS44">
        <v>588</v>
      </c>
      <c r="CT44">
        <v>660</v>
      </c>
      <c r="CU44">
        <v>235</v>
      </c>
      <c r="CV44">
        <v>821</v>
      </c>
    </row>
    <row r="45" spans="1:100" x14ac:dyDescent="0.2">
      <c r="A45">
        <v>62</v>
      </c>
      <c r="B45">
        <v>470</v>
      </c>
      <c r="C45">
        <v>302</v>
      </c>
      <c r="D45">
        <v>533</v>
      </c>
      <c r="E45">
        <v>683</v>
      </c>
      <c r="F45">
        <v>850</v>
      </c>
      <c r="G45">
        <v>13</v>
      </c>
      <c r="H45">
        <v>818</v>
      </c>
      <c r="I45">
        <v>585</v>
      </c>
      <c r="J45">
        <v>672</v>
      </c>
      <c r="K45">
        <v>488</v>
      </c>
      <c r="L45">
        <v>994</v>
      </c>
      <c r="M45">
        <v>95</v>
      </c>
      <c r="N45">
        <v>806</v>
      </c>
      <c r="O45">
        <v>44</v>
      </c>
      <c r="P45">
        <v>989</v>
      </c>
      <c r="Q45">
        <v>710</v>
      </c>
      <c r="R45">
        <v>621</v>
      </c>
      <c r="S45">
        <v>390</v>
      </c>
      <c r="T45">
        <v>537</v>
      </c>
      <c r="U45">
        <v>849</v>
      </c>
      <c r="V45">
        <v>845</v>
      </c>
      <c r="W45">
        <v>399</v>
      </c>
      <c r="X45">
        <v>900</v>
      </c>
      <c r="Y45">
        <v>42</v>
      </c>
      <c r="Z45">
        <v>498</v>
      </c>
      <c r="AA45">
        <v>593</v>
      </c>
      <c r="AB45">
        <v>209</v>
      </c>
      <c r="AC45">
        <v>566</v>
      </c>
      <c r="AD45">
        <v>40</v>
      </c>
      <c r="AE45">
        <v>917</v>
      </c>
      <c r="AF45">
        <v>261</v>
      </c>
      <c r="AG45">
        <v>331</v>
      </c>
      <c r="AH45">
        <v>883</v>
      </c>
      <c r="AI45">
        <v>362</v>
      </c>
      <c r="AJ45">
        <v>546</v>
      </c>
      <c r="AK45">
        <v>489</v>
      </c>
      <c r="AL45">
        <v>215</v>
      </c>
      <c r="AM45">
        <v>572</v>
      </c>
      <c r="AN45">
        <v>119</v>
      </c>
      <c r="AO45">
        <v>635</v>
      </c>
      <c r="AP45">
        <v>674</v>
      </c>
      <c r="AQ45">
        <v>645</v>
      </c>
      <c r="AR45">
        <v>855</v>
      </c>
      <c r="AS45">
        <v>946</v>
      </c>
      <c r="AT45">
        <v>25</v>
      </c>
      <c r="AU45">
        <v>449</v>
      </c>
      <c r="AV45">
        <v>395</v>
      </c>
      <c r="AW45">
        <v>950</v>
      </c>
      <c r="AX45">
        <v>108</v>
      </c>
      <c r="AY45">
        <v>950</v>
      </c>
      <c r="AZ45">
        <v>509</v>
      </c>
      <c r="BA45">
        <v>603</v>
      </c>
      <c r="BB45">
        <v>960</v>
      </c>
      <c r="BC45">
        <v>883</v>
      </c>
      <c r="BD45">
        <v>700</v>
      </c>
      <c r="BE45">
        <v>464</v>
      </c>
      <c r="BF45">
        <v>3</v>
      </c>
      <c r="BG45">
        <v>887</v>
      </c>
      <c r="BH45">
        <v>469</v>
      </c>
      <c r="BI45">
        <v>264</v>
      </c>
      <c r="BJ45">
        <v>562</v>
      </c>
      <c r="BK45">
        <v>623</v>
      </c>
      <c r="BL45">
        <v>433</v>
      </c>
      <c r="BM45">
        <v>671</v>
      </c>
      <c r="BN45">
        <v>9</v>
      </c>
      <c r="BO45">
        <v>568</v>
      </c>
      <c r="BP45">
        <v>668</v>
      </c>
      <c r="BQ45">
        <v>490</v>
      </c>
      <c r="BR45">
        <v>501</v>
      </c>
      <c r="BS45">
        <v>939</v>
      </c>
      <c r="BT45">
        <v>94</v>
      </c>
      <c r="BU45">
        <v>593</v>
      </c>
      <c r="BV45">
        <v>45</v>
      </c>
      <c r="BW45">
        <v>629</v>
      </c>
      <c r="BX45">
        <v>316</v>
      </c>
      <c r="BY45">
        <v>81</v>
      </c>
      <c r="BZ45">
        <v>40</v>
      </c>
      <c r="CA45">
        <v>233</v>
      </c>
      <c r="CB45">
        <v>461</v>
      </c>
      <c r="CC45">
        <v>720</v>
      </c>
      <c r="CD45">
        <v>732</v>
      </c>
      <c r="CE45">
        <v>967</v>
      </c>
      <c r="CF45">
        <v>384</v>
      </c>
      <c r="CG45">
        <v>228</v>
      </c>
      <c r="CH45">
        <v>272</v>
      </c>
      <c r="CI45">
        <v>695</v>
      </c>
      <c r="CJ45">
        <v>772</v>
      </c>
      <c r="CK45">
        <v>556</v>
      </c>
      <c r="CL45">
        <v>857</v>
      </c>
      <c r="CM45">
        <v>468</v>
      </c>
      <c r="CN45">
        <v>471</v>
      </c>
      <c r="CO45">
        <v>140</v>
      </c>
      <c r="CP45">
        <v>486</v>
      </c>
      <c r="CQ45">
        <v>755</v>
      </c>
      <c r="CR45">
        <v>650</v>
      </c>
      <c r="CS45">
        <v>683</v>
      </c>
      <c r="CT45">
        <v>514</v>
      </c>
      <c r="CU45">
        <v>113</v>
      </c>
      <c r="CV45">
        <v>839</v>
      </c>
    </row>
    <row r="46" spans="1:100" x14ac:dyDescent="0.2">
      <c r="A46">
        <v>737</v>
      </c>
      <c r="B46">
        <v>515</v>
      </c>
      <c r="C46">
        <v>905</v>
      </c>
      <c r="D46">
        <v>597</v>
      </c>
      <c r="E46">
        <v>848</v>
      </c>
      <c r="F46">
        <v>73</v>
      </c>
      <c r="G46">
        <v>876</v>
      </c>
      <c r="H46">
        <v>265</v>
      </c>
      <c r="I46">
        <v>367</v>
      </c>
      <c r="J46">
        <v>699</v>
      </c>
      <c r="K46">
        <v>833</v>
      </c>
      <c r="L46">
        <v>995</v>
      </c>
      <c r="M46">
        <v>350</v>
      </c>
      <c r="N46">
        <v>661</v>
      </c>
      <c r="O46">
        <v>96</v>
      </c>
      <c r="P46">
        <v>922</v>
      </c>
      <c r="Q46">
        <v>964</v>
      </c>
      <c r="R46">
        <v>723</v>
      </c>
      <c r="S46">
        <v>868</v>
      </c>
      <c r="T46">
        <v>529</v>
      </c>
      <c r="U46">
        <v>860</v>
      </c>
      <c r="V46">
        <v>825</v>
      </c>
      <c r="W46">
        <v>3</v>
      </c>
      <c r="X46">
        <v>570</v>
      </c>
      <c r="Y46">
        <v>238</v>
      </c>
      <c r="Z46">
        <v>367</v>
      </c>
      <c r="AA46">
        <v>558</v>
      </c>
      <c r="AB46">
        <v>967</v>
      </c>
      <c r="AC46">
        <v>324</v>
      </c>
      <c r="AD46">
        <v>270</v>
      </c>
      <c r="AE46">
        <v>417</v>
      </c>
      <c r="AF46">
        <v>910</v>
      </c>
      <c r="AG46">
        <v>808</v>
      </c>
      <c r="AH46">
        <v>1</v>
      </c>
      <c r="AI46">
        <v>984</v>
      </c>
      <c r="AJ46">
        <v>315</v>
      </c>
      <c r="AK46">
        <v>988</v>
      </c>
      <c r="AL46">
        <v>90</v>
      </c>
      <c r="AM46">
        <v>99</v>
      </c>
      <c r="AN46">
        <v>313</v>
      </c>
      <c r="AO46">
        <v>37</v>
      </c>
      <c r="AP46">
        <v>283</v>
      </c>
      <c r="AQ46">
        <v>682</v>
      </c>
      <c r="AR46">
        <v>399</v>
      </c>
      <c r="AS46">
        <v>932</v>
      </c>
      <c r="AT46">
        <v>501</v>
      </c>
      <c r="AU46">
        <v>290</v>
      </c>
      <c r="AV46">
        <v>390</v>
      </c>
      <c r="AW46">
        <v>654</v>
      </c>
      <c r="AX46">
        <v>955</v>
      </c>
      <c r="AY46">
        <v>605</v>
      </c>
      <c r="AZ46">
        <v>690</v>
      </c>
      <c r="BA46">
        <v>300</v>
      </c>
      <c r="BB46">
        <v>957</v>
      </c>
      <c r="BC46">
        <v>579</v>
      </c>
      <c r="BD46">
        <v>337</v>
      </c>
      <c r="BE46">
        <v>10</v>
      </c>
      <c r="BF46">
        <v>90</v>
      </c>
      <c r="BG46">
        <v>272</v>
      </c>
      <c r="BH46">
        <v>933</v>
      </c>
      <c r="BI46">
        <v>281</v>
      </c>
      <c r="BJ46">
        <v>783</v>
      </c>
      <c r="BK46">
        <v>29</v>
      </c>
      <c r="BL46">
        <v>118</v>
      </c>
      <c r="BM46">
        <v>536</v>
      </c>
      <c r="BN46">
        <v>669</v>
      </c>
      <c r="BO46">
        <v>55</v>
      </c>
      <c r="BP46">
        <v>930</v>
      </c>
      <c r="BQ46">
        <v>159</v>
      </c>
      <c r="BR46">
        <v>921</v>
      </c>
      <c r="BS46">
        <v>777</v>
      </c>
      <c r="BT46">
        <v>166</v>
      </c>
      <c r="BU46">
        <v>856</v>
      </c>
      <c r="BV46">
        <v>306</v>
      </c>
      <c r="BW46">
        <v>968</v>
      </c>
      <c r="BX46">
        <v>402</v>
      </c>
      <c r="BY46">
        <v>198</v>
      </c>
      <c r="BZ46">
        <v>616</v>
      </c>
      <c r="CA46">
        <v>531</v>
      </c>
      <c r="CB46">
        <v>119</v>
      </c>
      <c r="CC46">
        <v>249</v>
      </c>
      <c r="CD46">
        <v>860</v>
      </c>
      <c r="CE46">
        <v>431</v>
      </c>
      <c r="CF46">
        <v>390</v>
      </c>
      <c r="CG46">
        <v>32</v>
      </c>
      <c r="CH46">
        <v>907</v>
      </c>
      <c r="CI46">
        <v>217</v>
      </c>
      <c r="CJ46">
        <v>708</v>
      </c>
      <c r="CK46">
        <v>156</v>
      </c>
      <c r="CL46">
        <v>147</v>
      </c>
      <c r="CM46">
        <v>494</v>
      </c>
      <c r="CN46">
        <v>684</v>
      </c>
      <c r="CO46">
        <v>248</v>
      </c>
      <c r="CP46">
        <v>507</v>
      </c>
      <c r="CQ46">
        <v>234</v>
      </c>
      <c r="CR46">
        <v>380</v>
      </c>
      <c r="CS46">
        <v>936</v>
      </c>
      <c r="CT46">
        <v>363</v>
      </c>
      <c r="CU46">
        <v>171</v>
      </c>
      <c r="CV46">
        <v>426</v>
      </c>
    </row>
    <row r="47" spans="1:100" x14ac:dyDescent="0.2">
      <c r="A47">
        <v>763</v>
      </c>
      <c r="B47">
        <v>269</v>
      </c>
      <c r="C47">
        <v>583</v>
      </c>
      <c r="D47">
        <v>360</v>
      </c>
      <c r="E47">
        <v>910</v>
      </c>
      <c r="F47">
        <v>732</v>
      </c>
      <c r="G47">
        <v>886</v>
      </c>
      <c r="H47">
        <v>778</v>
      </c>
      <c r="I47">
        <v>981</v>
      </c>
      <c r="J47">
        <v>19</v>
      </c>
      <c r="K47">
        <v>362</v>
      </c>
      <c r="L47">
        <v>288</v>
      </c>
      <c r="M47">
        <v>365</v>
      </c>
      <c r="N47">
        <v>531</v>
      </c>
      <c r="O47">
        <v>671</v>
      </c>
      <c r="P47">
        <v>156</v>
      </c>
      <c r="Q47">
        <v>931</v>
      </c>
      <c r="R47">
        <v>423</v>
      </c>
      <c r="S47">
        <v>203</v>
      </c>
      <c r="T47">
        <v>677</v>
      </c>
      <c r="U47">
        <v>861</v>
      </c>
      <c r="V47">
        <v>227</v>
      </c>
      <c r="W47">
        <v>279</v>
      </c>
      <c r="X47">
        <v>879</v>
      </c>
      <c r="Y47">
        <v>890</v>
      </c>
      <c r="Z47">
        <v>691</v>
      </c>
      <c r="AA47">
        <v>791</v>
      </c>
      <c r="AB47">
        <v>704</v>
      </c>
      <c r="AC47">
        <v>794</v>
      </c>
      <c r="AD47">
        <v>753</v>
      </c>
      <c r="AE47">
        <v>148</v>
      </c>
      <c r="AF47">
        <v>291</v>
      </c>
      <c r="AG47">
        <v>492</v>
      </c>
      <c r="AH47">
        <v>69</v>
      </c>
      <c r="AI47">
        <v>187</v>
      </c>
      <c r="AJ47">
        <v>567</v>
      </c>
      <c r="AK47">
        <v>500</v>
      </c>
      <c r="AL47">
        <v>236</v>
      </c>
      <c r="AM47">
        <v>842</v>
      </c>
      <c r="AN47">
        <v>136</v>
      </c>
      <c r="AO47">
        <v>126</v>
      </c>
      <c r="AP47">
        <v>834</v>
      </c>
      <c r="AQ47">
        <v>660</v>
      </c>
      <c r="AR47">
        <v>246</v>
      </c>
      <c r="AS47">
        <v>21</v>
      </c>
      <c r="AT47">
        <v>395</v>
      </c>
      <c r="AU47">
        <v>609</v>
      </c>
      <c r="AV47">
        <v>275</v>
      </c>
      <c r="AW47">
        <v>407</v>
      </c>
      <c r="AX47">
        <v>771</v>
      </c>
      <c r="AY47">
        <v>773</v>
      </c>
      <c r="AZ47">
        <v>820</v>
      </c>
      <c r="BA47">
        <v>313</v>
      </c>
      <c r="BB47">
        <v>976</v>
      </c>
      <c r="BC47">
        <v>185</v>
      </c>
      <c r="BD47">
        <v>841</v>
      </c>
      <c r="BE47">
        <v>168</v>
      </c>
      <c r="BF47">
        <v>708</v>
      </c>
      <c r="BG47">
        <v>291</v>
      </c>
      <c r="BH47">
        <v>797</v>
      </c>
      <c r="BI47">
        <v>452</v>
      </c>
      <c r="BJ47">
        <v>894</v>
      </c>
      <c r="BK47">
        <v>133</v>
      </c>
      <c r="BL47">
        <v>3</v>
      </c>
      <c r="BM47">
        <v>961</v>
      </c>
      <c r="BN47">
        <v>384</v>
      </c>
      <c r="BO47">
        <v>44</v>
      </c>
      <c r="BP47">
        <v>780</v>
      </c>
      <c r="BQ47">
        <v>173</v>
      </c>
      <c r="BR47">
        <v>893</v>
      </c>
      <c r="BS47">
        <v>502</v>
      </c>
      <c r="BT47">
        <v>912</v>
      </c>
      <c r="BU47">
        <v>5</v>
      </c>
      <c r="BV47">
        <v>866</v>
      </c>
      <c r="BW47">
        <v>295</v>
      </c>
      <c r="BX47">
        <v>170</v>
      </c>
      <c r="BY47">
        <v>27</v>
      </c>
      <c r="BZ47">
        <v>554</v>
      </c>
      <c r="CA47">
        <v>837</v>
      </c>
      <c r="CB47">
        <v>474</v>
      </c>
      <c r="CC47">
        <v>346</v>
      </c>
      <c r="CD47">
        <v>170</v>
      </c>
      <c r="CE47">
        <v>491</v>
      </c>
      <c r="CF47">
        <v>695</v>
      </c>
      <c r="CG47">
        <v>853</v>
      </c>
      <c r="CH47">
        <v>897</v>
      </c>
      <c r="CI47">
        <v>917</v>
      </c>
      <c r="CJ47">
        <v>122</v>
      </c>
      <c r="CK47">
        <v>756</v>
      </c>
      <c r="CL47">
        <v>313</v>
      </c>
      <c r="CM47">
        <v>149</v>
      </c>
      <c r="CN47">
        <v>614</v>
      </c>
      <c r="CO47">
        <v>905</v>
      </c>
      <c r="CP47">
        <v>240</v>
      </c>
      <c r="CQ47">
        <v>757</v>
      </c>
      <c r="CR47">
        <v>597</v>
      </c>
      <c r="CS47">
        <v>216</v>
      </c>
      <c r="CT47">
        <v>113</v>
      </c>
      <c r="CU47">
        <v>450</v>
      </c>
      <c r="CV47">
        <v>768</v>
      </c>
    </row>
    <row r="48" spans="1:100" x14ac:dyDescent="0.2">
      <c r="A48">
        <v>468</v>
      </c>
      <c r="B48">
        <v>291</v>
      </c>
      <c r="C48">
        <v>937</v>
      </c>
      <c r="D48">
        <v>628</v>
      </c>
      <c r="E48">
        <v>579</v>
      </c>
      <c r="F48">
        <v>391</v>
      </c>
      <c r="G48">
        <v>51</v>
      </c>
      <c r="H48">
        <v>546</v>
      </c>
      <c r="I48">
        <v>809</v>
      </c>
      <c r="J48">
        <v>483</v>
      </c>
      <c r="K48">
        <v>96</v>
      </c>
      <c r="L48">
        <v>393</v>
      </c>
      <c r="M48">
        <v>855</v>
      </c>
      <c r="N48">
        <v>665</v>
      </c>
      <c r="O48">
        <v>581</v>
      </c>
      <c r="P48">
        <v>525</v>
      </c>
      <c r="Q48">
        <v>573</v>
      </c>
      <c r="R48">
        <v>141</v>
      </c>
      <c r="S48">
        <v>458</v>
      </c>
      <c r="T48">
        <v>961</v>
      </c>
      <c r="U48">
        <v>912</v>
      </c>
      <c r="V48">
        <v>721</v>
      </c>
      <c r="W48">
        <v>963</v>
      </c>
      <c r="X48">
        <v>295</v>
      </c>
      <c r="Y48">
        <v>157</v>
      </c>
      <c r="Z48">
        <v>496</v>
      </c>
      <c r="AA48">
        <v>179</v>
      </c>
      <c r="AB48">
        <v>773</v>
      </c>
      <c r="AC48">
        <v>872</v>
      </c>
      <c r="AD48">
        <v>530</v>
      </c>
      <c r="AE48">
        <v>421</v>
      </c>
      <c r="AF48">
        <v>531</v>
      </c>
      <c r="AG48">
        <v>93</v>
      </c>
      <c r="AH48">
        <v>664</v>
      </c>
      <c r="AI48">
        <v>240</v>
      </c>
      <c r="AJ48">
        <v>449</v>
      </c>
      <c r="AK48">
        <v>62</v>
      </c>
      <c r="AL48">
        <v>461</v>
      </c>
      <c r="AM48">
        <v>69</v>
      </c>
      <c r="AN48">
        <v>451</v>
      </c>
      <c r="AO48">
        <v>378</v>
      </c>
      <c r="AP48">
        <v>405</v>
      </c>
      <c r="AQ48">
        <v>384</v>
      </c>
      <c r="AR48">
        <v>143</v>
      </c>
      <c r="AS48">
        <v>879</v>
      </c>
      <c r="AT48">
        <v>739</v>
      </c>
      <c r="AU48">
        <v>376</v>
      </c>
      <c r="AV48">
        <v>889</v>
      </c>
      <c r="AW48">
        <v>152</v>
      </c>
      <c r="AX48">
        <v>401</v>
      </c>
      <c r="AY48">
        <v>630</v>
      </c>
      <c r="AZ48">
        <v>327</v>
      </c>
      <c r="BA48">
        <v>405</v>
      </c>
      <c r="BB48">
        <v>975</v>
      </c>
      <c r="BC48">
        <v>211</v>
      </c>
      <c r="BD48">
        <v>583</v>
      </c>
      <c r="BE48">
        <v>815</v>
      </c>
      <c r="BF48">
        <v>433</v>
      </c>
      <c r="BG48">
        <v>26</v>
      </c>
      <c r="BH48">
        <v>63</v>
      </c>
      <c r="BI48">
        <v>308</v>
      </c>
      <c r="BJ48">
        <v>151</v>
      </c>
      <c r="BK48">
        <v>965</v>
      </c>
      <c r="BL48">
        <v>532</v>
      </c>
      <c r="BM48">
        <v>947</v>
      </c>
      <c r="BN48">
        <v>559</v>
      </c>
      <c r="BO48">
        <v>839</v>
      </c>
      <c r="BP48">
        <v>752</v>
      </c>
      <c r="BQ48">
        <v>805</v>
      </c>
      <c r="BR48">
        <v>547</v>
      </c>
      <c r="BS48">
        <v>705</v>
      </c>
      <c r="BT48">
        <v>216</v>
      </c>
      <c r="BU48">
        <v>754</v>
      </c>
      <c r="BV48">
        <v>470</v>
      </c>
      <c r="BW48">
        <v>511</v>
      </c>
      <c r="BX48">
        <v>801</v>
      </c>
      <c r="BY48">
        <v>215</v>
      </c>
      <c r="BZ48">
        <v>60</v>
      </c>
      <c r="CA48">
        <v>144</v>
      </c>
      <c r="CB48">
        <v>235</v>
      </c>
      <c r="CC48">
        <v>252</v>
      </c>
      <c r="CD48">
        <v>331</v>
      </c>
      <c r="CE48">
        <v>177</v>
      </c>
      <c r="CF48">
        <v>978</v>
      </c>
      <c r="CG48">
        <v>112</v>
      </c>
      <c r="CH48">
        <v>688</v>
      </c>
      <c r="CI48">
        <v>369</v>
      </c>
      <c r="CJ48">
        <v>679</v>
      </c>
      <c r="CK48">
        <v>284</v>
      </c>
      <c r="CL48">
        <v>521</v>
      </c>
      <c r="CM48">
        <v>921</v>
      </c>
      <c r="CN48">
        <v>126</v>
      </c>
      <c r="CO48">
        <v>805</v>
      </c>
      <c r="CP48">
        <v>125</v>
      </c>
      <c r="CQ48">
        <v>635</v>
      </c>
      <c r="CR48">
        <v>897</v>
      </c>
      <c r="CS48">
        <v>283</v>
      </c>
      <c r="CT48">
        <v>749</v>
      </c>
      <c r="CU48">
        <v>647</v>
      </c>
      <c r="CV48">
        <v>880</v>
      </c>
    </row>
    <row r="49" spans="1:100" x14ac:dyDescent="0.2">
      <c r="A49">
        <v>713</v>
      </c>
      <c r="B49">
        <v>484</v>
      </c>
      <c r="C49">
        <v>700</v>
      </c>
      <c r="D49">
        <v>982</v>
      </c>
      <c r="E49">
        <v>694</v>
      </c>
      <c r="F49">
        <v>752</v>
      </c>
      <c r="G49">
        <v>518</v>
      </c>
      <c r="H49">
        <v>308</v>
      </c>
      <c r="I49">
        <v>489</v>
      </c>
      <c r="J49">
        <v>518</v>
      </c>
      <c r="K49">
        <v>805</v>
      </c>
      <c r="L49">
        <v>154</v>
      </c>
      <c r="M49">
        <v>202</v>
      </c>
      <c r="N49">
        <v>701</v>
      </c>
      <c r="O49">
        <v>983</v>
      </c>
      <c r="P49">
        <v>179</v>
      </c>
      <c r="Q49">
        <v>616</v>
      </c>
      <c r="R49">
        <v>150</v>
      </c>
      <c r="S49">
        <v>668</v>
      </c>
      <c r="T49">
        <v>884</v>
      </c>
      <c r="U49">
        <v>587</v>
      </c>
      <c r="V49">
        <v>364</v>
      </c>
      <c r="W49">
        <v>174</v>
      </c>
      <c r="X49">
        <v>674</v>
      </c>
      <c r="Y49">
        <v>775</v>
      </c>
      <c r="Z49">
        <v>39</v>
      </c>
      <c r="AA49">
        <v>88</v>
      </c>
      <c r="AB49">
        <v>330</v>
      </c>
      <c r="AC49">
        <v>573</v>
      </c>
      <c r="AD49">
        <v>264</v>
      </c>
      <c r="AE49">
        <v>311</v>
      </c>
      <c r="AF49">
        <v>688</v>
      </c>
      <c r="AG49">
        <v>992</v>
      </c>
      <c r="AH49">
        <v>420</v>
      </c>
      <c r="AI49">
        <v>961</v>
      </c>
      <c r="AJ49">
        <v>850</v>
      </c>
      <c r="AK49">
        <v>459</v>
      </c>
      <c r="AL49">
        <v>926</v>
      </c>
      <c r="AM49">
        <v>265</v>
      </c>
      <c r="AN49">
        <v>92</v>
      </c>
      <c r="AO49">
        <v>265</v>
      </c>
      <c r="AP49">
        <v>853</v>
      </c>
      <c r="AQ49">
        <v>691</v>
      </c>
      <c r="AR49">
        <v>603</v>
      </c>
      <c r="AS49">
        <v>27</v>
      </c>
      <c r="AT49">
        <v>162</v>
      </c>
      <c r="AU49">
        <v>862</v>
      </c>
      <c r="AV49">
        <v>863</v>
      </c>
      <c r="AW49">
        <v>387</v>
      </c>
      <c r="AX49">
        <v>372</v>
      </c>
      <c r="AY49">
        <v>107</v>
      </c>
      <c r="AZ49">
        <v>808</v>
      </c>
      <c r="BA49">
        <v>688</v>
      </c>
      <c r="BB49">
        <v>980</v>
      </c>
      <c r="BC49">
        <v>450</v>
      </c>
      <c r="BD49">
        <v>538</v>
      </c>
      <c r="BE49">
        <v>779</v>
      </c>
      <c r="BF49">
        <v>836</v>
      </c>
      <c r="BG49">
        <v>136</v>
      </c>
      <c r="BH49">
        <v>543</v>
      </c>
      <c r="BI49">
        <v>86</v>
      </c>
      <c r="BJ49">
        <v>774</v>
      </c>
      <c r="BK49">
        <v>459</v>
      </c>
      <c r="BL49">
        <v>748</v>
      </c>
      <c r="BM49">
        <v>175</v>
      </c>
      <c r="BN49">
        <v>183</v>
      </c>
      <c r="BO49">
        <v>949</v>
      </c>
      <c r="BP49">
        <v>744</v>
      </c>
      <c r="BQ49">
        <v>166</v>
      </c>
      <c r="BR49">
        <v>139</v>
      </c>
      <c r="BS49">
        <v>710</v>
      </c>
      <c r="BT49">
        <v>900</v>
      </c>
      <c r="BU49">
        <v>43</v>
      </c>
      <c r="BV49">
        <v>201</v>
      </c>
      <c r="BW49">
        <v>263</v>
      </c>
      <c r="BX49">
        <v>123</v>
      </c>
      <c r="BY49">
        <v>74</v>
      </c>
      <c r="BZ49">
        <v>569</v>
      </c>
      <c r="CA49">
        <v>939</v>
      </c>
      <c r="CB49">
        <v>276</v>
      </c>
      <c r="CC49">
        <v>953</v>
      </c>
      <c r="CD49">
        <v>720</v>
      </c>
      <c r="CE49">
        <v>509</v>
      </c>
      <c r="CF49">
        <v>508</v>
      </c>
      <c r="CG49">
        <v>271</v>
      </c>
      <c r="CH49">
        <v>76</v>
      </c>
      <c r="CI49">
        <v>968</v>
      </c>
      <c r="CJ49">
        <v>709</v>
      </c>
      <c r="CK49">
        <v>685</v>
      </c>
      <c r="CL49">
        <v>119</v>
      </c>
      <c r="CM49">
        <v>221</v>
      </c>
      <c r="CN49">
        <v>406</v>
      </c>
      <c r="CO49">
        <v>659</v>
      </c>
      <c r="CP49">
        <v>184</v>
      </c>
      <c r="CQ49">
        <v>19</v>
      </c>
      <c r="CR49">
        <v>767</v>
      </c>
      <c r="CS49">
        <v>817</v>
      </c>
      <c r="CT49">
        <v>665</v>
      </c>
      <c r="CU49">
        <v>997</v>
      </c>
      <c r="CV49">
        <v>252</v>
      </c>
    </row>
    <row r="50" spans="1:100" x14ac:dyDescent="0.2">
      <c r="A50">
        <v>771</v>
      </c>
      <c r="B50">
        <v>423</v>
      </c>
      <c r="C50">
        <v>464</v>
      </c>
      <c r="D50">
        <v>860</v>
      </c>
      <c r="E50">
        <v>92</v>
      </c>
      <c r="F50">
        <v>871</v>
      </c>
      <c r="G50">
        <v>602</v>
      </c>
      <c r="H50">
        <v>411</v>
      </c>
      <c r="I50">
        <v>109</v>
      </c>
      <c r="J50">
        <v>888</v>
      </c>
      <c r="K50">
        <v>528</v>
      </c>
      <c r="L50">
        <v>794</v>
      </c>
      <c r="M50">
        <v>479</v>
      </c>
      <c r="N50">
        <v>193</v>
      </c>
      <c r="O50">
        <v>865</v>
      </c>
      <c r="P50">
        <v>255</v>
      </c>
      <c r="Q50">
        <v>408</v>
      </c>
      <c r="R50">
        <v>988</v>
      </c>
      <c r="S50">
        <v>844</v>
      </c>
      <c r="T50">
        <v>573</v>
      </c>
      <c r="U50">
        <v>236</v>
      </c>
      <c r="V50">
        <v>752</v>
      </c>
      <c r="W50">
        <v>882</v>
      </c>
      <c r="X50">
        <v>816</v>
      </c>
      <c r="Y50">
        <v>231</v>
      </c>
      <c r="Z50">
        <v>365</v>
      </c>
      <c r="AA50">
        <v>124</v>
      </c>
      <c r="AB50">
        <v>213</v>
      </c>
      <c r="AC50">
        <v>807</v>
      </c>
      <c r="AD50">
        <v>716</v>
      </c>
      <c r="AE50">
        <v>343</v>
      </c>
      <c r="AF50">
        <v>384</v>
      </c>
      <c r="AG50">
        <v>500</v>
      </c>
      <c r="AH50">
        <v>797</v>
      </c>
      <c r="AI50">
        <v>73</v>
      </c>
      <c r="AJ50">
        <v>867</v>
      </c>
      <c r="AK50">
        <v>582</v>
      </c>
      <c r="AL50">
        <v>177</v>
      </c>
      <c r="AM50">
        <v>771</v>
      </c>
      <c r="AN50">
        <v>14</v>
      </c>
      <c r="AO50">
        <v>938</v>
      </c>
      <c r="AP50">
        <v>632</v>
      </c>
      <c r="AQ50">
        <v>745</v>
      </c>
      <c r="AR50">
        <v>644</v>
      </c>
      <c r="AS50">
        <v>282</v>
      </c>
      <c r="AT50">
        <v>117</v>
      </c>
      <c r="AU50">
        <v>11</v>
      </c>
      <c r="AV50">
        <v>581</v>
      </c>
      <c r="AW50">
        <v>552</v>
      </c>
      <c r="AX50">
        <v>94</v>
      </c>
      <c r="AY50">
        <v>72</v>
      </c>
      <c r="AZ50">
        <v>620</v>
      </c>
      <c r="BA50">
        <v>775</v>
      </c>
      <c r="BB50">
        <v>650</v>
      </c>
      <c r="BC50">
        <v>588</v>
      </c>
      <c r="BD50">
        <v>256</v>
      </c>
      <c r="BE50">
        <v>456</v>
      </c>
      <c r="BF50">
        <v>871</v>
      </c>
      <c r="BG50">
        <v>305</v>
      </c>
      <c r="BH50">
        <v>95</v>
      </c>
      <c r="BI50">
        <v>381</v>
      </c>
      <c r="BJ50">
        <v>380</v>
      </c>
      <c r="BK50">
        <v>601</v>
      </c>
      <c r="BL50">
        <v>506</v>
      </c>
      <c r="BM50">
        <v>59</v>
      </c>
      <c r="BN50">
        <v>388</v>
      </c>
      <c r="BO50">
        <v>273</v>
      </c>
      <c r="BP50">
        <v>775</v>
      </c>
      <c r="BQ50">
        <v>894</v>
      </c>
      <c r="BR50">
        <v>228</v>
      </c>
      <c r="BS50">
        <v>438</v>
      </c>
      <c r="BT50">
        <v>439</v>
      </c>
      <c r="BU50">
        <v>823</v>
      </c>
      <c r="BV50">
        <v>494</v>
      </c>
      <c r="BW50">
        <v>757</v>
      </c>
      <c r="BX50">
        <v>465</v>
      </c>
      <c r="BY50">
        <v>327</v>
      </c>
      <c r="BZ50">
        <v>879</v>
      </c>
      <c r="CA50">
        <v>271</v>
      </c>
      <c r="CB50">
        <v>108</v>
      </c>
      <c r="CC50">
        <v>114</v>
      </c>
      <c r="CD50">
        <v>697</v>
      </c>
      <c r="CE50">
        <v>261</v>
      </c>
      <c r="CF50">
        <v>977</v>
      </c>
      <c r="CG50">
        <v>860</v>
      </c>
      <c r="CH50">
        <v>347</v>
      </c>
      <c r="CI50">
        <v>219</v>
      </c>
      <c r="CJ50">
        <v>236</v>
      </c>
      <c r="CK50">
        <v>114</v>
      </c>
      <c r="CL50">
        <v>711</v>
      </c>
      <c r="CM50">
        <v>535</v>
      </c>
      <c r="CN50">
        <v>288</v>
      </c>
      <c r="CO50">
        <v>312</v>
      </c>
      <c r="CP50">
        <v>393</v>
      </c>
      <c r="CQ50">
        <v>169</v>
      </c>
      <c r="CR50">
        <v>159</v>
      </c>
      <c r="CS50">
        <v>541</v>
      </c>
      <c r="CT50">
        <v>451</v>
      </c>
      <c r="CU50">
        <v>999</v>
      </c>
      <c r="CV50">
        <v>646</v>
      </c>
    </row>
    <row r="51" spans="1:100" x14ac:dyDescent="0.2">
      <c r="A51">
        <v>846</v>
      </c>
      <c r="B51">
        <v>405</v>
      </c>
      <c r="C51">
        <v>207</v>
      </c>
      <c r="D51">
        <v>365</v>
      </c>
      <c r="E51">
        <v>732</v>
      </c>
      <c r="F51">
        <v>212</v>
      </c>
      <c r="G51">
        <v>1</v>
      </c>
      <c r="H51">
        <v>175</v>
      </c>
      <c r="I51">
        <v>451</v>
      </c>
      <c r="J51">
        <v>868</v>
      </c>
      <c r="K51">
        <v>371</v>
      </c>
      <c r="L51">
        <v>976</v>
      </c>
      <c r="M51">
        <v>354</v>
      </c>
      <c r="N51">
        <v>744</v>
      </c>
      <c r="O51">
        <v>65</v>
      </c>
      <c r="P51">
        <v>673</v>
      </c>
      <c r="Q51">
        <v>671</v>
      </c>
      <c r="R51">
        <v>765</v>
      </c>
      <c r="S51">
        <v>229</v>
      </c>
      <c r="T51">
        <v>871</v>
      </c>
      <c r="U51">
        <v>634</v>
      </c>
      <c r="V51">
        <v>791</v>
      </c>
      <c r="W51">
        <v>995</v>
      </c>
      <c r="X51">
        <v>381</v>
      </c>
      <c r="Y51">
        <v>22</v>
      </c>
      <c r="Z51">
        <v>907</v>
      </c>
      <c r="AA51">
        <v>230</v>
      </c>
      <c r="AB51">
        <v>986</v>
      </c>
      <c r="AC51">
        <v>447</v>
      </c>
      <c r="AD51">
        <v>103</v>
      </c>
      <c r="AE51">
        <v>432</v>
      </c>
      <c r="AF51">
        <v>291</v>
      </c>
      <c r="AG51">
        <v>48</v>
      </c>
      <c r="AH51">
        <v>926</v>
      </c>
      <c r="AI51">
        <v>565</v>
      </c>
      <c r="AJ51">
        <v>865</v>
      </c>
      <c r="AK51">
        <v>286</v>
      </c>
      <c r="AL51">
        <v>172</v>
      </c>
      <c r="AM51">
        <v>513</v>
      </c>
      <c r="AN51">
        <v>958</v>
      </c>
      <c r="AO51">
        <v>317</v>
      </c>
      <c r="AP51">
        <v>717</v>
      </c>
      <c r="AQ51">
        <v>527</v>
      </c>
      <c r="AR51">
        <v>491</v>
      </c>
      <c r="AS51">
        <v>671</v>
      </c>
      <c r="AT51">
        <v>279</v>
      </c>
      <c r="AU51">
        <v>907</v>
      </c>
      <c r="AV51">
        <v>127</v>
      </c>
      <c r="AW51">
        <v>137</v>
      </c>
      <c r="AX51">
        <v>404</v>
      </c>
      <c r="AY51">
        <v>446</v>
      </c>
      <c r="AZ51">
        <v>140</v>
      </c>
      <c r="BA51">
        <v>876</v>
      </c>
      <c r="BB51">
        <v>647</v>
      </c>
      <c r="BC51">
        <v>14</v>
      </c>
      <c r="BD51">
        <v>211</v>
      </c>
      <c r="BE51">
        <v>639</v>
      </c>
      <c r="BF51">
        <v>954</v>
      </c>
      <c r="BG51">
        <v>172</v>
      </c>
      <c r="BH51">
        <v>378</v>
      </c>
      <c r="BI51">
        <v>847</v>
      </c>
      <c r="BJ51">
        <v>550</v>
      </c>
      <c r="BK51">
        <v>67</v>
      </c>
      <c r="BL51">
        <v>696</v>
      </c>
      <c r="BM51">
        <v>460</v>
      </c>
      <c r="BN51">
        <v>557</v>
      </c>
      <c r="BO51">
        <v>552</v>
      </c>
      <c r="BP51">
        <v>897</v>
      </c>
      <c r="BQ51">
        <v>635</v>
      </c>
      <c r="BR51">
        <v>541</v>
      </c>
      <c r="BS51">
        <v>173</v>
      </c>
      <c r="BT51">
        <v>662</v>
      </c>
      <c r="BU51">
        <v>510</v>
      </c>
      <c r="BV51">
        <v>664</v>
      </c>
      <c r="BW51">
        <v>109</v>
      </c>
      <c r="BX51">
        <v>284</v>
      </c>
      <c r="BY51">
        <v>599</v>
      </c>
      <c r="BZ51">
        <v>409</v>
      </c>
      <c r="CA51">
        <v>157</v>
      </c>
      <c r="CB51">
        <v>152</v>
      </c>
      <c r="CC51">
        <v>339</v>
      </c>
      <c r="CD51">
        <v>565</v>
      </c>
      <c r="CE51">
        <v>940</v>
      </c>
      <c r="CF51">
        <v>45</v>
      </c>
      <c r="CG51">
        <v>581</v>
      </c>
      <c r="CH51">
        <v>399</v>
      </c>
      <c r="CI51">
        <v>15</v>
      </c>
      <c r="CJ51">
        <v>182</v>
      </c>
      <c r="CK51">
        <v>126</v>
      </c>
      <c r="CL51">
        <v>441</v>
      </c>
      <c r="CM51">
        <v>463</v>
      </c>
      <c r="CN51">
        <v>450</v>
      </c>
      <c r="CO51">
        <v>147</v>
      </c>
      <c r="CP51">
        <v>692</v>
      </c>
      <c r="CQ51">
        <v>455</v>
      </c>
      <c r="CR51">
        <v>284</v>
      </c>
      <c r="CS51">
        <v>535</v>
      </c>
      <c r="CT51">
        <v>919</v>
      </c>
      <c r="CU51">
        <v>578</v>
      </c>
      <c r="CV51">
        <v>620</v>
      </c>
    </row>
    <row r="52" spans="1:100" x14ac:dyDescent="0.2">
      <c r="A52">
        <v>945</v>
      </c>
      <c r="B52">
        <v>23</v>
      </c>
      <c r="C52">
        <v>227</v>
      </c>
      <c r="D52">
        <v>198</v>
      </c>
      <c r="E52">
        <v>150</v>
      </c>
      <c r="F52">
        <v>308</v>
      </c>
      <c r="G52">
        <v>945</v>
      </c>
      <c r="H52">
        <v>291</v>
      </c>
      <c r="I52">
        <v>705</v>
      </c>
      <c r="J52">
        <v>64</v>
      </c>
      <c r="K52">
        <v>543</v>
      </c>
      <c r="L52">
        <v>190</v>
      </c>
      <c r="M52">
        <v>895</v>
      </c>
      <c r="N52">
        <v>468</v>
      </c>
      <c r="O52">
        <v>107</v>
      </c>
      <c r="P52">
        <v>733</v>
      </c>
      <c r="Q52">
        <v>731</v>
      </c>
      <c r="R52">
        <v>751</v>
      </c>
      <c r="S52">
        <v>113</v>
      </c>
      <c r="T52">
        <v>884</v>
      </c>
      <c r="U52">
        <v>419</v>
      </c>
      <c r="V52">
        <v>309</v>
      </c>
      <c r="W52">
        <v>45</v>
      </c>
      <c r="X52">
        <v>757</v>
      </c>
      <c r="Y52">
        <v>125</v>
      </c>
      <c r="Z52">
        <v>21</v>
      </c>
      <c r="AA52">
        <v>179</v>
      </c>
      <c r="AB52">
        <v>957</v>
      </c>
      <c r="AC52">
        <v>531</v>
      </c>
      <c r="AD52">
        <v>503</v>
      </c>
      <c r="AE52">
        <v>28</v>
      </c>
      <c r="AF52">
        <v>269</v>
      </c>
      <c r="AG52">
        <v>833</v>
      </c>
      <c r="AH52">
        <v>93</v>
      </c>
      <c r="AI52">
        <v>437</v>
      </c>
      <c r="AJ52">
        <v>236</v>
      </c>
      <c r="AK52">
        <v>826</v>
      </c>
      <c r="AL52">
        <v>485</v>
      </c>
      <c r="AM52">
        <v>914</v>
      </c>
      <c r="AN52">
        <v>926</v>
      </c>
      <c r="AO52">
        <v>239</v>
      </c>
      <c r="AP52">
        <v>709</v>
      </c>
      <c r="AQ52">
        <v>3</v>
      </c>
      <c r="AR52">
        <v>315</v>
      </c>
      <c r="AS52">
        <v>921</v>
      </c>
      <c r="AT52">
        <v>616</v>
      </c>
      <c r="AU52">
        <v>112</v>
      </c>
      <c r="AV52">
        <v>396</v>
      </c>
      <c r="AW52">
        <v>10</v>
      </c>
      <c r="AX52">
        <v>119</v>
      </c>
      <c r="AY52">
        <v>876</v>
      </c>
      <c r="AZ52">
        <v>492</v>
      </c>
      <c r="BA52">
        <v>829</v>
      </c>
      <c r="BB52">
        <v>411</v>
      </c>
      <c r="BC52">
        <v>169</v>
      </c>
      <c r="BD52">
        <v>25</v>
      </c>
      <c r="BE52">
        <v>100</v>
      </c>
      <c r="BF52">
        <v>147</v>
      </c>
      <c r="BG52">
        <v>739</v>
      </c>
      <c r="BH52">
        <v>836</v>
      </c>
      <c r="BI52">
        <v>747</v>
      </c>
      <c r="BJ52">
        <v>88</v>
      </c>
      <c r="BK52">
        <v>300</v>
      </c>
      <c r="BL52">
        <v>285</v>
      </c>
      <c r="BM52">
        <v>99</v>
      </c>
      <c r="BN52">
        <v>617</v>
      </c>
      <c r="BO52">
        <v>285</v>
      </c>
      <c r="BP52">
        <v>94</v>
      </c>
      <c r="BQ52">
        <v>398</v>
      </c>
      <c r="BR52">
        <v>341</v>
      </c>
      <c r="BS52">
        <v>487</v>
      </c>
      <c r="BT52">
        <v>49</v>
      </c>
      <c r="BU52">
        <v>90</v>
      </c>
      <c r="BV52">
        <v>534</v>
      </c>
      <c r="BW52">
        <v>280</v>
      </c>
      <c r="BX52">
        <v>694</v>
      </c>
      <c r="BY52">
        <v>19</v>
      </c>
      <c r="BZ52">
        <v>997</v>
      </c>
      <c r="CA52">
        <v>125</v>
      </c>
      <c r="CB52">
        <v>452</v>
      </c>
      <c r="CC52">
        <v>438</v>
      </c>
      <c r="CD52">
        <v>623</v>
      </c>
      <c r="CE52">
        <v>633</v>
      </c>
      <c r="CF52">
        <v>939</v>
      </c>
      <c r="CG52">
        <v>263</v>
      </c>
      <c r="CH52">
        <v>221</v>
      </c>
      <c r="CI52">
        <v>525</v>
      </c>
      <c r="CJ52">
        <v>331</v>
      </c>
      <c r="CK52">
        <v>267</v>
      </c>
      <c r="CL52">
        <v>67</v>
      </c>
      <c r="CM52">
        <v>639</v>
      </c>
      <c r="CN52">
        <v>399</v>
      </c>
      <c r="CO52">
        <v>579</v>
      </c>
      <c r="CP52">
        <v>715</v>
      </c>
      <c r="CQ52">
        <v>357</v>
      </c>
      <c r="CR52">
        <v>341</v>
      </c>
      <c r="CS52">
        <v>518</v>
      </c>
      <c r="CT52">
        <v>83</v>
      </c>
      <c r="CU52">
        <v>386</v>
      </c>
      <c r="CV52">
        <v>494</v>
      </c>
    </row>
    <row r="53" spans="1:100" x14ac:dyDescent="0.2">
      <c r="A53">
        <v>301</v>
      </c>
      <c r="B53">
        <v>343</v>
      </c>
      <c r="C53">
        <v>243</v>
      </c>
      <c r="D53">
        <v>641</v>
      </c>
      <c r="E53">
        <v>76</v>
      </c>
      <c r="F53">
        <v>494</v>
      </c>
      <c r="G53">
        <v>762</v>
      </c>
      <c r="H53">
        <v>371</v>
      </c>
      <c r="I53">
        <v>471</v>
      </c>
      <c r="J53">
        <v>175</v>
      </c>
      <c r="K53">
        <v>923</v>
      </c>
      <c r="L53">
        <v>990</v>
      </c>
      <c r="M53">
        <v>869</v>
      </c>
      <c r="N53">
        <v>137</v>
      </c>
      <c r="O53">
        <v>175</v>
      </c>
      <c r="P53">
        <v>275</v>
      </c>
      <c r="Q53">
        <v>536</v>
      </c>
      <c r="R53">
        <v>10</v>
      </c>
      <c r="S53">
        <v>365</v>
      </c>
      <c r="T53">
        <v>418</v>
      </c>
      <c r="U53">
        <v>817</v>
      </c>
      <c r="V53">
        <v>578</v>
      </c>
      <c r="W53">
        <v>990</v>
      </c>
      <c r="X53">
        <v>269</v>
      </c>
      <c r="Y53">
        <v>198</v>
      </c>
      <c r="Z53">
        <v>586</v>
      </c>
      <c r="AA53">
        <v>65</v>
      </c>
      <c r="AB53">
        <v>628</v>
      </c>
      <c r="AC53">
        <v>659</v>
      </c>
      <c r="AD53">
        <v>689</v>
      </c>
      <c r="AE53">
        <v>837</v>
      </c>
      <c r="AF53">
        <v>986</v>
      </c>
      <c r="AG53">
        <v>565</v>
      </c>
      <c r="AH53">
        <v>247</v>
      </c>
      <c r="AI53">
        <v>421</v>
      </c>
      <c r="AJ53">
        <v>755</v>
      </c>
      <c r="AK53">
        <v>83</v>
      </c>
      <c r="AL53">
        <v>580</v>
      </c>
      <c r="AM53">
        <v>346</v>
      </c>
      <c r="AN53">
        <v>294</v>
      </c>
      <c r="AO53">
        <v>626</v>
      </c>
      <c r="AP53">
        <v>244</v>
      </c>
      <c r="AQ53">
        <v>990</v>
      </c>
      <c r="AR53">
        <v>958</v>
      </c>
      <c r="AS53">
        <v>571</v>
      </c>
      <c r="AT53">
        <v>729</v>
      </c>
      <c r="AU53">
        <v>12</v>
      </c>
      <c r="AV53">
        <v>392</v>
      </c>
      <c r="AW53">
        <v>303</v>
      </c>
      <c r="AX53">
        <v>716</v>
      </c>
      <c r="AY53">
        <v>776</v>
      </c>
      <c r="AZ53">
        <v>603</v>
      </c>
      <c r="BA53">
        <v>728</v>
      </c>
      <c r="BB53">
        <v>725</v>
      </c>
      <c r="BC53">
        <v>750</v>
      </c>
      <c r="BD53">
        <v>726</v>
      </c>
      <c r="BE53">
        <v>750</v>
      </c>
      <c r="BF53">
        <v>216</v>
      </c>
      <c r="BG53">
        <v>870</v>
      </c>
      <c r="BH53">
        <v>635</v>
      </c>
      <c r="BI53">
        <v>52</v>
      </c>
      <c r="BJ53">
        <v>295</v>
      </c>
      <c r="BK53">
        <v>123</v>
      </c>
      <c r="BL53">
        <v>579</v>
      </c>
      <c r="BM53">
        <v>741</v>
      </c>
      <c r="BN53">
        <v>302</v>
      </c>
      <c r="BO53">
        <v>562</v>
      </c>
      <c r="BP53">
        <v>517</v>
      </c>
      <c r="BQ53">
        <v>770</v>
      </c>
      <c r="BR53">
        <v>872</v>
      </c>
      <c r="BS53">
        <v>476</v>
      </c>
      <c r="BT53">
        <v>526</v>
      </c>
      <c r="BU53">
        <v>709</v>
      </c>
      <c r="BV53">
        <v>740</v>
      </c>
      <c r="BW53">
        <v>466</v>
      </c>
      <c r="BX53">
        <v>958</v>
      </c>
      <c r="BY53">
        <v>920</v>
      </c>
      <c r="BZ53">
        <v>344</v>
      </c>
      <c r="CA53">
        <v>120</v>
      </c>
      <c r="CB53">
        <v>880</v>
      </c>
      <c r="CC53">
        <v>300</v>
      </c>
      <c r="CD53">
        <v>770</v>
      </c>
      <c r="CE53">
        <v>673</v>
      </c>
      <c r="CF53">
        <v>200</v>
      </c>
      <c r="CG53">
        <v>405</v>
      </c>
      <c r="CH53">
        <v>0</v>
      </c>
      <c r="CI53">
        <v>127</v>
      </c>
      <c r="CJ53">
        <v>217</v>
      </c>
      <c r="CK53">
        <v>385</v>
      </c>
      <c r="CL53">
        <v>703</v>
      </c>
      <c r="CM53">
        <v>433</v>
      </c>
      <c r="CN53">
        <v>373</v>
      </c>
      <c r="CO53">
        <v>700</v>
      </c>
      <c r="CP53">
        <v>731</v>
      </c>
      <c r="CQ53">
        <v>440</v>
      </c>
      <c r="CR53">
        <v>110</v>
      </c>
      <c r="CS53">
        <v>594</v>
      </c>
      <c r="CT53">
        <v>0</v>
      </c>
      <c r="CU53">
        <v>527</v>
      </c>
      <c r="CV53">
        <v>50</v>
      </c>
    </row>
    <row r="54" spans="1:100" x14ac:dyDescent="0.2">
      <c r="A54">
        <v>172</v>
      </c>
      <c r="B54">
        <v>729</v>
      </c>
      <c r="C54">
        <v>208</v>
      </c>
      <c r="D54">
        <v>608</v>
      </c>
      <c r="E54">
        <v>629</v>
      </c>
      <c r="F54">
        <v>382</v>
      </c>
      <c r="G54">
        <v>495</v>
      </c>
      <c r="H54">
        <v>697</v>
      </c>
      <c r="I54">
        <v>297</v>
      </c>
      <c r="J54">
        <v>152</v>
      </c>
      <c r="K54">
        <v>826</v>
      </c>
      <c r="L54">
        <v>320</v>
      </c>
      <c r="M54">
        <v>406</v>
      </c>
      <c r="N54">
        <v>586</v>
      </c>
      <c r="O54">
        <v>389</v>
      </c>
      <c r="P54">
        <v>61</v>
      </c>
      <c r="Q54">
        <v>21</v>
      </c>
      <c r="R54">
        <v>102</v>
      </c>
      <c r="S54">
        <v>308</v>
      </c>
      <c r="T54">
        <v>943</v>
      </c>
      <c r="U54">
        <v>175</v>
      </c>
      <c r="V54">
        <v>228</v>
      </c>
      <c r="W54">
        <v>334</v>
      </c>
      <c r="X54">
        <v>718</v>
      </c>
      <c r="Y54">
        <v>738</v>
      </c>
      <c r="Z54">
        <v>796</v>
      </c>
      <c r="AA54">
        <v>673</v>
      </c>
      <c r="AB54">
        <v>121</v>
      </c>
      <c r="AC54">
        <v>687</v>
      </c>
      <c r="AD54">
        <v>713</v>
      </c>
      <c r="AE54">
        <v>617</v>
      </c>
      <c r="AF54">
        <v>973</v>
      </c>
      <c r="AG54">
        <v>94</v>
      </c>
      <c r="AH54">
        <v>136</v>
      </c>
      <c r="AI54">
        <v>288</v>
      </c>
      <c r="AJ54">
        <v>516</v>
      </c>
      <c r="AK54">
        <v>866</v>
      </c>
      <c r="AL54">
        <v>985</v>
      </c>
      <c r="AM54">
        <v>33</v>
      </c>
      <c r="AN54">
        <v>250</v>
      </c>
      <c r="AO54">
        <v>893</v>
      </c>
      <c r="AP54">
        <v>335</v>
      </c>
      <c r="AQ54">
        <v>630</v>
      </c>
      <c r="AR54">
        <v>994</v>
      </c>
      <c r="AS54">
        <v>372</v>
      </c>
      <c r="AT54">
        <v>60</v>
      </c>
      <c r="AU54">
        <v>555</v>
      </c>
      <c r="AV54">
        <v>890</v>
      </c>
      <c r="AW54">
        <v>585</v>
      </c>
      <c r="AX54">
        <v>818</v>
      </c>
      <c r="AY54">
        <v>731</v>
      </c>
      <c r="AZ54">
        <v>521</v>
      </c>
      <c r="BA54">
        <v>144</v>
      </c>
      <c r="BB54">
        <v>374</v>
      </c>
      <c r="BC54">
        <v>621</v>
      </c>
      <c r="BD54">
        <v>322</v>
      </c>
      <c r="BE54">
        <v>900</v>
      </c>
      <c r="BF54">
        <v>669</v>
      </c>
      <c r="BG54">
        <v>897</v>
      </c>
      <c r="BH54">
        <v>865</v>
      </c>
      <c r="BI54">
        <v>140</v>
      </c>
      <c r="BJ54">
        <v>649</v>
      </c>
      <c r="BK54">
        <v>789</v>
      </c>
      <c r="BL54">
        <v>357</v>
      </c>
      <c r="BM54">
        <v>517</v>
      </c>
      <c r="BN54">
        <v>112</v>
      </c>
      <c r="BO54">
        <v>935</v>
      </c>
      <c r="BP54">
        <v>17</v>
      </c>
      <c r="BQ54">
        <v>801</v>
      </c>
      <c r="BR54">
        <v>625</v>
      </c>
      <c r="BS54">
        <v>261</v>
      </c>
      <c r="BT54">
        <v>495</v>
      </c>
      <c r="BU54">
        <v>491</v>
      </c>
      <c r="BV54">
        <v>702</v>
      </c>
      <c r="BW54">
        <v>616</v>
      </c>
      <c r="BX54">
        <v>730</v>
      </c>
      <c r="BY54">
        <v>219</v>
      </c>
      <c r="BZ54">
        <v>881</v>
      </c>
      <c r="CA54">
        <v>818</v>
      </c>
      <c r="CB54">
        <v>763</v>
      </c>
      <c r="CC54">
        <v>34</v>
      </c>
      <c r="CD54">
        <v>916</v>
      </c>
      <c r="CE54">
        <v>88</v>
      </c>
      <c r="CF54">
        <v>901</v>
      </c>
      <c r="CG54">
        <v>400</v>
      </c>
      <c r="CH54">
        <v>333</v>
      </c>
      <c r="CI54">
        <v>781</v>
      </c>
      <c r="CJ54">
        <v>851</v>
      </c>
      <c r="CK54">
        <v>173</v>
      </c>
      <c r="CL54">
        <v>780</v>
      </c>
      <c r="CM54">
        <v>299</v>
      </c>
      <c r="CN54">
        <v>355</v>
      </c>
      <c r="CO54">
        <v>648</v>
      </c>
      <c r="CP54">
        <v>74</v>
      </c>
      <c r="CQ54">
        <v>65</v>
      </c>
      <c r="CR54">
        <v>858</v>
      </c>
      <c r="CS54">
        <v>522</v>
      </c>
      <c r="CT54">
        <v>996</v>
      </c>
      <c r="CU54">
        <v>87</v>
      </c>
      <c r="CV54">
        <v>90</v>
      </c>
    </row>
    <row r="55" spans="1:100" x14ac:dyDescent="0.2">
      <c r="A55">
        <v>450</v>
      </c>
      <c r="B55">
        <v>433</v>
      </c>
      <c r="C55">
        <v>799</v>
      </c>
      <c r="D55">
        <v>605</v>
      </c>
      <c r="E55">
        <v>970</v>
      </c>
      <c r="F55">
        <v>292</v>
      </c>
      <c r="G55">
        <v>474</v>
      </c>
      <c r="H55">
        <v>26</v>
      </c>
      <c r="I55">
        <v>476</v>
      </c>
      <c r="J55">
        <v>710</v>
      </c>
      <c r="K55">
        <v>343</v>
      </c>
      <c r="L55">
        <v>818</v>
      </c>
      <c r="M55">
        <v>78</v>
      </c>
      <c r="N55">
        <v>122</v>
      </c>
      <c r="O55">
        <v>679</v>
      </c>
      <c r="P55">
        <v>302</v>
      </c>
      <c r="Q55">
        <v>891</v>
      </c>
      <c r="R55">
        <v>783</v>
      </c>
      <c r="S55">
        <v>367</v>
      </c>
      <c r="T55">
        <v>146</v>
      </c>
      <c r="U55">
        <v>202</v>
      </c>
      <c r="V55">
        <v>964</v>
      </c>
      <c r="W55">
        <v>966</v>
      </c>
      <c r="X55">
        <v>836</v>
      </c>
      <c r="Y55">
        <v>234</v>
      </c>
      <c r="Z55">
        <v>450</v>
      </c>
      <c r="AA55">
        <v>359</v>
      </c>
      <c r="AB55">
        <v>66</v>
      </c>
      <c r="AC55">
        <v>921</v>
      </c>
      <c r="AD55">
        <v>306</v>
      </c>
      <c r="AE55">
        <v>305</v>
      </c>
      <c r="AF55">
        <v>667</v>
      </c>
      <c r="AG55">
        <v>291</v>
      </c>
      <c r="AH55">
        <v>962</v>
      </c>
      <c r="AI55">
        <v>697</v>
      </c>
      <c r="AJ55">
        <v>455</v>
      </c>
      <c r="AK55">
        <v>578</v>
      </c>
      <c r="AL55">
        <v>112</v>
      </c>
      <c r="AM55">
        <v>74</v>
      </c>
      <c r="AN55">
        <v>156</v>
      </c>
      <c r="AO55">
        <v>960</v>
      </c>
      <c r="AP55">
        <v>782</v>
      </c>
      <c r="AQ55">
        <v>28</v>
      </c>
      <c r="AR55">
        <v>120</v>
      </c>
      <c r="AS55">
        <v>603</v>
      </c>
      <c r="AT55">
        <v>44</v>
      </c>
      <c r="AU55">
        <v>960</v>
      </c>
      <c r="AV55">
        <v>539</v>
      </c>
      <c r="AW55">
        <v>665</v>
      </c>
      <c r="AX55">
        <v>303</v>
      </c>
      <c r="AY55">
        <v>125</v>
      </c>
      <c r="AZ55">
        <v>469</v>
      </c>
      <c r="BA55">
        <v>780</v>
      </c>
      <c r="BB55">
        <v>507</v>
      </c>
      <c r="BC55">
        <v>408</v>
      </c>
      <c r="BD55">
        <v>440</v>
      </c>
      <c r="BE55">
        <v>786</v>
      </c>
      <c r="BF55">
        <v>534</v>
      </c>
      <c r="BG55">
        <v>148</v>
      </c>
      <c r="BH55">
        <v>954</v>
      </c>
      <c r="BI55">
        <v>423</v>
      </c>
      <c r="BJ55">
        <v>268</v>
      </c>
      <c r="BK55">
        <v>35</v>
      </c>
      <c r="BL55">
        <v>668</v>
      </c>
      <c r="BM55">
        <v>657</v>
      </c>
      <c r="BN55">
        <v>772</v>
      </c>
      <c r="BO55">
        <v>521</v>
      </c>
      <c r="BP55">
        <v>109</v>
      </c>
      <c r="BQ55">
        <v>792</v>
      </c>
      <c r="BR55">
        <v>182</v>
      </c>
      <c r="BS55">
        <v>333</v>
      </c>
      <c r="BT55">
        <v>777</v>
      </c>
      <c r="BU55">
        <v>304</v>
      </c>
      <c r="BV55">
        <v>243</v>
      </c>
      <c r="BW55">
        <v>690</v>
      </c>
      <c r="BX55">
        <v>971</v>
      </c>
      <c r="BY55">
        <v>840</v>
      </c>
      <c r="BZ55">
        <v>962</v>
      </c>
      <c r="CA55">
        <v>158</v>
      </c>
      <c r="CB55">
        <v>255</v>
      </c>
      <c r="CC55">
        <v>970</v>
      </c>
      <c r="CD55">
        <v>747</v>
      </c>
      <c r="CE55">
        <v>144</v>
      </c>
      <c r="CF55">
        <v>913</v>
      </c>
      <c r="CG55">
        <v>710</v>
      </c>
      <c r="CH55">
        <v>167</v>
      </c>
      <c r="CI55">
        <v>743</v>
      </c>
      <c r="CJ55">
        <v>517</v>
      </c>
      <c r="CK55">
        <v>214</v>
      </c>
      <c r="CL55">
        <v>94</v>
      </c>
      <c r="CM55">
        <v>942</v>
      </c>
      <c r="CN55">
        <v>572</v>
      </c>
      <c r="CO55">
        <v>747</v>
      </c>
      <c r="CP55">
        <v>285</v>
      </c>
      <c r="CQ55">
        <v>684</v>
      </c>
      <c r="CR55">
        <v>312</v>
      </c>
      <c r="CS55">
        <v>712</v>
      </c>
      <c r="CT55">
        <v>134</v>
      </c>
      <c r="CU55">
        <v>830</v>
      </c>
      <c r="CV55">
        <v>116</v>
      </c>
    </row>
    <row r="56" spans="1:100" x14ac:dyDescent="0.2">
      <c r="A56">
        <v>761</v>
      </c>
      <c r="B56">
        <v>255</v>
      </c>
      <c r="C56">
        <v>673</v>
      </c>
      <c r="D56">
        <v>413</v>
      </c>
      <c r="E56">
        <v>773</v>
      </c>
      <c r="F56">
        <v>146</v>
      </c>
      <c r="G56">
        <v>354</v>
      </c>
      <c r="H56">
        <v>320</v>
      </c>
      <c r="I56">
        <v>139</v>
      </c>
      <c r="J56">
        <v>349</v>
      </c>
      <c r="K56">
        <v>391</v>
      </c>
      <c r="L56">
        <v>843</v>
      </c>
      <c r="M56">
        <v>318</v>
      </c>
      <c r="N56">
        <v>230</v>
      </c>
      <c r="O56">
        <v>671</v>
      </c>
      <c r="P56">
        <v>584</v>
      </c>
      <c r="Q56">
        <v>225</v>
      </c>
      <c r="R56">
        <v>468</v>
      </c>
      <c r="S56">
        <v>318</v>
      </c>
      <c r="T56">
        <v>14</v>
      </c>
      <c r="U56">
        <v>120</v>
      </c>
      <c r="V56">
        <v>88</v>
      </c>
      <c r="W56">
        <v>825</v>
      </c>
      <c r="X56">
        <v>529</v>
      </c>
      <c r="Y56">
        <v>646</v>
      </c>
      <c r="Z56">
        <v>854</v>
      </c>
      <c r="AA56">
        <v>398</v>
      </c>
      <c r="AB56">
        <v>494</v>
      </c>
      <c r="AC56">
        <v>658</v>
      </c>
      <c r="AD56">
        <v>426</v>
      </c>
      <c r="AE56">
        <v>285</v>
      </c>
      <c r="AF56">
        <v>241</v>
      </c>
      <c r="AG56">
        <v>333</v>
      </c>
      <c r="AH56">
        <v>845</v>
      </c>
      <c r="AI56">
        <v>943</v>
      </c>
      <c r="AJ56">
        <v>610</v>
      </c>
      <c r="AK56">
        <v>33</v>
      </c>
      <c r="AL56">
        <v>949</v>
      </c>
      <c r="AM56">
        <v>490</v>
      </c>
      <c r="AN56">
        <v>143</v>
      </c>
      <c r="AO56">
        <v>487</v>
      </c>
      <c r="AP56">
        <v>522</v>
      </c>
      <c r="AQ56">
        <v>695</v>
      </c>
      <c r="AR56">
        <v>59</v>
      </c>
      <c r="AS56">
        <v>646</v>
      </c>
      <c r="AT56">
        <v>202</v>
      </c>
      <c r="AU56">
        <v>648</v>
      </c>
      <c r="AV56">
        <v>578</v>
      </c>
      <c r="AW56">
        <v>442</v>
      </c>
      <c r="AX56">
        <v>734</v>
      </c>
      <c r="AY56">
        <v>196</v>
      </c>
      <c r="AZ56">
        <v>91</v>
      </c>
      <c r="BA56">
        <v>550</v>
      </c>
      <c r="BB56">
        <v>655</v>
      </c>
      <c r="BC56">
        <v>468</v>
      </c>
      <c r="BD56">
        <v>322</v>
      </c>
      <c r="BE56">
        <v>833</v>
      </c>
      <c r="BF56">
        <v>198</v>
      </c>
      <c r="BG56">
        <v>626</v>
      </c>
      <c r="BH56">
        <v>622</v>
      </c>
      <c r="BI56">
        <v>578</v>
      </c>
      <c r="BJ56">
        <v>315</v>
      </c>
      <c r="BK56">
        <v>315</v>
      </c>
      <c r="BL56">
        <v>129</v>
      </c>
      <c r="BM56">
        <v>672</v>
      </c>
      <c r="BN56">
        <v>513</v>
      </c>
      <c r="BO56">
        <v>120</v>
      </c>
      <c r="BP56">
        <v>925</v>
      </c>
      <c r="BQ56">
        <v>114</v>
      </c>
      <c r="BR56">
        <v>45</v>
      </c>
      <c r="BS56">
        <v>452</v>
      </c>
      <c r="BT56">
        <v>557</v>
      </c>
      <c r="BU56">
        <v>824</v>
      </c>
      <c r="BV56">
        <v>766</v>
      </c>
      <c r="BW56">
        <v>35</v>
      </c>
      <c r="BX56">
        <v>121</v>
      </c>
      <c r="BY56">
        <v>3</v>
      </c>
      <c r="BZ56">
        <v>48</v>
      </c>
      <c r="CA56">
        <v>392</v>
      </c>
      <c r="CB56">
        <v>404</v>
      </c>
      <c r="CC56">
        <v>206</v>
      </c>
      <c r="CD56">
        <v>253</v>
      </c>
      <c r="CE56">
        <v>423</v>
      </c>
      <c r="CF56">
        <v>443</v>
      </c>
      <c r="CG56">
        <v>976</v>
      </c>
      <c r="CH56">
        <v>922</v>
      </c>
      <c r="CI56">
        <v>689</v>
      </c>
      <c r="CJ56">
        <v>693</v>
      </c>
      <c r="CK56">
        <v>847</v>
      </c>
      <c r="CL56">
        <v>55</v>
      </c>
      <c r="CM56">
        <v>81</v>
      </c>
      <c r="CN56">
        <v>946</v>
      </c>
      <c r="CO56">
        <v>642</v>
      </c>
      <c r="CP56">
        <v>798</v>
      </c>
      <c r="CQ56">
        <v>144</v>
      </c>
      <c r="CR56">
        <v>301</v>
      </c>
      <c r="CS56">
        <v>323</v>
      </c>
      <c r="CT56">
        <v>461</v>
      </c>
      <c r="CU56">
        <v>17</v>
      </c>
      <c r="CV56">
        <v>562</v>
      </c>
    </row>
    <row r="57" spans="1:100" x14ac:dyDescent="0.2">
      <c r="A57">
        <v>608</v>
      </c>
      <c r="B57">
        <v>554</v>
      </c>
      <c r="C57">
        <v>274</v>
      </c>
      <c r="D57">
        <v>438</v>
      </c>
      <c r="E57">
        <v>291</v>
      </c>
      <c r="F57">
        <v>882</v>
      </c>
      <c r="G57">
        <v>468</v>
      </c>
      <c r="H57">
        <v>970</v>
      </c>
      <c r="I57">
        <v>209</v>
      </c>
      <c r="J57">
        <v>928</v>
      </c>
      <c r="K57">
        <v>113</v>
      </c>
      <c r="L57">
        <v>339</v>
      </c>
      <c r="M57">
        <v>766</v>
      </c>
      <c r="N57">
        <v>202</v>
      </c>
      <c r="O57">
        <v>961</v>
      </c>
      <c r="P57">
        <v>597</v>
      </c>
      <c r="Q57">
        <v>742</v>
      </c>
      <c r="R57">
        <v>804</v>
      </c>
      <c r="S57">
        <v>40</v>
      </c>
      <c r="T57">
        <v>430</v>
      </c>
      <c r="U57">
        <v>238</v>
      </c>
      <c r="V57">
        <v>247</v>
      </c>
      <c r="W57">
        <v>159</v>
      </c>
      <c r="X57">
        <v>415</v>
      </c>
      <c r="Y57">
        <v>987</v>
      </c>
      <c r="Z57">
        <v>813</v>
      </c>
      <c r="AA57">
        <v>778</v>
      </c>
      <c r="AB57">
        <v>273</v>
      </c>
      <c r="AC57">
        <v>152</v>
      </c>
      <c r="AD57">
        <v>462</v>
      </c>
      <c r="AE57">
        <v>91</v>
      </c>
      <c r="AF57">
        <v>178</v>
      </c>
      <c r="AG57">
        <v>601</v>
      </c>
      <c r="AH57">
        <v>859</v>
      </c>
      <c r="AI57">
        <v>99</v>
      </c>
      <c r="AJ57">
        <v>795</v>
      </c>
      <c r="AK57">
        <v>196</v>
      </c>
      <c r="AL57">
        <v>804</v>
      </c>
      <c r="AM57">
        <v>616</v>
      </c>
      <c r="AN57">
        <v>429</v>
      </c>
      <c r="AO57">
        <v>19</v>
      </c>
      <c r="AP57">
        <v>394</v>
      </c>
      <c r="AQ57">
        <v>668</v>
      </c>
      <c r="AR57">
        <v>845</v>
      </c>
      <c r="AS57">
        <v>320</v>
      </c>
      <c r="AT57">
        <v>409</v>
      </c>
      <c r="AU57">
        <v>608</v>
      </c>
      <c r="AV57">
        <v>20</v>
      </c>
      <c r="AW57">
        <v>29</v>
      </c>
      <c r="AX57">
        <v>155</v>
      </c>
      <c r="AY57">
        <v>483</v>
      </c>
      <c r="AZ57">
        <v>479</v>
      </c>
      <c r="BA57">
        <v>707</v>
      </c>
      <c r="BB57">
        <v>573</v>
      </c>
      <c r="BC57">
        <v>993</v>
      </c>
      <c r="BD57">
        <v>40</v>
      </c>
      <c r="BE57">
        <v>770</v>
      </c>
      <c r="BF57">
        <v>261</v>
      </c>
      <c r="BG57">
        <v>857</v>
      </c>
      <c r="BH57">
        <v>58</v>
      </c>
      <c r="BI57">
        <v>792</v>
      </c>
      <c r="BJ57">
        <v>81</v>
      </c>
      <c r="BK57">
        <v>875</v>
      </c>
      <c r="BL57">
        <v>559</v>
      </c>
      <c r="BM57">
        <v>254</v>
      </c>
      <c r="BN57">
        <v>876</v>
      </c>
      <c r="BO57">
        <v>395</v>
      </c>
      <c r="BP57">
        <v>614</v>
      </c>
      <c r="BQ57">
        <v>849</v>
      </c>
      <c r="BR57">
        <v>873</v>
      </c>
      <c r="BS57">
        <v>590</v>
      </c>
      <c r="BT57">
        <v>953</v>
      </c>
      <c r="BU57">
        <v>469</v>
      </c>
      <c r="BV57">
        <v>280</v>
      </c>
      <c r="BW57">
        <v>20</v>
      </c>
      <c r="BX57">
        <v>782</v>
      </c>
      <c r="BY57">
        <v>979</v>
      </c>
      <c r="BZ57">
        <v>604</v>
      </c>
      <c r="CA57">
        <v>428</v>
      </c>
      <c r="CB57">
        <v>382</v>
      </c>
      <c r="CC57">
        <v>150</v>
      </c>
      <c r="CD57">
        <v>163</v>
      </c>
      <c r="CE57">
        <v>749</v>
      </c>
      <c r="CF57">
        <v>767</v>
      </c>
      <c r="CG57">
        <v>931</v>
      </c>
      <c r="CH57">
        <v>867</v>
      </c>
      <c r="CI57">
        <v>999</v>
      </c>
      <c r="CJ57">
        <v>532</v>
      </c>
      <c r="CK57">
        <v>675</v>
      </c>
      <c r="CL57">
        <v>671</v>
      </c>
      <c r="CM57">
        <v>174</v>
      </c>
      <c r="CN57">
        <v>523</v>
      </c>
      <c r="CO57">
        <v>667</v>
      </c>
      <c r="CP57">
        <v>168</v>
      </c>
      <c r="CQ57">
        <v>873</v>
      </c>
      <c r="CR57">
        <v>107</v>
      </c>
      <c r="CS57">
        <v>842</v>
      </c>
      <c r="CT57">
        <v>665</v>
      </c>
      <c r="CU57">
        <v>896</v>
      </c>
      <c r="CV57">
        <v>506</v>
      </c>
    </row>
    <row r="58" spans="1:100" x14ac:dyDescent="0.2">
      <c r="A58">
        <v>708</v>
      </c>
      <c r="B58">
        <v>118</v>
      </c>
      <c r="C58">
        <v>83</v>
      </c>
      <c r="D58">
        <v>199</v>
      </c>
      <c r="E58">
        <v>558</v>
      </c>
      <c r="F58">
        <v>768</v>
      </c>
      <c r="G58">
        <v>606</v>
      </c>
      <c r="H58">
        <v>200</v>
      </c>
      <c r="I58">
        <v>96</v>
      </c>
      <c r="J58">
        <v>948</v>
      </c>
      <c r="K58">
        <v>139</v>
      </c>
      <c r="L58">
        <v>707</v>
      </c>
      <c r="M58">
        <v>258</v>
      </c>
      <c r="N58">
        <v>608</v>
      </c>
      <c r="O58">
        <v>42</v>
      </c>
      <c r="P58">
        <v>677</v>
      </c>
      <c r="Q58">
        <v>920</v>
      </c>
      <c r="R58">
        <v>457</v>
      </c>
      <c r="S58">
        <v>412</v>
      </c>
      <c r="T58">
        <v>102</v>
      </c>
      <c r="U58">
        <v>570</v>
      </c>
      <c r="V58">
        <v>568</v>
      </c>
      <c r="W58">
        <v>508</v>
      </c>
      <c r="X58">
        <v>183</v>
      </c>
      <c r="Y58">
        <v>843</v>
      </c>
      <c r="Z58">
        <v>742</v>
      </c>
      <c r="AA58">
        <v>759</v>
      </c>
      <c r="AB58">
        <v>178</v>
      </c>
      <c r="AC58">
        <v>671</v>
      </c>
      <c r="AD58">
        <v>887</v>
      </c>
      <c r="AE58">
        <v>256</v>
      </c>
      <c r="AF58">
        <v>474</v>
      </c>
      <c r="AG58">
        <v>175</v>
      </c>
      <c r="AH58">
        <v>114</v>
      </c>
      <c r="AI58">
        <v>338</v>
      </c>
      <c r="AJ58">
        <v>417</v>
      </c>
      <c r="AK58">
        <v>681</v>
      </c>
      <c r="AL58">
        <v>643</v>
      </c>
      <c r="AM58">
        <v>413</v>
      </c>
      <c r="AN58">
        <v>379</v>
      </c>
      <c r="AO58">
        <v>29</v>
      </c>
      <c r="AP58">
        <v>769</v>
      </c>
      <c r="AQ58">
        <v>564</v>
      </c>
      <c r="AR58">
        <v>671</v>
      </c>
      <c r="AS58">
        <v>934</v>
      </c>
      <c r="AT58">
        <v>137</v>
      </c>
      <c r="AU58">
        <v>637</v>
      </c>
      <c r="AV58">
        <v>434</v>
      </c>
      <c r="AW58">
        <v>586</v>
      </c>
      <c r="AX58">
        <v>96</v>
      </c>
      <c r="AY58">
        <v>562</v>
      </c>
      <c r="AZ58">
        <v>377</v>
      </c>
      <c r="BA58">
        <v>641</v>
      </c>
      <c r="BB58">
        <v>867</v>
      </c>
      <c r="BC58">
        <v>414</v>
      </c>
      <c r="BD58">
        <v>20</v>
      </c>
      <c r="BE58">
        <v>979</v>
      </c>
      <c r="BF58">
        <v>298</v>
      </c>
      <c r="BG58">
        <v>168</v>
      </c>
      <c r="BH58">
        <v>163</v>
      </c>
      <c r="BI58">
        <v>291</v>
      </c>
      <c r="BJ58">
        <v>449</v>
      </c>
      <c r="BK58">
        <v>329</v>
      </c>
      <c r="BL58">
        <v>718</v>
      </c>
      <c r="BM58">
        <v>355</v>
      </c>
      <c r="BN58">
        <v>556</v>
      </c>
      <c r="BO58">
        <v>286</v>
      </c>
      <c r="BP58">
        <v>56</v>
      </c>
      <c r="BQ58">
        <v>83</v>
      </c>
      <c r="BR58">
        <v>749</v>
      </c>
      <c r="BS58">
        <v>277</v>
      </c>
      <c r="BT58">
        <v>108</v>
      </c>
      <c r="BU58">
        <v>586</v>
      </c>
      <c r="BV58">
        <v>968</v>
      </c>
      <c r="BW58">
        <v>361</v>
      </c>
      <c r="BX58">
        <v>980</v>
      </c>
      <c r="BY58">
        <v>947</v>
      </c>
      <c r="BZ58">
        <v>645</v>
      </c>
      <c r="CA58">
        <v>742</v>
      </c>
      <c r="CB58">
        <v>111</v>
      </c>
      <c r="CC58">
        <v>334</v>
      </c>
      <c r="CD58">
        <v>590</v>
      </c>
      <c r="CE58">
        <v>291</v>
      </c>
      <c r="CF58">
        <v>470</v>
      </c>
      <c r="CG58">
        <v>661</v>
      </c>
      <c r="CH58">
        <v>245</v>
      </c>
      <c r="CI58">
        <v>722</v>
      </c>
      <c r="CJ58">
        <v>498</v>
      </c>
      <c r="CK58">
        <v>242</v>
      </c>
      <c r="CL58">
        <v>141</v>
      </c>
      <c r="CM58">
        <v>918</v>
      </c>
      <c r="CN58">
        <v>542</v>
      </c>
      <c r="CO58">
        <v>928</v>
      </c>
      <c r="CP58">
        <v>492</v>
      </c>
      <c r="CQ58">
        <v>455</v>
      </c>
      <c r="CR58">
        <v>987</v>
      </c>
      <c r="CS58">
        <v>111</v>
      </c>
      <c r="CT58">
        <v>981</v>
      </c>
      <c r="CU58">
        <v>844</v>
      </c>
      <c r="CV58">
        <v>254</v>
      </c>
    </row>
    <row r="59" spans="1:100" x14ac:dyDescent="0.2">
      <c r="A59">
        <v>71</v>
      </c>
      <c r="B59">
        <v>997</v>
      </c>
      <c r="C59">
        <v>449</v>
      </c>
      <c r="D59">
        <v>627</v>
      </c>
      <c r="E59">
        <v>251</v>
      </c>
      <c r="F59">
        <v>880</v>
      </c>
      <c r="G59">
        <v>819</v>
      </c>
      <c r="H59">
        <v>9</v>
      </c>
      <c r="I59">
        <v>523</v>
      </c>
      <c r="J59">
        <v>940</v>
      </c>
      <c r="K59">
        <v>300</v>
      </c>
      <c r="L59">
        <v>128</v>
      </c>
      <c r="M59">
        <v>156</v>
      </c>
      <c r="N59">
        <v>786</v>
      </c>
      <c r="O59">
        <v>130</v>
      </c>
      <c r="P59">
        <v>447</v>
      </c>
      <c r="Q59">
        <v>597</v>
      </c>
      <c r="R59">
        <v>65</v>
      </c>
      <c r="S59">
        <v>855</v>
      </c>
      <c r="T59">
        <v>503</v>
      </c>
      <c r="U59">
        <v>72</v>
      </c>
      <c r="V59">
        <v>449</v>
      </c>
      <c r="W59">
        <v>690</v>
      </c>
      <c r="X59">
        <v>889</v>
      </c>
      <c r="Y59">
        <v>615</v>
      </c>
      <c r="Z59">
        <v>784</v>
      </c>
      <c r="AA59">
        <v>659</v>
      </c>
      <c r="AB59">
        <v>534</v>
      </c>
      <c r="AC59">
        <v>766</v>
      </c>
      <c r="AD59">
        <v>494</v>
      </c>
      <c r="AE59">
        <v>83</v>
      </c>
      <c r="AF59">
        <v>278</v>
      </c>
      <c r="AG59">
        <v>272</v>
      </c>
      <c r="AH59">
        <v>212</v>
      </c>
      <c r="AI59">
        <v>604</v>
      </c>
      <c r="AJ59">
        <v>877</v>
      </c>
      <c r="AK59">
        <v>770</v>
      </c>
      <c r="AL59">
        <v>271</v>
      </c>
      <c r="AM59">
        <v>810</v>
      </c>
      <c r="AN59">
        <v>862</v>
      </c>
      <c r="AO59">
        <v>727</v>
      </c>
      <c r="AP59">
        <v>639</v>
      </c>
      <c r="AQ59">
        <v>418</v>
      </c>
      <c r="AR59">
        <v>794</v>
      </c>
      <c r="AS59">
        <v>789</v>
      </c>
      <c r="AT59">
        <v>528</v>
      </c>
      <c r="AU59">
        <v>335</v>
      </c>
      <c r="AV59">
        <v>193</v>
      </c>
      <c r="AW59">
        <v>541</v>
      </c>
      <c r="AX59">
        <v>524</v>
      </c>
      <c r="AY59">
        <v>766</v>
      </c>
      <c r="AZ59">
        <v>311</v>
      </c>
      <c r="BA59">
        <v>495</v>
      </c>
      <c r="BB59">
        <v>857</v>
      </c>
      <c r="BC59">
        <v>802</v>
      </c>
      <c r="BD59">
        <v>266</v>
      </c>
      <c r="BE59">
        <v>357</v>
      </c>
      <c r="BF59">
        <v>946</v>
      </c>
      <c r="BG59">
        <v>732</v>
      </c>
      <c r="BH59">
        <v>865</v>
      </c>
      <c r="BI59">
        <v>53</v>
      </c>
      <c r="BJ59">
        <v>602</v>
      </c>
      <c r="BK59">
        <v>960</v>
      </c>
      <c r="BL59">
        <v>124</v>
      </c>
      <c r="BM59">
        <v>961</v>
      </c>
      <c r="BN59">
        <v>141</v>
      </c>
      <c r="BO59">
        <v>339</v>
      </c>
      <c r="BP59">
        <v>993</v>
      </c>
      <c r="BQ59">
        <v>604</v>
      </c>
      <c r="BR59">
        <v>983</v>
      </c>
      <c r="BS59">
        <v>442</v>
      </c>
      <c r="BT59">
        <v>982</v>
      </c>
      <c r="BU59">
        <v>926</v>
      </c>
      <c r="BV59">
        <v>840</v>
      </c>
      <c r="BW59">
        <v>753</v>
      </c>
      <c r="BX59">
        <v>756</v>
      </c>
      <c r="BY59">
        <v>62</v>
      </c>
      <c r="BZ59">
        <v>473</v>
      </c>
      <c r="CA59">
        <v>420</v>
      </c>
      <c r="CB59">
        <v>266</v>
      </c>
      <c r="CC59">
        <v>820</v>
      </c>
      <c r="CD59">
        <v>386</v>
      </c>
      <c r="CE59">
        <v>596</v>
      </c>
      <c r="CF59">
        <v>998</v>
      </c>
      <c r="CG59">
        <v>565</v>
      </c>
      <c r="CH59">
        <v>635</v>
      </c>
      <c r="CI59">
        <v>181</v>
      </c>
      <c r="CJ59">
        <v>455</v>
      </c>
      <c r="CK59">
        <v>45</v>
      </c>
      <c r="CL59">
        <v>731</v>
      </c>
      <c r="CM59">
        <v>173</v>
      </c>
      <c r="CN59">
        <v>359</v>
      </c>
      <c r="CO59">
        <v>482</v>
      </c>
      <c r="CP59">
        <v>390</v>
      </c>
      <c r="CQ59">
        <v>390</v>
      </c>
      <c r="CR59">
        <v>438</v>
      </c>
      <c r="CS59">
        <v>980</v>
      </c>
      <c r="CT59">
        <v>22</v>
      </c>
      <c r="CU59">
        <v>15</v>
      </c>
      <c r="CV59">
        <v>706</v>
      </c>
    </row>
    <row r="60" spans="1:100" x14ac:dyDescent="0.2">
      <c r="A60">
        <v>26</v>
      </c>
      <c r="B60">
        <v>265</v>
      </c>
      <c r="C60">
        <v>418</v>
      </c>
      <c r="D60">
        <v>241</v>
      </c>
      <c r="E60">
        <v>996</v>
      </c>
      <c r="F60">
        <v>283</v>
      </c>
      <c r="G60">
        <v>657</v>
      </c>
      <c r="H60">
        <v>59</v>
      </c>
      <c r="I60">
        <v>781</v>
      </c>
      <c r="J60">
        <v>234</v>
      </c>
      <c r="K60">
        <v>298</v>
      </c>
      <c r="L60">
        <v>99</v>
      </c>
      <c r="M60">
        <v>931</v>
      </c>
      <c r="N60">
        <v>959</v>
      </c>
      <c r="O60">
        <v>94</v>
      </c>
      <c r="P60">
        <v>922</v>
      </c>
      <c r="Q60">
        <v>840</v>
      </c>
      <c r="R60">
        <v>542</v>
      </c>
      <c r="S60">
        <v>567</v>
      </c>
      <c r="T60">
        <v>504</v>
      </c>
      <c r="U60">
        <v>140</v>
      </c>
      <c r="V60">
        <v>771</v>
      </c>
      <c r="W60">
        <v>841</v>
      </c>
      <c r="X60">
        <v>519</v>
      </c>
      <c r="Y60">
        <v>625</v>
      </c>
      <c r="Z60">
        <v>414</v>
      </c>
      <c r="AA60">
        <v>107</v>
      </c>
      <c r="AB60">
        <v>870</v>
      </c>
      <c r="AC60">
        <v>75</v>
      </c>
      <c r="AD60">
        <v>576</v>
      </c>
      <c r="AE60">
        <v>224</v>
      </c>
      <c r="AF60">
        <v>395</v>
      </c>
      <c r="AG60">
        <v>85</v>
      </c>
      <c r="AH60">
        <v>354</v>
      </c>
      <c r="AI60">
        <v>321</v>
      </c>
      <c r="AJ60">
        <v>205</v>
      </c>
      <c r="AK60">
        <v>819</v>
      </c>
      <c r="AL60">
        <v>127</v>
      </c>
      <c r="AM60">
        <v>225</v>
      </c>
      <c r="AN60">
        <v>991</v>
      </c>
      <c r="AO60">
        <v>27</v>
      </c>
      <c r="AP60">
        <v>217</v>
      </c>
      <c r="AQ60">
        <v>204</v>
      </c>
      <c r="AR60">
        <v>911</v>
      </c>
      <c r="AS60">
        <v>841</v>
      </c>
      <c r="AT60">
        <v>507</v>
      </c>
      <c r="AU60">
        <v>818</v>
      </c>
      <c r="AV60">
        <v>427</v>
      </c>
      <c r="AW60">
        <v>241</v>
      </c>
      <c r="AX60">
        <v>958</v>
      </c>
      <c r="AY60">
        <v>469</v>
      </c>
      <c r="AZ60">
        <v>576</v>
      </c>
      <c r="BA60">
        <v>119</v>
      </c>
      <c r="BB60">
        <v>803</v>
      </c>
      <c r="BC60">
        <v>607</v>
      </c>
      <c r="BD60">
        <v>538</v>
      </c>
      <c r="BE60">
        <v>154</v>
      </c>
      <c r="BF60">
        <v>520</v>
      </c>
      <c r="BG60">
        <v>655</v>
      </c>
      <c r="BH60">
        <v>877</v>
      </c>
      <c r="BI60">
        <v>277</v>
      </c>
      <c r="BJ60">
        <v>138</v>
      </c>
      <c r="BK60">
        <v>171</v>
      </c>
      <c r="BL60">
        <v>563</v>
      </c>
      <c r="BM60">
        <v>956</v>
      </c>
      <c r="BN60">
        <v>454</v>
      </c>
      <c r="BO60">
        <v>32</v>
      </c>
      <c r="BP60">
        <v>168</v>
      </c>
      <c r="BQ60">
        <v>913</v>
      </c>
      <c r="BR60">
        <v>557</v>
      </c>
      <c r="BS60">
        <v>923</v>
      </c>
      <c r="BT60">
        <v>889</v>
      </c>
      <c r="BU60">
        <v>966</v>
      </c>
      <c r="BV60">
        <v>635</v>
      </c>
      <c r="BW60">
        <v>366</v>
      </c>
      <c r="BX60">
        <v>56</v>
      </c>
      <c r="BY60">
        <v>313</v>
      </c>
      <c r="BZ60">
        <v>833</v>
      </c>
      <c r="CA60">
        <v>707</v>
      </c>
      <c r="CB60">
        <v>782</v>
      </c>
      <c r="CC60">
        <v>20</v>
      </c>
      <c r="CD60">
        <v>131</v>
      </c>
      <c r="CE60">
        <v>434</v>
      </c>
      <c r="CF60">
        <v>443</v>
      </c>
      <c r="CG60">
        <v>415</v>
      </c>
      <c r="CH60">
        <v>421</v>
      </c>
      <c r="CI60">
        <v>62</v>
      </c>
      <c r="CJ60">
        <v>161</v>
      </c>
      <c r="CK60">
        <v>826</v>
      </c>
      <c r="CL60">
        <v>549</v>
      </c>
      <c r="CM60">
        <v>171</v>
      </c>
      <c r="CN60">
        <v>673</v>
      </c>
      <c r="CO60">
        <v>509</v>
      </c>
      <c r="CP60">
        <v>788</v>
      </c>
      <c r="CQ60">
        <v>132</v>
      </c>
      <c r="CR60">
        <v>57</v>
      </c>
      <c r="CS60">
        <v>820</v>
      </c>
      <c r="CT60">
        <v>836</v>
      </c>
      <c r="CU60">
        <v>955</v>
      </c>
      <c r="CV60">
        <v>569</v>
      </c>
    </row>
    <row r="61" spans="1:100" x14ac:dyDescent="0.2">
      <c r="A61">
        <v>710</v>
      </c>
      <c r="B61">
        <v>331</v>
      </c>
      <c r="C61">
        <v>923</v>
      </c>
      <c r="D61">
        <v>47</v>
      </c>
      <c r="E61">
        <v>31</v>
      </c>
      <c r="F61">
        <v>417</v>
      </c>
      <c r="G61">
        <v>619</v>
      </c>
      <c r="H61">
        <v>520</v>
      </c>
      <c r="I61">
        <v>737</v>
      </c>
      <c r="J61">
        <v>183</v>
      </c>
      <c r="K61">
        <v>986</v>
      </c>
      <c r="L61">
        <v>320</v>
      </c>
      <c r="M61">
        <v>967</v>
      </c>
      <c r="N61">
        <v>467</v>
      </c>
      <c r="O61">
        <v>631</v>
      </c>
      <c r="P61">
        <v>389</v>
      </c>
      <c r="Q61">
        <v>483</v>
      </c>
      <c r="R61">
        <v>818</v>
      </c>
      <c r="S61">
        <v>649</v>
      </c>
      <c r="T61">
        <v>791</v>
      </c>
      <c r="U61">
        <v>554</v>
      </c>
      <c r="V61">
        <v>506</v>
      </c>
      <c r="W61">
        <v>828</v>
      </c>
      <c r="X61">
        <v>691</v>
      </c>
      <c r="Y61">
        <v>425</v>
      </c>
      <c r="Z61">
        <v>107</v>
      </c>
      <c r="AA61">
        <v>607</v>
      </c>
      <c r="AB61">
        <v>168</v>
      </c>
      <c r="AC61">
        <v>396</v>
      </c>
      <c r="AD61">
        <v>983</v>
      </c>
      <c r="AE61">
        <v>993</v>
      </c>
      <c r="AF61">
        <v>805</v>
      </c>
      <c r="AG61">
        <v>354</v>
      </c>
      <c r="AH61">
        <v>151</v>
      </c>
      <c r="AI61">
        <v>552</v>
      </c>
      <c r="AJ61">
        <v>870</v>
      </c>
      <c r="AK61">
        <v>276</v>
      </c>
      <c r="AL61">
        <v>768</v>
      </c>
      <c r="AM61">
        <v>24</v>
      </c>
      <c r="AN61">
        <v>756</v>
      </c>
      <c r="AO61">
        <v>506</v>
      </c>
      <c r="AP61">
        <v>302</v>
      </c>
      <c r="AQ61">
        <v>582</v>
      </c>
      <c r="AR61">
        <v>289</v>
      </c>
      <c r="AS61">
        <v>357</v>
      </c>
      <c r="AT61">
        <v>78</v>
      </c>
      <c r="AU61">
        <v>889</v>
      </c>
      <c r="AV61">
        <v>816</v>
      </c>
      <c r="AW61">
        <v>61</v>
      </c>
      <c r="AX61">
        <v>934</v>
      </c>
      <c r="AY61">
        <v>540</v>
      </c>
      <c r="AZ61">
        <v>448</v>
      </c>
      <c r="BA61">
        <v>751</v>
      </c>
      <c r="BB61">
        <v>975</v>
      </c>
      <c r="BC61">
        <v>136</v>
      </c>
      <c r="BD61">
        <v>172</v>
      </c>
      <c r="BE61">
        <v>432</v>
      </c>
      <c r="BF61">
        <v>291</v>
      </c>
      <c r="BG61">
        <v>289</v>
      </c>
      <c r="BH61">
        <v>992</v>
      </c>
      <c r="BI61">
        <v>855</v>
      </c>
      <c r="BJ61">
        <v>33</v>
      </c>
      <c r="BK61">
        <v>289</v>
      </c>
      <c r="BL61">
        <v>59</v>
      </c>
      <c r="BM61">
        <v>127</v>
      </c>
      <c r="BN61">
        <v>905</v>
      </c>
      <c r="BO61">
        <v>435</v>
      </c>
      <c r="BP61">
        <v>967</v>
      </c>
      <c r="BQ61">
        <v>325</v>
      </c>
      <c r="BR61">
        <v>70</v>
      </c>
      <c r="BS61">
        <v>605</v>
      </c>
      <c r="BT61">
        <v>586</v>
      </c>
      <c r="BU61">
        <v>498</v>
      </c>
      <c r="BV61">
        <v>835</v>
      </c>
      <c r="BW61">
        <v>679</v>
      </c>
      <c r="BX61">
        <v>198</v>
      </c>
      <c r="BY61">
        <v>956</v>
      </c>
      <c r="BZ61">
        <v>531</v>
      </c>
      <c r="CA61">
        <v>763</v>
      </c>
      <c r="CB61">
        <v>244</v>
      </c>
      <c r="CC61">
        <v>146</v>
      </c>
      <c r="CD61">
        <v>327</v>
      </c>
      <c r="CE61">
        <v>809</v>
      </c>
      <c r="CF61">
        <v>699</v>
      </c>
      <c r="CG61">
        <v>944</v>
      </c>
      <c r="CH61">
        <v>730</v>
      </c>
      <c r="CI61">
        <v>569</v>
      </c>
      <c r="CJ61">
        <v>422</v>
      </c>
      <c r="CK61">
        <v>596</v>
      </c>
      <c r="CL61">
        <v>753</v>
      </c>
      <c r="CM61">
        <v>890</v>
      </c>
      <c r="CN61">
        <v>424</v>
      </c>
      <c r="CO61">
        <v>529</v>
      </c>
      <c r="CP61">
        <v>792</v>
      </c>
      <c r="CQ61">
        <v>235</v>
      </c>
      <c r="CR61">
        <v>382</v>
      </c>
      <c r="CS61">
        <v>477</v>
      </c>
      <c r="CT61">
        <v>16</v>
      </c>
      <c r="CU61">
        <v>16</v>
      </c>
      <c r="CV61">
        <v>625</v>
      </c>
    </row>
    <row r="62" spans="1:100" x14ac:dyDescent="0.2">
      <c r="A62">
        <v>295</v>
      </c>
      <c r="B62">
        <v>172</v>
      </c>
      <c r="C62">
        <v>32</v>
      </c>
      <c r="D62">
        <v>120</v>
      </c>
      <c r="E62">
        <v>627</v>
      </c>
      <c r="F62">
        <v>643</v>
      </c>
      <c r="G62">
        <v>220</v>
      </c>
      <c r="H62">
        <v>947</v>
      </c>
      <c r="I62">
        <v>501</v>
      </c>
      <c r="J62">
        <v>896</v>
      </c>
      <c r="K62">
        <v>298</v>
      </c>
      <c r="L62">
        <v>956</v>
      </c>
      <c r="M62">
        <v>483</v>
      </c>
      <c r="N62">
        <v>3</v>
      </c>
      <c r="O62">
        <v>830</v>
      </c>
      <c r="P62">
        <v>908</v>
      </c>
      <c r="Q62">
        <v>434</v>
      </c>
      <c r="R62">
        <v>272</v>
      </c>
      <c r="S62">
        <v>419</v>
      </c>
      <c r="T62">
        <v>773</v>
      </c>
      <c r="U62">
        <v>534</v>
      </c>
      <c r="V62">
        <v>655</v>
      </c>
      <c r="W62">
        <v>987</v>
      </c>
      <c r="X62">
        <v>733</v>
      </c>
      <c r="Y62">
        <v>809</v>
      </c>
      <c r="Z62">
        <v>503</v>
      </c>
      <c r="AA62">
        <v>372</v>
      </c>
      <c r="AB62">
        <v>646</v>
      </c>
      <c r="AC62">
        <v>281</v>
      </c>
      <c r="AD62">
        <v>565</v>
      </c>
      <c r="AE62">
        <v>426</v>
      </c>
      <c r="AF62">
        <v>272</v>
      </c>
      <c r="AG62">
        <v>104</v>
      </c>
      <c r="AH62">
        <v>22</v>
      </c>
      <c r="AI62">
        <v>37</v>
      </c>
      <c r="AJ62">
        <v>276</v>
      </c>
      <c r="AK62">
        <v>55</v>
      </c>
      <c r="AL62">
        <v>865</v>
      </c>
      <c r="AM62">
        <v>414</v>
      </c>
      <c r="AN62">
        <v>990</v>
      </c>
      <c r="AO62">
        <v>745</v>
      </c>
      <c r="AP62">
        <v>294</v>
      </c>
      <c r="AQ62">
        <v>607</v>
      </c>
      <c r="AR62">
        <v>759</v>
      </c>
      <c r="AS62">
        <v>613</v>
      </c>
      <c r="AT62">
        <v>755</v>
      </c>
      <c r="AU62">
        <v>609</v>
      </c>
      <c r="AV62">
        <v>492</v>
      </c>
      <c r="AW62">
        <v>797</v>
      </c>
      <c r="AX62">
        <v>189</v>
      </c>
      <c r="AY62">
        <v>604</v>
      </c>
      <c r="AZ62">
        <v>774</v>
      </c>
      <c r="BA62">
        <v>621</v>
      </c>
      <c r="BB62">
        <v>325</v>
      </c>
      <c r="BC62">
        <v>196</v>
      </c>
      <c r="BD62">
        <v>718</v>
      </c>
      <c r="BE62">
        <v>861</v>
      </c>
      <c r="BF62">
        <v>184</v>
      </c>
      <c r="BG62">
        <v>68</v>
      </c>
      <c r="BH62">
        <v>559</v>
      </c>
      <c r="BI62">
        <v>238</v>
      </c>
      <c r="BJ62">
        <v>854</v>
      </c>
      <c r="BK62">
        <v>465</v>
      </c>
      <c r="BL62">
        <v>21</v>
      </c>
      <c r="BM62">
        <v>303</v>
      </c>
      <c r="BN62">
        <v>344</v>
      </c>
      <c r="BO62">
        <v>474</v>
      </c>
      <c r="BP62">
        <v>782</v>
      </c>
      <c r="BQ62">
        <v>731</v>
      </c>
      <c r="BR62">
        <v>808</v>
      </c>
      <c r="BS62">
        <v>552</v>
      </c>
      <c r="BT62">
        <v>562</v>
      </c>
      <c r="BU62">
        <v>766</v>
      </c>
      <c r="BV62">
        <v>561</v>
      </c>
      <c r="BW62">
        <v>445</v>
      </c>
      <c r="BX62">
        <v>927</v>
      </c>
      <c r="BY62">
        <v>21</v>
      </c>
      <c r="BZ62">
        <v>464</v>
      </c>
      <c r="CA62">
        <v>401</v>
      </c>
      <c r="CB62">
        <v>331</v>
      </c>
      <c r="CC62">
        <v>126</v>
      </c>
      <c r="CD62">
        <v>312</v>
      </c>
      <c r="CE62">
        <v>744</v>
      </c>
      <c r="CF62">
        <v>655</v>
      </c>
      <c r="CG62">
        <v>642</v>
      </c>
      <c r="CH62">
        <v>317</v>
      </c>
      <c r="CI62">
        <v>534</v>
      </c>
      <c r="CJ62">
        <v>758</v>
      </c>
      <c r="CK62">
        <v>59</v>
      </c>
      <c r="CL62">
        <v>474</v>
      </c>
      <c r="CM62">
        <v>69</v>
      </c>
      <c r="CN62">
        <v>704</v>
      </c>
      <c r="CO62">
        <v>656</v>
      </c>
      <c r="CP62">
        <v>867</v>
      </c>
      <c r="CQ62">
        <v>815</v>
      </c>
      <c r="CR62">
        <v>298</v>
      </c>
      <c r="CS62">
        <v>469</v>
      </c>
      <c r="CT62">
        <v>344</v>
      </c>
      <c r="CU62">
        <v>847</v>
      </c>
      <c r="CV62">
        <v>674</v>
      </c>
    </row>
    <row r="63" spans="1:100" x14ac:dyDescent="0.2">
      <c r="A63">
        <v>792</v>
      </c>
      <c r="B63">
        <v>705</v>
      </c>
      <c r="C63">
        <v>423</v>
      </c>
      <c r="D63">
        <v>587</v>
      </c>
      <c r="E63">
        <v>290</v>
      </c>
      <c r="F63">
        <v>934</v>
      </c>
      <c r="G63">
        <v>312</v>
      </c>
      <c r="H63">
        <v>327</v>
      </c>
      <c r="I63">
        <v>863</v>
      </c>
      <c r="J63">
        <v>164</v>
      </c>
      <c r="K63">
        <v>482</v>
      </c>
      <c r="L63">
        <v>590</v>
      </c>
      <c r="M63">
        <v>126</v>
      </c>
      <c r="N63">
        <v>217</v>
      </c>
      <c r="O63">
        <v>916</v>
      </c>
      <c r="P63">
        <v>249</v>
      </c>
      <c r="Q63">
        <v>211</v>
      </c>
      <c r="R63">
        <v>502</v>
      </c>
      <c r="S63">
        <v>121</v>
      </c>
      <c r="T63">
        <v>285</v>
      </c>
      <c r="U63">
        <v>726</v>
      </c>
      <c r="V63">
        <v>976</v>
      </c>
      <c r="W63">
        <v>109</v>
      </c>
      <c r="X63">
        <v>449</v>
      </c>
      <c r="Y63">
        <v>965</v>
      </c>
      <c r="Z63">
        <v>112</v>
      </c>
      <c r="AA63">
        <v>671</v>
      </c>
      <c r="AB63">
        <v>422</v>
      </c>
      <c r="AC63">
        <v>113</v>
      </c>
      <c r="AD63">
        <v>504</v>
      </c>
      <c r="AE63">
        <v>313</v>
      </c>
      <c r="AF63">
        <v>687</v>
      </c>
      <c r="AG63">
        <v>742</v>
      </c>
      <c r="AH63">
        <v>754</v>
      </c>
      <c r="AI63">
        <v>632</v>
      </c>
      <c r="AJ63">
        <v>276</v>
      </c>
      <c r="AK63">
        <v>756</v>
      </c>
      <c r="AL63">
        <v>408</v>
      </c>
      <c r="AM63">
        <v>972</v>
      </c>
      <c r="AN63">
        <v>378</v>
      </c>
      <c r="AO63">
        <v>654</v>
      </c>
      <c r="AP63">
        <v>992</v>
      </c>
      <c r="AQ63">
        <v>372</v>
      </c>
      <c r="AR63">
        <v>231</v>
      </c>
      <c r="AS63">
        <v>696</v>
      </c>
      <c r="AT63">
        <v>736</v>
      </c>
      <c r="AU63">
        <v>96</v>
      </c>
      <c r="AV63">
        <v>846</v>
      </c>
      <c r="AW63">
        <v>505</v>
      </c>
      <c r="AX63">
        <v>912</v>
      </c>
      <c r="AY63">
        <v>112</v>
      </c>
      <c r="AZ63">
        <v>226</v>
      </c>
      <c r="BA63">
        <v>910</v>
      </c>
      <c r="BB63">
        <v>20</v>
      </c>
      <c r="BC63">
        <v>848</v>
      </c>
      <c r="BD63">
        <v>33</v>
      </c>
      <c r="BE63">
        <v>524</v>
      </c>
      <c r="BF63">
        <v>265</v>
      </c>
      <c r="BG63">
        <v>394</v>
      </c>
      <c r="BH63">
        <v>185</v>
      </c>
      <c r="BI63">
        <v>445</v>
      </c>
      <c r="BJ63">
        <v>413</v>
      </c>
      <c r="BK63">
        <v>669</v>
      </c>
      <c r="BL63">
        <v>746</v>
      </c>
      <c r="BM63">
        <v>240</v>
      </c>
      <c r="BN63">
        <v>81</v>
      </c>
      <c r="BO63">
        <v>498</v>
      </c>
      <c r="BP63">
        <v>653</v>
      </c>
      <c r="BQ63">
        <v>711</v>
      </c>
      <c r="BR63">
        <v>863</v>
      </c>
      <c r="BS63">
        <v>13</v>
      </c>
      <c r="BT63">
        <v>46</v>
      </c>
      <c r="BU63">
        <v>126</v>
      </c>
      <c r="BV63">
        <v>314</v>
      </c>
      <c r="BW63">
        <v>188</v>
      </c>
      <c r="BX63">
        <v>516</v>
      </c>
      <c r="BY63">
        <v>770</v>
      </c>
      <c r="BZ63">
        <v>848</v>
      </c>
      <c r="CA63">
        <v>146</v>
      </c>
      <c r="CB63">
        <v>20</v>
      </c>
      <c r="CC63">
        <v>235</v>
      </c>
      <c r="CD63">
        <v>836</v>
      </c>
      <c r="CE63">
        <v>361</v>
      </c>
      <c r="CF63">
        <v>295</v>
      </c>
      <c r="CG63">
        <v>182</v>
      </c>
      <c r="CH63">
        <v>383</v>
      </c>
      <c r="CI63">
        <v>820</v>
      </c>
      <c r="CJ63">
        <v>864</v>
      </c>
      <c r="CK63">
        <v>471</v>
      </c>
      <c r="CL63">
        <v>145</v>
      </c>
      <c r="CM63">
        <v>752</v>
      </c>
      <c r="CN63">
        <v>794</v>
      </c>
      <c r="CO63">
        <v>404</v>
      </c>
      <c r="CP63">
        <v>150</v>
      </c>
      <c r="CQ63">
        <v>742</v>
      </c>
      <c r="CR63">
        <v>991</v>
      </c>
      <c r="CS63">
        <v>538</v>
      </c>
      <c r="CT63">
        <v>687</v>
      </c>
      <c r="CU63">
        <v>729</v>
      </c>
      <c r="CV63">
        <v>476</v>
      </c>
    </row>
    <row r="64" spans="1:100" x14ac:dyDescent="0.2">
      <c r="A64">
        <v>942</v>
      </c>
      <c r="B64">
        <v>893</v>
      </c>
      <c r="C64">
        <v>71</v>
      </c>
      <c r="D64">
        <v>752</v>
      </c>
      <c r="E64">
        <v>802</v>
      </c>
      <c r="F64">
        <v>977</v>
      </c>
      <c r="G64">
        <v>288</v>
      </c>
      <c r="H64">
        <v>566</v>
      </c>
      <c r="I64">
        <v>923</v>
      </c>
      <c r="J64">
        <v>688</v>
      </c>
      <c r="K64">
        <v>192</v>
      </c>
      <c r="L64">
        <v>945</v>
      </c>
      <c r="M64">
        <v>797</v>
      </c>
      <c r="N64">
        <v>954</v>
      </c>
      <c r="O64">
        <v>355</v>
      </c>
      <c r="P64">
        <v>478</v>
      </c>
      <c r="Q64">
        <v>375</v>
      </c>
      <c r="R64">
        <v>545</v>
      </c>
      <c r="S64">
        <v>907</v>
      </c>
      <c r="T64">
        <v>743</v>
      </c>
      <c r="U64">
        <v>928</v>
      </c>
      <c r="V64">
        <v>49</v>
      </c>
      <c r="W64">
        <v>577</v>
      </c>
      <c r="X64">
        <v>904</v>
      </c>
      <c r="Y64">
        <v>241</v>
      </c>
      <c r="Z64">
        <v>495</v>
      </c>
      <c r="AA64">
        <v>231</v>
      </c>
      <c r="AB64">
        <v>751</v>
      </c>
      <c r="AC64">
        <v>374</v>
      </c>
      <c r="AD64">
        <v>50</v>
      </c>
      <c r="AE64">
        <v>159</v>
      </c>
      <c r="AF64">
        <v>193</v>
      </c>
      <c r="AG64">
        <v>981</v>
      </c>
      <c r="AH64">
        <v>232</v>
      </c>
      <c r="AI64">
        <v>493</v>
      </c>
      <c r="AJ64">
        <v>606</v>
      </c>
      <c r="AK64">
        <v>309</v>
      </c>
      <c r="AL64">
        <v>937</v>
      </c>
      <c r="AM64">
        <v>239</v>
      </c>
      <c r="AN64">
        <v>328</v>
      </c>
      <c r="AO64">
        <v>153</v>
      </c>
      <c r="AP64">
        <v>595</v>
      </c>
      <c r="AQ64">
        <v>841</v>
      </c>
      <c r="AR64">
        <v>734</v>
      </c>
      <c r="AS64">
        <v>470</v>
      </c>
      <c r="AT64">
        <v>917</v>
      </c>
      <c r="AU64">
        <v>610</v>
      </c>
      <c r="AV64">
        <v>442</v>
      </c>
      <c r="AW64">
        <v>250</v>
      </c>
      <c r="AX64">
        <v>726</v>
      </c>
      <c r="AY64">
        <v>613</v>
      </c>
      <c r="AZ64">
        <v>715</v>
      </c>
      <c r="BA64">
        <v>402</v>
      </c>
      <c r="BB64">
        <v>89</v>
      </c>
      <c r="BC64">
        <v>424</v>
      </c>
      <c r="BD64">
        <v>909</v>
      </c>
      <c r="BE64">
        <v>574</v>
      </c>
      <c r="BF64">
        <v>237</v>
      </c>
      <c r="BG64">
        <v>716</v>
      </c>
      <c r="BH64">
        <v>54</v>
      </c>
      <c r="BI64">
        <v>328</v>
      </c>
      <c r="BJ64">
        <v>763</v>
      </c>
      <c r="BK64">
        <v>313</v>
      </c>
      <c r="BL64">
        <v>79</v>
      </c>
      <c r="BM64">
        <v>578</v>
      </c>
      <c r="BN64">
        <v>602</v>
      </c>
      <c r="BO64">
        <v>880</v>
      </c>
      <c r="BP64">
        <v>80</v>
      </c>
      <c r="BQ64">
        <v>370</v>
      </c>
      <c r="BR64">
        <v>371</v>
      </c>
      <c r="BS64">
        <v>109</v>
      </c>
      <c r="BT64">
        <v>455</v>
      </c>
      <c r="BU64">
        <v>725</v>
      </c>
      <c r="BV64">
        <v>273</v>
      </c>
      <c r="BW64">
        <v>94</v>
      </c>
      <c r="BX64">
        <v>870</v>
      </c>
      <c r="BY64">
        <v>823</v>
      </c>
      <c r="BZ64">
        <v>285</v>
      </c>
      <c r="CA64">
        <v>298</v>
      </c>
      <c r="CB64">
        <v>646</v>
      </c>
      <c r="CC64">
        <v>740</v>
      </c>
      <c r="CD64">
        <v>155</v>
      </c>
      <c r="CE64">
        <v>42</v>
      </c>
      <c r="CF64">
        <v>279</v>
      </c>
      <c r="CG64">
        <v>808</v>
      </c>
      <c r="CH64">
        <v>715</v>
      </c>
      <c r="CI64">
        <v>170</v>
      </c>
      <c r="CJ64">
        <v>70</v>
      </c>
      <c r="CK64">
        <v>385</v>
      </c>
      <c r="CL64">
        <v>137</v>
      </c>
      <c r="CM64">
        <v>300</v>
      </c>
      <c r="CN64">
        <v>709</v>
      </c>
      <c r="CO64">
        <v>691</v>
      </c>
      <c r="CP64">
        <v>929</v>
      </c>
      <c r="CQ64">
        <v>530</v>
      </c>
      <c r="CR64">
        <v>522</v>
      </c>
      <c r="CS64">
        <v>116</v>
      </c>
      <c r="CT64">
        <v>658</v>
      </c>
      <c r="CU64">
        <v>625</v>
      </c>
      <c r="CV64">
        <v>410</v>
      </c>
    </row>
    <row r="65" spans="1:100" x14ac:dyDescent="0.2">
      <c r="A65">
        <v>338</v>
      </c>
      <c r="B65">
        <v>635</v>
      </c>
      <c r="C65">
        <v>979</v>
      </c>
      <c r="D65">
        <v>126</v>
      </c>
      <c r="E65">
        <v>862</v>
      </c>
      <c r="F65">
        <v>792</v>
      </c>
      <c r="G65">
        <v>689</v>
      </c>
      <c r="H65">
        <v>795</v>
      </c>
      <c r="I65">
        <v>110</v>
      </c>
      <c r="J65">
        <v>149</v>
      </c>
      <c r="K65">
        <v>272</v>
      </c>
      <c r="L65">
        <v>610</v>
      </c>
      <c r="M65">
        <v>799</v>
      </c>
      <c r="N65">
        <v>875</v>
      </c>
      <c r="O65">
        <v>325</v>
      </c>
      <c r="P65">
        <v>861</v>
      </c>
      <c r="Q65">
        <v>527</v>
      </c>
      <c r="R65">
        <v>411</v>
      </c>
      <c r="S65">
        <v>107</v>
      </c>
      <c r="T65">
        <v>921</v>
      </c>
      <c r="U65">
        <v>511</v>
      </c>
      <c r="V65">
        <v>43</v>
      </c>
      <c r="W65">
        <v>75</v>
      </c>
      <c r="X65">
        <v>208</v>
      </c>
      <c r="Y65">
        <v>456</v>
      </c>
      <c r="Z65">
        <v>986</v>
      </c>
      <c r="AA65">
        <v>3</v>
      </c>
      <c r="AB65">
        <v>70</v>
      </c>
      <c r="AC65">
        <v>234</v>
      </c>
      <c r="AD65">
        <v>978</v>
      </c>
      <c r="AE65">
        <v>116</v>
      </c>
      <c r="AF65">
        <v>427</v>
      </c>
      <c r="AG65">
        <v>26</v>
      </c>
      <c r="AH65">
        <v>334</v>
      </c>
      <c r="AI65">
        <v>266</v>
      </c>
      <c r="AJ65">
        <v>598</v>
      </c>
      <c r="AK65">
        <v>8</v>
      </c>
      <c r="AL65">
        <v>386</v>
      </c>
      <c r="AM65">
        <v>266</v>
      </c>
      <c r="AN65">
        <v>698</v>
      </c>
      <c r="AO65">
        <v>178</v>
      </c>
      <c r="AP65">
        <v>778</v>
      </c>
      <c r="AQ65">
        <v>288</v>
      </c>
      <c r="AR65">
        <v>720</v>
      </c>
      <c r="AS65">
        <v>157</v>
      </c>
      <c r="AT65">
        <v>83</v>
      </c>
      <c r="AU65">
        <v>268</v>
      </c>
      <c r="AV65">
        <v>526</v>
      </c>
      <c r="AW65">
        <v>52</v>
      </c>
      <c r="AX65">
        <v>163</v>
      </c>
      <c r="AY65">
        <v>1</v>
      </c>
      <c r="AZ65">
        <v>989</v>
      </c>
      <c r="BA65">
        <v>966</v>
      </c>
      <c r="BB65">
        <v>35</v>
      </c>
      <c r="BC65">
        <v>300</v>
      </c>
      <c r="BD65">
        <v>320</v>
      </c>
      <c r="BE65">
        <v>372</v>
      </c>
      <c r="BF65">
        <v>265</v>
      </c>
      <c r="BG65">
        <v>339</v>
      </c>
      <c r="BH65">
        <v>40</v>
      </c>
      <c r="BI65">
        <v>520</v>
      </c>
      <c r="BJ65">
        <v>810</v>
      </c>
      <c r="BK65">
        <v>476</v>
      </c>
      <c r="BL65">
        <v>781</v>
      </c>
      <c r="BM65">
        <v>366</v>
      </c>
      <c r="BN65">
        <v>434</v>
      </c>
      <c r="BO65">
        <v>480</v>
      </c>
      <c r="BP65">
        <v>934</v>
      </c>
      <c r="BQ65">
        <v>670</v>
      </c>
      <c r="BR65">
        <v>608</v>
      </c>
      <c r="BS65">
        <v>473</v>
      </c>
      <c r="BT65">
        <v>747</v>
      </c>
      <c r="BU65">
        <v>418</v>
      </c>
      <c r="BV65">
        <v>944</v>
      </c>
      <c r="BW65">
        <v>605</v>
      </c>
      <c r="BX65">
        <v>65</v>
      </c>
      <c r="BY65">
        <v>545</v>
      </c>
      <c r="BZ65">
        <v>711</v>
      </c>
      <c r="CA65">
        <v>292</v>
      </c>
      <c r="CB65">
        <v>265</v>
      </c>
      <c r="CC65">
        <v>326</v>
      </c>
      <c r="CD65">
        <v>806</v>
      </c>
      <c r="CE65">
        <v>875</v>
      </c>
      <c r="CF65">
        <v>837</v>
      </c>
      <c r="CG65">
        <v>531</v>
      </c>
      <c r="CH65">
        <v>838</v>
      </c>
      <c r="CI65">
        <v>868</v>
      </c>
      <c r="CJ65">
        <v>706</v>
      </c>
      <c r="CK65">
        <v>516</v>
      </c>
      <c r="CL65">
        <v>590</v>
      </c>
      <c r="CM65">
        <v>344</v>
      </c>
      <c r="CN65">
        <v>142</v>
      </c>
      <c r="CO65">
        <v>180</v>
      </c>
      <c r="CP65">
        <v>571</v>
      </c>
      <c r="CQ65">
        <v>635</v>
      </c>
      <c r="CR65">
        <v>993</v>
      </c>
      <c r="CS65">
        <v>685</v>
      </c>
      <c r="CT65">
        <v>532</v>
      </c>
      <c r="CU65">
        <v>434</v>
      </c>
      <c r="CV65">
        <v>974</v>
      </c>
    </row>
    <row r="66" spans="1:100" x14ac:dyDescent="0.2">
      <c r="A66">
        <v>825</v>
      </c>
      <c r="B66">
        <v>292</v>
      </c>
      <c r="C66">
        <v>34</v>
      </c>
      <c r="D66">
        <v>485</v>
      </c>
      <c r="E66">
        <v>240</v>
      </c>
      <c r="F66">
        <v>743</v>
      </c>
      <c r="G66">
        <v>830</v>
      </c>
      <c r="H66">
        <v>56</v>
      </c>
      <c r="I66">
        <v>305</v>
      </c>
      <c r="J66">
        <v>80</v>
      </c>
      <c r="K66">
        <v>129</v>
      </c>
      <c r="L66">
        <v>178</v>
      </c>
      <c r="M66">
        <v>228</v>
      </c>
      <c r="N66">
        <v>561</v>
      </c>
      <c r="O66">
        <v>531</v>
      </c>
      <c r="P66">
        <v>847</v>
      </c>
      <c r="Q66">
        <v>319</v>
      </c>
      <c r="R66">
        <v>652</v>
      </c>
      <c r="S66">
        <v>142</v>
      </c>
      <c r="T66">
        <v>563</v>
      </c>
      <c r="U66">
        <v>66</v>
      </c>
      <c r="V66">
        <v>674</v>
      </c>
      <c r="W66">
        <v>922</v>
      </c>
      <c r="X66">
        <v>155</v>
      </c>
      <c r="Y66">
        <v>17</v>
      </c>
      <c r="Z66">
        <v>126</v>
      </c>
      <c r="AA66">
        <v>812</v>
      </c>
      <c r="AB66">
        <v>275</v>
      </c>
      <c r="AC66">
        <v>776</v>
      </c>
      <c r="AD66">
        <v>922</v>
      </c>
      <c r="AE66">
        <v>55</v>
      </c>
      <c r="AF66">
        <v>660</v>
      </c>
      <c r="AG66">
        <v>778</v>
      </c>
      <c r="AH66">
        <v>376</v>
      </c>
      <c r="AI66">
        <v>102</v>
      </c>
      <c r="AJ66">
        <v>224</v>
      </c>
      <c r="AK66">
        <v>565</v>
      </c>
      <c r="AL66">
        <v>446</v>
      </c>
      <c r="AM66">
        <v>128</v>
      </c>
      <c r="AN66">
        <v>185</v>
      </c>
      <c r="AO66">
        <v>985</v>
      </c>
      <c r="AP66">
        <v>412</v>
      </c>
      <c r="AQ66">
        <v>693</v>
      </c>
      <c r="AR66">
        <v>185</v>
      </c>
      <c r="AS66">
        <v>508</v>
      </c>
      <c r="AT66">
        <v>422</v>
      </c>
      <c r="AU66">
        <v>391</v>
      </c>
      <c r="AV66">
        <v>388</v>
      </c>
      <c r="AW66">
        <v>705</v>
      </c>
      <c r="AX66">
        <v>643</v>
      </c>
      <c r="AY66">
        <v>492</v>
      </c>
      <c r="AZ66">
        <v>823</v>
      </c>
      <c r="BA66">
        <v>900</v>
      </c>
      <c r="BB66">
        <v>972</v>
      </c>
      <c r="BC66">
        <v>746</v>
      </c>
      <c r="BD66">
        <v>640</v>
      </c>
      <c r="BE66">
        <v>317</v>
      </c>
      <c r="BF66">
        <v>286</v>
      </c>
      <c r="BG66">
        <v>71</v>
      </c>
      <c r="BH66">
        <v>541</v>
      </c>
      <c r="BI66">
        <v>182</v>
      </c>
      <c r="BJ66">
        <v>470</v>
      </c>
      <c r="BK66">
        <v>946</v>
      </c>
      <c r="BL66">
        <v>60</v>
      </c>
      <c r="BM66">
        <v>453</v>
      </c>
      <c r="BN66">
        <v>81</v>
      </c>
      <c r="BO66">
        <v>300</v>
      </c>
      <c r="BP66">
        <v>446</v>
      </c>
      <c r="BQ66">
        <v>572</v>
      </c>
      <c r="BR66">
        <v>69</v>
      </c>
      <c r="BS66">
        <v>973</v>
      </c>
      <c r="BT66">
        <v>34</v>
      </c>
      <c r="BU66">
        <v>612</v>
      </c>
      <c r="BV66">
        <v>210</v>
      </c>
      <c r="BW66">
        <v>877</v>
      </c>
      <c r="BX66">
        <v>431</v>
      </c>
      <c r="BY66">
        <v>726</v>
      </c>
      <c r="BZ66">
        <v>906</v>
      </c>
      <c r="CA66">
        <v>348</v>
      </c>
      <c r="CB66">
        <v>739</v>
      </c>
      <c r="CC66">
        <v>150</v>
      </c>
      <c r="CD66">
        <v>0</v>
      </c>
      <c r="CE66">
        <v>882</v>
      </c>
      <c r="CF66">
        <v>138</v>
      </c>
      <c r="CG66">
        <v>559</v>
      </c>
      <c r="CH66">
        <v>622</v>
      </c>
      <c r="CI66">
        <v>537</v>
      </c>
      <c r="CJ66">
        <v>5</v>
      </c>
      <c r="CK66">
        <v>696</v>
      </c>
      <c r="CL66">
        <v>49</v>
      </c>
      <c r="CM66">
        <v>594</v>
      </c>
      <c r="CN66">
        <v>455</v>
      </c>
      <c r="CO66">
        <v>899</v>
      </c>
      <c r="CP66">
        <v>806</v>
      </c>
      <c r="CQ66">
        <v>303</v>
      </c>
      <c r="CR66">
        <v>346</v>
      </c>
      <c r="CS66">
        <v>922</v>
      </c>
      <c r="CT66">
        <v>950</v>
      </c>
      <c r="CU66">
        <v>680</v>
      </c>
      <c r="CV66">
        <v>14</v>
      </c>
    </row>
    <row r="67" spans="1:100" x14ac:dyDescent="0.2">
      <c r="A67">
        <v>186</v>
      </c>
      <c r="B67">
        <v>743</v>
      </c>
      <c r="C67">
        <v>586</v>
      </c>
      <c r="D67">
        <v>106</v>
      </c>
      <c r="E67">
        <v>992</v>
      </c>
      <c r="F67">
        <v>822</v>
      </c>
      <c r="G67">
        <v>96</v>
      </c>
      <c r="H67">
        <v>931</v>
      </c>
      <c r="I67">
        <v>704</v>
      </c>
      <c r="J67">
        <v>868</v>
      </c>
      <c r="K67">
        <v>336</v>
      </c>
      <c r="L67">
        <v>404</v>
      </c>
      <c r="M67">
        <v>917</v>
      </c>
      <c r="N67">
        <v>563</v>
      </c>
      <c r="O67">
        <v>602</v>
      </c>
      <c r="P67">
        <v>40</v>
      </c>
      <c r="Q67">
        <v>691</v>
      </c>
      <c r="R67">
        <v>623</v>
      </c>
      <c r="S67">
        <v>346</v>
      </c>
      <c r="T67">
        <v>965</v>
      </c>
      <c r="U67">
        <v>713</v>
      </c>
      <c r="V67">
        <v>120</v>
      </c>
      <c r="W67">
        <v>791</v>
      </c>
      <c r="X67">
        <v>254</v>
      </c>
      <c r="Y67">
        <v>384</v>
      </c>
      <c r="Z67">
        <v>502</v>
      </c>
      <c r="AA67">
        <v>88</v>
      </c>
      <c r="AB67">
        <v>977</v>
      </c>
      <c r="AC67">
        <v>91</v>
      </c>
      <c r="AD67">
        <v>54</v>
      </c>
      <c r="AE67">
        <v>491</v>
      </c>
      <c r="AF67">
        <v>230</v>
      </c>
      <c r="AG67">
        <v>497</v>
      </c>
      <c r="AH67">
        <v>758</v>
      </c>
      <c r="AI67">
        <v>738</v>
      </c>
      <c r="AJ67">
        <v>509</v>
      </c>
      <c r="AK67">
        <v>441</v>
      </c>
      <c r="AL67">
        <v>976</v>
      </c>
      <c r="AM67">
        <v>740</v>
      </c>
      <c r="AN67">
        <v>374</v>
      </c>
      <c r="AO67">
        <v>51</v>
      </c>
      <c r="AP67">
        <v>270</v>
      </c>
      <c r="AQ67">
        <v>947</v>
      </c>
      <c r="AR67">
        <v>739</v>
      </c>
      <c r="AS67">
        <v>929</v>
      </c>
      <c r="AT67">
        <v>503</v>
      </c>
      <c r="AU67">
        <v>111</v>
      </c>
      <c r="AV67">
        <v>13</v>
      </c>
      <c r="AW67">
        <v>123</v>
      </c>
      <c r="AX67">
        <v>986</v>
      </c>
      <c r="AY67">
        <v>114</v>
      </c>
      <c r="AZ67">
        <v>435</v>
      </c>
      <c r="BA67">
        <v>463</v>
      </c>
      <c r="BB67">
        <v>284</v>
      </c>
      <c r="BC67">
        <v>376</v>
      </c>
      <c r="BD67">
        <v>566</v>
      </c>
      <c r="BE67">
        <v>32</v>
      </c>
      <c r="BF67">
        <v>249</v>
      </c>
      <c r="BG67">
        <v>818</v>
      </c>
      <c r="BH67">
        <v>943</v>
      </c>
      <c r="BI67">
        <v>793</v>
      </c>
      <c r="BJ67">
        <v>415</v>
      </c>
      <c r="BK67">
        <v>82</v>
      </c>
      <c r="BL67">
        <v>131</v>
      </c>
      <c r="BM67">
        <v>553</v>
      </c>
      <c r="BN67">
        <v>624</v>
      </c>
      <c r="BO67">
        <v>796</v>
      </c>
      <c r="BP67">
        <v>444</v>
      </c>
      <c r="BQ67">
        <v>334</v>
      </c>
      <c r="BR67">
        <v>748</v>
      </c>
      <c r="BS67">
        <v>253</v>
      </c>
      <c r="BT67">
        <v>638</v>
      </c>
      <c r="BU67">
        <v>956</v>
      </c>
      <c r="BV67">
        <v>952</v>
      </c>
      <c r="BW67">
        <v>157</v>
      </c>
      <c r="BX67">
        <v>730</v>
      </c>
      <c r="BY67">
        <v>641</v>
      </c>
      <c r="BZ67">
        <v>292</v>
      </c>
      <c r="CA67">
        <v>500</v>
      </c>
      <c r="CB67">
        <v>832</v>
      </c>
      <c r="CC67">
        <v>179</v>
      </c>
      <c r="CD67">
        <v>779</v>
      </c>
      <c r="CE67">
        <v>828</v>
      </c>
      <c r="CF67">
        <v>596</v>
      </c>
      <c r="CG67">
        <v>501</v>
      </c>
      <c r="CH67">
        <v>562</v>
      </c>
      <c r="CI67">
        <v>83</v>
      </c>
      <c r="CJ67">
        <v>440</v>
      </c>
      <c r="CK67">
        <v>997</v>
      </c>
      <c r="CL67">
        <v>913</v>
      </c>
      <c r="CM67">
        <v>357</v>
      </c>
      <c r="CN67">
        <v>624</v>
      </c>
      <c r="CO67">
        <v>27</v>
      </c>
      <c r="CP67">
        <v>54</v>
      </c>
      <c r="CQ67">
        <v>142</v>
      </c>
      <c r="CR67">
        <v>33</v>
      </c>
      <c r="CS67">
        <v>541</v>
      </c>
      <c r="CT67">
        <v>376</v>
      </c>
      <c r="CU67">
        <v>400</v>
      </c>
      <c r="CV67">
        <v>922</v>
      </c>
    </row>
    <row r="68" spans="1:100" x14ac:dyDescent="0.2">
      <c r="A68">
        <v>45</v>
      </c>
      <c r="B68">
        <v>94</v>
      </c>
      <c r="C68">
        <v>749</v>
      </c>
      <c r="D68">
        <v>185</v>
      </c>
      <c r="E68">
        <v>463</v>
      </c>
      <c r="F68">
        <v>781</v>
      </c>
      <c r="G68">
        <v>731</v>
      </c>
      <c r="H68">
        <v>596</v>
      </c>
      <c r="I68">
        <v>598</v>
      </c>
      <c r="J68">
        <v>7</v>
      </c>
      <c r="K68">
        <v>907</v>
      </c>
      <c r="L68">
        <v>741</v>
      </c>
      <c r="M68">
        <v>802</v>
      </c>
      <c r="N68">
        <v>214</v>
      </c>
      <c r="O68">
        <v>511</v>
      </c>
      <c r="P68">
        <v>383</v>
      </c>
      <c r="Q68">
        <v>708</v>
      </c>
      <c r="R68">
        <v>787</v>
      </c>
      <c r="S68">
        <v>494</v>
      </c>
      <c r="T68">
        <v>73</v>
      </c>
      <c r="U68">
        <v>485</v>
      </c>
      <c r="V68">
        <v>918</v>
      </c>
      <c r="W68">
        <v>57</v>
      </c>
      <c r="X68">
        <v>200</v>
      </c>
      <c r="Y68">
        <v>68</v>
      </c>
      <c r="Z68">
        <v>692</v>
      </c>
      <c r="AA68">
        <v>260</v>
      </c>
      <c r="AB68">
        <v>279</v>
      </c>
      <c r="AC68">
        <v>362</v>
      </c>
      <c r="AD68">
        <v>462</v>
      </c>
      <c r="AE68">
        <v>894</v>
      </c>
      <c r="AF68">
        <v>772</v>
      </c>
      <c r="AG68">
        <v>979</v>
      </c>
      <c r="AH68">
        <v>958</v>
      </c>
      <c r="AI68">
        <v>393</v>
      </c>
      <c r="AJ68">
        <v>156</v>
      </c>
      <c r="AK68">
        <v>94</v>
      </c>
      <c r="AL68">
        <v>69</v>
      </c>
      <c r="AM68">
        <v>896</v>
      </c>
      <c r="AN68">
        <v>790</v>
      </c>
      <c r="AO68">
        <v>157</v>
      </c>
      <c r="AP68">
        <v>266</v>
      </c>
      <c r="AQ68">
        <v>288</v>
      </c>
      <c r="AR68">
        <v>878</v>
      </c>
      <c r="AS68">
        <v>274</v>
      </c>
      <c r="AT68">
        <v>151</v>
      </c>
      <c r="AU68">
        <v>31</v>
      </c>
      <c r="AV68">
        <v>635</v>
      </c>
      <c r="AW68">
        <v>252</v>
      </c>
      <c r="AX68">
        <v>66</v>
      </c>
      <c r="AY68">
        <v>402</v>
      </c>
      <c r="AZ68">
        <v>483</v>
      </c>
      <c r="BA68">
        <v>137</v>
      </c>
      <c r="BB68">
        <v>860</v>
      </c>
      <c r="BC68">
        <v>471</v>
      </c>
      <c r="BD68">
        <v>882</v>
      </c>
      <c r="BE68">
        <v>854</v>
      </c>
      <c r="BF68">
        <v>495</v>
      </c>
      <c r="BG68">
        <v>935</v>
      </c>
      <c r="BH68">
        <v>136</v>
      </c>
      <c r="BI68">
        <v>194</v>
      </c>
      <c r="BJ68">
        <v>926</v>
      </c>
      <c r="BK68">
        <v>995</v>
      </c>
      <c r="BL68">
        <v>427</v>
      </c>
      <c r="BM68">
        <v>39</v>
      </c>
      <c r="BN68">
        <v>646</v>
      </c>
      <c r="BO68">
        <v>920</v>
      </c>
      <c r="BP68">
        <v>791</v>
      </c>
      <c r="BQ68">
        <v>44</v>
      </c>
      <c r="BR68">
        <v>380</v>
      </c>
      <c r="BS68">
        <v>489</v>
      </c>
      <c r="BT68">
        <v>710</v>
      </c>
      <c r="BU68">
        <v>609</v>
      </c>
      <c r="BV68">
        <v>5</v>
      </c>
      <c r="BW68">
        <v>110</v>
      </c>
      <c r="BX68">
        <v>592</v>
      </c>
      <c r="BY68">
        <v>460</v>
      </c>
      <c r="BZ68">
        <v>350</v>
      </c>
      <c r="CA68">
        <v>802</v>
      </c>
      <c r="CB68">
        <v>126</v>
      </c>
      <c r="CC68">
        <v>863</v>
      </c>
      <c r="CD68">
        <v>950</v>
      </c>
      <c r="CE68">
        <v>133</v>
      </c>
      <c r="CF68">
        <v>872</v>
      </c>
      <c r="CG68">
        <v>480</v>
      </c>
      <c r="CH68">
        <v>268</v>
      </c>
      <c r="CI68">
        <v>930</v>
      </c>
      <c r="CJ68">
        <v>233</v>
      </c>
      <c r="CK68">
        <v>456</v>
      </c>
      <c r="CL68">
        <v>128</v>
      </c>
      <c r="CM68">
        <v>581</v>
      </c>
      <c r="CN68">
        <v>103</v>
      </c>
      <c r="CO68">
        <v>227</v>
      </c>
      <c r="CP68">
        <v>68</v>
      </c>
      <c r="CQ68">
        <v>117</v>
      </c>
      <c r="CR68">
        <v>283</v>
      </c>
      <c r="CS68">
        <v>826</v>
      </c>
      <c r="CT68">
        <v>104</v>
      </c>
      <c r="CU68">
        <v>673</v>
      </c>
      <c r="CV68">
        <v>354</v>
      </c>
    </row>
    <row r="69" spans="1:100" x14ac:dyDescent="0.2">
      <c r="A69">
        <v>197</v>
      </c>
      <c r="B69">
        <v>551</v>
      </c>
      <c r="C69">
        <v>600</v>
      </c>
      <c r="D69">
        <v>258</v>
      </c>
      <c r="E69">
        <v>827</v>
      </c>
      <c r="F69">
        <v>682</v>
      </c>
      <c r="G69">
        <v>348</v>
      </c>
      <c r="H69">
        <v>78</v>
      </c>
      <c r="I69">
        <v>349</v>
      </c>
      <c r="J69">
        <v>896</v>
      </c>
      <c r="K69">
        <v>97</v>
      </c>
      <c r="L69">
        <v>676</v>
      </c>
      <c r="M69">
        <v>671</v>
      </c>
      <c r="N69">
        <v>629</v>
      </c>
      <c r="O69">
        <v>853</v>
      </c>
      <c r="P69">
        <v>399</v>
      </c>
      <c r="Q69">
        <v>966</v>
      </c>
      <c r="R69">
        <v>777</v>
      </c>
      <c r="S69">
        <v>216</v>
      </c>
      <c r="T69">
        <v>166</v>
      </c>
      <c r="U69">
        <v>268</v>
      </c>
      <c r="V69">
        <v>160</v>
      </c>
      <c r="W69">
        <v>437</v>
      </c>
      <c r="X69">
        <v>57</v>
      </c>
      <c r="Y69">
        <v>960</v>
      </c>
      <c r="Z69">
        <v>830</v>
      </c>
      <c r="AA69">
        <v>247</v>
      </c>
      <c r="AB69">
        <v>168</v>
      </c>
      <c r="AC69">
        <v>543</v>
      </c>
      <c r="AD69">
        <v>868</v>
      </c>
      <c r="AE69">
        <v>279</v>
      </c>
      <c r="AF69">
        <v>574</v>
      </c>
      <c r="AG69">
        <v>496</v>
      </c>
      <c r="AH69">
        <v>149</v>
      </c>
      <c r="AI69">
        <v>101</v>
      </c>
      <c r="AJ69">
        <v>499</v>
      </c>
      <c r="AK69">
        <v>342</v>
      </c>
      <c r="AL69">
        <v>368</v>
      </c>
      <c r="AM69">
        <v>587</v>
      </c>
      <c r="AN69">
        <v>435</v>
      </c>
      <c r="AO69">
        <v>213</v>
      </c>
      <c r="AP69">
        <v>676</v>
      </c>
      <c r="AQ69">
        <v>925</v>
      </c>
      <c r="AR69">
        <v>432</v>
      </c>
      <c r="AS69">
        <v>763</v>
      </c>
      <c r="AT69">
        <v>238</v>
      </c>
      <c r="AU69">
        <v>678</v>
      </c>
      <c r="AV69">
        <v>205</v>
      </c>
      <c r="AW69">
        <v>74</v>
      </c>
      <c r="AX69">
        <v>744</v>
      </c>
      <c r="AY69">
        <v>30</v>
      </c>
      <c r="AZ69">
        <v>446</v>
      </c>
      <c r="BA69">
        <v>672</v>
      </c>
      <c r="BB69">
        <v>785</v>
      </c>
      <c r="BC69">
        <v>543</v>
      </c>
      <c r="BD69">
        <v>70</v>
      </c>
      <c r="BE69">
        <v>862</v>
      </c>
      <c r="BF69">
        <v>996</v>
      </c>
      <c r="BG69">
        <v>499</v>
      </c>
      <c r="BH69">
        <v>718</v>
      </c>
      <c r="BI69">
        <v>916</v>
      </c>
      <c r="BJ69">
        <v>495</v>
      </c>
      <c r="BK69">
        <v>924</v>
      </c>
      <c r="BL69">
        <v>969</v>
      </c>
      <c r="BM69">
        <v>25</v>
      </c>
      <c r="BN69">
        <v>153</v>
      </c>
      <c r="BO69">
        <v>443</v>
      </c>
      <c r="BP69">
        <v>126</v>
      </c>
      <c r="BQ69">
        <v>645</v>
      </c>
      <c r="BR69">
        <v>335</v>
      </c>
      <c r="BS69">
        <v>64</v>
      </c>
      <c r="BT69">
        <v>159</v>
      </c>
      <c r="BU69">
        <v>793</v>
      </c>
      <c r="BV69">
        <v>267</v>
      </c>
      <c r="BW69">
        <v>443</v>
      </c>
      <c r="BX69">
        <v>268</v>
      </c>
      <c r="BY69">
        <v>253</v>
      </c>
      <c r="BZ69">
        <v>209</v>
      </c>
      <c r="CA69">
        <v>416</v>
      </c>
      <c r="CB69">
        <v>77</v>
      </c>
      <c r="CC69">
        <v>235</v>
      </c>
      <c r="CD69">
        <v>414</v>
      </c>
      <c r="CE69">
        <v>910</v>
      </c>
      <c r="CF69">
        <v>172</v>
      </c>
      <c r="CG69">
        <v>995</v>
      </c>
      <c r="CH69">
        <v>107</v>
      </c>
      <c r="CI69">
        <v>891</v>
      </c>
      <c r="CJ69">
        <v>597</v>
      </c>
      <c r="CK69">
        <v>572</v>
      </c>
      <c r="CL69">
        <v>657</v>
      </c>
      <c r="CM69">
        <v>285</v>
      </c>
      <c r="CN69">
        <v>338</v>
      </c>
      <c r="CO69">
        <v>522</v>
      </c>
      <c r="CP69">
        <v>225</v>
      </c>
      <c r="CQ69">
        <v>30</v>
      </c>
      <c r="CR69">
        <v>244</v>
      </c>
      <c r="CS69">
        <v>557</v>
      </c>
      <c r="CT69">
        <v>417</v>
      </c>
      <c r="CU69">
        <v>95</v>
      </c>
      <c r="CV69">
        <v>475</v>
      </c>
    </row>
    <row r="70" spans="1:100" x14ac:dyDescent="0.2">
      <c r="A70">
        <v>860</v>
      </c>
      <c r="B70">
        <v>652</v>
      </c>
      <c r="C70">
        <v>790</v>
      </c>
      <c r="D70">
        <v>802</v>
      </c>
      <c r="E70">
        <v>44</v>
      </c>
      <c r="F70">
        <v>859</v>
      </c>
      <c r="G70">
        <v>626</v>
      </c>
      <c r="H70">
        <v>427</v>
      </c>
      <c r="I70">
        <v>742</v>
      </c>
      <c r="J70">
        <v>244</v>
      </c>
      <c r="K70">
        <v>945</v>
      </c>
      <c r="L70">
        <v>517</v>
      </c>
      <c r="M70">
        <v>36</v>
      </c>
      <c r="N70">
        <v>426</v>
      </c>
      <c r="O70">
        <v>923</v>
      </c>
      <c r="P70">
        <v>420</v>
      </c>
      <c r="Q70">
        <v>988</v>
      </c>
      <c r="R70">
        <v>732</v>
      </c>
      <c r="S70">
        <v>809</v>
      </c>
      <c r="T70">
        <v>584</v>
      </c>
      <c r="U70">
        <v>160</v>
      </c>
      <c r="V70">
        <v>928</v>
      </c>
      <c r="W70">
        <v>650</v>
      </c>
      <c r="X70">
        <v>323</v>
      </c>
      <c r="Y70">
        <v>298</v>
      </c>
      <c r="Z70">
        <v>14</v>
      </c>
      <c r="AA70">
        <v>604</v>
      </c>
      <c r="AB70">
        <v>530</v>
      </c>
      <c r="AC70">
        <v>550</v>
      </c>
      <c r="AD70">
        <v>649</v>
      </c>
      <c r="AE70">
        <v>712</v>
      </c>
      <c r="AF70">
        <v>837</v>
      </c>
      <c r="AG70">
        <v>503</v>
      </c>
      <c r="AH70">
        <v>64</v>
      </c>
      <c r="AI70">
        <v>677</v>
      </c>
      <c r="AJ70">
        <v>88</v>
      </c>
      <c r="AK70">
        <v>950</v>
      </c>
      <c r="AL70">
        <v>679</v>
      </c>
      <c r="AM70">
        <v>932</v>
      </c>
      <c r="AN70">
        <v>912</v>
      </c>
      <c r="AO70">
        <v>580</v>
      </c>
      <c r="AP70">
        <v>903</v>
      </c>
      <c r="AQ70">
        <v>483</v>
      </c>
      <c r="AR70">
        <v>982</v>
      </c>
      <c r="AS70">
        <v>964</v>
      </c>
      <c r="AT70">
        <v>269</v>
      </c>
      <c r="AU70">
        <v>111</v>
      </c>
      <c r="AV70">
        <v>900</v>
      </c>
      <c r="AW70">
        <v>456</v>
      </c>
      <c r="AX70">
        <v>949</v>
      </c>
      <c r="AY70">
        <v>192</v>
      </c>
      <c r="AZ70">
        <v>74</v>
      </c>
      <c r="BA70">
        <v>270</v>
      </c>
      <c r="BB70">
        <v>817</v>
      </c>
      <c r="BC70">
        <v>939</v>
      </c>
      <c r="BD70">
        <v>368</v>
      </c>
      <c r="BE70">
        <v>644</v>
      </c>
      <c r="BF70">
        <v>616</v>
      </c>
      <c r="BG70">
        <v>239</v>
      </c>
      <c r="BH70">
        <v>112</v>
      </c>
      <c r="BI70">
        <v>782</v>
      </c>
      <c r="BJ70">
        <v>226</v>
      </c>
      <c r="BK70">
        <v>11</v>
      </c>
      <c r="BL70">
        <v>931</v>
      </c>
      <c r="BM70">
        <v>141</v>
      </c>
      <c r="BN70">
        <v>686</v>
      </c>
      <c r="BO70">
        <v>524</v>
      </c>
      <c r="BP70">
        <v>0</v>
      </c>
      <c r="BQ70">
        <v>980</v>
      </c>
      <c r="BR70">
        <v>487</v>
      </c>
      <c r="BS70">
        <v>555</v>
      </c>
      <c r="BT70">
        <v>638</v>
      </c>
      <c r="BU70">
        <v>852</v>
      </c>
      <c r="BV70">
        <v>734</v>
      </c>
      <c r="BW70">
        <v>955</v>
      </c>
      <c r="BX70">
        <v>197</v>
      </c>
      <c r="BY70">
        <v>982</v>
      </c>
      <c r="BZ70">
        <v>836</v>
      </c>
      <c r="CA70">
        <v>784</v>
      </c>
      <c r="CB70">
        <v>550</v>
      </c>
      <c r="CC70">
        <v>187</v>
      </c>
      <c r="CD70">
        <v>385</v>
      </c>
      <c r="CE70">
        <v>764</v>
      </c>
      <c r="CF70">
        <v>67</v>
      </c>
      <c r="CG70">
        <v>729</v>
      </c>
      <c r="CH70">
        <v>288</v>
      </c>
      <c r="CI70">
        <v>777</v>
      </c>
      <c r="CJ70">
        <v>556</v>
      </c>
      <c r="CK70">
        <v>681</v>
      </c>
      <c r="CL70">
        <v>349</v>
      </c>
      <c r="CM70">
        <v>608</v>
      </c>
      <c r="CN70">
        <v>879</v>
      </c>
      <c r="CO70">
        <v>25</v>
      </c>
      <c r="CP70">
        <v>564</v>
      </c>
      <c r="CQ70">
        <v>59</v>
      </c>
      <c r="CR70">
        <v>922</v>
      </c>
      <c r="CS70">
        <v>403</v>
      </c>
      <c r="CT70">
        <v>639</v>
      </c>
      <c r="CU70">
        <v>876</v>
      </c>
      <c r="CV70">
        <v>686</v>
      </c>
    </row>
    <row r="71" spans="1:100" x14ac:dyDescent="0.2">
      <c r="A71">
        <v>789</v>
      </c>
      <c r="B71">
        <v>228</v>
      </c>
      <c r="C71">
        <v>953</v>
      </c>
      <c r="D71">
        <v>626</v>
      </c>
      <c r="E71">
        <v>977</v>
      </c>
      <c r="F71">
        <v>454</v>
      </c>
      <c r="G71">
        <v>66</v>
      </c>
      <c r="H71">
        <v>182</v>
      </c>
      <c r="I71">
        <v>855</v>
      </c>
      <c r="J71">
        <v>405</v>
      </c>
      <c r="K71">
        <v>237</v>
      </c>
      <c r="L71">
        <v>203</v>
      </c>
      <c r="M71">
        <v>718</v>
      </c>
      <c r="N71">
        <v>67</v>
      </c>
      <c r="O71">
        <v>629</v>
      </c>
      <c r="P71">
        <v>779</v>
      </c>
      <c r="Q71">
        <v>239</v>
      </c>
      <c r="R71">
        <v>44</v>
      </c>
      <c r="S71">
        <v>852</v>
      </c>
      <c r="T71">
        <v>612</v>
      </c>
      <c r="U71">
        <v>224</v>
      </c>
      <c r="V71">
        <v>643</v>
      </c>
      <c r="W71">
        <v>299</v>
      </c>
      <c r="X71">
        <v>696</v>
      </c>
      <c r="Y71">
        <v>322</v>
      </c>
      <c r="Z71">
        <v>206</v>
      </c>
      <c r="AA71">
        <v>126</v>
      </c>
      <c r="AB71">
        <v>767</v>
      </c>
      <c r="AC71">
        <v>738</v>
      </c>
      <c r="AD71">
        <v>286</v>
      </c>
      <c r="AE71">
        <v>294</v>
      </c>
      <c r="AF71">
        <v>629</v>
      </c>
      <c r="AG71">
        <v>118</v>
      </c>
      <c r="AH71">
        <v>647</v>
      </c>
      <c r="AI71">
        <v>295</v>
      </c>
      <c r="AJ71">
        <v>644</v>
      </c>
      <c r="AK71">
        <v>733</v>
      </c>
      <c r="AL71">
        <v>795</v>
      </c>
      <c r="AM71">
        <v>145</v>
      </c>
      <c r="AN71">
        <v>513</v>
      </c>
      <c r="AO71">
        <v>319</v>
      </c>
      <c r="AP71">
        <v>6</v>
      </c>
      <c r="AQ71">
        <v>870</v>
      </c>
      <c r="AR71">
        <v>376</v>
      </c>
      <c r="AS71">
        <v>699</v>
      </c>
      <c r="AT71">
        <v>64</v>
      </c>
      <c r="AU71">
        <v>861</v>
      </c>
      <c r="AV71">
        <v>997</v>
      </c>
      <c r="AW71">
        <v>142</v>
      </c>
      <c r="AX71">
        <v>175</v>
      </c>
      <c r="AY71">
        <v>25</v>
      </c>
      <c r="AZ71">
        <v>108</v>
      </c>
      <c r="BA71">
        <v>101</v>
      </c>
      <c r="BB71">
        <v>633</v>
      </c>
      <c r="BC71">
        <v>157</v>
      </c>
      <c r="BD71">
        <v>335</v>
      </c>
      <c r="BE71">
        <v>780</v>
      </c>
      <c r="BF71">
        <v>480</v>
      </c>
      <c r="BG71">
        <v>407</v>
      </c>
      <c r="BH71">
        <v>942</v>
      </c>
      <c r="BI71">
        <v>777</v>
      </c>
      <c r="BJ71">
        <v>785</v>
      </c>
      <c r="BK71">
        <v>653</v>
      </c>
      <c r="BL71">
        <v>765</v>
      </c>
      <c r="BM71">
        <v>457</v>
      </c>
      <c r="BN71">
        <v>101</v>
      </c>
      <c r="BO71">
        <v>513</v>
      </c>
      <c r="BP71">
        <v>435</v>
      </c>
      <c r="BQ71">
        <v>505</v>
      </c>
      <c r="BR71">
        <v>910</v>
      </c>
      <c r="BS71">
        <v>70</v>
      </c>
      <c r="BT71">
        <v>55</v>
      </c>
      <c r="BU71">
        <v>961</v>
      </c>
      <c r="BV71">
        <v>783</v>
      </c>
      <c r="BW71">
        <v>524</v>
      </c>
      <c r="BX71">
        <v>469</v>
      </c>
      <c r="BY71">
        <v>40</v>
      </c>
      <c r="BZ71">
        <v>867</v>
      </c>
      <c r="CA71">
        <v>182</v>
      </c>
      <c r="CB71">
        <v>365</v>
      </c>
      <c r="CC71">
        <v>631</v>
      </c>
      <c r="CD71">
        <v>333</v>
      </c>
      <c r="CE71">
        <v>178</v>
      </c>
      <c r="CF71">
        <v>577</v>
      </c>
      <c r="CG71">
        <v>237</v>
      </c>
      <c r="CH71">
        <v>473</v>
      </c>
      <c r="CI71">
        <v>392</v>
      </c>
      <c r="CJ71">
        <v>769</v>
      </c>
      <c r="CK71">
        <v>633</v>
      </c>
      <c r="CL71">
        <v>70</v>
      </c>
      <c r="CM71">
        <v>312</v>
      </c>
      <c r="CN71">
        <v>831</v>
      </c>
      <c r="CO71">
        <v>963</v>
      </c>
      <c r="CP71">
        <v>338</v>
      </c>
      <c r="CQ71">
        <v>36</v>
      </c>
      <c r="CR71">
        <v>711</v>
      </c>
      <c r="CS71">
        <v>784</v>
      </c>
      <c r="CT71">
        <v>457</v>
      </c>
      <c r="CU71">
        <v>375</v>
      </c>
      <c r="CV71">
        <v>271</v>
      </c>
    </row>
    <row r="72" spans="1:100" x14ac:dyDescent="0.2">
      <c r="A72">
        <v>393</v>
      </c>
      <c r="B72">
        <v>882</v>
      </c>
      <c r="C72">
        <v>781</v>
      </c>
      <c r="D72">
        <v>914</v>
      </c>
      <c r="E72">
        <v>205</v>
      </c>
      <c r="F72">
        <v>705</v>
      </c>
      <c r="G72">
        <v>280</v>
      </c>
      <c r="H72">
        <v>766</v>
      </c>
      <c r="I72">
        <v>670</v>
      </c>
      <c r="J72">
        <v>84</v>
      </c>
      <c r="K72">
        <v>83</v>
      </c>
      <c r="L72">
        <v>319</v>
      </c>
      <c r="M72">
        <v>599</v>
      </c>
      <c r="N72">
        <v>852</v>
      </c>
      <c r="O72">
        <v>867</v>
      </c>
      <c r="P72">
        <v>213</v>
      </c>
      <c r="Q72">
        <v>824</v>
      </c>
      <c r="R72">
        <v>532</v>
      </c>
      <c r="S72">
        <v>857</v>
      </c>
      <c r="T72">
        <v>75</v>
      </c>
      <c r="U72">
        <v>570</v>
      </c>
      <c r="V72">
        <v>819</v>
      </c>
      <c r="W72">
        <v>867</v>
      </c>
      <c r="X72">
        <v>363</v>
      </c>
      <c r="Y72">
        <v>291</v>
      </c>
      <c r="Z72">
        <v>450</v>
      </c>
      <c r="AA72">
        <v>722</v>
      </c>
      <c r="AB72">
        <v>895</v>
      </c>
      <c r="AC72">
        <v>278</v>
      </c>
      <c r="AD72">
        <v>26</v>
      </c>
      <c r="AE72">
        <v>454</v>
      </c>
      <c r="AF72">
        <v>457</v>
      </c>
      <c r="AG72">
        <v>164</v>
      </c>
      <c r="AH72">
        <v>929</v>
      </c>
      <c r="AI72">
        <v>389</v>
      </c>
      <c r="AJ72">
        <v>546</v>
      </c>
      <c r="AK72">
        <v>457</v>
      </c>
      <c r="AL72">
        <v>422</v>
      </c>
      <c r="AM72">
        <v>674</v>
      </c>
      <c r="AN72">
        <v>20</v>
      </c>
      <c r="AO72">
        <v>243</v>
      </c>
      <c r="AP72">
        <v>619</v>
      </c>
      <c r="AQ72">
        <v>748</v>
      </c>
      <c r="AR72">
        <v>102</v>
      </c>
      <c r="AS72">
        <v>770</v>
      </c>
      <c r="AT72">
        <v>248</v>
      </c>
      <c r="AU72">
        <v>31</v>
      </c>
      <c r="AV72">
        <v>562</v>
      </c>
      <c r="AW72">
        <v>998</v>
      </c>
      <c r="AX72">
        <v>600</v>
      </c>
      <c r="AY72">
        <v>265</v>
      </c>
      <c r="AZ72">
        <v>844</v>
      </c>
      <c r="BA72">
        <v>873</v>
      </c>
      <c r="BB72">
        <v>218</v>
      </c>
      <c r="BC72">
        <v>814</v>
      </c>
      <c r="BD72">
        <v>301</v>
      </c>
      <c r="BE72">
        <v>89</v>
      </c>
      <c r="BF72">
        <v>577</v>
      </c>
      <c r="BG72">
        <v>902</v>
      </c>
      <c r="BH72">
        <v>981</v>
      </c>
      <c r="BI72">
        <v>244</v>
      </c>
      <c r="BJ72">
        <v>629</v>
      </c>
      <c r="BK72">
        <v>217</v>
      </c>
      <c r="BL72">
        <v>770</v>
      </c>
      <c r="BM72">
        <v>57</v>
      </c>
      <c r="BN72">
        <v>792</v>
      </c>
      <c r="BO72">
        <v>229</v>
      </c>
      <c r="BP72">
        <v>646</v>
      </c>
      <c r="BQ72">
        <v>836</v>
      </c>
      <c r="BR72">
        <v>903</v>
      </c>
      <c r="BS72">
        <v>245</v>
      </c>
      <c r="BT72">
        <v>207</v>
      </c>
      <c r="BU72">
        <v>464</v>
      </c>
      <c r="BV72">
        <v>596</v>
      </c>
      <c r="BW72">
        <v>617</v>
      </c>
      <c r="BX72">
        <v>638</v>
      </c>
      <c r="BY72">
        <v>245</v>
      </c>
      <c r="BZ72">
        <v>893</v>
      </c>
      <c r="CA72">
        <v>570</v>
      </c>
      <c r="CB72">
        <v>896</v>
      </c>
      <c r="CC72">
        <v>438</v>
      </c>
      <c r="CD72">
        <v>296</v>
      </c>
      <c r="CE72">
        <v>578</v>
      </c>
      <c r="CF72">
        <v>991</v>
      </c>
      <c r="CG72">
        <v>947</v>
      </c>
      <c r="CH72">
        <v>437</v>
      </c>
      <c r="CI72">
        <v>486</v>
      </c>
      <c r="CJ72">
        <v>544</v>
      </c>
      <c r="CK72">
        <v>115</v>
      </c>
      <c r="CL72">
        <v>583</v>
      </c>
      <c r="CM72">
        <v>882</v>
      </c>
      <c r="CN72">
        <v>909</v>
      </c>
      <c r="CO72">
        <v>601</v>
      </c>
      <c r="CP72">
        <v>822</v>
      </c>
      <c r="CQ72">
        <v>448</v>
      </c>
      <c r="CR72">
        <v>449</v>
      </c>
      <c r="CS72">
        <v>64</v>
      </c>
      <c r="CT72">
        <v>961</v>
      </c>
      <c r="CU72">
        <v>88</v>
      </c>
      <c r="CV72">
        <v>572</v>
      </c>
    </row>
    <row r="73" spans="1:100" x14ac:dyDescent="0.2">
      <c r="A73">
        <v>948</v>
      </c>
      <c r="B73">
        <v>325</v>
      </c>
      <c r="C73">
        <v>740</v>
      </c>
      <c r="D73">
        <v>148</v>
      </c>
      <c r="E73">
        <v>551</v>
      </c>
      <c r="F73">
        <v>174</v>
      </c>
      <c r="G73">
        <v>215</v>
      </c>
      <c r="H73">
        <v>727</v>
      </c>
      <c r="I73">
        <v>984</v>
      </c>
      <c r="J73">
        <v>1</v>
      </c>
      <c r="K73">
        <v>516</v>
      </c>
      <c r="L73">
        <v>892</v>
      </c>
      <c r="M73">
        <v>414</v>
      </c>
      <c r="N73">
        <v>638</v>
      </c>
      <c r="O73">
        <v>89</v>
      </c>
      <c r="P73">
        <v>751</v>
      </c>
      <c r="Q73">
        <v>58</v>
      </c>
      <c r="R73">
        <v>585</v>
      </c>
      <c r="S73">
        <v>507</v>
      </c>
      <c r="T73">
        <v>92</v>
      </c>
      <c r="U73">
        <v>161</v>
      </c>
      <c r="V73">
        <v>848</v>
      </c>
      <c r="W73">
        <v>93</v>
      </c>
      <c r="X73">
        <v>252</v>
      </c>
      <c r="Y73">
        <v>399</v>
      </c>
      <c r="Z73">
        <v>20</v>
      </c>
      <c r="AA73">
        <v>170</v>
      </c>
      <c r="AB73">
        <v>844</v>
      </c>
      <c r="AC73">
        <v>852</v>
      </c>
      <c r="AD73">
        <v>813</v>
      </c>
      <c r="AE73">
        <v>582</v>
      </c>
      <c r="AF73">
        <v>652</v>
      </c>
      <c r="AG73">
        <v>379</v>
      </c>
      <c r="AH73">
        <v>103</v>
      </c>
      <c r="AI73">
        <v>373</v>
      </c>
      <c r="AJ73">
        <v>168</v>
      </c>
      <c r="AK73">
        <v>937</v>
      </c>
      <c r="AL73">
        <v>937</v>
      </c>
      <c r="AM73">
        <v>156</v>
      </c>
      <c r="AN73">
        <v>712</v>
      </c>
      <c r="AO73">
        <v>491</v>
      </c>
      <c r="AP73">
        <v>552</v>
      </c>
      <c r="AQ73">
        <v>27</v>
      </c>
      <c r="AR73">
        <v>92</v>
      </c>
      <c r="AS73">
        <v>292</v>
      </c>
      <c r="AT73">
        <v>677</v>
      </c>
      <c r="AU73">
        <v>920</v>
      </c>
      <c r="AV73">
        <v>633</v>
      </c>
      <c r="AW73">
        <v>710</v>
      </c>
      <c r="AX73">
        <v>185</v>
      </c>
      <c r="AY73">
        <v>885</v>
      </c>
      <c r="AZ73">
        <v>344</v>
      </c>
      <c r="BA73">
        <v>407</v>
      </c>
      <c r="BB73">
        <v>497</v>
      </c>
      <c r="BC73">
        <v>670</v>
      </c>
      <c r="BD73">
        <v>144</v>
      </c>
      <c r="BE73">
        <v>65</v>
      </c>
      <c r="BF73">
        <v>984</v>
      </c>
      <c r="BG73">
        <v>210</v>
      </c>
      <c r="BH73">
        <v>666</v>
      </c>
      <c r="BI73">
        <v>97</v>
      </c>
      <c r="BJ73">
        <v>185</v>
      </c>
      <c r="BK73">
        <v>707</v>
      </c>
      <c r="BL73">
        <v>592</v>
      </c>
      <c r="BM73">
        <v>868</v>
      </c>
      <c r="BN73">
        <v>298</v>
      </c>
      <c r="BO73">
        <v>956</v>
      </c>
      <c r="BP73">
        <v>582</v>
      </c>
      <c r="BQ73">
        <v>624</v>
      </c>
      <c r="BR73">
        <v>792</v>
      </c>
      <c r="BS73">
        <v>119</v>
      </c>
      <c r="BT73">
        <v>501</v>
      </c>
      <c r="BU73">
        <v>986</v>
      </c>
      <c r="BV73">
        <v>100</v>
      </c>
      <c r="BW73">
        <v>691</v>
      </c>
      <c r="BX73">
        <v>118</v>
      </c>
      <c r="BY73">
        <v>367</v>
      </c>
      <c r="BZ73">
        <v>889</v>
      </c>
      <c r="CA73">
        <v>95</v>
      </c>
      <c r="CB73">
        <v>34</v>
      </c>
      <c r="CC73">
        <v>601</v>
      </c>
      <c r="CD73">
        <v>312</v>
      </c>
      <c r="CE73">
        <v>375</v>
      </c>
      <c r="CF73">
        <v>860</v>
      </c>
      <c r="CG73">
        <v>301</v>
      </c>
      <c r="CH73">
        <v>930</v>
      </c>
      <c r="CI73">
        <v>453</v>
      </c>
      <c r="CJ73">
        <v>113</v>
      </c>
      <c r="CK73">
        <v>137</v>
      </c>
      <c r="CL73">
        <v>337</v>
      </c>
      <c r="CM73">
        <v>963</v>
      </c>
      <c r="CN73">
        <v>905</v>
      </c>
      <c r="CO73">
        <v>701</v>
      </c>
      <c r="CP73">
        <v>349</v>
      </c>
      <c r="CQ73">
        <v>408</v>
      </c>
      <c r="CR73">
        <v>215</v>
      </c>
      <c r="CS73">
        <v>816</v>
      </c>
      <c r="CT73">
        <v>644</v>
      </c>
      <c r="CU73">
        <v>341</v>
      </c>
      <c r="CV73">
        <v>24</v>
      </c>
    </row>
    <row r="74" spans="1:100" x14ac:dyDescent="0.2">
      <c r="A74">
        <v>518</v>
      </c>
      <c r="B74">
        <v>726</v>
      </c>
      <c r="C74">
        <v>396</v>
      </c>
      <c r="D74">
        <v>247</v>
      </c>
      <c r="E74">
        <v>163</v>
      </c>
      <c r="F74">
        <v>251</v>
      </c>
      <c r="G74">
        <v>431</v>
      </c>
      <c r="H74">
        <v>569</v>
      </c>
      <c r="I74">
        <v>942</v>
      </c>
      <c r="J74">
        <v>484</v>
      </c>
      <c r="K74">
        <v>763</v>
      </c>
      <c r="L74">
        <v>352</v>
      </c>
      <c r="M74">
        <v>334</v>
      </c>
      <c r="N74">
        <v>431</v>
      </c>
      <c r="O74">
        <v>868</v>
      </c>
      <c r="P74">
        <v>586</v>
      </c>
      <c r="Q74">
        <v>297</v>
      </c>
      <c r="R74">
        <v>451</v>
      </c>
      <c r="S74">
        <v>255</v>
      </c>
      <c r="T74">
        <v>81</v>
      </c>
      <c r="U74">
        <v>971</v>
      </c>
      <c r="V74">
        <v>418</v>
      </c>
      <c r="W74">
        <v>316</v>
      </c>
      <c r="X74">
        <v>812</v>
      </c>
      <c r="Y74">
        <v>507</v>
      </c>
      <c r="Z74">
        <v>858</v>
      </c>
      <c r="AA74">
        <v>40</v>
      </c>
      <c r="AB74">
        <v>119</v>
      </c>
      <c r="AC74">
        <v>523</v>
      </c>
      <c r="AD74">
        <v>514</v>
      </c>
      <c r="AE74">
        <v>443</v>
      </c>
      <c r="AF74">
        <v>854</v>
      </c>
      <c r="AG74">
        <v>873</v>
      </c>
      <c r="AH74">
        <v>956</v>
      </c>
      <c r="AI74">
        <v>890</v>
      </c>
      <c r="AJ74">
        <v>622</v>
      </c>
      <c r="AK74">
        <v>908</v>
      </c>
      <c r="AL74">
        <v>249</v>
      </c>
      <c r="AM74">
        <v>881</v>
      </c>
      <c r="AN74">
        <v>63</v>
      </c>
      <c r="AO74">
        <v>81</v>
      </c>
      <c r="AP74">
        <v>685</v>
      </c>
      <c r="AQ74">
        <v>914</v>
      </c>
      <c r="AR74">
        <v>122</v>
      </c>
      <c r="AS74">
        <v>783</v>
      </c>
      <c r="AT74">
        <v>223</v>
      </c>
      <c r="AU74">
        <v>391</v>
      </c>
      <c r="AV74">
        <v>205</v>
      </c>
      <c r="AW74">
        <v>554</v>
      </c>
      <c r="AX74">
        <v>570</v>
      </c>
      <c r="AY74">
        <v>663</v>
      </c>
      <c r="AZ74">
        <v>551</v>
      </c>
      <c r="BA74">
        <v>127</v>
      </c>
      <c r="BB74">
        <v>925</v>
      </c>
      <c r="BC74">
        <v>245</v>
      </c>
      <c r="BD74">
        <v>51</v>
      </c>
      <c r="BE74">
        <v>106</v>
      </c>
      <c r="BF74">
        <v>788</v>
      </c>
      <c r="BG74">
        <v>951</v>
      </c>
      <c r="BH74">
        <v>86</v>
      </c>
      <c r="BI74">
        <v>629</v>
      </c>
      <c r="BJ74">
        <v>569</v>
      </c>
      <c r="BK74">
        <v>726</v>
      </c>
      <c r="BL74">
        <v>373</v>
      </c>
      <c r="BM74">
        <v>941</v>
      </c>
      <c r="BN74">
        <v>5</v>
      </c>
      <c r="BO74">
        <v>374</v>
      </c>
      <c r="BP74">
        <v>410</v>
      </c>
      <c r="BQ74">
        <v>568</v>
      </c>
      <c r="BR74">
        <v>162</v>
      </c>
      <c r="BS74">
        <v>302</v>
      </c>
      <c r="BT74">
        <v>418</v>
      </c>
      <c r="BU74">
        <v>725</v>
      </c>
      <c r="BV74">
        <v>835</v>
      </c>
      <c r="BW74">
        <v>194</v>
      </c>
      <c r="BX74">
        <v>380</v>
      </c>
      <c r="BY74">
        <v>230</v>
      </c>
      <c r="BZ74">
        <v>312</v>
      </c>
      <c r="CA74">
        <v>673</v>
      </c>
      <c r="CB74">
        <v>13</v>
      </c>
      <c r="CC74">
        <v>26</v>
      </c>
      <c r="CD74">
        <v>456</v>
      </c>
      <c r="CE74">
        <v>675</v>
      </c>
      <c r="CF74">
        <v>595</v>
      </c>
      <c r="CG74">
        <v>466</v>
      </c>
      <c r="CH74">
        <v>948</v>
      </c>
      <c r="CI74">
        <v>680</v>
      </c>
      <c r="CJ74">
        <v>929</v>
      </c>
      <c r="CK74">
        <v>56</v>
      </c>
      <c r="CL74">
        <v>516</v>
      </c>
      <c r="CM74">
        <v>344</v>
      </c>
      <c r="CN74">
        <v>34</v>
      </c>
      <c r="CO74">
        <v>619</v>
      </c>
      <c r="CP74">
        <v>867</v>
      </c>
      <c r="CQ74">
        <v>916</v>
      </c>
      <c r="CR74">
        <v>223</v>
      </c>
      <c r="CS74">
        <v>399</v>
      </c>
      <c r="CT74">
        <v>995</v>
      </c>
      <c r="CU74">
        <v>678</v>
      </c>
      <c r="CV74">
        <v>633</v>
      </c>
    </row>
    <row r="75" spans="1:100" x14ac:dyDescent="0.2">
      <c r="A75">
        <v>783</v>
      </c>
      <c r="B75">
        <v>234</v>
      </c>
      <c r="C75">
        <v>38</v>
      </c>
      <c r="D75">
        <v>929</v>
      </c>
      <c r="E75">
        <v>291</v>
      </c>
      <c r="F75">
        <v>986</v>
      </c>
      <c r="G75">
        <v>618</v>
      </c>
      <c r="H75">
        <v>607</v>
      </c>
      <c r="I75">
        <v>282</v>
      </c>
      <c r="J75">
        <v>969</v>
      </c>
      <c r="K75">
        <v>811</v>
      </c>
      <c r="L75">
        <v>552</v>
      </c>
      <c r="M75">
        <v>961</v>
      </c>
      <c r="N75">
        <v>669</v>
      </c>
      <c r="O75">
        <v>179</v>
      </c>
      <c r="P75">
        <v>797</v>
      </c>
      <c r="Q75">
        <v>885</v>
      </c>
      <c r="R75">
        <v>626</v>
      </c>
      <c r="S75">
        <v>899</v>
      </c>
      <c r="T75">
        <v>255</v>
      </c>
      <c r="U75">
        <v>542</v>
      </c>
      <c r="V75">
        <v>647</v>
      </c>
      <c r="W75">
        <v>457</v>
      </c>
      <c r="X75">
        <v>959</v>
      </c>
      <c r="Y75">
        <v>24</v>
      </c>
      <c r="Z75">
        <v>647</v>
      </c>
      <c r="AA75">
        <v>854</v>
      </c>
      <c r="AB75">
        <v>710</v>
      </c>
      <c r="AC75">
        <v>558</v>
      </c>
      <c r="AD75">
        <v>209</v>
      </c>
      <c r="AE75">
        <v>334</v>
      </c>
      <c r="AF75">
        <v>230</v>
      </c>
      <c r="AG75">
        <v>436</v>
      </c>
      <c r="AH75">
        <v>52</v>
      </c>
      <c r="AI75">
        <v>540</v>
      </c>
      <c r="AJ75">
        <v>591</v>
      </c>
      <c r="AK75">
        <v>706</v>
      </c>
      <c r="AL75">
        <v>237</v>
      </c>
      <c r="AM75">
        <v>261</v>
      </c>
      <c r="AN75">
        <v>561</v>
      </c>
      <c r="AO75">
        <v>25</v>
      </c>
      <c r="AP75">
        <v>28</v>
      </c>
      <c r="AQ75">
        <v>985</v>
      </c>
      <c r="AR75">
        <v>741</v>
      </c>
      <c r="AS75">
        <v>642</v>
      </c>
      <c r="AT75">
        <v>893</v>
      </c>
      <c r="AU75">
        <v>347</v>
      </c>
      <c r="AV75">
        <v>309</v>
      </c>
      <c r="AW75">
        <v>110</v>
      </c>
      <c r="AX75">
        <v>880</v>
      </c>
      <c r="AY75">
        <v>516</v>
      </c>
      <c r="AZ75">
        <v>230</v>
      </c>
      <c r="BA75">
        <v>872</v>
      </c>
      <c r="BB75">
        <v>195</v>
      </c>
      <c r="BC75">
        <v>697</v>
      </c>
      <c r="BD75">
        <v>263</v>
      </c>
      <c r="BE75">
        <v>770</v>
      </c>
      <c r="BF75">
        <v>870</v>
      </c>
      <c r="BG75">
        <v>165</v>
      </c>
      <c r="BH75">
        <v>277</v>
      </c>
      <c r="BI75">
        <v>459</v>
      </c>
      <c r="BJ75">
        <v>715</v>
      </c>
      <c r="BK75">
        <v>159</v>
      </c>
      <c r="BL75">
        <v>128</v>
      </c>
      <c r="BM75">
        <v>867</v>
      </c>
      <c r="BN75">
        <v>719</v>
      </c>
      <c r="BO75">
        <v>326</v>
      </c>
      <c r="BP75">
        <v>590</v>
      </c>
      <c r="BQ75">
        <v>425</v>
      </c>
      <c r="BR75">
        <v>303</v>
      </c>
      <c r="BS75">
        <v>780</v>
      </c>
      <c r="BT75">
        <v>54</v>
      </c>
      <c r="BU75">
        <v>858</v>
      </c>
      <c r="BV75">
        <v>362</v>
      </c>
      <c r="BW75">
        <v>455</v>
      </c>
      <c r="BX75">
        <v>16</v>
      </c>
      <c r="BY75">
        <v>680</v>
      </c>
      <c r="BZ75">
        <v>472</v>
      </c>
      <c r="CA75">
        <v>475</v>
      </c>
      <c r="CB75">
        <v>440</v>
      </c>
      <c r="CC75">
        <v>820</v>
      </c>
      <c r="CD75">
        <v>10</v>
      </c>
      <c r="CE75">
        <v>887</v>
      </c>
      <c r="CF75">
        <v>35</v>
      </c>
      <c r="CG75">
        <v>39</v>
      </c>
      <c r="CH75">
        <v>59</v>
      </c>
      <c r="CI75">
        <v>353</v>
      </c>
      <c r="CJ75">
        <v>883</v>
      </c>
      <c r="CK75">
        <v>584</v>
      </c>
      <c r="CL75">
        <v>740</v>
      </c>
      <c r="CM75">
        <v>322</v>
      </c>
      <c r="CN75">
        <v>317</v>
      </c>
      <c r="CO75">
        <v>84</v>
      </c>
      <c r="CP75">
        <v>368</v>
      </c>
      <c r="CQ75">
        <v>84</v>
      </c>
      <c r="CR75">
        <v>83</v>
      </c>
      <c r="CS75">
        <v>611</v>
      </c>
      <c r="CT75">
        <v>406</v>
      </c>
      <c r="CU75">
        <v>504</v>
      </c>
      <c r="CV75">
        <v>223</v>
      </c>
    </row>
    <row r="76" spans="1:100" x14ac:dyDescent="0.2">
      <c r="A76">
        <v>932</v>
      </c>
      <c r="B76">
        <v>255</v>
      </c>
      <c r="C76">
        <v>481</v>
      </c>
      <c r="D76">
        <v>668</v>
      </c>
      <c r="E76">
        <v>481</v>
      </c>
      <c r="F76">
        <v>285</v>
      </c>
      <c r="G76">
        <v>158</v>
      </c>
      <c r="H76">
        <v>243</v>
      </c>
      <c r="I76">
        <v>629</v>
      </c>
      <c r="J76">
        <v>719</v>
      </c>
      <c r="K76">
        <v>69</v>
      </c>
      <c r="L76">
        <v>740</v>
      </c>
      <c r="M76">
        <v>888</v>
      </c>
      <c r="N76">
        <v>112</v>
      </c>
      <c r="O76">
        <v>509</v>
      </c>
      <c r="P76">
        <v>448</v>
      </c>
      <c r="Q76">
        <v>129</v>
      </c>
      <c r="R76">
        <v>948</v>
      </c>
      <c r="S76">
        <v>225</v>
      </c>
      <c r="T76">
        <v>144</v>
      </c>
      <c r="U76">
        <v>425</v>
      </c>
      <c r="V76">
        <v>402</v>
      </c>
      <c r="W76">
        <v>536</v>
      </c>
      <c r="X76">
        <v>661</v>
      </c>
      <c r="Y76">
        <v>893</v>
      </c>
      <c r="Z76">
        <v>342</v>
      </c>
      <c r="AA76">
        <v>769</v>
      </c>
      <c r="AB76">
        <v>142</v>
      </c>
      <c r="AC76">
        <v>946</v>
      </c>
      <c r="AD76">
        <v>786</v>
      </c>
      <c r="AE76">
        <v>615</v>
      </c>
      <c r="AF76">
        <v>498</v>
      </c>
      <c r="AG76">
        <v>457</v>
      </c>
      <c r="AH76">
        <v>17</v>
      </c>
      <c r="AI76">
        <v>222</v>
      </c>
      <c r="AJ76">
        <v>536</v>
      </c>
      <c r="AK76">
        <v>981</v>
      </c>
      <c r="AL76">
        <v>252</v>
      </c>
      <c r="AM76">
        <v>929</v>
      </c>
      <c r="AN76">
        <v>803</v>
      </c>
      <c r="AO76">
        <v>235</v>
      </c>
      <c r="AP76">
        <v>896</v>
      </c>
      <c r="AQ76">
        <v>698</v>
      </c>
      <c r="AR76">
        <v>673</v>
      </c>
      <c r="AS76">
        <v>161</v>
      </c>
      <c r="AT76">
        <v>775</v>
      </c>
      <c r="AU76">
        <v>444</v>
      </c>
      <c r="AV76">
        <v>686</v>
      </c>
      <c r="AW76">
        <v>192</v>
      </c>
      <c r="AX76">
        <v>12</v>
      </c>
      <c r="AY76">
        <v>161</v>
      </c>
      <c r="AZ76">
        <v>260</v>
      </c>
      <c r="BA76">
        <v>332</v>
      </c>
      <c r="BB76">
        <v>648</v>
      </c>
      <c r="BC76">
        <v>670</v>
      </c>
      <c r="BD76">
        <v>517</v>
      </c>
      <c r="BE76">
        <v>285</v>
      </c>
      <c r="BF76">
        <v>837</v>
      </c>
      <c r="BG76">
        <v>62</v>
      </c>
      <c r="BH76">
        <v>231</v>
      </c>
      <c r="BI76">
        <v>338</v>
      </c>
      <c r="BJ76">
        <v>585</v>
      </c>
      <c r="BK76">
        <v>545</v>
      </c>
      <c r="BL76">
        <v>650</v>
      </c>
      <c r="BM76">
        <v>974</v>
      </c>
      <c r="BN76">
        <v>956</v>
      </c>
      <c r="BO76">
        <v>485</v>
      </c>
      <c r="BP76">
        <v>796</v>
      </c>
      <c r="BQ76">
        <v>656</v>
      </c>
      <c r="BR76">
        <v>350</v>
      </c>
      <c r="BS76">
        <v>434</v>
      </c>
      <c r="BT76">
        <v>641</v>
      </c>
      <c r="BU76">
        <v>247</v>
      </c>
      <c r="BV76">
        <v>648</v>
      </c>
      <c r="BW76">
        <v>795</v>
      </c>
      <c r="BX76">
        <v>112</v>
      </c>
      <c r="BY76">
        <v>802</v>
      </c>
      <c r="BZ76">
        <v>683</v>
      </c>
      <c r="CA76">
        <v>325</v>
      </c>
      <c r="CB76">
        <v>345</v>
      </c>
      <c r="CC76">
        <v>5</v>
      </c>
      <c r="CD76">
        <v>271</v>
      </c>
      <c r="CE76">
        <v>106</v>
      </c>
      <c r="CF76">
        <v>590</v>
      </c>
      <c r="CG76">
        <v>742</v>
      </c>
      <c r="CH76">
        <v>192</v>
      </c>
      <c r="CI76">
        <v>464</v>
      </c>
      <c r="CJ76">
        <v>280</v>
      </c>
      <c r="CK76">
        <v>373</v>
      </c>
      <c r="CL76">
        <v>599</v>
      </c>
      <c r="CM76">
        <v>516</v>
      </c>
      <c r="CN76">
        <v>889</v>
      </c>
      <c r="CO76">
        <v>351</v>
      </c>
      <c r="CP76">
        <v>7</v>
      </c>
      <c r="CQ76">
        <v>585</v>
      </c>
      <c r="CR76">
        <v>631</v>
      </c>
      <c r="CS76">
        <v>911</v>
      </c>
      <c r="CT76">
        <v>457</v>
      </c>
      <c r="CU76">
        <v>243</v>
      </c>
      <c r="CV76">
        <v>593</v>
      </c>
    </row>
    <row r="77" spans="1:100" x14ac:dyDescent="0.2">
      <c r="A77">
        <v>558</v>
      </c>
      <c r="B77">
        <v>411</v>
      </c>
      <c r="C77">
        <v>509</v>
      </c>
      <c r="D77">
        <v>255</v>
      </c>
      <c r="E77">
        <v>668</v>
      </c>
      <c r="F77">
        <v>557</v>
      </c>
      <c r="G77">
        <v>972</v>
      </c>
      <c r="H77">
        <v>330</v>
      </c>
      <c r="I77">
        <v>233</v>
      </c>
      <c r="J77">
        <v>689</v>
      </c>
      <c r="K77">
        <v>528</v>
      </c>
      <c r="L77">
        <v>280</v>
      </c>
      <c r="M77">
        <v>790</v>
      </c>
      <c r="N77">
        <v>780</v>
      </c>
      <c r="O77">
        <v>25</v>
      </c>
      <c r="P77">
        <v>709</v>
      </c>
      <c r="Q77">
        <v>55</v>
      </c>
      <c r="R77">
        <v>797</v>
      </c>
      <c r="S77">
        <v>496</v>
      </c>
      <c r="T77">
        <v>652</v>
      </c>
      <c r="U77">
        <v>28</v>
      </c>
      <c r="V77">
        <v>723</v>
      </c>
      <c r="W77">
        <v>388</v>
      </c>
      <c r="X77">
        <v>449</v>
      </c>
      <c r="Y77">
        <v>535</v>
      </c>
      <c r="Z77">
        <v>482</v>
      </c>
      <c r="AA77">
        <v>564</v>
      </c>
      <c r="AB77">
        <v>41</v>
      </c>
      <c r="AC77">
        <v>126</v>
      </c>
      <c r="AD77">
        <v>178</v>
      </c>
      <c r="AE77">
        <v>205</v>
      </c>
      <c r="AF77">
        <v>2</v>
      </c>
      <c r="AG77">
        <v>601</v>
      </c>
      <c r="AH77">
        <v>992</v>
      </c>
      <c r="AI77">
        <v>137</v>
      </c>
      <c r="AJ77">
        <v>459</v>
      </c>
      <c r="AK77">
        <v>876</v>
      </c>
      <c r="AL77">
        <v>947</v>
      </c>
      <c r="AM77">
        <v>49</v>
      </c>
      <c r="AN77">
        <v>931</v>
      </c>
      <c r="AO77">
        <v>7</v>
      </c>
      <c r="AP77">
        <v>874</v>
      </c>
      <c r="AQ77">
        <v>774</v>
      </c>
      <c r="AR77">
        <v>975</v>
      </c>
      <c r="AS77">
        <v>27</v>
      </c>
      <c r="AT77">
        <v>14</v>
      </c>
      <c r="AU77">
        <v>816</v>
      </c>
      <c r="AV77">
        <v>286</v>
      </c>
      <c r="AW77">
        <v>174</v>
      </c>
      <c r="AX77">
        <v>851</v>
      </c>
      <c r="AY77">
        <v>400</v>
      </c>
      <c r="AZ77">
        <v>387</v>
      </c>
      <c r="BA77">
        <v>872</v>
      </c>
      <c r="BB77">
        <v>196</v>
      </c>
      <c r="BC77">
        <v>290</v>
      </c>
      <c r="BD77">
        <v>774</v>
      </c>
      <c r="BE77">
        <v>163</v>
      </c>
      <c r="BF77">
        <v>156</v>
      </c>
      <c r="BG77">
        <v>858</v>
      </c>
      <c r="BH77">
        <v>376</v>
      </c>
      <c r="BI77">
        <v>240</v>
      </c>
      <c r="BJ77">
        <v>952</v>
      </c>
      <c r="BK77">
        <v>337</v>
      </c>
      <c r="BL77">
        <v>872</v>
      </c>
      <c r="BM77">
        <v>265</v>
      </c>
      <c r="BN77">
        <v>230</v>
      </c>
      <c r="BO77">
        <v>426</v>
      </c>
      <c r="BP77">
        <v>582</v>
      </c>
      <c r="BQ77">
        <v>318</v>
      </c>
      <c r="BR77">
        <v>920</v>
      </c>
      <c r="BS77">
        <v>772</v>
      </c>
      <c r="BT77">
        <v>679</v>
      </c>
      <c r="BU77">
        <v>898</v>
      </c>
      <c r="BV77">
        <v>576</v>
      </c>
      <c r="BW77">
        <v>523</v>
      </c>
      <c r="BX77">
        <v>583</v>
      </c>
      <c r="BY77">
        <v>652</v>
      </c>
      <c r="BZ77">
        <v>4</v>
      </c>
      <c r="CA77">
        <v>210</v>
      </c>
      <c r="CB77">
        <v>374</v>
      </c>
      <c r="CC77">
        <v>388</v>
      </c>
      <c r="CD77">
        <v>384</v>
      </c>
      <c r="CE77">
        <v>941</v>
      </c>
      <c r="CF77">
        <v>722</v>
      </c>
      <c r="CG77">
        <v>290</v>
      </c>
      <c r="CH77">
        <v>476</v>
      </c>
      <c r="CI77">
        <v>942</v>
      </c>
      <c r="CJ77">
        <v>859</v>
      </c>
      <c r="CK77">
        <v>243</v>
      </c>
      <c r="CL77">
        <v>384</v>
      </c>
      <c r="CM77">
        <v>878</v>
      </c>
      <c r="CN77">
        <v>126</v>
      </c>
      <c r="CO77">
        <v>16</v>
      </c>
      <c r="CP77">
        <v>806</v>
      </c>
      <c r="CQ77">
        <v>756</v>
      </c>
      <c r="CR77">
        <v>687</v>
      </c>
      <c r="CS77">
        <v>827</v>
      </c>
      <c r="CT77">
        <v>850</v>
      </c>
      <c r="CU77">
        <v>893</v>
      </c>
      <c r="CV77">
        <v>813</v>
      </c>
    </row>
    <row r="78" spans="1:100" x14ac:dyDescent="0.2">
      <c r="A78">
        <v>935</v>
      </c>
      <c r="B78">
        <v>387</v>
      </c>
      <c r="C78">
        <v>162</v>
      </c>
      <c r="D78">
        <v>519</v>
      </c>
      <c r="E78">
        <v>175</v>
      </c>
      <c r="F78">
        <v>576</v>
      </c>
      <c r="G78">
        <v>338</v>
      </c>
      <c r="H78">
        <v>997</v>
      </c>
      <c r="I78">
        <v>194</v>
      </c>
      <c r="J78">
        <v>952</v>
      </c>
      <c r="K78">
        <v>666</v>
      </c>
      <c r="L78">
        <v>472</v>
      </c>
      <c r="M78">
        <v>323</v>
      </c>
      <c r="N78">
        <v>991</v>
      </c>
      <c r="O78">
        <v>605</v>
      </c>
      <c r="P78">
        <v>808</v>
      </c>
      <c r="Q78">
        <v>889</v>
      </c>
      <c r="R78">
        <v>991</v>
      </c>
      <c r="S78">
        <v>744</v>
      </c>
      <c r="T78">
        <v>137</v>
      </c>
      <c r="U78">
        <v>64</v>
      </c>
      <c r="V78">
        <v>587</v>
      </c>
      <c r="W78">
        <v>187</v>
      </c>
      <c r="X78">
        <v>36</v>
      </c>
      <c r="Y78">
        <v>913</v>
      </c>
      <c r="Z78">
        <v>279</v>
      </c>
      <c r="AA78">
        <v>547</v>
      </c>
      <c r="AB78">
        <v>564</v>
      </c>
      <c r="AC78">
        <v>575</v>
      </c>
      <c r="AD78">
        <v>891</v>
      </c>
      <c r="AE78">
        <v>644</v>
      </c>
      <c r="AF78">
        <v>591</v>
      </c>
      <c r="AG78">
        <v>818</v>
      </c>
      <c r="AH78">
        <v>974</v>
      </c>
      <c r="AI78">
        <v>162</v>
      </c>
      <c r="AJ78">
        <v>7</v>
      </c>
      <c r="AK78">
        <v>523</v>
      </c>
      <c r="AL78">
        <v>600</v>
      </c>
      <c r="AM78">
        <v>120</v>
      </c>
      <c r="AN78">
        <v>569</v>
      </c>
      <c r="AO78">
        <v>484</v>
      </c>
      <c r="AP78">
        <v>840</v>
      </c>
      <c r="AQ78">
        <v>115</v>
      </c>
      <c r="AR78">
        <v>187</v>
      </c>
      <c r="AS78">
        <v>404</v>
      </c>
      <c r="AT78">
        <v>769</v>
      </c>
      <c r="AU78">
        <v>272</v>
      </c>
      <c r="AV78">
        <v>11</v>
      </c>
      <c r="AW78">
        <v>408</v>
      </c>
      <c r="AX78">
        <v>628</v>
      </c>
      <c r="AY78">
        <v>511</v>
      </c>
      <c r="AZ78">
        <v>343</v>
      </c>
      <c r="BA78">
        <v>824</v>
      </c>
      <c r="BB78">
        <v>118</v>
      </c>
      <c r="BC78">
        <v>174</v>
      </c>
      <c r="BD78">
        <v>11</v>
      </c>
      <c r="BE78">
        <v>959</v>
      </c>
      <c r="BF78">
        <v>533</v>
      </c>
      <c r="BG78">
        <v>811</v>
      </c>
      <c r="BH78">
        <v>943</v>
      </c>
      <c r="BI78">
        <v>358</v>
      </c>
      <c r="BJ78">
        <v>426</v>
      </c>
      <c r="BK78">
        <v>623</v>
      </c>
      <c r="BL78">
        <v>247</v>
      </c>
      <c r="BM78">
        <v>97</v>
      </c>
      <c r="BN78">
        <v>417</v>
      </c>
      <c r="BO78">
        <v>185</v>
      </c>
      <c r="BP78">
        <v>728</v>
      </c>
      <c r="BQ78">
        <v>193</v>
      </c>
      <c r="BR78">
        <v>449</v>
      </c>
      <c r="BS78">
        <v>132</v>
      </c>
      <c r="BT78">
        <v>41</v>
      </c>
      <c r="BU78">
        <v>176</v>
      </c>
      <c r="BV78">
        <v>305</v>
      </c>
      <c r="BW78">
        <v>282</v>
      </c>
      <c r="BX78">
        <v>770</v>
      </c>
      <c r="BY78">
        <v>225</v>
      </c>
      <c r="BZ78">
        <v>778</v>
      </c>
      <c r="CA78">
        <v>842</v>
      </c>
      <c r="CB78">
        <v>41</v>
      </c>
      <c r="CC78">
        <v>445</v>
      </c>
      <c r="CD78">
        <v>494</v>
      </c>
      <c r="CE78">
        <v>877</v>
      </c>
      <c r="CF78">
        <v>326</v>
      </c>
      <c r="CG78">
        <v>689</v>
      </c>
      <c r="CH78">
        <v>220</v>
      </c>
      <c r="CI78">
        <v>448</v>
      </c>
      <c r="CJ78">
        <v>695</v>
      </c>
      <c r="CK78">
        <v>803</v>
      </c>
      <c r="CL78">
        <v>264</v>
      </c>
      <c r="CM78">
        <v>197</v>
      </c>
      <c r="CN78">
        <v>621</v>
      </c>
      <c r="CO78">
        <v>547</v>
      </c>
      <c r="CP78">
        <v>672</v>
      </c>
      <c r="CQ78">
        <v>433</v>
      </c>
      <c r="CR78">
        <v>250</v>
      </c>
      <c r="CS78">
        <v>975</v>
      </c>
      <c r="CT78">
        <v>279</v>
      </c>
      <c r="CU78">
        <v>895</v>
      </c>
      <c r="CV78">
        <v>846</v>
      </c>
    </row>
    <row r="79" spans="1:100" x14ac:dyDescent="0.2">
      <c r="A79">
        <v>276</v>
      </c>
      <c r="B79">
        <v>36</v>
      </c>
      <c r="C79">
        <v>260</v>
      </c>
      <c r="D79">
        <v>925</v>
      </c>
      <c r="E79">
        <v>133</v>
      </c>
      <c r="F79">
        <v>867</v>
      </c>
      <c r="G79">
        <v>858</v>
      </c>
      <c r="H79">
        <v>904</v>
      </c>
      <c r="I79">
        <v>693</v>
      </c>
      <c r="J79">
        <v>247</v>
      </c>
      <c r="K79">
        <v>662</v>
      </c>
      <c r="L79">
        <v>842</v>
      </c>
      <c r="M79">
        <v>515</v>
      </c>
      <c r="N79">
        <v>613</v>
      </c>
      <c r="O79">
        <v>646</v>
      </c>
      <c r="P79">
        <v>841</v>
      </c>
      <c r="Q79">
        <v>511</v>
      </c>
      <c r="R79">
        <v>29</v>
      </c>
      <c r="S79">
        <v>674</v>
      </c>
      <c r="T79">
        <v>544</v>
      </c>
      <c r="U79">
        <v>531</v>
      </c>
      <c r="V79">
        <v>881</v>
      </c>
      <c r="W79">
        <v>453</v>
      </c>
      <c r="X79">
        <v>300</v>
      </c>
      <c r="Y79">
        <v>120</v>
      </c>
      <c r="Z79">
        <v>761</v>
      </c>
      <c r="AA79">
        <v>408</v>
      </c>
      <c r="AB79">
        <v>161</v>
      </c>
      <c r="AC79">
        <v>274</v>
      </c>
      <c r="AD79">
        <v>842</v>
      </c>
      <c r="AE79">
        <v>513</v>
      </c>
      <c r="AF79">
        <v>76</v>
      </c>
      <c r="AG79">
        <v>819</v>
      </c>
      <c r="AH79">
        <v>738</v>
      </c>
      <c r="AI79">
        <v>499</v>
      </c>
      <c r="AJ79">
        <v>431</v>
      </c>
      <c r="AK79">
        <v>113</v>
      </c>
      <c r="AL79">
        <v>333</v>
      </c>
      <c r="AM79">
        <v>723</v>
      </c>
      <c r="AN79">
        <v>849</v>
      </c>
      <c r="AO79">
        <v>687</v>
      </c>
      <c r="AP79">
        <v>561</v>
      </c>
      <c r="AQ79">
        <v>531</v>
      </c>
      <c r="AR79">
        <v>955</v>
      </c>
      <c r="AS79">
        <v>572</v>
      </c>
      <c r="AT79">
        <v>214</v>
      </c>
      <c r="AU79">
        <v>824</v>
      </c>
      <c r="AV79">
        <v>303</v>
      </c>
      <c r="AW79">
        <v>431</v>
      </c>
      <c r="AX79">
        <v>287</v>
      </c>
      <c r="AY79">
        <v>732</v>
      </c>
      <c r="AZ79">
        <v>644</v>
      </c>
      <c r="BA79">
        <v>929</v>
      </c>
      <c r="BB79">
        <v>343</v>
      </c>
      <c r="BC79">
        <v>406</v>
      </c>
      <c r="BD79">
        <v>117</v>
      </c>
      <c r="BE79">
        <v>835</v>
      </c>
      <c r="BF79">
        <v>688</v>
      </c>
      <c r="BG79">
        <v>8</v>
      </c>
      <c r="BH79">
        <v>904</v>
      </c>
      <c r="BI79">
        <v>888</v>
      </c>
      <c r="BJ79">
        <v>242</v>
      </c>
      <c r="BK79">
        <v>288</v>
      </c>
      <c r="BL79">
        <v>682</v>
      </c>
      <c r="BM79">
        <v>841</v>
      </c>
      <c r="BN79">
        <v>751</v>
      </c>
      <c r="BO79">
        <v>92</v>
      </c>
      <c r="BP79">
        <v>319</v>
      </c>
      <c r="BQ79">
        <v>776</v>
      </c>
      <c r="BR79">
        <v>288</v>
      </c>
      <c r="BS79">
        <v>948</v>
      </c>
      <c r="BT79">
        <v>515</v>
      </c>
      <c r="BU79">
        <v>137</v>
      </c>
      <c r="BV79">
        <v>763</v>
      </c>
      <c r="BW79">
        <v>31</v>
      </c>
      <c r="BX79">
        <v>807</v>
      </c>
      <c r="BY79">
        <v>172</v>
      </c>
      <c r="BZ79">
        <v>881</v>
      </c>
      <c r="CA79">
        <v>67</v>
      </c>
      <c r="CB79">
        <v>594</v>
      </c>
      <c r="CC79">
        <v>965</v>
      </c>
      <c r="CD79">
        <v>127</v>
      </c>
      <c r="CE79">
        <v>714</v>
      </c>
      <c r="CF79">
        <v>821</v>
      </c>
      <c r="CG79">
        <v>938</v>
      </c>
      <c r="CH79">
        <v>178</v>
      </c>
      <c r="CI79">
        <v>652</v>
      </c>
      <c r="CJ79">
        <v>503</v>
      </c>
      <c r="CK79">
        <v>254</v>
      </c>
      <c r="CL79">
        <v>595</v>
      </c>
      <c r="CM79">
        <v>660</v>
      </c>
      <c r="CN79">
        <v>819</v>
      </c>
      <c r="CO79">
        <v>96</v>
      </c>
      <c r="CP79">
        <v>505</v>
      </c>
      <c r="CQ79">
        <v>889</v>
      </c>
      <c r="CR79">
        <v>789</v>
      </c>
      <c r="CS79">
        <v>152</v>
      </c>
      <c r="CT79">
        <v>862</v>
      </c>
      <c r="CU79">
        <v>749</v>
      </c>
      <c r="CV79">
        <v>184</v>
      </c>
    </row>
    <row r="80" spans="1:100" x14ac:dyDescent="0.2">
      <c r="A80">
        <v>164</v>
      </c>
      <c r="B80">
        <v>9</v>
      </c>
      <c r="C80">
        <v>892</v>
      </c>
      <c r="D80">
        <v>27</v>
      </c>
      <c r="E80">
        <v>806</v>
      </c>
      <c r="F80">
        <v>30</v>
      </c>
      <c r="G80">
        <v>412</v>
      </c>
      <c r="H80">
        <v>919</v>
      </c>
      <c r="I80">
        <v>662</v>
      </c>
      <c r="J80">
        <v>181</v>
      </c>
      <c r="K80">
        <v>554</v>
      </c>
      <c r="L80">
        <v>313</v>
      </c>
      <c r="M80">
        <v>119</v>
      </c>
      <c r="N80">
        <v>459</v>
      </c>
      <c r="O80">
        <v>917</v>
      </c>
      <c r="P80">
        <v>686</v>
      </c>
      <c r="Q80">
        <v>714</v>
      </c>
      <c r="R80">
        <v>364</v>
      </c>
      <c r="S80">
        <v>34</v>
      </c>
      <c r="T80">
        <v>174</v>
      </c>
      <c r="U80">
        <v>863</v>
      </c>
      <c r="V80">
        <v>171</v>
      </c>
      <c r="W80">
        <v>139</v>
      </c>
      <c r="X80">
        <v>428</v>
      </c>
      <c r="Y80">
        <v>72</v>
      </c>
      <c r="Z80">
        <v>488</v>
      </c>
      <c r="AA80">
        <v>359</v>
      </c>
      <c r="AB80">
        <v>108</v>
      </c>
      <c r="AC80">
        <v>579</v>
      </c>
      <c r="AD80">
        <v>507</v>
      </c>
      <c r="AE80">
        <v>214</v>
      </c>
      <c r="AF80">
        <v>623</v>
      </c>
      <c r="AG80">
        <v>620</v>
      </c>
      <c r="AH80">
        <v>214</v>
      </c>
      <c r="AI80">
        <v>196</v>
      </c>
      <c r="AJ80">
        <v>135</v>
      </c>
      <c r="AK80">
        <v>529</v>
      </c>
      <c r="AL80">
        <v>819</v>
      </c>
      <c r="AM80">
        <v>419</v>
      </c>
      <c r="AN80">
        <v>247</v>
      </c>
      <c r="AO80">
        <v>16</v>
      </c>
      <c r="AP80">
        <v>386</v>
      </c>
      <c r="AQ80">
        <v>188</v>
      </c>
      <c r="AR80">
        <v>331</v>
      </c>
      <c r="AS80">
        <v>531</v>
      </c>
      <c r="AT80">
        <v>174</v>
      </c>
      <c r="AU80">
        <v>390</v>
      </c>
      <c r="AV80">
        <v>493</v>
      </c>
      <c r="AW80">
        <v>356</v>
      </c>
      <c r="AX80">
        <v>360</v>
      </c>
      <c r="AY80">
        <v>610</v>
      </c>
      <c r="AZ80">
        <v>79</v>
      </c>
      <c r="BA80">
        <v>547</v>
      </c>
      <c r="BB80">
        <v>777</v>
      </c>
      <c r="BC80">
        <v>329</v>
      </c>
      <c r="BD80">
        <v>493</v>
      </c>
      <c r="BE80">
        <v>141</v>
      </c>
      <c r="BF80">
        <v>912</v>
      </c>
      <c r="BG80">
        <v>563</v>
      </c>
      <c r="BH80">
        <v>814</v>
      </c>
      <c r="BI80">
        <v>408</v>
      </c>
      <c r="BJ80">
        <v>345</v>
      </c>
      <c r="BK80">
        <v>52</v>
      </c>
      <c r="BL80">
        <v>622</v>
      </c>
      <c r="BM80">
        <v>616</v>
      </c>
      <c r="BN80">
        <v>874</v>
      </c>
      <c r="BO80">
        <v>784</v>
      </c>
      <c r="BP80">
        <v>741</v>
      </c>
      <c r="BQ80">
        <v>511</v>
      </c>
      <c r="BR80">
        <v>826</v>
      </c>
      <c r="BS80">
        <v>388</v>
      </c>
      <c r="BT80">
        <v>722</v>
      </c>
      <c r="BU80">
        <v>734</v>
      </c>
      <c r="BV80">
        <v>348</v>
      </c>
      <c r="BW80">
        <v>524</v>
      </c>
      <c r="BX80">
        <v>421</v>
      </c>
      <c r="BY80">
        <v>596</v>
      </c>
      <c r="BZ80">
        <v>688</v>
      </c>
      <c r="CA80">
        <v>564</v>
      </c>
      <c r="CB80">
        <v>843</v>
      </c>
      <c r="CC80">
        <v>977</v>
      </c>
      <c r="CD80">
        <v>808</v>
      </c>
      <c r="CE80">
        <v>819</v>
      </c>
      <c r="CF80">
        <v>306</v>
      </c>
      <c r="CG80">
        <v>68</v>
      </c>
      <c r="CH80">
        <v>855</v>
      </c>
      <c r="CI80">
        <v>699</v>
      </c>
      <c r="CJ80">
        <v>328</v>
      </c>
      <c r="CK80">
        <v>243</v>
      </c>
      <c r="CL80">
        <v>487</v>
      </c>
      <c r="CM80">
        <v>913</v>
      </c>
      <c r="CN80">
        <v>99</v>
      </c>
      <c r="CO80">
        <v>112</v>
      </c>
      <c r="CP80">
        <v>557</v>
      </c>
      <c r="CQ80">
        <v>367</v>
      </c>
      <c r="CR80">
        <v>903</v>
      </c>
      <c r="CS80">
        <v>595</v>
      </c>
      <c r="CT80">
        <v>170</v>
      </c>
      <c r="CU80">
        <v>847</v>
      </c>
      <c r="CV80">
        <v>26</v>
      </c>
    </row>
    <row r="81" spans="1:100" x14ac:dyDescent="0.2">
      <c r="A81">
        <v>742</v>
      </c>
      <c r="B81">
        <v>219</v>
      </c>
      <c r="C81">
        <v>640</v>
      </c>
      <c r="D81">
        <v>601</v>
      </c>
      <c r="E81">
        <v>169</v>
      </c>
      <c r="F81">
        <v>963</v>
      </c>
      <c r="G81">
        <v>94</v>
      </c>
      <c r="H81">
        <v>503</v>
      </c>
      <c r="I81">
        <v>275</v>
      </c>
      <c r="J81">
        <v>68</v>
      </c>
      <c r="K81">
        <v>90</v>
      </c>
      <c r="L81">
        <v>104</v>
      </c>
      <c r="M81">
        <v>806</v>
      </c>
      <c r="N81">
        <v>767</v>
      </c>
      <c r="O81">
        <v>99</v>
      </c>
      <c r="P81">
        <v>196</v>
      </c>
      <c r="Q81">
        <v>404</v>
      </c>
      <c r="R81">
        <v>282</v>
      </c>
      <c r="S81">
        <v>309</v>
      </c>
      <c r="T81">
        <v>612</v>
      </c>
      <c r="U81">
        <v>142</v>
      </c>
      <c r="V81">
        <v>147</v>
      </c>
      <c r="W81">
        <v>521</v>
      </c>
      <c r="X81">
        <v>213</v>
      </c>
      <c r="Y81">
        <v>23</v>
      </c>
      <c r="Z81">
        <v>457</v>
      </c>
      <c r="AA81">
        <v>960</v>
      </c>
      <c r="AB81">
        <v>88</v>
      </c>
      <c r="AC81">
        <v>440</v>
      </c>
      <c r="AD81">
        <v>176</v>
      </c>
      <c r="AE81">
        <v>492</v>
      </c>
      <c r="AF81">
        <v>622</v>
      </c>
      <c r="AG81">
        <v>566</v>
      </c>
      <c r="AH81">
        <v>935</v>
      </c>
      <c r="AI81">
        <v>172</v>
      </c>
      <c r="AJ81">
        <v>991</v>
      </c>
      <c r="AK81">
        <v>813</v>
      </c>
      <c r="AL81">
        <v>507</v>
      </c>
      <c r="AM81">
        <v>328</v>
      </c>
      <c r="AN81">
        <v>506</v>
      </c>
      <c r="AO81">
        <v>915</v>
      </c>
      <c r="AP81">
        <v>350</v>
      </c>
      <c r="AQ81">
        <v>163</v>
      </c>
      <c r="AR81">
        <v>724</v>
      </c>
      <c r="AS81">
        <v>670</v>
      </c>
      <c r="AT81">
        <v>528</v>
      </c>
      <c r="AU81">
        <v>64</v>
      </c>
      <c r="AV81">
        <v>879</v>
      </c>
      <c r="AW81">
        <v>996</v>
      </c>
      <c r="AX81">
        <v>835</v>
      </c>
      <c r="AY81">
        <v>597</v>
      </c>
      <c r="AZ81">
        <v>778</v>
      </c>
      <c r="BA81">
        <v>547</v>
      </c>
      <c r="BB81">
        <v>695</v>
      </c>
      <c r="BC81">
        <v>494</v>
      </c>
      <c r="BD81">
        <v>514</v>
      </c>
      <c r="BE81">
        <v>984</v>
      </c>
      <c r="BF81">
        <v>721</v>
      </c>
      <c r="BG81">
        <v>69</v>
      </c>
      <c r="BH81">
        <v>64</v>
      </c>
      <c r="BI81">
        <v>329</v>
      </c>
      <c r="BJ81">
        <v>393</v>
      </c>
      <c r="BK81">
        <v>385</v>
      </c>
      <c r="BL81">
        <v>418</v>
      </c>
      <c r="BM81">
        <v>703</v>
      </c>
      <c r="BN81">
        <v>498</v>
      </c>
      <c r="BO81">
        <v>548</v>
      </c>
      <c r="BP81">
        <v>710</v>
      </c>
      <c r="BQ81">
        <v>157</v>
      </c>
      <c r="BR81">
        <v>173</v>
      </c>
      <c r="BS81">
        <v>744</v>
      </c>
      <c r="BT81">
        <v>103</v>
      </c>
      <c r="BU81">
        <v>643</v>
      </c>
      <c r="BV81">
        <v>124</v>
      </c>
      <c r="BW81">
        <v>86</v>
      </c>
      <c r="BX81">
        <v>552</v>
      </c>
      <c r="BY81">
        <v>693</v>
      </c>
      <c r="BZ81">
        <v>735</v>
      </c>
      <c r="CA81">
        <v>926</v>
      </c>
      <c r="CB81">
        <v>394</v>
      </c>
      <c r="CC81">
        <v>277</v>
      </c>
      <c r="CD81">
        <v>741</v>
      </c>
      <c r="CE81">
        <v>704</v>
      </c>
      <c r="CF81">
        <v>803</v>
      </c>
      <c r="CG81">
        <v>555</v>
      </c>
      <c r="CH81">
        <v>691</v>
      </c>
      <c r="CI81">
        <v>911</v>
      </c>
      <c r="CJ81">
        <v>319</v>
      </c>
      <c r="CK81">
        <v>792</v>
      </c>
      <c r="CL81">
        <v>275</v>
      </c>
      <c r="CM81">
        <v>241</v>
      </c>
      <c r="CN81">
        <v>279</v>
      </c>
      <c r="CO81">
        <v>185</v>
      </c>
      <c r="CP81">
        <v>95</v>
      </c>
      <c r="CQ81">
        <v>924</v>
      </c>
      <c r="CR81">
        <v>381</v>
      </c>
      <c r="CS81">
        <v>730</v>
      </c>
      <c r="CT81">
        <v>457</v>
      </c>
      <c r="CU81">
        <v>307</v>
      </c>
      <c r="CV81">
        <v>840</v>
      </c>
    </row>
    <row r="82" spans="1:100" x14ac:dyDescent="0.2">
      <c r="A82">
        <v>888</v>
      </c>
      <c r="B82">
        <v>300</v>
      </c>
      <c r="C82">
        <v>616</v>
      </c>
      <c r="D82">
        <v>336</v>
      </c>
      <c r="E82">
        <v>106</v>
      </c>
      <c r="F82">
        <v>119</v>
      </c>
      <c r="G82">
        <v>917</v>
      </c>
      <c r="H82">
        <v>848</v>
      </c>
      <c r="I82">
        <v>156</v>
      </c>
      <c r="J82">
        <v>997</v>
      </c>
      <c r="K82">
        <v>210</v>
      </c>
      <c r="L82">
        <v>194</v>
      </c>
      <c r="M82">
        <v>886</v>
      </c>
      <c r="N82">
        <v>966</v>
      </c>
      <c r="O82">
        <v>805</v>
      </c>
      <c r="P82">
        <v>266</v>
      </c>
      <c r="Q82">
        <v>25</v>
      </c>
      <c r="R82">
        <v>280</v>
      </c>
      <c r="S82">
        <v>926</v>
      </c>
      <c r="T82">
        <v>729</v>
      </c>
      <c r="U82">
        <v>440</v>
      </c>
      <c r="V82">
        <v>866</v>
      </c>
      <c r="W82">
        <v>617</v>
      </c>
      <c r="X82">
        <v>524</v>
      </c>
      <c r="Y82">
        <v>422</v>
      </c>
      <c r="Z82">
        <v>172</v>
      </c>
      <c r="AA82">
        <v>623</v>
      </c>
      <c r="AB82">
        <v>705</v>
      </c>
      <c r="AC82">
        <v>643</v>
      </c>
      <c r="AD82">
        <v>196</v>
      </c>
      <c r="AE82">
        <v>158</v>
      </c>
      <c r="AF82">
        <v>465</v>
      </c>
      <c r="AG82">
        <v>212</v>
      </c>
      <c r="AH82">
        <v>388</v>
      </c>
      <c r="AI82">
        <v>101</v>
      </c>
      <c r="AJ82">
        <v>471</v>
      </c>
      <c r="AK82">
        <v>109</v>
      </c>
      <c r="AL82">
        <v>946</v>
      </c>
      <c r="AM82">
        <v>831</v>
      </c>
      <c r="AN82">
        <v>777</v>
      </c>
      <c r="AO82">
        <v>335</v>
      </c>
      <c r="AP82">
        <v>459</v>
      </c>
      <c r="AQ82">
        <v>656</v>
      </c>
      <c r="AR82">
        <v>900</v>
      </c>
      <c r="AS82">
        <v>411</v>
      </c>
      <c r="AT82">
        <v>853</v>
      </c>
      <c r="AU82">
        <v>808</v>
      </c>
      <c r="AV82">
        <v>857</v>
      </c>
      <c r="AW82">
        <v>806</v>
      </c>
      <c r="AX82">
        <v>683</v>
      </c>
      <c r="AY82">
        <v>188</v>
      </c>
      <c r="AZ82">
        <v>220</v>
      </c>
      <c r="BA82">
        <v>748</v>
      </c>
      <c r="BB82">
        <v>451</v>
      </c>
      <c r="BC82">
        <v>50</v>
      </c>
      <c r="BD82">
        <v>882</v>
      </c>
      <c r="BE82">
        <v>62</v>
      </c>
      <c r="BF82">
        <v>357</v>
      </c>
      <c r="BG82">
        <v>509</v>
      </c>
      <c r="BH82">
        <v>40</v>
      </c>
      <c r="BI82">
        <v>171</v>
      </c>
      <c r="BJ82">
        <v>732</v>
      </c>
      <c r="BK82">
        <v>242</v>
      </c>
      <c r="BL82">
        <v>627</v>
      </c>
      <c r="BM82">
        <v>269</v>
      </c>
      <c r="BN82">
        <v>691</v>
      </c>
      <c r="BO82">
        <v>674</v>
      </c>
      <c r="BP82">
        <v>699</v>
      </c>
      <c r="BQ82">
        <v>684</v>
      </c>
      <c r="BR82">
        <v>704</v>
      </c>
      <c r="BS82">
        <v>939</v>
      </c>
      <c r="BT82">
        <v>47</v>
      </c>
      <c r="BU82">
        <v>712</v>
      </c>
      <c r="BV82">
        <v>210</v>
      </c>
      <c r="BW82">
        <v>670</v>
      </c>
      <c r="BX82">
        <v>791</v>
      </c>
      <c r="BY82">
        <v>240</v>
      </c>
      <c r="BZ82">
        <v>595</v>
      </c>
      <c r="CA82">
        <v>855</v>
      </c>
      <c r="CB82">
        <v>526</v>
      </c>
      <c r="CC82">
        <v>924</v>
      </c>
      <c r="CD82">
        <v>686</v>
      </c>
      <c r="CE82">
        <v>793</v>
      </c>
      <c r="CF82">
        <v>605</v>
      </c>
      <c r="CG82">
        <v>970</v>
      </c>
      <c r="CH82">
        <v>211</v>
      </c>
      <c r="CI82">
        <v>375</v>
      </c>
      <c r="CJ82">
        <v>886</v>
      </c>
      <c r="CK82">
        <v>688</v>
      </c>
      <c r="CL82">
        <v>438</v>
      </c>
      <c r="CM82">
        <v>95</v>
      </c>
      <c r="CN82">
        <v>159</v>
      </c>
      <c r="CO82">
        <v>264</v>
      </c>
      <c r="CP82">
        <v>291</v>
      </c>
      <c r="CQ82">
        <v>720</v>
      </c>
      <c r="CR82">
        <v>558</v>
      </c>
      <c r="CS82">
        <v>177</v>
      </c>
      <c r="CT82">
        <v>881</v>
      </c>
      <c r="CU82">
        <v>670</v>
      </c>
      <c r="CV82">
        <v>268</v>
      </c>
    </row>
    <row r="83" spans="1:100" x14ac:dyDescent="0.2">
      <c r="A83">
        <v>765</v>
      </c>
      <c r="B83">
        <v>632</v>
      </c>
      <c r="C83">
        <v>461</v>
      </c>
      <c r="D83">
        <v>41</v>
      </c>
      <c r="E83">
        <v>987</v>
      </c>
      <c r="F83">
        <v>123</v>
      </c>
      <c r="G83">
        <v>523</v>
      </c>
      <c r="H83">
        <v>916</v>
      </c>
      <c r="I83">
        <v>474</v>
      </c>
      <c r="J83">
        <v>325</v>
      </c>
      <c r="K83">
        <v>889</v>
      </c>
      <c r="L83">
        <v>866</v>
      </c>
      <c r="M83">
        <v>242</v>
      </c>
      <c r="N83">
        <v>94</v>
      </c>
      <c r="O83">
        <v>953</v>
      </c>
      <c r="P83">
        <v>441</v>
      </c>
      <c r="Q83">
        <v>458</v>
      </c>
      <c r="R83">
        <v>741</v>
      </c>
      <c r="S83">
        <v>488</v>
      </c>
      <c r="T83">
        <v>295</v>
      </c>
      <c r="U83">
        <v>129</v>
      </c>
      <c r="V83">
        <v>923</v>
      </c>
      <c r="W83">
        <v>852</v>
      </c>
      <c r="X83">
        <v>901</v>
      </c>
      <c r="Y83">
        <v>514</v>
      </c>
      <c r="Z83">
        <v>176</v>
      </c>
      <c r="AA83">
        <v>414</v>
      </c>
      <c r="AB83">
        <v>657</v>
      </c>
      <c r="AC83">
        <v>361</v>
      </c>
      <c r="AD83">
        <v>262</v>
      </c>
      <c r="AE83">
        <v>197</v>
      </c>
      <c r="AF83">
        <v>468</v>
      </c>
      <c r="AG83">
        <v>364</v>
      </c>
      <c r="AH83">
        <v>912</v>
      </c>
      <c r="AI83">
        <v>540</v>
      </c>
      <c r="AJ83">
        <v>200</v>
      </c>
      <c r="AK83">
        <v>832</v>
      </c>
      <c r="AL83">
        <v>165</v>
      </c>
      <c r="AM83">
        <v>884</v>
      </c>
      <c r="AN83">
        <v>988</v>
      </c>
      <c r="AO83">
        <v>231</v>
      </c>
      <c r="AP83">
        <v>737</v>
      </c>
      <c r="AQ83">
        <v>477</v>
      </c>
      <c r="AR83">
        <v>851</v>
      </c>
      <c r="AS83">
        <v>375</v>
      </c>
      <c r="AT83">
        <v>426</v>
      </c>
      <c r="AU83">
        <v>605</v>
      </c>
      <c r="AV83">
        <v>20</v>
      </c>
      <c r="AW83">
        <v>972</v>
      </c>
      <c r="AX83">
        <v>528</v>
      </c>
      <c r="AY83">
        <v>453</v>
      </c>
      <c r="AZ83">
        <v>262</v>
      </c>
      <c r="BA83">
        <v>393</v>
      </c>
      <c r="BB83">
        <v>229</v>
      </c>
      <c r="BC83">
        <v>46</v>
      </c>
      <c r="BD83">
        <v>472</v>
      </c>
      <c r="BE83">
        <v>43</v>
      </c>
      <c r="BF83">
        <v>4</v>
      </c>
      <c r="BG83">
        <v>35</v>
      </c>
      <c r="BH83">
        <v>249</v>
      </c>
      <c r="BI83">
        <v>544</v>
      </c>
      <c r="BJ83">
        <v>185</v>
      </c>
      <c r="BK83">
        <v>507</v>
      </c>
      <c r="BL83">
        <v>695</v>
      </c>
      <c r="BM83">
        <v>737</v>
      </c>
      <c r="BN83">
        <v>269</v>
      </c>
      <c r="BO83">
        <v>706</v>
      </c>
      <c r="BP83">
        <v>30</v>
      </c>
      <c r="BQ83">
        <v>74</v>
      </c>
      <c r="BR83">
        <v>371</v>
      </c>
      <c r="BS83">
        <v>456</v>
      </c>
      <c r="BT83">
        <v>207</v>
      </c>
      <c r="BU83">
        <v>714</v>
      </c>
      <c r="BV83">
        <v>458</v>
      </c>
      <c r="BW83">
        <v>479</v>
      </c>
      <c r="BX83">
        <v>90</v>
      </c>
      <c r="BY83">
        <v>741</v>
      </c>
      <c r="BZ83">
        <v>309</v>
      </c>
      <c r="CA83">
        <v>848</v>
      </c>
      <c r="CB83">
        <v>946</v>
      </c>
      <c r="CC83">
        <v>548</v>
      </c>
      <c r="CD83">
        <v>439</v>
      </c>
      <c r="CE83">
        <v>119</v>
      </c>
      <c r="CF83">
        <v>67</v>
      </c>
      <c r="CG83">
        <v>522</v>
      </c>
      <c r="CH83">
        <v>842</v>
      </c>
      <c r="CI83">
        <v>607</v>
      </c>
      <c r="CJ83">
        <v>800</v>
      </c>
      <c r="CK83">
        <v>7</v>
      </c>
      <c r="CL83">
        <v>688</v>
      </c>
      <c r="CM83">
        <v>264</v>
      </c>
      <c r="CN83">
        <v>543</v>
      </c>
      <c r="CO83">
        <v>141</v>
      </c>
      <c r="CP83">
        <v>567</v>
      </c>
      <c r="CQ83">
        <v>533</v>
      </c>
      <c r="CR83">
        <v>406</v>
      </c>
      <c r="CS83">
        <v>841</v>
      </c>
      <c r="CT83">
        <v>786</v>
      </c>
      <c r="CU83">
        <v>315</v>
      </c>
      <c r="CV83">
        <v>388</v>
      </c>
    </row>
    <row r="84" spans="1:100" x14ac:dyDescent="0.2">
      <c r="A84">
        <v>622</v>
      </c>
      <c r="B84">
        <v>777</v>
      </c>
      <c r="C84">
        <v>97</v>
      </c>
      <c r="D84">
        <v>57</v>
      </c>
      <c r="E84">
        <v>82</v>
      </c>
      <c r="F84">
        <v>481</v>
      </c>
      <c r="G84">
        <v>143</v>
      </c>
      <c r="H84">
        <v>850</v>
      </c>
      <c r="I84">
        <v>188</v>
      </c>
      <c r="J84">
        <v>618</v>
      </c>
      <c r="K84">
        <v>195</v>
      </c>
      <c r="L84">
        <v>590</v>
      </c>
      <c r="M84">
        <v>507</v>
      </c>
      <c r="N84">
        <v>277</v>
      </c>
      <c r="O84">
        <v>477</v>
      </c>
      <c r="P84">
        <v>798</v>
      </c>
      <c r="Q84">
        <v>291</v>
      </c>
      <c r="R84">
        <v>341</v>
      </c>
      <c r="S84">
        <v>983</v>
      </c>
      <c r="T84">
        <v>503</v>
      </c>
      <c r="U84">
        <v>529</v>
      </c>
      <c r="V84">
        <v>608</v>
      </c>
      <c r="W84">
        <v>651</v>
      </c>
      <c r="X84">
        <v>104</v>
      </c>
      <c r="Y84">
        <v>9</v>
      </c>
      <c r="Z84">
        <v>221</v>
      </c>
      <c r="AA84">
        <v>928</v>
      </c>
      <c r="AB84">
        <v>249</v>
      </c>
      <c r="AC84">
        <v>606</v>
      </c>
      <c r="AD84">
        <v>401</v>
      </c>
      <c r="AE84">
        <v>856</v>
      </c>
      <c r="AF84">
        <v>918</v>
      </c>
      <c r="AG84">
        <v>551</v>
      </c>
      <c r="AH84">
        <v>396</v>
      </c>
      <c r="AI84">
        <v>614</v>
      </c>
      <c r="AJ84">
        <v>291</v>
      </c>
      <c r="AK84">
        <v>114</v>
      </c>
      <c r="AL84">
        <v>650</v>
      </c>
      <c r="AM84">
        <v>691</v>
      </c>
      <c r="AN84">
        <v>775</v>
      </c>
      <c r="AO84">
        <v>468</v>
      </c>
      <c r="AP84">
        <v>863</v>
      </c>
      <c r="AQ84">
        <v>788</v>
      </c>
      <c r="AR84">
        <v>71</v>
      </c>
      <c r="AS84">
        <v>250</v>
      </c>
      <c r="AT84">
        <v>859</v>
      </c>
      <c r="AU84">
        <v>701</v>
      </c>
      <c r="AV84">
        <v>750</v>
      </c>
      <c r="AW84">
        <v>362</v>
      </c>
      <c r="AX84">
        <v>12</v>
      </c>
      <c r="AY84">
        <v>875</v>
      </c>
      <c r="AZ84">
        <v>655</v>
      </c>
      <c r="BA84">
        <v>401</v>
      </c>
      <c r="BB84">
        <v>135</v>
      </c>
      <c r="BC84">
        <v>74</v>
      </c>
      <c r="BD84">
        <v>877</v>
      </c>
      <c r="BE84">
        <v>131</v>
      </c>
      <c r="BF84">
        <v>473</v>
      </c>
      <c r="BG84">
        <v>941</v>
      </c>
      <c r="BH84">
        <v>662</v>
      </c>
      <c r="BI84">
        <v>312</v>
      </c>
      <c r="BJ84">
        <v>456</v>
      </c>
      <c r="BK84">
        <v>511</v>
      </c>
      <c r="BL84">
        <v>483</v>
      </c>
      <c r="BM84">
        <v>745</v>
      </c>
      <c r="BN84">
        <v>495</v>
      </c>
      <c r="BO84">
        <v>236</v>
      </c>
      <c r="BP84">
        <v>435</v>
      </c>
      <c r="BQ84">
        <v>518</v>
      </c>
      <c r="BR84">
        <v>823</v>
      </c>
      <c r="BS84">
        <v>409</v>
      </c>
      <c r="BT84">
        <v>995</v>
      </c>
      <c r="BU84">
        <v>990</v>
      </c>
      <c r="BV84">
        <v>805</v>
      </c>
      <c r="BW84">
        <v>58</v>
      </c>
      <c r="BX84">
        <v>419</v>
      </c>
      <c r="BY84">
        <v>901</v>
      </c>
      <c r="BZ84">
        <v>114</v>
      </c>
      <c r="CA84">
        <v>576</v>
      </c>
      <c r="CB84">
        <v>706</v>
      </c>
      <c r="CC84">
        <v>262</v>
      </c>
      <c r="CD84">
        <v>984</v>
      </c>
      <c r="CE84">
        <v>545</v>
      </c>
      <c r="CF84">
        <v>251</v>
      </c>
      <c r="CG84">
        <v>950</v>
      </c>
      <c r="CH84">
        <v>764</v>
      </c>
      <c r="CI84">
        <v>858</v>
      </c>
      <c r="CJ84">
        <v>77</v>
      </c>
      <c r="CK84">
        <v>114</v>
      </c>
      <c r="CL84">
        <v>20</v>
      </c>
      <c r="CM84">
        <v>893</v>
      </c>
      <c r="CN84">
        <v>385</v>
      </c>
      <c r="CO84">
        <v>433</v>
      </c>
      <c r="CP84">
        <v>496</v>
      </c>
      <c r="CQ84">
        <v>433</v>
      </c>
      <c r="CR84">
        <v>139</v>
      </c>
      <c r="CS84">
        <v>187</v>
      </c>
      <c r="CT84">
        <v>103</v>
      </c>
      <c r="CU84">
        <v>381</v>
      </c>
      <c r="CV84">
        <v>734</v>
      </c>
    </row>
    <row r="85" spans="1:100" x14ac:dyDescent="0.2">
      <c r="A85">
        <v>284</v>
      </c>
      <c r="B85">
        <v>424</v>
      </c>
      <c r="C85">
        <v>389</v>
      </c>
      <c r="D85">
        <v>313</v>
      </c>
      <c r="E85">
        <v>140</v>
      </c>
      <c r="F85">
        <v>392</v>
      </c>
      <c r="G85">
        <v>601</v>
      </c>
      <c r="H85">
        <v>550</v>
      </c>
      <c r="I85">
        <v>297</v>
      </c>
      <c r="J85">
        <v>601</v>
      </c>
      <c r="K85">
        <v>460</v>
      </c>
      <c r="L85">
        <v>801</v>
      </c>
      <c r="M85">
        <v>567</v>
      </c>
      <c r="N85">
        <v>702</v>
      </c>
      <c r="O85">
        <v>611</v>
      </c>
      <c r="P85">
        <v>953</v>
      </c>
      <c r="Q85">
        <v>990</v>
      </c>
      <c r="R85">
        <v>44</v>
      </c>
      <c r="S85">
        <v>408</v>
      </c>
      <c r="T85">
        <v>729</v>
      </c>
      <c r="U85">
        <v>573</v>
      </c>
      <c r="V85">
        <v>654</v>
      </c>
      <c r="W85">
        <v>739</v>
      </c>
      <c r="X85">
        <v>714</v>
      </c>
      <c r="Y85">
        <v>568</v>
      </c>
      <c r="Z85">
        <v>793</v>
      </c>
      <c r="AA85">
        <v>663</v>
      </c>
      <c r="AB85">
        <v>413</v>
      </c>
      <c r="AC85">
        <v>20</v>
      </c>
      <c r="AD85">
        <v>988</v>
      </c>
      <c r="AE85">
        <v>161</v>
      </c>
      <c r="AF85">
        <v>178</v>
      </c>
      <c r="AG85">
        <v>724</v>
      </c>
      <c r="AH85">
        <v>480</v>
      </c>
      <c r="AI85">
        <v>900</v>
      </c>
      <c r="AJ85">
        <v>430</v>
      </c>
      <c r="AK85">
        <v>823</v>
      </c>
      <c r="AL85">
        <v>907</v>
      </c>
      <c r="AM85">
        <v>197</v>
      </c>
      <c r="AN85">
        <v>828</v>
      </c>
      <c r="AO85">
        <v>994</v>
      </c>
      <c r="AP85">
        <v>430</v>
      </c>
      <c r="AQ85">
        <v>725</v>
      </c>
      <c r="AR85">
        <v>349</v>
      </c>
      <c r="AS85">
        <v>742</v>
      </c>
      <c r="AT85">
        <v>656</v>
      </c>
      <c r="AU85">
        <v>743</v>
      </c>
      <c r="AV85">
        <v>89</v>
      </c>
      <c r="AW85">
        <v>377</v>
      </c>
      <c r="AX85">
        <v>909</v>
      </c>
      <c r="AY85">
        <v>397</v>
      </c>
      <c r="AZ85">
        <v>514</v>
      </c>
      <c r="BA85">
        <v>915</v>
      </c>
      <c r="BB85">
        <v>704</v>
      </c>
      <c r="BC85">
        <v>684</v>
      </c>
      <c r="BD85">
        <v>716</v>
      </c>
      <c r="BE85">
        <v>795</v>
      </c>
      <c r="BF85">
        <v>357</v>
      </c>
      <c r="BG85">
        <v>921</v>
      </c>
      <c r="BH85">
        <v>58</v>
      </c>
      <c r="BI85">
        <v>154</v>
      </c>
      <c r="BJ85">
        <v>367</v>
      </c>
      <c r="BK85">
        <v>214</v>
      </c>
      <c r="BL85">
        <v>549</v>
      </c>
      <c r="BM85">
        <v>819</v>
      </c>
      <c r="BN85">
        <v>854</v>
      </c>
      <c r="BO85">
        <v>942</v>
      </c>
      <c r="BP85">
        <v>150</v>
      </c>
      <c r="BQ85">
        <v>680</v>
      </c>
      <c r="BR85">
        <v>444</v>
      </c>
      <c r="BS85">
        <v>514</v>
      </c>
      <c r="BT85">
        <v>783</v>
      </c>
      <c r="BU85">
        <v>313</v>
      </c>
      <c r="BV85">
        <v>534</v>
      </c>
      <c r="BW85">
        <v>907</v>
      </c>
      <c r="BX85">
        <v>160</v>
      </c>
      <c r="BY85">
        <v>606</v>
      </c>
      <c r="BZ85">
        <v>332</v>
      </c>
      <c r="CA85">
        <v>441</v>
      </c>
      <c r="CB85">
        <v>340</v>
      </c>
      <c r="CC85">
        <v>337</v>
      </c>
      <c r="CD85">
        <v>542</v>
      </c>
      <c r="CE85">
        <v>886</v>
      </c>
      <c r="CF85">
        <v>857</v>
      </c>
      <c r="CG85">
        <v>805</v>
      </c>
      <c r="CH85">
        <v>271</v>
      </c>
      <c r="CI85">
        <v>814</v>
      </c>
      <c r="CJ85">
        <v>651</v>
      </c>
      <c r="CK85">
        <v>338</v>
      </c>
      <c r="CL85">
        <v>222</v>
      </c>
      <c r="CM85">
        <v>413</v>
      </c>
      <c r="CN85">
        <v>483</v>
      </c>
      <c r="CO85">
        <v>807</v>
      </c>
      <c r="CP85">
        <v>880</v>
      </c>
      <c r="CQ85">
        <v>111</v>
      </c>
      <c r="CR85">
        <v>532</v>
      </c>
      <c r="CS85">
        <v>505</v>
      </c>
      <c r="CT85">
        <v>87</v>
      </c>
      <c r="CU85">
        <v>937</v>
      </c>
      <c r="CV85">
        <v>716</v>
      </c>
    </row>
    <row r="86" spans="1:100" x14ac:dyDescent="0.2">
      <c r="A86">
        <v>796</v>
      </c>
      <c r="B86">
        <v>161</v>
      </c>
      <c r="C86">
        <v>59</v>
      </c>
      <c r="D86">
        <v>402</v>
      </c>
      <c r="E86">
        <v>235</v>
      </c>
      <c r="F86">
        <v>155</v>
      </c>
      <c r="G86">
        <v>784</v>
      </c>
      <c r="H86">
        <v>248</v>
      </c>
      <c r="I86">
        <v>299</v>
      </c>
      <c r="J86">
        <v>288</v>
      </c>
      <c r="K86">
        <v>637</v>
      </c>
      <c r="L86">
        <v>157</v>
      </c>
      <c r="M86">
        <v>93</v>
      </c>
      <c r="N86">
        <v>61</v>
      </c>
      <c r="O86">
        <v>314</v>
      </c>
      <c r="P86">
        <v>795</v>
      </c>
      <c r="Q86">
        <v>924</v>
      </c>
      <c r="R86">
        <v>508</v>
      </c>
      <c r="S86">
        <v>486</v>
      </c>
      <c r="T86">
        <v>995</v>
      </c>
      <c r="U86">
        <v>241</v>
      </c>
      <c r="V86">
        <v>133</v>
      </c>
      <c r="W86">
        <v>561</v>
      </c>
      <c r="X86">
        <v>407</v>
      </c>
      <c r="Y86">
        <v>739</v>
      </c>
      <c r="Z86">
        <v>786</v>
      </c>
      <c r="AA86">
        <v>587</v>
      </c>
      <c r="AB86">
        <v>839</v>
      </c>
      <c r="AC86">
        <v>121</v>
      </c>
      <c r="AD86">
        <v>767</v>
      </c>
      <c r="AE86">
        <v>452</v>
      </c>
      <c r="AF86">
        <v>172</v>
      </c>
      <c r="AG86">
        <v>700</v>
      </c>
      <c r="AH86">
        <v>951</v>
      </c>
      <c r="AI86">
        <v>594</v>
      </c>
      <c r="AJ86">
        <v>848</v>
      </c>
      <c r="AK86">
        <v>670</v>
      </c>
      <c r="AL86">
        <v>428</v>
      </c>
      <c r="AM86">
        <v>25</v>
      </c>
      <c r="AN86">
        <v>915</v>
      </c>
      <c r="AO86">
        <v>663</v>
      </c>
      <c r="AP86">
        <v>91</v>
      </c>
      <c r="AQ86">
        <v>543</v>
      </c>
      <c r="AR86">
        <v>303</v>
      </c>
      <c r="AS86">
        <v>615</v>
      </c>
      <c r="AT86">
        <v>391</v>
      </c>
      <c r="AU86">
        <v>273</v>
      </c>
      <c r="AV86">
        <v>588</v>
      </c>
      <c r="AW86">
        <v>509</v>
      </c>
      <c r="AX86">
        <v>895</v>
      </c>
      <c r="AY86">
        <v>464</v>
      </c>
      <c r="AZ86">
        <v>944</v>
      </c>
      <c r="BA86">
        <v>615</v>
      </c>
      <c r="BB86">
        <v>211</v>
      </c>
      <c r="BC86">
        <v>95</v>
      </c>
      <c r="BD86">
        <v>371</v>
      </c>
      <c r="BE86">
        <v>65</v>
      </c>
      <c r="BF86">
        <v>432</v>
      </c>
      <c r="BG86">
        <v>412</v>
      </c>
      <c r="BH86">
        <v>379</v>
      </c>
      <c r="BI86">
        <v>206</v>
      </c>
      <c r="BJ86">
        <v>621</v>
      </c>
      <c r="BK86">
        <v>665</v>
      </c>
      <c r="BL86">
        <v>156</v>
      </c>
      <c r="BM86">
        <v>650</v>
      </c>
      <c r="BN86">
        <v>486</v>
      </c>
      <c r="BO86">
        <v>64</v>
      </c>
      <c r="BP86">
        <v>109</v>
      </c>
      <c r="BQ86">
        <v>753</v>
      </c>
      <c r="BR86">
        <v>138</v>
      </c>
      <c r="BS86">
        <v>788</v>
      </c>
      <c r="BT86">
        <v>126</v>
      </c>
      <c r="BU86">
        <v>26</v>
      </c>
      <c r="BV86">
        <v>129</v>
      </c>
      <c r="BW86">
        <v>530</v>
      </c>
      <c r="BX86">
        <v>485</v>
      </c>
      <c r="BY86">
        <v>324</v>
      </c>
      <c r="BZ86">
        <v>166</v>
      </c>
      <c r="CA86">
        <v>515</v>
      </c>
      <c r="CB86">
        <v>641</v>
      </c>
      <c r="CC86">
        <v>264</v>
      </c>
      <c r="CD86">
        <v>658</v>
      </c>
      <c r="CE86">
        <v>760</v>
      </c>
      <c r="CF86">
        <v>298</v>
      </c>
      <c r="CG86">
        <v>480</v>
      </c>
      <c r="CH86">
        <v>311</v>
      </c>
      <c r="CI86">
        <v>432</v>
      </c>
      <c r="CJ86">
        <v>930</v>
      </c>
      <c r="CK86">
        <v>452</v>
      </c>
      <c r="CL86">
        <v>165</v>
      </c>
      <c r="CM86">
        <v>678</v>
      </c>
      <c r="CN86">
        <v>244</v>
      </c>
      <c r="CO86">
        <v>702</v>
      </c>
      <c r="CP86">
        <v>759</v>
      </c>
      <c r="CQ86">
        <v>146</v>
      </c>
      <c r="CR86">
        <v>378</v>
      </c>
      <c r="CS86">
        <v>718</v>
      </c>
      <c r="CT86">
        <v>206</v>
      </c>
      <c r="CU86">
        <v>484</v>
      </c>
      <c r="CV86">
        <v>363</v>
      </c>
    </row>
    <row r="87" spans="1:100" x14ac:dyDescent="0.2">
      <c r="A87">
        <v>634</v>
      </c>
      <c r="B87">
        <v>525</v>
      </c>
      <c r="C87">
        <v>798</v>
      </c>
      <c r="D87">
        <v>615</v>
      </c>
      <c r="E87">
        <v>919</v>
      </c>
      <c r="F87">
        <v>560</v>
      </c>
      <c r="G87">
        <v>729</v>
      </c>
      <c r="H87">
        <v>617</v>
      </c>
      <c r="I87">
        <v>441</v>
      </c>
      <c r="J87">
        <v>453</v>
      </c>
      <c r="K87">
        <v>271</v>
      </c>
      <c r="L87">
        <v>205</v>
      </c>
      <c r="M87">
        <v>256</v>
      </c>
      <c r="N87">
        <v>995</v>
      </c>
      <c r="O87">
        <v>977</v>
      </c>
      <c r="P87">
        <v>944</v>
      </c>
      <c r="Q87">
        <v>631</v>
      </c>
      <c r="R87">
        <v>509</v>
      </c>
      <c r="S87">
        <v>857</v>
      </c>
      <c r="T87">
        <v>283</v>
      </c>
      <c r="U87">
        <v>533</v>
      </c>
      <c r="V87">
        <v>407</v>
      </c>
      <c r="W87">
        <v>767</v>
      </c>
      <c r="X87">
        <v>518</v>
      </c>
      <c r="Y87">
        <v>456</v>
      </c>
      <c r="Z87">
        <v>516</v>
      </c>
      <c r="AA87">
        <v>461</v>
      </c>
      <c r="AB87">
        <v>343</v>
      </c>
      <c r="AC87">
        <v>352</v>
      </c>
      <c r="AD87">
        <v>889</v>
      </c>
      <c r="AE87">
        <v>357</v>
      </c>
      <c r="AF87">
        <v>534</v>
      </c>
      <c r="AG87">
        <v>621</v>
      </c>
      <c r="AH87">
        <v>479</v>
      </c>
      <c r="AI87">
        <v>466</v>
      </c>
      <c r="AJ87">
        <v>327</v>
      </c>
      <c r="AK87">
        <v>899</v>
      </c>
      <c r="AL87">
        <v>109</v>
      </c>
      <c r="AM87">
        <v>111</v>
      </c>
      <c r="AN87">
        <v>953</v>
      </c>
      <c r="AO87">
        <v>52</v>
      </c>
      <c r="AP87">
        <v>605</v>
      </c>
      <c r="AQ87">
        <v>190</v>
      </c>
      <c r="AR87">
        <v>601</v>
      </c>
      <c r="AS87">
        <v>491</v>
      </c>
      <c r="AT87">
        <v>203</v>
      </c>
      <c r="AU87">
        <v>754</v>
      </c>
      <c r="AV87">
        <v>347</v>
      </c>
      <c r="AW87">
        <v>542</v>
      </c>
      <c r="AX87">
        <v>718</v>
      </c>
      <c r="AY87">
        <v>120</v>
      </c>
      <c r="AZ87">
        <v>727</v>
      </c>
      <c r="BA87">
        <v>936</v>
      </c>
      <c r="BB87">
        <v>240</v>
      </c>
      <c r="BC87">
        <v>993</v>
      </c>
      <c r="BD87">
        <v>970</v>
      </c>
      <c r="BE87">
        <v>607</v>
      </c>
      <c r="BF87">
        <v>976</v>
      </c>
      <c r="BG87">
        <v>688</v>
      </c>
      <c r="BH87">
        <v>759</v>
      </c>
      <c r="BI87">
        <v>907</v>
      </c>
      <c r="BJ87">
        <v>940</v>
      </c>
      <c r="BK87">
        <v>836</v>
      </c>
      <c r="BL87">
        <v>608</v>
      </c>
      <c r="BM87">
        <v>371</v>
      </c>
      <c r="BN87">
        <v>801</v>
      </c>
      <c r="BO87">
        <v>401</v>
      </c>
      <c r="BP87">
        <v>805</v>
      </c>
      <c r="BQ87">
        <v>93</v>
      </c>
      <c r="BR87">
        <v>751</v>
      </c>
      <c r="BS87">
        <v>224</v>
      </c>
      <c r="BT87">
        <v>352</v>
      </c>
      <c r="BU87">
        <v>272</v>
      </c>
      <c r="BV87">
        <v>753</v>
      </c>
      <c r="BW87">
        <v>797</v>
      </c>
      <c r="BX87">
        <v>7</v>
      </c>
      <c r="BY87">
        <v>233</v>
      </c>
      <c r="BZ87">
        <v>284</v>
      </c>
      <c r="CA87">
        <v>185</v>
      </c>
      <c r="CB87">
        <v>491</v>
      </c>
      <c r="CC87">
        <v>34</v>
      </c>
      <c r="CD87">
        <v>508</v>
      </c>
      <c r="CE87">
        <v>639</v>
      </c>
      <c r="CF87">
        <v>713</v>
      </c>
      <c r="CG87">
        <v>664</v>
      </c>
      <c r="CH87">
        <v>806</v>
      </c>
      <c r="CI87">
        <v>423</v>
      </c>
      <c r="CJ87">
        <v>701</v>
      </c>
      <c r="CK87">
        <v>367</v>
      </c>
      <c r="CL87">
        <v>571</v>
      </c>
      <c r="CM87">
        <v>729</v>
      </c>
      <c r="CN87">
        <v>459</v>
      </c>
      <c r="CO87">
        <v>988</v>
      </c>
      <c r="CP87">
        <v>292</v>
      </c>
      <c r="CQ87">
        <v>548</v>
      </c>
      <c r="CR87">
        <v>558</v>
      </c>
      <c r="CS87">
        <v>985</v>
      </c>
      <c r="CT87">
        <v>825</v>
      </c>
      <c r="CU87">
        <v>658</v>
      </c>
      <c r="CV87">
        <v>803</v>
      </c>
    </row>
    <row r="88" spans="1:100" x14ac:dyDescent="0.2">
      <c r="A88">
        <v>32</v>
      </c>
      <c r="B88">
        <v>666</v>
      </c>
      <c r="C88">
        <v>846</v>
      </c>
      <c r="D88">
        <v>598</v>
      </c>
      <c r="E88">
        <v>711</v>
      </c>
      <c r="F88">
        <v>493</v>
      </c>
      <c r="G88">
        <v>885</v>
      </c>
      <c r="H88">
        <v>530</v>
      </c>
      <c r="I88">
        <v>557</v>
      </c>
      <c r="J88">
        <v>861</v>
      </c>
      <c r="K88">
        <v>194</v>
      </c>
      <c r="L88">
        <v>140</v>
      </c>
      <c r="M88">
        <v>934</v>
      </c>
      <c r="N88">
        <v>140</v>
      </c>
      <c r="O88">
        <v>55</v>
      </c>
      <c r="P88">
        <v>919</v>
      </c>
      <c r="Q88">
        <v>484</v>
      </c>
      <c r="R88">
        <v>339</v>
      </c>
      <c r="S88">
        <v>740</v>
      </c>
      <c r="T88">
        <v>947</v>
      </c>
      <c r="U88">
        <v>395</v>
      </c>
      <c r="V88">
        <v>793</v>
      </c>
      <c r="W88">
        <v>975</v>
      </c>
      <c r="X88">
        <v>586</v>
      </c>
      <c r="Y88">
        <v>2</v>
      </c>
      <c r="Z88">
        <v>219</v>
      </c>
      <c r="AA88">
        <v>594</v>
      </c>
      <c r="AB88">
        <v>224</v>
      </c>
      <c r="AC88">
        <v>14</v>
      </c>
      <c r="AD88">
        <v>664</v>
      </c>
      <c r="AE88">
        <v>698</v>
      </c>
      <c r="AF88">
        <v>69</v>
      </c>
      <c r="AG88">
        <v>212</v>
      </c>
      <c r="AH88">
        <v>628</v>
      </c>
      <c r="AI88">
        <v>888</v>
      </c>
      <c r="AJ88">
        <v>239</v>
      </c>
      <c r="AK88">
        <v>345</v>
      </c>
      <c r="AL88">
        <v>545</v>
      </c>
      <c r="AM88">
        <v>123</v>
      </c>
      <c r="AN88">
        <v>839</v>
      </c>
      <c r="AO88">
        <v>423</v>
      </c>
      <c r="AP88">
        <v>646</v>
      </c>
      <c r="AQ88">
        <v>910</v>
      </c>
      <c r="AR88">
        <v>285</v>
      </c>
      <c r="AS88">
        <v>750</v>
      </c>
      <c r="AT88">
        <v>820</v>
      </c>
      <c r="AU88">
        <v>24</v>
      </c>
      <c r="AV88">
        <v>16</v>
      </c>
      <c r="AW88">
        <v>210</v>
      </c>
      <c r="AX88">
        <v>219</v>
      </c>
      <c r="AY88">
        <v>392</v>
      </c>
      <c r="AZ88">
        <v>138</v>
      </c>
      <c r="BA88">
        <v>806</v>
      </c>
      <c r="BB88">
        <v>88</v>
      </c>
      <c r="BC88">
        <v>796</v>
      </c>
      <c r="BD88">
        <v>531</v>
      </c>
      <c r="BE88">
        <v>579</v>
      </c>
      <c r="BF88">
        <v>22</v>
      </c>
      <c r="BG88">
        <v>844</v>
      </c>
      <c r="BH88">
        <v>667</v>
      </c>
      <c r="BI88">
        <v>823</v>
      </c>
      <c r="BJ88">
        <v>226</v>
      </c>
      <c r="BK88">
        <v>887</v>
      </c>
      <c r="BL88">
        <v>585</v>
      </c>
      <c r="BM88">
        <v>985</v>
      </c>
      <c r="BN88">
        <v>890</v>
      </c>
      <c r="BO88">
        <v>51</v>
      </c>
      <c r="BP88">
        <v>558</v>
      </c>
      <c r="BQ88">
        <v>216</v>
      </c>
      <c r="BR88">
        <v>115</v>
      </c>
      <c r="BS88">
        <v>930</v>
      </c>
      <c r="BT88">
        <v>200</v>
      </c>
      <c r="BU88">
        <v>986</v>
      </c>
      <c r="BV88">
        <v>481</v>
      </c>
      <c r="BW88">
        <v>131</v>
      </c>
      <c r="BX88">
        <v>830</v>
      </c>
      <c r="BY88">
        <v>574</v>
      </c>
      <c r="BZ88">
        <v>660</v>
      </c>
      <c r="CA88">
        <v>162</v>
      </c>
      <c r="CB88">
        <v>760</v>
      </c>
      <c r="CC88">
        <v>427</v>
      </c>
      <c r="CD88">
        <v>531</v>
      </c>
      <c r="CE88">
        <v>807</v>
      </c>
      <c r="CF88">
        <v>541</v>
      </c>
      <c r="CG88">
        <v>146</v>
      </c>
      <c r="CH88">
        <v>178</v>
      </c>
      <c r="CI88">
        <v>238</v>
      </c>
      <c r="CJ88">
        <v>439</v>
      </c>
      <c r="CK88">
        <v>127</v>
      </c>
      <c r="CL88">
        <v>881</v>
      </c>
      <c r="CM88">
        <v>562</v>
      </c>
      <c r="CN88">
        <v>548</v>
      </c>
      <c r="CO88">
        <v>584</v>
      </c>
      <c r="CP88">
        <v>113</v>
      </c>
      <c r="CQ88">
        <v>341</v>
      </c>
      <c r="CR88">
        <v>245</v>
      </c>
      <c r="CS88">
        <v>772</v>
      </c>
      <c r="CT88">
        <v>485</v>
      </c>
      <c r="CU88">
        <v>884</v>
      </c>
      <c r="CV88">
        <v>481</v>
      </c>
    </row>
    <row r="89" spans="1:100" x14ac:dyDescent="0.2">
      <c r="A89">
        <v>551</v>
      </c>
      <c r="B89">
        <v>393</v>
      </c>
      <c r="C89">
        <v>11</v>
      </c>
      <c r="D89">
        <v>373</v>
      </c>
      <c r="E89">
        <v>748</v>
      </c>
      <c r="F89">
        <v>348</v>
      </c>
      <c r="G89">
        <v>457</v>
      </c>
      <c r="H89">
        <v>532</v>
      </c>
      <c r="I89">
        <v>222</v>
      </c>
      <c r="J89">
        <v>348</v>
      </c>
      <c r="K89">
        <v>872</v>
      </c>
      <c r="L89">
        <v>168</v>
      </c>
      <c r="M89">
        <v>818</v>
      </c>
      <c r="N89">
        <v>780</v>
      </c>
      <c r="O89">
        <v>146</v>
      </c>
      <c r="P89">
        <v>179</v>
      </c>
      <c r="Q89">
        <v>53</v>
      </c>
      <c r="R89">
        <v>465</v>
      </c>
      <c r="S89">
        <v>590</v>
      </c>
      <c r="T89">
        <v>229</v>
      </c>
      <c r="U89">
        <v>534</v>
      </c>
      <c r="V89">
        <v>491</v>
      </c>
      <c r="W89">
        <v>308</v>
      </c>
      <c r="X89">
        <v>776</v>
      </c>
      <c r="Y89">
        <v>634</v>
      </c>
      <c r="Z89">
        <v>56</v>
      </c>
      <c r="AA89">
        <v>308</v>
      </c>
      <c r="AB89">
        <v>384</v>
      </c>
      <c r="AC89">
        <v>42</v>
      </c>
      <c r="AD89">
        <v>385</v>
      </c>
      <c r="AE89">
        <v>773</v>
      </c>
      <c r="AF89">
        <v>933</v>
      </c>
      <c r="AG89">
        <v>910</v>
      </c>
      <c r="AH89">
        <v>264</v>
      </c>
      <c r="AI89">
        <v>366</v>
      </c>
      <c r="AJ89">
        <v>581</v>
      </c>
      <c r="AK89">
        <v>386</v>
      </c>
      <c r="AL89">
        <v>292</v>
      </c>
      <c r="AM89">
        <v>898</v>
      </c>
      <c r="AN89">
        <v>952</v>
      </c>
      <c r="AO89">
        <v>580</v>
      </c>
      <c r="AP89">
        <v>8</v>
      </c>
      <c r="AQ89">
        <v>677</v>
      </c>
      <c r="AR89">
        <v>382</v>
      </c>
      <c r="AS89">
        <v>543</v>
      </c>
      <c r="AT89">
        <v>452</v>
      </c>
      <c r="AU89">
        <v>180</v>
      </c>
      <c r="AV89">
        <v>67</v>
      </c>
      <c r="AW89">
        <v>494</v>
      </c>
      <c r="AX89">
        <v>355</v>
      </c>
      <c r="AY89">
        <v>87</v>
      </c>
      <c r="AZ89">
        <v>630</v>
      </c>
      <c r="BA89">
        <v>552</v>
      </c>
      <c r="BB89">
        <v>744</v>
      </c>
      <c r="BC89">
        <v>4</v>
      </c>
      <c r="BD89">
        <v>154</v>
      </c>
      <c r="BE89">
        <v>977</v>
      </c>
      <c r="BF89">
        <v>682</v>
      </c>
      <c r="BG89">
        <v>39</v>
      </c>
      <c r="BH89">
        <v>856</v>
      </c>
      <c r="BI89">
        <v>624</v>
      </c>
      <c r="BJ89">
        <v>885</v>
      </c>
      <c r="BK89">
        <v>608</v>
      </c>
      <c r="BL89">
        <v>57</v>
      </c>
      <c r="BM89">
        <v>640</v>
      </c>
      <c r="BN89">
        <v>102</v>
      </c>
      <c r="BO89">
        <v>898</v>
      </c>
      <c r="BP89">
        <v>825</v>
      </c>
      <c r="BQ89">
        <v>423</v>
      </c>
      <c r="BR89">
        <v>0</v>
      </c>
      <c r="BS89">
        <v>65</v>
      </c>
      <c r="BT89">
        <v>475</v>
      </c>
      <c r="BU89">
        <v>158</v>
      </c>
      <c r="BV89">
        <v>13</v>
      </c>
      <c r="BW89">
        <v>867</v>
      </c>
      <c r="BX89">
        <v>706</v>
      </c>
      <c r="BY89">
        <v>146</v>
      </c>
      <c r="BZ89">
        <v>835</v>
      </c>
      <c r="CA89">
        <v>388</v>
      </c>
      <c r="CB89">
        <v>163</v>
      </c>
      <c r="CC89">
        <v>477</v>
      </c>
      <c r="CD89">
        <v>221</v>
      </c>
      <c r="CE89">
        <v>233</v>
      </c>
      <c r="CF89">
        <v>27</v>
      </c>
      <c r="CG89">
        <v>825</v>
      </c>
      <c r="CH89">
        <v>991</v>
      </c>
      <c r="CI89">
        <v>248</v>
      </c>
      <c r="CJ89">
        <v>399</v>
      </c>
      <c r="CK89">
        <v>690</v>
      </c>
      <c r="CL89">
        <v>721</v>
      </c>
      <c r="CM89">
        <v>913</v>
      </c>
      <c r="CN89">
        <v>851</v>
      </c>
      <c r="CO89">
        <v>807</v>
      </c>
      <c r="CP89">
        <v>467</v>
      </c>
      <c r="CQ89">
        <v>647</v>
      </c>
      <c r="CR89">
        <v>479</v>
      </c>
      <c r="CS89">
        <v>148</v>
      </c>
      <c r="CT89">
        <v>755</v>
      </c>
      <c r="CU89">
        <v>709</v>
      </c>
      <c r="CV89">
        <v>321</v>
      </c>
    </row>
    <row r="90" spans="1:100" x14ac:dyDescent="0.2">
      <c r="A90">
        <v>44</v>
      </c>
      <c r="B90">
        <v>259</v>
      </c>
      <c r="C90">
        <v>559</v>
      </c>
      <c r="D90">
        <v>346</v>
      </c>
      <c r="E90">
        <v>473</v>
      </c>
      <c r="F90">
        <v>534</v>
      </c>
      <c r="G90">
        <v>906</v>
      </c>
      <c r="H90">
        <v>290</v>
      </c>
      <c r="I90">
        <v>88</v>
      </c>
      <c r="J90">
        <v>890</v>
      </c>
      <c r="K90">
        <v>776</v>
      </c>
      <c r="L90">
        <v>142</v>
      </c>
      <c r="M90">
        <v>548</v>
      </c>
      <c r="N90">
        <v>245</v>
      </c>
      <c r="O90">
        <v>297</v>
      </c>
      <c r="P90">
        <v>580</v>
      </c>
      <c r="Q90">
        <v>266</v>
      </c>
      <c r="R90">
        <v>420</v>
      </c>
      <c r="S90">
        <v>839</v>
      </c>
      <c r="T90">
        <v>490</v>
      </c>
      <c r="U90">
        <v>451</v>
      </c>
      <c r="V90">
        <v>980</v>
      </c>
      <c r="W90">
        <v>677</v>
      </c>
      <c r="X90">
        <v>512</v>
      </c>
      <c r="Y90">
        <v>972</v>
      </c>
      <c r="Z90">
        <v>189</v>
      </c>
      <c r="AA90">
        <v>725</v>
      </c>
      <c r="AB90">
        <v>783</v>
      </c>
      <c r="AC90">
        <v>854</v>
      </c>
      <c r="AD90">
        <v>321</v>
      </c>
      <c r="AE90">
        <v>81</v>
      </c>
      <c r="AF90">
        <v>254</v>
      </c>
      <c r="AG90">
        <v>843</v>
      </c>
      <c r="AH90">
        <v>561</v>
      </c>
      <c r="AI90">
        <v>834</v>
      </c>
      <c r="AJ90">
        <v>826</v>
      </c>
      <c r="AK90">
        <v>14</v>
      </c>
      <c r="AL90">
        <v>766</v>
      </c>
      <c r="AM90">
        <v>495</v>
      </c>
      <c r="AN90">
        <v>221</v>
      </c>
      <c r="AO90">
        <v>85</v>
      </c>
      <c r="AP90">
        <v>151</v>
      </c>
      <c r="AQ90">
        <v>489</v>
      </c>
      <c r="AR90">
        <v>968</v>
      </c>
      <c r="AS90">
        <v>744</v>
      </c>
      <c r="AT90">
        <v>362</v>
      </c>
      <c r="AU90">
        <v>421</v>
      </c>
      <c r="AV90">
        <v>445</v>
      </c>
      <c r="AW90">
        <v>380</v>
      </c>
      <c r="AX90">
        <v>961</v>
      </c>
      <c r="AY90">
        <v>645</v>
      </c>
      <c r="AZ90">
        <v>110</v>
      </c>
      <c r="BA90">
        <v>758</v>
      </c>
      <c r="BB90">
        <v>737</v>
      </c>
      <c r="BC90">
        <v>404</v>
      </c>
      <c r="BD90">
        <v>690</v>
      </c>
      <c r="BE90">
        <v>312</v>
      </c>
      <c r="BF90">
        <v>798</v>
      </c>
      <c r="BG90">
        <v>350</v>
      </c>
      <c r="BH90">
        <v>975</v>
      </c>
      <c r="BI90">
        <v>520</v>
      </c>
      <c r="BJ90">
        <v>193</v>
      </c>
      <c r="BK90">
        <v>846</v>
      </c>
      <c r="BL90">
        <v>530</v>
      </c>
      <c r="BM90">
        <v>770</v>
      </c>
      <c r="BN90">
        <v>626</v>
      </c>
      <c r="BO90">
        <v>874</v>
      </c>
      <c r="BP90">
        <v>918</v>
      </c>
      <c r="BQ90">
        <v>63</v>
      </c>
      <c r="BR90">
        <v>673</v>
      </c>
      <c r="BS90">
        <v>131</v>
      </c>
      <c r="BT90">
        <v>458</v>
      </c>
      <c r="BU90">
        <v>94</v>
      </c>
      <c r="BV90">
        <v>919</v>
      </c>
      <c r="BW90">
        <v>426</v>
      </c>
      <c r="BX90">
        <v>791</v>
      </c>
      <c r="BY90">
        <v>728</v>
      </c>
      <c r="BZ90">
        <v>216</v>
      </c>
      <c r="CA90">
        <v>11</v>
      </c>
      <c r="CB90">
        <v>795</v>
      </c>
      <c r="CC90">
        <v>393</v>
      </c>
      <c r="CD90">
        <v>560</v>
      </c>
      <c r="CE90">
        <v>642</v>
      </c>
      <c r="CF90">
        <v>887</v>
      </c>
      <c r="CG90">
        <v>448</v>
      </c>
      <c r="CH90">
        <v>563</v>
      </c>
      <c r="CI90">
        <v>302</v>
      </c>
      <c r="CJ90">
        <v>741</v>
      </c>
      <c r="CK90">
        <v>625</v>
      </c>
      <c r="CL90">
        <v>454</v>
      </c>
      <c r="CM90">
        <v>967</v>
      </c>
      <c r="CN90">
        <v>24</v>
      </c>
      <c r="CO90">
        <v>353</v>
      </c>
      <c r="CP90">
        <v>419</v>
      </c>
      <c r="CQ90">
        <v>755</v>
      </c>
      <c r="CR90">
        <v>738</v>
      </c>
      <c r="CS90">
        <v>793</v>
      </c>
      <c r="CT90">
        <v>679</v>
      </c>
      <c r="CU90">
        <v>129</v>
      </c>
      <c r="CV90">
        <v>270</v>
      </c>
    </row>
    <row r="91" spans="1:100" x14ac:dyDescent="0.2">
      <c r="A91">
        <v>613</v>
      </c>
      <c r="B91">
        <v>801</v>
      </c>
      <c r="C91">
        <v>201</v>
      </c>
      <c r="D91">
        <v>919</v>
      </c>
      <c r="E91">
        <v>671</v>
      </c>
      <c r="F91">
        <v>825</v>
      </c>
      <c r="G91">
        <v>874</v>
      </c>
      <c r="H91">
        <v>546</v>
      </c>
      <c r="I91">
        <v>386</v>
      </c>
      <c r="J91">
        <v>468</v>
      </c>
      <c r="K91">
        <v>728</v>
      </c>
      <c r="L91">
        <v>48</v>
      </c>
      <c r="M91">
        <v>277</v>
      </c>
      <c r="N91">
        <v>715</v>
      </c>
      <c r="O91">
        <v>364</v>
      </c>
      <c r="P91">
        <v>274</v>
      </c>
      <c r="Q91">
        <v>411</v>
      </c>
      <c r="R91">
        <v>647</v>
      </c>
      <c r="S91">
        <v>725</v>
      </c>
      <c r="T91">
        <v>943</v>
      </c>
      <c r="U91">
        <v>393</v>
      </c>
      <c r="V91">
        <v>671</v>
      </c>
      <c r="W91">
        <v>411</v>
      </c>
      <c r="X91">
        <v>677</v>
      </c>
      <c r="Y91">
        <v>634</v>
      </c>
      <c r="Z91">
        <v>172</v>
      </c>
      <c r="AA91">
        <v>180</v>
      </c>
      <c r="AB91">
        <v>512</v>
      </c>
      <c r="AC91">
        <v>38</v>
      </c>
      <c r="AD91">
        <v>522</v>
      </c>
      <c r="AE91">
        <v>899</v>
      </c>
      <c r="AF91">
        <v>507</v>
      </c>
      <c r="AG91">
        <v>203</v>
      </c>
      <c r="AH91">
        <v>207</v>
      </c>
      <c r="AI91">
        <v>746</v>
      </c>
      <c r="AJ91">
        <v>775</v>
      </c>
      <c r="AK91">
        <v>439</v>
      </c>
      <c r="AL91">
        <v>549</v>
      </c>
      <c r="AM91">
        <v>390</v>
      </c>
      <c r="AN91">
        <v>38</v>
      </c>
      <c r="AO91">
        <v>90</v>
      </c>
      <c r="AP91">
        <v>55</v>
      </c>
      <c r="AQ91">
        <v>661</v>
      </c>
      <c r="AR91">
        <v>103</v>
      </c>
      <c r="AS91">
        <v>557</v>
      </c>
      <c r="AT91">
        <v>654</v>
      </c>
      <c r="AU91">
        <v>100</v>
      </c>
      <c r="AV91">
        <v>155</v>
      </c>
      <c r="AW91">
        <v>583</v>
      </c>
      <c r="AX91">
        <v>476</v>
      </c>
      <c r="AY91">
        <v>155</v>
      </c>
      <c r="AZ91">
        <v>350</v>
      </c>
      <c r="BA91">
        <v>446</v>
      </c>
      <c r="BB91">
        <v>233</v>
      </c>
      <c r="BC91">
        <v>737</v>
      </c>
      <c r="BD91">
        <v>880</v>
      </c>
      <c r="BE91">
        <v>356</v>
      </c>
      <c r="BF91">
        <v>821</v>
      </c>
      <c r="BG91">
        <v>786</v>
      </c>
      <c r="BH91">
        <v>311</v>
      </c>
      <c r="BI91">
        <v>83</v>
      </c>
      <c r="BJ91">
        <v>947</v>
      </c>
      <c r="BK91">
        <v>386</v>
      </c>
      <c r="BL91">
        <v>352</v>
      </c>
      <c r="BM91">
        <v>486</v>
      </c>
      <c r="BN91">
        <v>515</v>
      </c>
      <c r="BO91">
        <v>656</v>
      </c>
      <c r="BP91">
        <v>39</v>
      </c>
      <c r="BQ91">
        <v>704</v>
      </c>
      <c r="BR91">
        <v>612</v>
      </c>
      <c r="BS91">
        <v>215</v>
      </c>
      <c r="BT91">
        <v>659</v>
      </c>
      <c r="BU91">
        <v>263</v>
      </c>
      <c r="BV91">
        <v>597</v>
      </c>
      <c r="BW91">
        <v>524</v>
      </c>
      <c r="BX91">
        <v>108</v>
      </c>
      <c r="BY91">
        <v>190</v>
      </c>
      <c r="BZ91">
        <v>781</v>
      </c>
      <c r="CA91">
        <v>71</v>
      </c>
      <c r="CB91">
        <v>661</v>
      </c>
      <c r="CC91">
        <v>65</v>
      </c>
      <c r="CD91">
        <v>855</v>
      </c>
      <c r="CE91">
        <v>808</v>
      </c>
      <c r="CF91">
        <v>671</v>
      </c>
      <c r="CG91">
        <v>799</v>
      </c>
      <c r="CH91">
        <v>933</v>
      </c>
      <c r="CI91">
        <v>137</v>
      </c>
      <c r="CJ91">
        <v>329</v>
      </c>
      <c r="CK91">
        <v>242</v>
      </c>
      <c r="CL91">
        <v>259</v>
      </c>
      <c r="CM91">
        <v>129</v>
      </c>
      <c r="CN91">
        <v>175</v>
      </c>
      <c r="CO91">
        <v>368</v>
      </c>
      <c r="CP91">
        <v>32</v>
      </c>
      <c r="CQ91">
        <v>351</v>
      </c>
      <c r="CR91">
        <v>101</v>
      </c>
      <c r="CS91">
        <v>600</v>
      </c>
      <c r="CT91">
        <v>646</v>
      </c>
      <c r="CU91">
        <v>659</v>
      </c>
      <c r="CV91">
        <v>664</v>
      </c>
    </row>
    <row r="92" spans="1:100" x14ac:dyDescent="0.2">
      <c r="A92">
        <v>763</v>
      </c>
      <c r="B92">
        <v>125</v>
      </c>
      <c r="C92">
        <v>207</v>
      </c>
      <c r="D92">
        <v>695</v>
      </c>
      <c r="E92">
        <v>760</v>
      </c>
      <c r="F92">
        <v>394</v>
      </c>
      <c r="G92">
        <v>523</v>
      </c>
      <c r="H92">
        <v>821</v>
      </c>
      <c r="I92">
        <v>304</v>
      </c>
      <c r="J92">
        <v>436</v>
      </c>
      <c r="K92">
        <v>252</v>
      </c>
      <c r="L92">
        <v>824</v>
      </c>
      <c r="M92">
        <v>574</v>
      </c>
      <c r="N92">
        <v>293</v>
      </c>
      <c r="O92">
        <v>287</v>
      </c>
      <c r="P92">
        <v>538</v>
      </c>
      <c r="Q92">
        <v>86</v>
      </c>
      <c r="R92">
        <v>325</v>
      </c>
      <c r="S92">
        <v>538</v>
      </c>
      <c r="T92">
        <v>635</v>
      </c>
      <c r="U92">
        <v>94</v>
      </c>
      <c r="V92">
        <v>806</v>
      </c>
      <c r="W92">
        <v>658</v>
      </c>
      <c r="X92">
        <v>37</v>
      </c>
      <c r="Y92">
        <v>304</v>
      </c>
      <c r="Z92">
        <v>26</v>
      </c>
      <c r="AA92">
        <v>151</v>
      </c>
      <c r="AB92">
        <v>191</v>
      </c>
      <c r="AC92">
        <v>461</v>
      </c>
      <c r="AD92">
        <v>577</v>
      </c>
      <c r="AE92">
        <v>788</v>
      </c>
      <c r="AF92">
        <v>832</v>
      </c>
      <c r="AG92">
        <v>283</v>
      </c>
      <c r="AH92">
        <v>901</v>
      </c>
      <c r="AI92">
        <v>426</v>
      </c>
      <c r="AJ92">
        <v>211</v>
      </c>
      <c r="AK92">
        <v>884</v>
      </c>
      <c r="AL92">
        <v>407</v>
      </c>
      <c r="AM92">
        <v>933</v>
      </c>
      <c r="AN92">
        <v>532</v>
      </c>
      <c r="AO92">
        <v>856</v>
      </c>
      <c r="AP92">
        <v>94</v>
      </c>
      <c r="AQ92">
        <v>466</v>
      </c>
      <c r="AR92">
        <v>624</v>
      </c>
      <c r="AS92">
        <v>248</v>
      </c>
      <c r="AT92">
        <v>793</v>
      </c>
      <c r="AU92">
        <v>251</v>
      </c>
      <c r="AV92">
        <v>934</v>
      </c>
      <c r="AW92">
        <v>368</v>
      </c>
      <c r="AX92">
        <v>962</v>
      </c>
      <c r="AY92">
        <v>80</v>
      </c>
      <c r="AZ92">
        <v>955</v>
      </c>
      <c r="BA92">
        <v>985</v>
      </c>
      <c r="BB92">
        <v>995</v>
      </c>
      <c r="BC92">
        <v>672</v>
      </c>
      <c r="BD92">
        <v>167</v>
      </c>
      <c r="BE92">
        <v>605</v>
      </c>
      <c r="BF92">
        <v>686</v>
      </c>
      <c r="BG92">
        <v>769</v>
      </c>
      <c r="BH92">
        <v>22</v>
      </c>
      <c r="BI92">
        <v>975</v>
      </c>
      <c r="BJ92">
        <v>217</v>
      </c>
      <c r="BK92">
        <v>468</v>
      </c>
      <c r="BL92">
        <v>55</v>
      </c>
      <c r="BM92">
        <v>300</v>
      </c>
      <c r="BN92">
        <v>348</v>
      </c>
      <c r="BO92">
        <v>533</v>
      </c>
      <c r="BP92">
        <v>467</v>
      </c>
      <c r="BQ92">
        <v>159</v>
      </c>
      <c r="BR92">
        <v>588</v>
      </c>
      <c r="BS92">
        <v>879</v>
      </c>
      <c r="BT92">
        <v>489</v>
      </c>
      <c r="BU92">
        <v>14</v>
      </c>
      <c r="BV92">
        <v>377</v>
      </c>
      <c r="BW92">
        <v>509</v>
      </c>
      <c r="BX92">
        <v>460</v>
      </c>
      <c r="BY92">
        <v>86</v>
      </c>
      <c r="BZ92">
        <v>627</v>
      </c>
      <c r="CA92">
        <v>139</v>
      </c>
      <c r="CB92">
        <v>30</v>
      </c>
      <c r="CC92">
        <v>913</v>
      </c>
      <c r="CD92">
        <v>750</v>
      </c>
      <c r="CE92">
        <v>242</v>
      </c>
      <c r="CF92">
        <v>599</v>
      </c>
      <c r="CG92">
        <v>592</v>
      </c>
      <c r="CH92">
        <v>279</v>
      </c>
      <c r="CI92">
        <v>316</v>
      </c>
      <c r="CJ92">
        <v>221</v>
      </c>
      <c r="CK92">
        <v>185</v>
      </c>
      <c r="CL92">
        <v>526</v>
      </c>
      <c r="CM92">
        <v>838</v>
      </c>
      <c r="CN92">
        <v>8</v>
      </c>
      <c r="CO92">
        <v>826</v>
      </c>
      <c r="CP92">
        <v>281</v>
      </c>
      <c r="CQ92">
        <v>19</v>
      </c>
      <c r="CR92">
        <v>375</v>
      </c>
      <c r="CS92">
        <v>768</v>
      </c>
      <c r="CT92">
        <v>438</v>
      </c>
      <c r="CU92">
        <v>289</v>
      </c>
      <c r="CV92">
        <v>181</v>
      </c>
    </row>
    <row r="93" spans="1:100" x14ac:dyDescent="0.2">
      <c r="A93">
        <v>698</v>
      </c>
      <c r="B93">
        <v>955</v>
      </c>
      <c r="C93">
        <v>92</v>
      </c>
      <c r="D93">
        <v>57</v>
      </c>
      <c r="E93">
        <v>804</v>
      </c>
      <c r="F93">
        <v>124</v>
      </c>
      <c r="G93">
        <v>179</v>
      </c>
      <c r="H93">
        <v>312</v>
      </c>
      <c r="I93">
        <v>962</v>
      </c>
      <c r="J93">
        <v>643</v>
      </c>
      <c r="K93">
        <v>876</v>
      </c>
      <c r="L93">
        <v>869</v>
      </c>
      <c r="M93">
        <v>325</v>
      </c>
      <c r="N93">
        <v>824</v>
      </c>
      <c r="O93">
        <v>285</v>
      </c>
      <c r="P93">
        <v>474</v>
      </c>
      <c r="Q93">
        <v>439</v>
      </c>
      <c r="R93">
        <v>865</v>
      </c>
      <c r="S93">
        <v>425</v>
      </c>
      <c r="T93">
        <v>461</v>
      </c>
      <c r="U93">
        <v>502</v>
      </c>
      <c r="V93">
        <v>480</v>
      </c>
      <c r="W93">
        <v>784</v>
      </c>
      <c r="X93">
        <v>882</v>
      </c>
      <c r="Y93">
        <v>792</v>
      </c>
      <c r="Z93">
        <v>895</v>
      </c>
      <c r="AA93">
        <v>410</v>
      </c>
      <c r="AB93">
        <v>619</v>
      </c>
      <c r="AC93">
        <v>755</v>
      </c>
      <c r="AD93">
        <v>135</v>
      </c>
      <c r="AE93">
        <v>322</v>
      </c>
      <c r="AF93">
        <v>577</v>
      </c>
      <c r="AG93">
        <v>331</v>
      </c>
      <c r="AH93">
        <v>131</v>
      </c>
      <c r="AI93">
        <v>420</v>
      </c>
      <c r="AJ93">
        <v>294</v>
      </c>
      <c r="AK93">
        <v>925</v>
      </c>
      <c r="AL93">
        <v>358</v>
      </c>
      <c r="AM93">
        <v>526</v>
      </c>
      <c r="AN93">
        <v>316</v>
      </c>
      <c r="AO93">
        <v>257</v>
      </c>
      <c r="AP93">
        <v>624</v>
      </c>
      <c r="AQ93">
        <v>249</v>
      </c>
      <c r="AR93">
        <v>652</v>
      </c>
      <c r="AS93">
        <v>211</v>
      </c>
      <c r="AT93">
        <v>467</v>
      </c>
      <c r="AU93">
        <v>890</v>
      </c>
      <c r="AV93">
        <v>791</v>
      </c>
      <c r="AW93">
        <v>266</v>
      </c>
      <c r="AX93">
        <v>351</v>
      </c>
      <c r="AY93">
        <v>850</v>
      </c>
      <c r="AZ93">
        <v>798</v>
      </c>
      <c r="BA93">
        <v>415</v>
      </c>
      <c r="BB93">
        <v>745</v>
      </c>
      <c r="BC93">
        <v>269</v>
      </c>
      <c r="BD93">
        <v>698</v>
      </c>
      <c r="BE93">
        <v>64</v>
      </c>
      <c r="BF93">
        <v>451</v>
      </c>
      <c r="BG93">
        <v>281</v>
      </c>
      <c r="BH93">
        <v>953</v>
      </c>
      <c r="BI93">
        <v>501</v>
      </c>
      <c r="BJ93">
        <v>400</v>
      </c>
      <c r="BK93">
        <v>817</v>
      </c>
      <c r="BL93">
        <v>490</v>
      </c>
      <c r="BM93">
        <v>172</v>
      </c>
      <c r="BN93">
        <v>719</v>
      </c>
      <c r="BO93">
        <v>194</v>
      </c>
      <c r="BP93">
        <v>706</v>
      </c>
      <c r="BQ93">
        <v>650</v>
      </c>
      <c r="BR93">
        <v>336</v>
      </c>
      <c r="BS93">
        <v>741</v>
      </c>
      <c r="BT93">
        <v>516</v>
      </c>
      <c r="BU93">
        <v>758</v>
      </c>
      <c r="BV93">
        <v>89</v>
      </c>
      <c r="BW93">
        <v>790</v>
      </c>
      <c r="BX93">
        <v>448</v>
      </c>
      <c r="BY93">
        <v>461</v>
      </c>
      <c r="BZ93">
        <v>41</v>
      </c>
      <c r="CA93">
        <v>498</v>
      </c>
      <c r="CB93">
        <v>969</v>
      </c>
      <c r="CC93">
        <v>982</v>
      </c>
      <c r="CD93">
        <v>635</v>
      </c>
      <c r="CE93">
        <v>490</v>
      </c>
      <c r="CF93">
        <v>796</v>
      </c>
      <c r="CG93">
        <v>920</v>
      </c>
      <c r="CH93">
        <v>660</v>
      </c>
      <c r="CI93">
        <v>666</v>
      </c>
      <c r="CJ93">
        <v>948</v>
      </c>
      <c r="CK93">
        <v>442</v>
      </c>
      <c r="CL93">
        <v>327</v>
      </c>
      <c r="CM93">
        <v>737</v>
      </c>
      <c r="CN93">
        <v>990</v>
      </c>
      <c r="CO93">
        <v>411</v>
      </c>
      <c r="CP93">
        <v>331</v>
      </c>
      <c r="CQ93">
        <v>34</v>
      </c>
      <c r="CR93">
        <v>668</v>
      </c>
      <c r="CS93">
        <v>349</v>
      </c>
      <c r="CT93">
        <v>598</v>
      </c>
      <c r="CU93">
        <v>611</v>
      </c>
      <c r="CV93">
        <v>902</v>
      </c>
    </row>
    <row r="94" spans="1:100" x14ac:dyDescent="0.2">
      <c r="A94">
        <v>576</v>
      </c>
      <c r="B94">
        <v>102</v>
      </c>
      <c r="C94">
        <v>1</v>
      </c>
      <c r="D94">
        <v>29</v>
      </c>
      <c r="E94">
        <v>707</v>
      </c>
      <c r="F94">
        <v>647</v>
      </c>
      <c r="G94">
        <v>346</v>
      </c>
      <c r="H94">
        <v>787</v>
      </c>
      <c r="I94">
        <v>524</v>
      </c>
      <c r="J94">
        <v>907</v>
      </c>
      <c r="K94">
        <v>720</v>
      </c>
      <c r="L94">
        <v>704</v>
      </c>
      <c r="M94">
        <v>392</v>
      </c>
      <c r="N94">
        <v>29</v>
      </c>
      <c r="O94">
        <v>50</v>
      </c>
      <c r="P94">
        <v>186</v>
      </c>
      <c r="Q94">
        <v>203</v>
      </c>
      <c r="R94">
        <v>289</v>
      </c>
      <c r="S94">
        <v>781</v>
      </c>
      <c r="T94">
        <v>612</v>
      </c>
      <c r="U94">
        <v>648</v>
      </c>
      <c r="V94">
        <v>54</v>
      </c>
      <c r="W94">
        <v>987</v>
      </c>
      <c r="X94">
        <v>512</v>
      </c>
      <c r="Y94">
        <v>713</v>
      </c>
      <c r="Z94">
        <v>617</v>
      </c>
      <c r="AA94">
        <v>336</v>
      </c>
      <c r="AB94">
        <v>371</v>
      </c>
      <c r="AC94">
        <v>152</v>
      </c>
      <c r="AD94">
        <v>197</v>
      </c>
      <c r="AE94">
        <v>974</v>
      </c>
      <c r="AF94">
        <v>541</v>
      </c>
      <c r="AG94">
        <v>288</v>
      </c>
      <c r="AH94">
        <v>741</v>
      </c>
      <c r="AI94">
        <v>443</v>
      </c>
      <c r="AJ94">
        <v>283</v>
      </c>
      <c r="AK94">
        <v>177</v>
      </c>
      <c r="AL94">
        <v>23</v>
      </c>
      <c r="AM94">
        <v>343</v>
      </c>
      <c r="AN94">
        <v>357</v>
      </c>
      <c r="AO94">
        <v>52</v>
      </c>
      <c r="AP94">
        <v>125</v>
      </c>
      <c r="AQ94">
        <v>285</v>
      </c>
      <c r="AR94">
        <v>335</v>
      </c>
      <c r="AS94">
        <v>821</v>
      </c>
      <c r="AT94">
        <v>692</v>
      </c>
      <c r="AU94">
        <v>748</v>
      </c>
      <c r="AV94">
        <v>591</v>
      </c>
      <c r="AW94">
        <v>278</v>
      </c>
      <c r="AX94">
        <v>505</v>
      </c>
      <c r="AY94">
        <v>355</v>
      </c>
      <c r="AZ94">
        <v>428</v>
      </c>
      <c r="BA94">
        <v>626</v>
      </c>
      <c r="BB94">
        <v>393</v>
      </c>
      <c r="BC94">
        <v>955</v>
      </c>
      <c r="BD94">
        <v>807</v>
      </c>
      <c r="BE94">
        <v>828</v>
      </c>
      <c r="BF94">
        <v>576</v>
      </c>
      <c r="BG94">
        <v>312</v>
      </c>
      <c r="BH94">
        <v>259</v>
      </c>
      <c r="BI94">
        <v>436</v>
      </c>
      <c r="BJ94">
        <v>459</v>
      </c>
      <c r="BK94">
        <v>333</v>
      </c>
      <c r="BL94">
        <v>715</v>
      </c>
      <c r="BM94">
        <v>231</v>
      </c>
      <c r="BN94">
        <v>266</v>
      </c>
      <c r="BO94">
        <v>356</v>
      </c>
      <c r="BP94">
        <v>937</v>
      </c>
      <c r="BQ94">
        <v>257</v>
      </c>
      <c r="BR94">
        <v>392</v>
      </c>
      <c r="BS94">
        <v>326</v>
      </c>
      <c r="BT94">
        <v>289</v>
      </c>
      <c r="BU94">
        <v>214</v>
      </c>
      <c r="BV94">
        <v>394</v>
      </c>
      <c r="BW94">
        <v>951</v>
      </c>
      <c r="BX94">
        <v>203</v>
      </c>
      <c r="BY94">
        <v>848</v>
      </c>
      <c r="BZ94">
        <v>512</v>
      </c>
      <c r="CA94">
        <v>261</v>
      </c>
      <c r="CB94">
        <v>89</v>
      </c>
      <c r="CC94">
        <v>589</v>
      </c>
      <c r="CD94">
        <v>840</v>
      </c>
      <c r="CE94">
        <v>384</v>
      </c>
      <c r="CF94">
        <v>477</v>
      </c>
      <c r="CG94">
        <v>916</v>
      </c>
      <c r="CH94">
        <v>694</v>
      </c>
      <c r="CI94">
        <v>904</v>
      </c>
      <c r="CJ94">
        <v>196</v>
      </c>
      <c r="CK94">
        <v>794</v>
      </c>
      <c r="CL94">
        <v>113</v>
      </c>
      <c r="CM94">
        <v>411</v>
      </c>
      <c r="CN94">
        <v>92</v>
      </c>
      <c r="CO94">
        <v>201</v>
      </c>
      <c r="CP94">
        <v>23</v>
      </c>
      <c r="CQ94">
        <v>141</v>
      </c>
      <c r="CR94">
        <v>426</v>
      </c>
      <c r="CS94">
        <v>362</v>
      </c>
      <c r="CT94">
        <v>397</v>
      </c>
      <c r="CU94">
        <v>213</v>
      </c>
      <c r="CV94">
        <v>956</v>
      </c>
    </row>
    <row r="95" spans="1:100" x14ac:dyDescent="0.2">
      <c r="A95">
        <v>466</v>
      </c>
      <c r="B95">
        <v>269</v>
      </c>
      <c r="C95">
        <v>273</v>
      </c>
      <c r="D95">
        <v>440</v>
      </c>
      <c r="E95">
        <v>263</v>
      </c>
      <c r="F95">
        <v>424</v>
      </c>
      <c r="G95">
        <v>742</v>
      </c>
      <c r="H95">
        <v>960</v>
      </c>
      <c r="I95">
        <v>543</v>
      </c>
      <c r="J95">
        <v>428</v>
      </c>
      <c r="K95">
        <v>490</v>
      </c>
      <c r="L95">
        <v>258</v>
      </c>
      <c r="M95">
        <v>413</v>
      </c>
      <c r="N95">
        <v>59</v>
      </c>
      <c r="O95">
        <v>458</v>
      </c>
      <c r="P95">
        <v>436</v>
      </c>
      <c r="Q95">
        <v>681</v>
      </c>
      <c r="R95">
        <v>327</v>
      </c>
      <c r="S95">
        <v>538</v>
      </c>
      <c r="T95">
        <v>475</v>
      </c>
      <c r="U95">
        <v>296</v>
      </c>
      <c r="V95">
        <v>693</v>
      </c>
      <c r="W95">
        <v>769</v>
      </c>
      <c r="X95">
        <v>928</v>
      </c>
      <c r="Y95">
        <v>655</v>
      </c>
      <c r="Z95">
        <v>589</v>
      </c>
      <c r="AA95">
        <v>269</v>
      </c>
      <c r="AB95">
        <v>568</v>
      </c>
      <c r="AC95">
        <v>162</v>
      </c>
      <c r="AD95">
        <v>889</v>
      </c>
      <c r="AE95">
        <v>251</v>
      </c>
      <c r="AF95">
        <v>485</v>
      </c>
      <c r="AG95">
        <v>213</v>
      </c>
      <c r="AH95">
        <v>777</v>
      </c>
      <c r="AI95">
        <v>906</v>
      </c>
      <c r="AJ95">
        <v>54</v>
      </c>
      <c r="AK95">
        <v>896</v>
      </c>
      <c r="AL95">
        <v>240</v>
      </c>
      <c r="AM95">
        <v>549</v>
      </c>
      <c r="AN95">
        <v>792</v>
      </c>
      <c r="AO95">
        <v>839</v>
      </c>
      <c r="AP95">
        <v>528</v>
      </c>
      <c r="AQ95">
        <v>939</v>
      </c>
      <c r="AR95">
        <v>484</v>
      </c>
      <c r="AS95">
        <v>305</v>
      </c>
      <c r="AT95">
        <v>426</v>
      </c>
      <c r="AU95">
        <v>558</v>
      </c>
      <c r="AV95">
        <v>978</v>
      </c>
      <c r="AW95">
        <v>668</v>
      </c>
      <c r="AX95">
        <v>921</v>
      </c>
      <c r="AY95">
        <v>162</v>
      </c>
      <c r="AZ95">
        <v>607</v>
      </c>
      <c r="BA95">
        <v>677</v>
      </c>
      <c r="BB95">
        <v>77</v>
      </c>
      <c r="BC95">
        <v>587</v>
      </c>
      <c r="BD95">
        <v>332</v>
      </c>
      <c r="BE95">
        <v>676</v>
      </c>
      <c r="BF95">
        <v>667</v>
      </c>
      <c r="BG95">
        <v>889</v>
      </c>
      <c r="BH95">
        <v>410</v>
      </c>
      <c r="BI95">
        <v>789</v>
      </c>
      <c r="BJ95">
        <v>437</v>
      </c>
      <c r="BK95">
        <v>507</v>
      </c>
      <c r="BL95">
        <v>569</v>
      </c>
      <c r="BM95">
        <v>761</v>
      </c>
      <c r="BN95">
        <v>606</v>
      </c>
      <c r="BO95">
        <v>289</v>
      </c>
      <c r="BP95">
        <v>23</v>
      </c>
      <c r="BQ95">
        <v>664</v>
      </c>
      <c r="BR95">
        <v>959</v>
      </c>
      <c r="BS95">
        <v>471</v>
      </c>
      <c r="BT95">
        <v>332</v>
      </c>
      <c r="BU95">
        <v>722</v>
      </c>
      <c r="BV95">
        <v>635</v>
      </c>
      <c r="BW95">
        <v>210</v>
      </c>
      <c r="BX95">
        <v>795</v>
      </c>
      <c r="BY95">
        <v>593</v>
      </c>
      <c r="BZ95">
        <v>805</v>
      </c>
      <c r="CA95">
        <v>203</v>
      </c>
      <c r="CB95">
        <v>596</v>
      </c>
      <c r="CC95">
        <v>654</v>
      </c>
      <c r="CD95">
        <v>551</v>
      </c>
      <c r="CE95">
        <v>46</v>
      </c>
      <c r="CF95">
        <v>232</v>
      </c>
      <c r="CG95">
        <v>707</v>
      </c>
      <c r="CH95">
        <v>842</v>
      </c>
      <c r="CI95">
        <v>61</v>
      </c>
      <c r="CJ95">
        <v>169</v>
      </c>
      <c r="CK95">
        <v>906</v>
      </c>
      <c r="CL95">
        <v>704</v>
      </c>
      <c r="CM95">
        <v>51</v>
      </c>
      <c r="CN95">
        <v>204</v>
      </c>
      <c r="CO95">
        <v>272</v>
      </c>
      <c r="CP95">
        <v>462</v>
      </c>
      <c r="CQ95">
        <v>578</v>
      </c>
      <c r="CR95">
        <v>22</v>
      </c>
      <c r="CS95">
        <v>680</v>
      </c>
      <c r="CT95">
        <v>101</v>
      </c>
      <c r="CU95">
        <v>842</v>
      </c>
      <c r="CV95">
        <v>697</v>
      </c>
    </row>
    <row r="96" spans="1:100" x14ac:dyDescent="0.2">
      <c r="A96">
        <v>793</v>
      </c>
      <c r="B96">
        <v>813</v>
      </c>
      <c r="C96">
        <v>819</v>
      </c>
      <c r="D96">
        <v>259</v>
      </c>
      <c r="E96">
        <v>466</v>
      </c>
      <c r="F96">
        <v>315</v>
      </c>
      <c r="G96">
        <v>150</v>
      </c>
      <c r="H96">
        <v>674</v>
      </c>
      <c r="I96">
        <v>301</v>
      </c>
      <c r="J96">
        <v>373</v>
      </c>
      <c r="K96">
        <v>367</v>
      </c>
      <c r="L96">
        <v>253</v>
      </c>
      <c r="M96">
        <v>446</v>
      </c>
      <c r="N96">
        <v>960</v>
      </c>
      <c r="O96">
        <v>1</v>
      </c>
      <c r="P96">
        <v>901</v>
      </c>
      <c r="Q96">
        <v>102</v>
      </c>
      <c r="R96">
        <v>830</v>
      </c>
      <c r="S96">
        <v>619</v>
      </c>
      <c r="T96">
        <v>137</v>
      </c>
      <c r="U96">
        <v>654</v>
      </c>
      <c r="V96">
        <v>424</v>
      </c>
      <c r="W96">
        <v>278</v>
      </c>
      <c r="X96">
        <v>726</v>
      </c>
      <c r="Y96">
        <v>586</v>
      </c>
      <c r="Z96">
        <v>511</v>
      </c>
      <c r="AA96">
        <v>723</v>
      </c>
      <c r="AB96">
        <v>260</v>
      </c>
      <c r="AC96">
        <v>146</v>
      </c>
      <c r="AD96">
        <v>375</v>
      </c>
      <c r="AE96">
        <v>460</v>
      </c>
      <c r="AF96">
        <v>439</v>
      </c>
      <c r="AG96">
        <v>810</v>
      </c>
      <c r="AH96">
        <v>163</v>
      </c>
      <c r="AI96">
        <v>858</v>
      </c>
      <c r="AJ96">
        <v>963</v>
      </c>
      <c r="AK96">
        <v>118</v>
      </c>
      <c r="AL96">
        <v>728</v>
      </c>
      <c r="AM96">
        <v>822</v>
      </c>
      <c r="AN96">
        <v>10</v>
      </c>
      <c r="AO96">
        <v>366</v>
      </c>
      <c r="AP96">
        <v>822</v>
      </c>
      <c r="AQ96">
        <v>688</v>
      </c>
      <c r="AR96">
        <v>856</v>
      </c>
      <c r="AS96">
        <v>579</v>
      </c>
      <c r="AT96">
        <v>551</v>
      </c>
      <c r="AU96">
        <v>651</v>
      </c>
      <c r="AV96">
        <v>934</v>
      </c>
      <c r="AW96">
        <v>536</v>
      </c>
      <c r="AX96">
        <v>104</v>
      </c>
      <c r="AY96">
        <v>839</v>
      </c>
      <c r="AZ96">
        <v>985</v>
      </c>
      <c r="BA96">
        <v>503</v>
      </c>
      <c r="BB96">
        <v>879</v>
      </c>
      <c r="BC96">
        <v>682</v>
      </c>
      <c r="BD96">
        <v>607</v>
      </c>
      <c r="BE96">
        <v>789</v>
      </c>
      <c r="BF96">
        <v>892</v>
      </c>
      <c r="BG96">
        <v>724</v>
      </c>
      <c r="BH96">
        <v>36</v>
      </c>
      <c r="BI96">
        <v>497</v>
      </c>
      <c r="BJ96">
        <v>185</v>
      </c>
      <c r="BK96">
        <v>809</v>
      </c>
      <c r="BL96">
        <v>706</v>
      </c>
      <c r="BM96">
        <v>742</v>
      </c>
      <c r="BN96">
        <v>911</v>
      </c>
      <c r="BO96">
        <v>509</v>
      </c>
      <c r="BP96">
        <v>546</v>
      </c>
      <c r="BQ96">
        <v>950</v>
      </c>
      <c r="BR96">
        <v>845</v>
      </c>
      <c r="BS96">
        <v>177</v>
      </c>
      <c r="BT96">
        <v>679</v>
      </c>
      <c r="BU96">
        <v>378</v>
      </c>
      <c r="BV96">
        <v>774</v>
      </c>
      <c r="BW96">
        <v>963</v>
      </c>
      <c r="BX96">
        <v>806</v>
      </c>
      <c r="BY96">
        <v>32</v>
      </c>
      <c r="BZ96">
        <v>795</v>
      </c>
      <c r="CA96">
        <v>100</v>
      </c>
      <c r="CB96">
        <v>479</v>
      </c>
      <c r="CC96">
        <v>602</v>
      </c>
      <c r="CD96">
        <v>589</v>
      </c>
      <c r="CE96">
        <v>116</v>
      </c>
      <c r="CF96">
        <v>591</v>
      </c>
      <c r="CG96">
        <v>533</v>
      </c>
      <c r="CH96">
        <v>683</v>
      </c>
      <c r="CI96">
        <v>987</v>
      </c>
      <c r="CJ96">
        <v>884</v>
      </c>
      <c r="CK96">
        <v>56</v>
      </c>
      <c r="CL96">
        <v>417</v>
      </c>
      <c r="CM96">
        <v>183</v>
      </c>
      <c r="CN96">
        <v>425</v>
      </c>
      <c r="CO96">
        <v>739</v>
      </c>
      <c r="CP96">
        <v>449</v>
      </c>
      <c r="CQ96">
        <v>898</v>
      </c>
      <c r="CR96">
        <v>652</v>
      </c>
      <c r="CS96">
        <v>143</v>
      </c>
      <c r="CT96">
        <v>96</v>
      </c>
      <c r="CU96">
        <v>797</v>
      </c>
      <c r="CV96">
        <v>396</v>
      </c>
    </row>
    <row r="97" spans="1:100" x14ac:dyDescent="0.2">
      <c r="A97">
        <v>401</v>
      </c>
      <c r="B97">
        <v>798</v>
      </c>
      <c r="C97">
        <v>680</v>
      </c>
      <c r="D97">
        <v>925</v>
      </c>
      <c r="E97">
        <v>122</v>
      </c>
      <c r="F97">
        <v>980</v>
      </c>
      <c r="G97">
        <v>61</v>
      </c>
      <c r="H97">
        <v>782</v>
      </c>
      <c r="I97">
        <v>139</v>
      </c>
      <c r="J97">
        <v>129</v>
      </c>
      <c r="K97">
        <v>639</v>
      </c>
      <c r="L97">
        <v>4</v>
      </c>
      <c r="M97">
        <v>703</v>
      </c>
      <c r="N97">
        <v>432</v>
      </c>
      <c r="O97">
        <v>397</v>
      </c>
      <c r="P97">
        <v>208</v>
      </c>
      <c r="Q97">
        <v>934</v>
      </c>
      <c r="R97">
        <v>540</v>
      </c>
      <c r="S97">
        <v>616</v>
      </c>
      <c r="T97">
        <v>54</v>
      </c>
      <c r="U97">
        <v>37</v>
      </c>
      <c r="V97">
        <v>291</v>
      </c>
      <c r="W97">
        <v>232</v>
      </c>
      <c r="X97">
        <v>738</v>
      </c>
      <c r="Y97">
        <v>666</v>
      </c>
      <c r="Z97">
        <v>920</v>
      </c>
      <c r="AA97">
        <v>563</v>
      </c>
      <c r="AB97">
        <v>375</v>
      </c>
      <c r="AC97">
        <v>372</v>
      </c>
      <c r="AD97">
        <v>379</v>
      </c>
      <c r="AE97">
        <v>822</v>
      </c>
      <c r="AF97">
        <v>147</v>
      </c>
      <c r="AG97">
        <v>833</v>
      </c>
      <c r="AH97">
        <v>521</v>
      </c>
      <c r="AI97">
        <v>271</v>
      </c>
      <c r="AJ97">
        <v>825</v>
      </c>
      <c r="AK97">
        <v>97</v>
      </c>
      <c r="AL97">
        <v>112</v>
      </c>
      <c r="AM97">
        <v>746</v>
      </c>
      <c r="AN97">
        <v>505</v>
      </c>
      <c r="AO97">
        <v>825</v>
      </c>
      <c r="AP97">
        <v>96</v>
      </c>
      <c r="AQ97">
        <v>544</v>
      </c>
      <c r="AR97">
        <v>38</v>
      </c>
      <c r="AS97">
        <v>219</v>
      </c>
      <c r="AT97">
        <v>161</v>
      </c>
      <c r="AU97">
        <v>308</v>
      </c>
      <c r="AV97">
        <v>195</v>
      </c>
      <c r="AW97">
        <v>13</v>
      </c>
      <c r="AX97">
        <v>274</v>
      </c>
      <c r="AY97">
        <v>3</v>
      </c>
      <c r="AZ97">
        <v>605</v>
      </c>
      <c r="BA97">
        <v>693</v>
      </c>
      <c r="BB97">
        <v>83</v>
      </c>
      <c r="BC97">
        <v>62</v>
      </c>
      <c r="BD97">
        <v>508</v>
      </c>
      <c r="BE97">
        <v>768</v>
      </c>
      <c r="BF97">
        <v>276</v>
      </c>
      <c r="BG97">
        <v>43</v>
      </c>
      <c r="BH97">
        <v>73</v>
      </c>
      <c r="BI97">
        <v>301</v>
      </c>
      <c r="BJ97">
        <v>487</v>
      </c>
      <c r="BK97">
        <v>302</v>
      </c>
      <c r="BL97">
        <v>938</v>
      </c>
      <c r="BM97">
        <v>783</v>
      </c>
      <c r="BN97">
        <v>511</v>
      </c>
      <c r="BO97">
        <v>729</v>
      </c>
      <c r="BP97">
        <v>423</v>
      </c>
      <c r="BQ97">
        <v>987</v>
      </c>
      <c r="BR97">
        <v>461</v>
      </c>
      <c r="BS97">
        <v>199</v>
      </c>
      <c r="BT97">
        <v>107</v>
      </c>
      <c r="BU97">
        <v>784</v>
      </c>
      <c r="BV97">
        <v>781</v>
      </c>
      <c r="BW97">
        <v>638</v>
      </c>
      <c r="BX97">
        <v>978</v>
      </c>
      <c r="BY97">
        <v>316</v>
      </c>
      <c r="BZ97">
        <v>877</v>
      </c>
      <c r="CA97">
        <v>524</v>
      </c>
      <c r="CB97">
        <v>67</v>
      </c>
      <c r="CC97">
        <v>914</v>
      </c>
      <c r="CD97">
        <v>72</v>
      </c>
      <c r="CE97">
        <v>344</v>
      </c>
      <c r="CF97">
        <v>801</v>
      </c>
      <c r="CG97">
        <v>147</v>
      </c>
      <c r="CH97">
        <v>136</v>
      </c>
      <c r="CI97">
        <v>16</v>
      </c>
      <c r="CJ97">
        <v>480</v>
      </c>
      <c r="CK97">
        <v>473</v>
      </c>
      <c r="CL97">
        <v>575</v>
      </c>
      <c r="CM97">
        <v>278</v>
      </c>
      <c r="CN97">
        <v>183</v>
      </c>
      <c r="CO97">
        <v>802</v>
      </c>
      <c r="CP97">
        <v>128</v>
      </c>
      <c r="CQ97">
        <v>479</v>
      </c>
      <c r="CR97">
        <v>216</v>
      </c>
      <c r="CS97">
        <v>344</v>
      </c>
      <c r="CT97">
        <v>233</v>
      </c>
      <c r="CU97">
        <v>141</v>
      </c>
      <c r="CV97">
        <v>308</v>
      </c>
    </row>
    <row r="98" spans="1:100" x14ac:dyDescent="0.2">
      <c r="A98">
        <v>348</v>
      </c>
      <c r="B98">
        <v>322</v>
      </c>
      <c r="C98">
        <v>268</v>
      </c>
      <c r="D98">
        <v>364</v>
      </c>
      <c r="E98">
        <v>2</v>
      </c>
      <c r="F98">
        <v>814</v>
      </c>
      <c r="G98">
        <v>729</v>
      </c>
      <c r="H98">
        <v>333</v>
      </c>
      <c r="I98">
        <v>408</v>
      </c>
      <c r="J98">
        <v>802</v>
      </c>
      <c r="K98">
        <v>561</v>
      </c>
      <c r="L98">
        <v>303</v>
      </c>
      <c r="M98">
        <v>765</v>
      </c>
      <c r="N98">
        <v>42</v>
      </c>
      <c r="O98">
        <v>211</v>
      </c>
      <c r="P98">
        <v>601</v>
      </c>
      <c r="Q98">
        <v>399</v>
      </c>
      <c r="R98">
        <v>862</v>
      </c>
      <c r="S98">
        <v>421</v>
      </c>
      <c r="T98">
        <v>220</v>
      </c>
      <c r="U98">
        <v>519</v>
      </c>
      <c r="V98">
        <v>669</v>
      </c>
      <c r="W98">
        <v>715</v>
      </c>
      <c r="X98">
        <v>600</v>
      </c>
      <c r="Y98">
        <v>869</v>
      </c>
      <c r="Z98">
        <v>488</v>
      </c>
      <c r="AA98">
        <v>898</v>
      </c>
      <c r="AB98">
        <v>710</v>
      </c>
      <c r="AC98">
        <v>999</v>
      </c>
      <c r="AD98">
        <v>473</v>
      </c>
      <c r="AE98">
        <v>991</v>
      </c>
      <c r="AF98">
        <v>867</v>
      </c>
      <c r="AG98">
        <v>154</v>
      </c>
      <c r="AH98">
        <v>547</v>
      </c>
      <c r="AI98">
        <v>785</v>
      </c>
      <c r="AJ98">
        <v>141</v>
      </c>
      <c r="AK98">
        <v>976</v>
      </c>
      <c r="AL98">
        <v>908</v>
      </c>
      <c r="AM98">
        <v>667</v>
      </c>
      <c r="AN98">
        <v>898</v>
      </c>
      <c r="AO98">
        <v>785</v>
      </c>
      <c r="AP98">
        <v>214</v>
      </c>
      <c r="AQ98">
        <v>618</v>
      </c>
      <c r="AR98">
        <v>449</v>
      </c>
      <c r="AS98">
        <v>589</v>
      </c>
      <c r="AT98">
        <v>908</v>
      </c>
      <c r="AU98">
        <v>426</v>
      </c>
      <c r="AV98">
        <v>963</v>
      </c>
      <c r="AW98">
        <v>784</v>
      </c>
      <c r="AX98">
        <v>626</v>
      </c>
      <c r="AY98">
        <v>256</v>
      </c>
      <c r="AZ98">
        <v>330</v>
      </c>
      <c r="BA98">
        <v>375</v>
      </c>
      <c r="BB98">
        <v>237</v>
      </c>
      <c r="BC98">
        <v>710</v>
      </c>
      <c r="BD98">
        <v>417</v>
      </c>
      <c r="BE98">
        <v>291</v>
      </c>
      <c r="BF98">
        <v>798</v>
      </c>
      <c r="BG98">
        <v>357</v>
      </c>
      <c r="BH98">
        <v>998</v>
      </c>
      <c r="BI98">
        <v>753</v>
      </c>
      <c r="BJ98">
        <v>694</v>
      </c>
      <c r="BK98">
        <v>122</v>
      </c>
      <c r="BL98">
        <v>427</v>
      </c>
      <c r="BM98">
        <v>169</v>
      </c>
      <c r="BN98">
        <v>360</v>
      </c>
      <c r="BO98">
        <v>654</v>
      </c>
      <c r="BP98">
        <v>542</v>
      </c>
      <c r="BQ98">
        <v>189</v>
      </c>
      <c r="BR98">
        <v>45</v>
      </c>
      <c r="BS98">
        <v>181</v>
      </c>
      <c r="BT98">
        <v>545</v>
      </c>
      <c r="BU98">
        <v>572</v>
      </c>
      <c r="BV98">
        <v>686</v>
      </c>
      <c r="BW98">
        <v>58</v>
      </c>
      <c r="BX98">
        <v>884</v>
      </c>
      <c r="BY98">
        <v>16</v>
      </c>
      <c r="BZ98">
        <v>796</v>
      </c>
      <c r="CA98">
        <v>525</v>
      </c>
      <c r="CB98">
        <v>110</v>
      </c>
      <c r="CC98">
        <v>694</v>
      </c>
      <c r="CD98">
        <v>106</v>
      </c>
      <c r="CE98">
        <v>963</v>
      </c>
      <c r="CF98">
        <v>795</v>
      </c>
      <c r="CG98">
        <v>497</v>
      </c>
      <c r="CH98">
        <v>675</v>
      </c>
      <c r="CI98">
        <v>0</v>
      </c>
      <c r="CJ98">
        <v>438</v>
      </c>
      <c r="CK98">
        <v>41</v>
      </c>
      <c r="CL98">
        <v>537</v>
      </c>
      <c r="CM98">
        <v>878</v>
      </c>
      <c r="CN98">
        <v>927</v>
      </c>
      <c r="CO98">
        <v>192</v>
      </c>
      <c r="CP98">
        <v>114</v>
      </c>
      <c r="CQ98">
        <v>16</v>
      </c>
      <c r="CR98">
        <v>756</v>
      </c>
      <c r="CS98">
        <v>760</v>
      </c>
      <c r="CT98">
        <v>48</v>
      </c>
      <c r="CU98">
        <v>74</v>
      </c>
      <c r="CV98">
        <v>151</v>
      </c>
    </row>
    <row r="99" spans="1:100" x14ac:dyDescent="0.2">
      <c r="A99">
        <v>348</v>
      </c>
      <c r="B99">
        <v>208</v>
      </c>
      <c r="C99">
        <v>850</v>
      </c>
      <c r="D99">
        <v>162</v>
      </c>
      <c r="E99">
        <v>517</v>
      </c>
      <c r="F99">
        <v>657</v>
      </c>
      <c r="G99">
        <v>25</v>
      </c>
      <c r="H99">
        <v>825</v>
      </c>
      <c r="I99">
        <v>742</v>
      </c>
      <c r="J99">
        <v>596</v>
      </c>
      <c r="K99">
        <v>551</v>
      </c>
      <c r="L99">
        <v>871</v>
      </c>
      <c r="M99">
        <v>470</v>
      </c>
      <c r="N99">
        <v>683</v>
      </c>
      <c r="O99">
        <v>902</v>
      </c>
      <c r="P99">
        <v>95</v>
      </c>
      <c r="Q99">
        <v>830</v>
      </c>
      <c r="R99">
        <v>37</v>
      </c>
      <c r="S99">
        <v>697</v>
      </c>
      <c r="T99">
        <v>56</v>
      </c>
      <c r="U99">
        <v>395</v>
      </c>
      <c r="V99">
        <v>849</v>
      </c>
      <c r="W99">
        <v>145</v>
      </c>
      <c r="X99">
        <v>287</v>
      </c>
      <c r="Y99">
        <v>259</v>
      </c>
      <c r="Z99">
        <v>199</v>
      </c>
      <c r="AA99">
        <v>941</v>
      </c>
      <c r="AB99">
        <v>311</v>
      </c>
      <c r="AC99">
        <v>930</v>
      </c>
      <c r="AD99">
        <v>240</v>
      </c>
      <c r="AE99">
        <v>161</v>
      </c>
      <c r="AF99">
        <v>185</v>
      </c>
      <c r="AG99">
        <v>249</v>
      </c>
      <c r="AH99">
        <v>260</v>
      </c>
      <c r="AI99">
        <v>554</v>
      </c>
      <c r="AJ99">
        <v>406</v>
      </c>
      <c r="AK99">
        <v>274</v>
      </c>
      <c r="AL99">
        <v>330</v>
      </c>
      <c r="AM99">
        <v>313</v>
      </c>
      <c r="AN99">
        <v>750</v>
      </c>
      <c r="AO99">
        <v>523</v>
      </c>
      <c r="AP99">
        <v>665</v>
      </c>
      <c r="AQ99">
        <v>716</v>
      </c>
      <c r="AR99">
        <v>40</v>
      </c>
      <c r="AS99">
        <v>940</v>
      </c>
      <c r="AT99">
        <v>443</v>
      </c>
      <c r="AU99">
        <v>969</v>
      </c>
      <c r="AV99">
        <v>673</v>
      </c>
      <c r="AW99">
        <v>66</v>
      </c>
      <c r="AX99">
        <v>531</v>
      </c>
      <c r="AY99">
        <v>323</v>
      </c>
      <c r="AZ99">
        <v>173</v>
      </c>
      <c r="BA99">
        <v>846</v>
      </c>
      <c r="BB99">
        <v>76</v>
      </c>
      <c r="BC99">
        <v>900</v>
      </c>
      <c r="BD99">
        <v>767</v>
      </c>
      <c r="BE99">
        <v>685</v>
      </c>
      <c r="BF99">
        <v>626</v>
      </c>
      <c r="BG99">
        <v>859</v>
      </c>
      <c r="BH99">
        <v>438</v>
      </c>
      <c r="BI99">
        <v>785</v>
      </c>
      <c r="BJ99">
        <v>910</v>
      </c>
      <c r="BK99">
        <v>258</v>
      </c>
      <c r="BL99">
        <v>590</v>
      </c>
      <c r="BM99">
        <v>429</v>
      </c>
      <c r="BN99">
        <v>905</v>
      </c>
      <c r="BO99">
        <v>318</v>
      </c>
      <c r="BP99">
        <v>230</v>
      </c>
      <c r="BQ99">
        <v>210</v>
      </c>
      <c r="BR99">
        <v>12</v>
      </c>
      <c r="BS99">
        <v>74</v>
      </c>
      <c r="BT99">
        <v>970</v>
      </c>
      <c r="BU99">
        <v>791</v>
      </c>
      <c r="BV99">
        <v>229</v>
      </c>
      <c r="BW99">
        <v>943</v>
      </c>
      <c r="BX99">
        <v>208</v>
      </c>
      <c r="BY99">
        <v>575</v>
      </c>
      <c r="BZ99">
        <v>267</v>
      </c>
      <c r="CA99">
        <v>220</v>
      </c>
      <c r="CB99">
        <v>968</v>
      </c>
      <c r="CC99">
        <v>156</v>
      </c>
      <c r="CD99">
        <v>891</v>
      </c>
      <c r="CE99">
        <v>465</v>
      </c>
      <c r="CF99">
        <v>536</v>
      </c>
      <c r="CG99">
        <v>525</v>
      </c>
      <c r="CH99">
        <v>263</v>
      </c>
      <c r="CI99">
        <v>856</v>
      </c>
      <c r="CJ99">
        <v>791</v>
      </c>
      <c r="CK99">
        <v>2</v>
      </c>
      <c r="CL99">
        <v>376</v>
      </c>
      <c r="CM99">
        <v>544</v>
      </c>
      <c r="CN99">
        <v>336</v>
      </c>
      <c r="CO99">
        <v>921</v>
      </c>
      <c r="CP99">
        <v>976</v>
      </c>
      <c r="CQ99">
        <v>658</v>
      </c>
      <c r="CR99">
        <v>322</v>
      </c>
      <c r="CS99">
        <v>230</v>
      </c>
      <c r="CT99">
        <v>740</v>
      </c>
      <c r="CU99">
        <v>461</v>
      </c>
      <c r="CV99">
        <v>348</v>
      </c>
    </row>
    <row r="100" spans="1:100" x14ac:dyDescent="0.2">
      <c r="A100">
        <v>277</v>
      </c>
      <c r="B100">
        <v>76</v>
      </c>
      <c r="C100">
        <v>118</v>
      </c>
      <c r="D100">
        <v>839</v>
      </c>
      <c r="E100">
        <v>416</v>
      </c>
      <c r="F100">
        <v>302</v>
      </c>
      <c r="G100">
        <v>189</v>
      </c>
      <c r="H100">
        <v>974</v>
      </c>
      <c r="I100">
        <v>886</v>
      </c>
      <c r="J100">
        <v>858</v>
      </c>
      <c r="K100">
        <v>920</v>
      </c>
      <c r="L100">
        <v>121</v>
      </c>
      <c r="M100">
        <v>478</v>
      </c>
      <c r="N100">
        <v>973</v>
      </c>
      <c r="O100">
        <v>369</v>
      </c>
      <c r="P100">
        <v>193</v>
      </c>
      <c r="Q100">
        <v>811</v>
      </c>
      <c r="R100">
        <v>101</v>
      </c>
      <c r="S100">
        <v>813</v>
      </c>
      <c r="T100">
        <v>360</v>
      </c>
      <c r="U100">
        <v>569</v>
      </c>
      <c r="V100">
        <v>565</v>
      </c>
      <c r="W100">
        <v>687</v>
      </c>
      <c r="X100">
        <v>535</v>
      </c>
      <c r="Y100">
        <v>277</v>
      </c>
      <c r="Z100">
        <v>130</v>
      </c>
      <c r="AA100">
        <v>220</v>
      </c>
      <c r="AB100">
        <v>773</v>
      </c>
      <c r="AC100">
        <v>798</v>
      </c>
      <c r="AD100">
        <v>623</v>
      </c>
      <c r="AE100">
        <v>816</v>
      </c>
      <c r="AF100">
        <v>283</v>
      </c>
      <c r="AG100">
        <v>593</v>
      </c>
      <c r="AH100">
        <v>334</v>
      </c>
      <c r="AI100">
        <v>199</v>
      </c>
      <c r="AJ100">
        <v>806</v>
      </c>
      <c r="AK100">
        <v>857</v>
      </c>
      <c r="AL100">
        <v>308</v>
      </c>
      <c r="AM100">
        <v>812</v>
      </c>
      <c r="AN100">
        <v>550</v>
      </c>
      <c r="AO100">
        <v>993</v>
      </c>
      <c r="AP100">
        <v>715</v>
      </c>
      <c r="AQ100">
        <v>181</v>
      </c>
      <c r="AR100">
        <v>948</v>
      </c>
      <c r="AS100">
        <v>699</v>
      </c>
      <c r="AT100">
        <v>347</v>
      </c>
      <c r="AU100">
        <v>682</v>
      </c>
      <c r="AV100">
        <v>819</v>
      </c>
      <c r="AW100">
        <v>428</v>
      </c>
      <c r="AX100">
        <v>116</v>
      </c>
      <c r="AY100">
        <v>51</v>
      </c>
      <c r="AZ100">
        <v>956</v>
      </c>
      <c r="BA100">
        <v>119</v>
      </c>
      <c r="BB100">
        <v>687</v>
      </c>
      <c r="BC100">
        <v>592</v>
      </c>
      <c r="BD100">
        <v>330</v>
      </c>
      <c r="BE100">
        <v>591</v>
      </c>
      <c r="BF100">
        <v>569</v>
      </c>
      <c r="BG100">
        <v>148</v>
      </c>
      <c r="BH100">
        <v>604</v>
      </c>
      <c r="BI100">
        <v>57</v>
      </c>
      <c r="BJ100">
        <v>188</v>
      </c>
      <c r="BK100">
        <v>336</v>
      </c>
      <c r="BL100">
        <v>248</v>
      </c>
      <c r="BM100">
        <v>470</v>
      </c>
      <c r="BN100">
        <v>0</v>
      </c>
      <c r="BO100">
        <v>492</v>
      </c>
      <c r="BP100">
        <v>508</v>
      </c>
      <c r="BQ100">
        <v>34</v>
      </c>
      <c r="BR100">
        <v>355</v>
      </c>
      <c r="BS100">
        <v>371</v>
      </c>
      <c r="BT100">
        <v>215</v>
      </c>
      <c r="BU100">
        <v>12</v>
      </c>
      <c r="BV100">
        <v>792</v>
      </c>
      <c r="BW100">
        <v>280</v>
      </c>
      <c r="BX100">
        <v>656</v>
      </c>
      <c r="BY100">
        <v>710</v>
      </c>
      <c r="BZ100">
        <v>916</v>
      </c>
      <c r="CA100">
        <v>81</v>
      </c>
      <c r="CB100">
        <v>534</v>
      </c>
      <c r="CC100">
        <v>883</v>
      </c>
      <c r="CD100">
        <v>210</v>
      </c>
      <c r="CE100">
        <v>34</v>
      </c>
      <c r="CF100">
        <v>615</v>
      </c>
      <c r="CG100">
        <v>850</v>
      </c>
      <c r="CH100">
        <v>617</v>
      </c>
      <c r="CI100">
        <v>140</v>
      </c>
      <c r="CJ100">
        <v>930</v>
      </c>
      <c r="CK100">
        <v>919</v>
      </c>
      <c r="CL100">
        <v>718</v>
      </c>
      <c r="CM100">
        <v>642</v>
      </c>
      <c r="CN100">
        <v>788</v>
      </c>
      <c r="CO100">
        <v>141</v>
      </c>
      <c r="CP100">
        <v>690</v>
      </c>
      <c r="CQ100">
        <v>434</v>
      </c>
      <c r="CR100">
        <v>422</v>
      </c>
      <c r="CS100">
        <v>562</v>
      </c>
      <c r="CT100">
        <v>500</v>
      </c>
      <c r="CU100">
        <v>587</v>
      </c>
      <c r="CV100">
        <v>681</v>
      </c>
    </row>
    <row r="101" spans="1:100" x14ac:dyDescent="0.2">
      <c r="A101" s="1"/>
    </row>
    <row r="102" spans="1:100" x14ac:dyDescent="0.2">
      <c r="A102" s="1"/>
    </row>
    <row r="103" spans="1:100" x14ac:dyDescent="0.2">
      <c r="A103" s="1"/>
    </row>
    <row r="104" spans="1:100" x14ac:dyDescent="0.2">
      <c r="A104" s="1"/>
    </row>
    <row r="105" spans="1:100" x14ac:dyDescent="0.2">
      <c r="A105" s="1"/>
    </row>
    <row r="106" spans="1:100" x14ac:dyDescent="0.2">
      <c r="A106" s="1"/>
    </row>
    <row r="107" spans="1:100" x14ac:dyDescent="0.2">
      <c r="A107" s="1"/>
    </row>
    <row r="108" spans="1:100" x14ac:dyDescent="0.2">
      <c r="A108" s="1"/>
    </row>
    <row r="109" spans="1:100" x14ac:dyDescent="0.2">
      <c r="A109" s="1"/>
    </row>
    <row r="110" spans="1:100" x14ac:dyDescent="0.2">
      <c r="A110" s="1"/>
    </row>
    <row r="111" spans="1:100" x14ac:dyDescent="0.2">
      <c r="A111" s="1"/>
    </row>
    <row r="112" spans="1:100" x14ac:dyDescent="0.2">
      <c r="A112" s="1"/>
    </row>
    <row r="113" spans="1:1" x14ac:dyDescent="0.2">
      <c r="A113" s="1"/>
    </row>
    <row r="114" spans="1:1" x14ac:dyDescent="0.2">
      <c r="A114" s="1"/>
    </row>
    <row r="115" spans="1:1" x14ac:dyDescent="0.2">
      <c r="A115" s="1"/>
    </row>
    <row r="116" spans="1:1" x14ac:dyDescent="0.2">
      <c r="A116" s="1"/>
    </row>
    <row r="117" spans="1:1" x14ac:dyDescent="0.2">
      <c r="A117" s="1"/>
    </row>
    <row r="118" spans="1:1" x14ac:dyDescent="0.2">
      <c r="A118" s="1"/>
    </row>
    <row r="119" spans="1:1" x14ac:dyDescent="0.2">
      <c r="A119" s="1"/>
    </row>
    <row r="120" spans="1:1" x14ac:dyDescent="0.2">
      <c r="A120" s="1"/>
    </row>
    <row r="121" spans="1:1" x14ac:dyDescent="0.2">
      <c r="A121" s="1"/>
    </row>
    <row r="122" spans="1:1" x14ac:dyDescent="0.2">
      <c r="A122" s="1"/>
    </row>
    <row r="123" spans="1:1" x14ac:dyDescent="0.2">
      <c r="A123" s="1"/>
    </row>
    <row r="124" spans="1:1" x14ac:dyDescent="0.2">
      <c r="A124" s="1"/>
    </row>
    <row r="125" spans="1:1" x14ac:dyDescent="0.2">
      <c r="A125" s="1"/>
    </row>
    <row r="126" spans="1:1" x14ac:dyDescent="0.2">
      <c r="A126" s="1"/>
    </row>
    <row r="127" spans="1:1" x14ac:dyDescent="0.2">
      <c r="A127" s="1"/>
    </row>
    <row r="128" spans="1:1" x14ac:dyDescent="0.2">
      <c r="A128" s="1"/>
    </row>
    <row r="129" spans="1:1" x14ac:dyDescent="0.2">
      <c r="A129" s="1"/>
    </row>
    <row r="130" spans="1:1" x14ac:dyDescent="0.2">
      <c r="A130" s="1"/>
    </row>
    <row r="131" spans="1:1" x14ac:dyDescent="0.2">
      <c r="A131" s="1"/>
    </row>
    <row r="132" spans="1:1" x14ac:dyDescent="0.2">
      <c r="A132" s="1"/>
    </row>
    <row r="133" spans="1:1" x14ac:dyDescent="0.2">
      <c r="A133" s="1"/>
    </row>
    <row r="134" spans="1:1" x14ac:dyDescent="0.2">
      <c r="A134" s="1"/>
    </row>
    <row r="135" spans="1:1" x14ac:dyDescent="0.2">
      <c r="A135" s="1"/>
    </row>
    <row r="136" spans="1:1" x14ac:dyDescent="0.2">
      <c r="A136" s="1"/>
    </row>
    <row r="137" spans="1:1" x14ac:dyDescent="0.2">
      <c r="A137" s="1"/>
    </row>
    <row r="138" spans="1:1" x14ac:dyDescent="0.2">
      <c r="A138" s="1"/>
    </row>
    <row r="139" spans="1:1" x14ac:dyDescent="0.2">
      <c r="A139" s="1"/>
    </row>
    <row r="140" spans="1:1" x14ac:dyDescent="0.2">
      <c r="A140" s="1"/>
    </row>
    <row r="141" spans="1:1" x14ac:dyDescent="0.2">
      <c r="A141" s="1"/>
    </row>
    <row r="142" spans="1:1" x14ac:dyDescent="0.2">
      <c r="A142" s="1"/>
    </row>
    <row r="143" spans="1:1" x14ac:dyDescent="0.2">
      <c r="A143" s="1"/>
    </row>
    <row r="144" spans="1:1" x14ac:dyDescent="0.2">
      <c r="A144" s="1"/>
    </row>
    <row r="145" spans="1:1" x14ac:dyDescent="0.2">
      <c r="A145" s="1"/>
    </row>
    <row r="146" spans="1:1" x14ac:dyDescent="0.2">
      <c r="A146" s="1"/>
    </row>
    <row r="147" spans="1:1" x14ac:dyDescent="0.2">
      <c r="A147" s="1"/>
    </row>
    <row r="148" spans="1:1" x14ac:dyDescent="0.2">
      <c r="A148" s="1"/>
    </row>
    <row r="149" spans="1:1" x14ac:dyDescent="0.2">
      <c r="A149" s="1"/>
    </row>
    <row r="150" spans="1:1" x14ac:dyDescent="0.2">
      <c r="A150" s="1"/>
    </row>
    <row r="151" spans="1:1" x14ac:dyDescent="0.2">
      <c r="A151" s="1"/>
    </row>
    <row r="152" spans="1:1" x14ac:dyDescent="0.2">
      <c r="A152" s="1"/>
    </row>
    <row r="153" spans="1:1" x14ac:dyDescent="0.2">
      <c r="A153" s="1"/>
    </row>
    <row r="154" spans="1:1" x14ac:dyDescent="0.2">
      <c r="A154" s="1"/>
    </row>
    <row r="155" spans="1:1" x14ac:dyDescent="0.2">
      <c r="A155" s="1"/>
    </row>
    <row r="156" spans="1:1" x14ac:dyDescent="0.2">
      <c r="A156" s="1"/>
    </row>
    <row r="157" spans="1:1" x14ac:dyDescent="0.2">
      <c r="A157" s="1"/>
    </row>
    <row r="158" spans="1:1" x14ac:dyDescent="0.2">
      <c r="A158" s="1"/>
    </row>
    <row r="159" spans="1:1" x14ac:dyDescent="0.2">
      <c r="A159" s="1"/>
    </row>
    <row r="160" spans="1:1" x14ac:dyDescent="0.2">
      <c r="A160" s="1"/>
    </row>
    <row r="161" spans="1:1" x14ac:dyDescent="0.2">
      <c r="A161" s="1"/>
    </row>
    <row r="162" spans="1:1" x14ac:dyDescent="0.2">
      <c r="A162" s="1"/>
    </row>
    <row r="163" spans="1:1" x14ac:dyDescent="0.2">
      <c r="A163" s="1"/>
    </row>
    <row r="164" spans="1:1" x14ac:dyDescent="0.2">
      <c r="A164" s="1"/>
    </row>
    <row r="165" spans="1:1" x14ac:dyDescent="0.2">
      <c r="A165" s="1"/>
    </row>
    <row r="166" spans="1:1" x14ac:dyDescent="0.2">
      <c r="A166" s="1"/>
    </row>
    <row r="167" spans="1:1" x14ac:dyDescent="0.2">
      <c r="A167" s="1"/>
    </row>
    <row r="168" spans="1:1" x14ac:dyDescent="0.2">
      <c r="A168" s="1"/>
    </row>
    <row r="169" spans="1:1" x14ac:dyDescent="0.2">
      <c r="A169" s="1"/>
    </row>
    <row r="170" spans="1:1" x14ac:dyDescent="0.2">
      <c r="A170" s="1"/>
    </row>
    <row r="171" spans="1:1" x14ac:dyDescent="0.2">
      <c r="A171" s="1"/>
    </row>
    <row r="172" spans="1:1" x14ac:dyDescent="0.2">
      <c r="A172" s="1"/>
    </row>
    <row r="173" spans="1:1" x14ac:dyDescent="0.2">
      <c r="A173" s="1"/>
    </row>
    <row r="174" spans="1:1" x14ac:dyDescent="0.2">
      <c r="A17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Exercice1</vt:lpstr>
      <vt:lpstr>Graphique quest3</vt:lpstr>
      <vt:lpstr>Exercice3</vt:lpstr>
    </vt:vector>
  </TitlesOfParts>
  <Company>Euro Information client principal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BINNENDIJK Guillaume</dc:creator>
  <cp:lastModifiedBy>Cécile Bisch</cp:lastModifiedBy>
  <dcterms:created xsi:type="dcterms:W3CDTF">2012-10-19T06:29:59Z</dcterms:created>
  <dcterms:modified xsi:type="dcterms:W3CDTF">2020-01-22T09:47:18Z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readsheetBuilder_1">
    <vt:lpwstr>eyIwIjoiSGlzdG9yeSIsIjEiOjAsIjIiOjEsIjMiOjEsIjQiOjEsIjUiOjEsIjYiOjEsIjciOjEsIjgiOjAsIjkiOjEsIjEwIjoxLCIxMSI6MH0=</vt:lpwstr>
  </property>
</Properties>
</file>