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M\Documents\"/>
    </mc:Choice>
  </mc:AlternateContent>
  <xr:revisionPtr revIDLastSave="0" documentId="13_ncr:1_{675BE9E0-278A-48FB-93F3-B5E65DA1CE7F}" xr6:coauthVersionLast="44" xr6:coauthVersionMax="44" xr10:uidLastSave="{00000000-0000-0000-0000-000000000000}"/>
  <bookViews>
    <workbookView xWindow="-108" yWindow="492" windowWidth="23256" windowHeight="12576" activeTab="1" xr2:uid="{D1C74FB4-9D61-4C7B-8C2B-C48751D4CE7A}"/>
  </bookViews>
  <sheets>
    <sheet name="Saisie" sheetId="1" r:id="rId1"/>
    <sheet name="Journal" sheetId="2" r:id="rId2"/>
    <sheet name="Info" sheetId="3" r:id="rId3"/>
  </sheets>
  <definedNames>
    <definedName name="Comptes" localSheetId="2">(Info!A1048569,Info!A1)</definedName>
    <definedName name="Paiements">(Info!A1048569,Info!A1)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J4" i="1"/>
  <c r="J7" i="1"/>
  <c r="J8" i="1"/>
  <c r="J9" i="1"/>
  <c r="J10" i="1"/>
  <c r="J11" i="1"/>
  <c r="H3" i="1"/>
  <c r="H4" i="1"/>
  <c r="H5" i="1"/>
  <c r="J5" i="1" s="1"/>
  <c r="H6" i="1"/>
  <c r="J6" i="1" s="1"/>
  <c r="H7" i="1"/>
  <c r="H8" i="1"/>
  <c r="H9" i="1"/>
  <c r="H10" i="1"/>
  <c r="H11" i="1"/>
  <c r="J2" i="1"/>
  <c r="H2" i="1"/>
  <c r="A2" i="2" l="1"/>
</calcChain>
</file>

<file path=xl/sharedStrings.xml><?xml version="1.0" encoding="utf-8"?>
<sst xmlns="http://schemas.openxmlformats.org/spreadsheetml/2006/main" count="64" uniqueCount="36">
  <si>
    <t>FACTURE</t>
  </si>
  <si>
    <t>DATE</t>
  </si>
  <si>
    <t>PAIEMENT</t>
  </si>
  <si>
    <t>CLIENT</t>
  </si>
  <si>
    <t>TVA 13%</t>
  </si>
  <si>
    <t>TVA 16%</t>
  </si>
  <si>
    <t>TOTAL TVA</t>
  </si>
  <si>
    <t>TOTAL HT</t>
  </si>
  <si>
    <t>TOTAL TTC</t>
  </si>
  <si>
    <t>Compte</t>
  </si>
  <si>
    <t>JAL</t>
  </si>
  <si>
    <t>Facture</t>
  </si>
  <si>
    <t>Date</t>
  </si>
  <si>
    <t>Client</t>
  </si>
  <si>
    <t>Débit</t>
  </si>
  <si>
    <t>Crédit</t>
  </si>
  <si>
    <t>CA</t>
  </si>
  <si>
    <t>PAIEMENT CB</t>
  </si>
  <si>
    <t>PAIEMENT CHQ</t>
  </si>
  <si>
    <t>PAIEMENT ESP</t>
  </si>
  <si>
    <t>AMEX</t>
  </si>
  <si>
    <t>TVA 5%</t>
  </si>
  <si>
    <t>Toto</t>
  </si>
  <si>
    <t>Li'déal est de pouvoir re transcrire les cells DATE/CLIENT/FACTURE/TOTAL TVA/TOTAL HT/TOTAL TTC dans les cases correspondantes (Journal)</t>
  </si>
  <si>
    <t>esuite que si une valeur est entrée dans une des cells TVA (5%, 13%, 16%) elle affiche un compte (présent en feuille info) sur une nouvelle ligne de la feuille journal.</t>
  </si>
  <si>
    <t>d'une ligne (ici) passer à 3 lignes. (dans la feuille "journal")</t>
  </si>
  <si>
    <t>et de faire en sorte que si un mode de paiement est selectionné il affiche un compte (présent en feuille info) sur la premiere des 3 lignes du journal</t>
  </si>
  <si>
    <t>chaque ligne crée ici correspond à 3 lignes sur la feuille journal</t>
  </si>
  <si>
    <t>CHQ</t>
  </si>
  <si>
    <t>Bernard</t>
  </si>
  <si>
    <t>ESP</t>
  </si>
  <si>
    <t>Fabrice</t>
  </si>
  <si>
    <t>CB</t>
  </si>
  <si>
    <t>Aurelia</t>
  </si>
  <si>
    <t>VTE</t>
  </si>
  <si>
    <t>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</si>
</sst>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0" xfId="0" applyFill="1" applyAlignment="1">
      <alignment shrinkToFit="1"/>
    </xf>
    <xf numFmtId="49" fontId="0" fillId="2" borderId="0" xfId="0" applyNumberFormat="1" applyFill="1"/>
    <xf numFmtId="1" fontId="0" fillId="2" borderId="0" xfId="0" applyNumberForma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8DB99-D9B5-4BE4-A609-0D85BF5CA215}">
  <sheetPr codeName="Feuil1"/>
  <dimension ref="A1:J25"/>
  <sheetViews>
    <sheetView workbookViewId="0">
      <selection activeCell="J6" sqref="J6"/>
    </sheetView>
  </sheetViews>
  <sheetFormatPr baseColWidth="10" defaultRowHeight="14.4" x14ac:dyDescent="0.3"/>
  <cols>
    <col min="3" max="3" width="13.44140625" customWidth="1"/>
    <col min="4" max="4" width="19.44140625" customWidth="1"/>
    <col min="5" max="5" width="11.5546875" customWidth="1"/>
  </cols>
  <sheetData>
    <row r="1" spans="1:10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21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2" spans="1:10" x14ac:dyDescent="0.3">
      <c r="A2">
        <v>1</v>
      </c>
      <c r="B2" s="5">
        <v>43851</v>
      </c>
      <c r="C2" t="s">
        <v>16</v>
      </c>
      <c r="D2" t="s">
        <v>22</v>
      </c>
      <c r="F2">
        <v>5500</v>
      </c>
      <c r="H2">
        <f>SUM(E2,F2,G2)</f>
        <v>5500</v>
      </c>
      <c r="I2">
        <v>99999</v>
      </c>
      <c r="J2">
        <f>SUM(I2,H2)</f>
        <v>105499</v>
      </c>
    </row>
    <row r="3" spans="1:10" x14ac:dyDescent="0.3">
      <c r="A3">
        <v>2</v>
      </c>
      <c r="B3" s="5">
        <v>43852</v>
      </c>
      <c r="C3" t="s">
        <v>28</v>
      </c>
      <c r="D3" t="s">
        <v>29</v>
      </c>
      <c r="E3">
        <v>3000</v>
      </c>
      <c r="H3">
        <f t="shared" ref="H3:H11" si="0">SUM(E3,F3,G3)</f>
        <v>3000</v>
      </c>
      <c r="I3">
        <v>79000</v>
      </c>
      <c r="J3">
        <f t="shared" ref="J3:J11" si="1">SUM(I3,H3)</f>
        <v>82000</v>
      </c>
    </row>
    <row r="4" spans="1:10" x14ac:dyDescent="0.3">
      <c r="A4">
        <v>3</v>
      </c>
      <c r="B4" s="5">
        <v>43852</v>
      </c>
      <c r="C4" t="s">
        <v>30</v>
      </c>
      <c r="D4" t="s">
        <v>31</v>
      </c>
      <c r="G4">
        <v>2500</v>
      </c>
      <c r="H4">
        <f t="shared" si="0"/>
        <v>2500</v>
      </c>
      <c r="I4">
        <v>65000</v>
      </c>
      <c r="J4">
        <f t="shared" si="1"/>
        <v>67500</v>
      </c>
    </row>
    <row r="5" spans="1:10" x14ac:dyDescent="0.3">
      <c r="A5">
        <v>4</v>
      </c>
      <c r="B5" s="5">
        <v>43852</v>
      </c>
      <c r="C5" t="s">
        <v>32</v>
      </c>
      <c r="D5" t="s">
        <v>33</v>
      </c>
      <c r="G5">
        <v>3600</v>
      </c>
      <c r="H5">
        <f t="shared" si="0"/>
        <v>3600</v>
      </c>
      <c r="I5">
        <v>45696</v>
      </c>
      <c r="J5">
        <f t="shared" si="1"/>
        <v>49296</v>
      </c>
    </row>
    <row r="6" spans="1:10" x14ac:dyDescent="0.3">
      <c r="A6">
        <v>5</v>
      </c>
      <c r="B6" s="5">
        <v>43852</v>
      </c>
      <c r="C6" t="s">
        <v>20</v>
      </c>
      <c r="D6" t="s">
        <v>35</v>
      </c>
      <c r="G6">
        <v>5000</v>
      </c>
      <c r="H6">
        <f t="shared" si="0"/>
        <v>5000</v>
      </c>
      <c r="I6">
        <v>20000</v>
      </c>
      <c r="J6">
        <f t="shared" si="1"/>
        <v>25000</v>
      </c>
    </row>
    <row r="7" spans="1:10" x14ac:dyDescent="0.3">
      <c r="H7">
        <f t="shared" si="0"/>
        <v>0</v>
      </c>
      <c r="J7">
        <f t="shared" si="1"/>
        <v>0</v>
      </c>
    </row>
    <row r="8" spans="1:10" x14ac:dyDescent="0.3">
      <c r="H8">
        <f t="shared" si="0"/>
        <v>0</v>
      </c>
      <c r="J8">
        <f t="shared" si="1"/>
        <v>0</v>
      </c>
    </row>
    <row r="9" spans="1:10" x14ac:dyDescent="0.3">
      <c r="H9">
        <f t="shared" si="0"/>
        <v>0</v>
      </c>
      <c r="J9">
        <f t="shared" si="1"/>
        <v>0</v>
      </c>
    </row>
    <row r="10" spans="1:10" x14ac:dyDescent="0.3">
      <c r="H10">
        <f t="shared" si="0"/>
        <v>0</v>
      </c>
      <c r="J10">
        <f t="shared" si="1"/>
        <v>0</v>
      </c>
    </row>
    <row r="11" spans="1:10" x14ac:dyDescent="0.3">
      <c r="H11">
        <f t="shared" si="0"/>
        <v>0</v>
      </c>
      <c r="J11">
        <f t="shared" si="1"/>
        <v>0</v>
      </c>
    </row>
    <row r="17" spans="4:4" x14ac:dyDescent="0.3">
      <c r="D17" t="s">
        <v>23</v>
      </c>
    </row>
    <row r="18" spans="4:4" x14ac:dyDescent="0.3">
      <c r="D18" t="s">
        <v>25</v>
      </c>
    </row>
    <row r="21" spans="4:4" x14ac:dyDescent="0.3">
      <c r="D21" t="s">
        <v>26</v>
      </c>
    </row>
    <row r="22" spans="4:4" x14ac:dyDescent="0.3">
      <c r="D22" t="s">
        <v>24</v>
      </c>
    </row>
    <row r="25" spans="4:4" x14ac:dyDescent="0.3">
      <c r="D25" t="s">
        <v>27</v>
      </c>
    </row>
  </sheetData>
  <dataValidations count="1">
    <dataValidation allowBlank="1" showInputMessage="1" showErrorMessage="1" sqref="C2:C1048576" xr:uid="{026D2BE5-A643-4680-BF26-D90273E56CFE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D1A77-7347-48B9-A7E3-27014C632EC2}">
  <sheetPr codeName="Feuil2"/>
  <dimension ref="A1:G13"/>
  <sheetViews>
    <sheetView tabSelected="1" workbookViewId="0">
      <selection activeCell="A14" sqref="A14"/>
    </sheetView>
  </sheetViews>
  <sheetFormatPr baseColWidth="10" defaultRowHeight="14.4" x14ac:dyDescent="0.3"/>
  <sheetData>
    <row r="1" spans="1:7" x14ac:dyDescent="0.3">
      <c r="A1" s="1" t="s">
        <v>9</v>
      </c>
      <c r="B1" s="1" t="s">
        <v>10</v>
      </c>
      <c r="C1" s="1" t="s">
        <v>11</v>
      </c>
      <c r="D1" s="2" t="s">
        <v>12</v>
      </c>
      <c r="E1" s="3" t="s">
        <v>13</v>
      </c>
      <c r="F1" s="4" t="s">
        <v>14</v>
      </c>
      <c r="G1" s="4" t="s">
        <v>15</v>
      </c>
    </row>
    <row r="2" spans="1:7" x14ac:dyDescent="0.3">
      <c r="A2">
        <f>_xlfn.SWITCH(Saisie!C2,"CA",707000)</f>
        <v>707000</v>
      </c>
      <c r="B2" t="s">
        <v>34</v>
      </c>
      <c r="C2">
        <v>1</v>
      </c>
      <c r="D2" s="5">
        <v>43851</v>
      </c>
      <c r="E2" t="s">
        <v>22</v>
      </c>
      <c r="G2">
        <v>99999</v>
      </c>
    </row>
    <row r="3" spans="1:7" x14ac:dyDescent="0.3">
      <c r="A3">
        <v>445000</v>
      </c>
      <c r="B3" t="s">
        <v>34</v>
      </c>
      <c r="C3">
        <v>1</v>
      </c>
      <c r="D3" s="5">
        <v>43851</v>
      </c>
      <c r="E3" t="s">
        <v>22</v>
      </c>
      <c r="G3">
        <v>5500</v>
      </c>
    </row>
    <row r="4" spans="1:7" x14ac:dyDescent="0.3">
      <c r="A4">
        <v>445000</v>
      </c>
      <c r="B4" t="s">
        <v>34</v>
      </c>
      <c r="C4">
        <v>1</v>
      </c>
      <c r="D4" s="5">
        <v>43851</v>
      </c>
      <c r="E4" t="s">
        <v>22</v>
      </c>
      <c r="F4">
        <v>105499</v>
      </c>
    </row>
    <row r="5" spans="1:7" x14ac:dyDescent="0.3">
      <c r="A5">
        <v>777777</v>
      </c>
      <c r="B5" t="s">
        <v>34</v>
      </c>
      <c r="C5">
        <v>2</v>
      </c>
      <c r="D5" s="5">
        <v>43852</v>
      </c>
      <c r="E5" t="s">
        <v>29</v>
      </c>
      <c r="G5">
        <v>79000</v>
      </c>
    </row>
    <row r="6" spans="1:7" x14ac:dyDescent="0.3">
      <c r="A6">
        <v>400000</v>
      </c>
      <c r="B6" t="s">
        <v>34</v>
      </c>
      <c r="C6">
        <v>2</v>
      </c>
      <c r="D6" s="5">
        <v>43852</v>
      </c>
      <c r="E6" t="s">
        <v>29</v>
      </c>
      <c r="G6">
        <v>3000</v>
      </c>
    </row>
    <row r="7" spans="1:7" x14ac:dyDescent="0.3">
      <c r="A7">
        <v>400000</v>
      </c>
      <c r="B7" t="s">
        <v>34</v>
      </c>
      <c r="C7">
        <v>2</v>
      </c>
      <c r="D7" s="5">
        <v>43852</v>
      </c>
      <c r="E7" t="s">
        <v>29</v>
      </c>
      <c r="F7">
        <v>82000</v>
      </c>
    </row>
    <row r="8" spans="1:7" x14ac:dyDescent="0.3">
      <c r="A8">
        <v>666666</v>
      </c>
      <c r="B8" t="s">
        <v>34</v>
      </c>
      <c r="C8">
        <v>3</v>
      </c>
      <c r="D8" s="5">
        <v>43852</v>
      </c>
      <c r="E8" t="s">
        <v>31</v>
      </c>
      <c r="G8">
        <v>65000</v>
      </c>
    </row>
    <row r="9" spans="1:7" x14ac:dyDescent="0.3">
      <c r="A9">
        <v>411000</v>
      </c>
      <c r="B9" t="s">
        <v>34</v>
      </c>
      <c r="C9">
        <v>3</v>
      </c>
      <c r="D9" s="5">
        <v>43852</v>
      </c>
      <c r="E9" t="s">
        <v>31</v>
      </c>
      <c r="G9">
        <v>2500</v>
      </c>
    </row>
    <row r="10" spans="1:7" x14ac:dyDescent="0.3">
      <c r="A10">
        <v>411000</v>
      </c>
      <c r="B10" t="s">
        <v>34</v>
      </c>
      <c r="C10">
        <v>3</v>
      </c>
      <c r="D10" s="5">
        <v>43852</v>
      </c>
      <c r="E10" t="s">
        <v>31</v>
      </c>
      <c r="F10">
        <v>67500</v>
      </c>
    </row>
    <row r="11" spans="1:7" x14ac:dyDescent="0.3">
      <c r="A11">
        <v>555555</v>
      </c>
      <c r="B11" t="s">
        <v>34</v>
      </c>
      <c r="C11">
        <v>4</v>
      </c>
      <c r="D11" s="5">
        <v>43852</v>
      </c>
      <c r="E11" t="s">
        <v>35</v>
      </c>
      <c r="G11">
        <v>20000</v>
      </c>
    </row>
    <row r="12" spans="1:7" x14ac:dyDescent="0.3">
      <c r="A12">
        <v>411000</v>
      </c>
      <c r="B12" t="s">
        <v>34</v>
      </c>
      <c r="C12">
        <v>4</v>
      </c>
      <c r="D12" s="5">
        <v>43852</v>
      </c>
      <c r="E12" t="s">
        <v>35</v>
      </c>
      <c r="G12">
        <v>5000</v>
      </c>
    </row>
    <row r="13" spans="1:7" x14ac:dyDescent="0.3">
      <c r="A13">
        <v>411000</v>
      </c>
      <c r="B13" t="s">
        <v>34</v>
      </c>
      <c r="C13">
        <v>4</v>
      </c>
      <c r="D13" s="5">
        <v>43852</v>
      </c>
      <c r="E13" t="s">
        <v>35</v>
      </c>
      <c r="F13">
        <v>25000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16537-D733-4842-ACAA-146032017E10}">
  <sheetPr codeName="Feuil3"/>
  <dimension ref="A2:B9"/>
  <sheetViews>
    <sheetView workbookViewId="0">
      <selection activeCell="C16" sqref="C16"/>
    </sheetView>
  </sheetViews>
  <sheetFormatPr baseColWidth="10" defaultRowHeight="14.4" x14ac:dyDescent="0.3"/>
  <cols>
    <col min="1" max="1" width="15.109375" customWidth="1"/>
  </cols>
  <sheetData>
    <row r="2" spans="1:2" x14ac:dyDescent="0.3">
      <c r="A2" t="s">
        <v>21</v>
      </c>
      <c r="B2">
        <v>400000</v>
      </c>
    </row>
    <row r="3" spans="1:2" x14ac:dyDescent="0.3">
      <c r="A3" t="s">
        <v>4</v>
      </c>
      <c r="B3">
        <v>445000</v>
      </c>
    </row>
    <row r="4" spans="1:2" x14ac:dyDescent="0.3">
      <c r="A4" t="s">
        <v>5</v>
      </c>
      <c r="B4">
        <v>411000</v>
      </c>
    </row>
    <row r="5" spans="1:2" x14ac:dyDescent="0.3">
      <c r="A5" t="s">
        <v>16</v>
      </c>
      <c r="B5">
        <v>707000</v>
      </c>
    </row>
    <row r="6" spans="1:2" x14ac:dyDescent="0.3">
      <c r="A6" t="s">
        <v>17</v>
      </c>
      <c r="B6">
        <v>888888</v>
      </c>
    </row>
    <row r="7" spans="1:2" x14ac:dyDescent="0.3">
      <c r="A7" t="s">
        <v>18</v>
      </c>
      <c r="B7">
        <v>777777</v>
      </c>
    </row>
    <row r="8" spans="1:2" x14ac:dyDescent="0.3">
      <c r="A8" t="s">
        <v>19</v>
      </c>
      <c r="B8">
        <v>666666</v>
      </c>
    </row>
    <row r="9" spans="1:2" x14ac:dyDescent="0.3">
      <c r="A9" t="s">
        <v>20</v>
      </c>
      <c r="B9">
        <v>555555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Journal</vt:lpstr>
      <vt:lpstr>Info</vt:lpstr>
      <vt:lpstr>Info!Comptes</vt:lpstr>
      <vt:lpstr>Paiements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Martin</dc:creator>
  <cp:lastModifiedBy>Benjamin Martin</cp:lastModifiedBy>
  <dcterms:created xsi:type="dcterms:W3CDTF">2020-01-22T01:28:56Z</dcterms:created>
  <dcterms:modified xsi:type="dcterms:W3CDTF">2020-01-22T17:39:30Z</dcterms:modified>
</cp:coreProperties>
</file>