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 codeName="{83B8AF0C-AF01-CA8F-8D1D-96F9A44741E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emiliemartinbessho/Desktop/"/>
    </mc:Choice>
  </mc:AlternateContent>
  <xr:revisionPtr revIDLastSave="0" documentId="13_ncr:1_{471324DA-4406-0146-A9F5-3C3397170DEB}" xr6:coauthVersionLast="45" xr6:coauthVersionMax="45" xr10:uidLastSave="{00000000-0000-0000-0000-000000000000}"/>
  <bookViews>
    <workbookView xWindow="0" yWindow="480" windowWidth="28800" windowHeight="16440" activeTab="2" xr2:uid="{B528AE8E-21AB-FF41-AEBD-AEB814F13763}"/>
  </bookViews>
  <sheets>
    <sheet name="Sheet1" sheetId="1" r:id="rId1"/>
    <sheet name="Sheet2" sheetId="3" r:id="rId2"/>
    <sheet name="Sheet3" sheetId="5" r:id="rId3"/>
  </sheets>
  <definedNames>
    <definedName name="_xlnm._FilterDatabase" localSheetId="1" hidden="1">Sheet2!$B$2:$B$25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5" l="1"/>
  <c r="B2" i="3" l="1" a="1"/>
  <c r="B2" i="3" s="1"/>
  <c r="F6" i="1" l="1"/>
  <c r="F7" i="1"/>
  <c r="F8" i="1"/>
  <c r="F9" i="1"/>
  <c r="F10" i="1"/>
  <c r="F11" i="1"/>
  <c r="F12" i="1"/>
  <c r="F13" i="1"/>
  <c r="F15" i="1"/>
  <c r="F16" i="1"/>
  <c r="F17" i="1"/>
  <c r="F18" i="1"/>
  <c r="F20" i="1"/>
  <c r="F22" i="1"/>
  <c r="F23" i="1"/>
  <c r="F4" i="1"/>
  <c r="C25" i="1"/>
  <c r="C26" i="1" l="1"/>
  <c r="C27" i="1"/>
  <c r="C29" i="1" l="1"/>
  <c r="C2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<sst xmlns="http://schemas.openxmlformats.org/spreadsheetml/2006/main" count="35" uniqueCount="35">
  <si>
    <t>Formule</t>
  </si>
  <si>
    <t>Panneaux intérieurs</t>
  </si>
  <si>
    <t>Visibilité caisse</t>
  </si>
  <si>
    <t>Tête de gondole</t>
  </si>
  <si>
    <t>Spot TV</t>
  </si>
  <si>
    <t>Spot radio</t>
  </si>
  <si>
    <t>Bac file caisse</t>
  </si>
  <si>
    <t>Espace sortie caisse</t>
  </si>
  <si>
    <t>Réseaux sociaux</t>
  </si>
  <si>
    <t>Apparition affiches</t>
  </si>
  <si>
    <t>Animation VIP</t>
  </si>
  <si>
    <t>Semaine des marques</t>
  </si>
  <si>
    <t>Tête de gondole 1 face</t>
  </si>
  <si>
    <t>Extérieur</t>
  </si>
  <si>
    <t>Intérieur</t>
  </si>
  <si>
    <t>Instagram Para One</t>
  </si>
  <si>
    <t>Instagram One Nation</t>
  </si>
  <si>
    <t xml:space="preserve">Animation </t>
  </si>
  <si>
    <t>Affiches</t>
  </si>
  <si>
    <t>Facebook One Nation</t>
  </si>
  <si>
    <t>Newsletter One Nation</t>
  </si>
  <si>
    <t>Sous-total HT</t>
  </si>
  <si>
    <t>TOTAL HT (avec remise +800€)</t>
  </si>
  <si>
    <t>TOTAL HT (avec remise 3+ produits)</t>
  </si>
  <si>
    <t>TOTAL HT (remise 3+ prod et 800€)</t>
  </si>
  <si>
    <t>Vitrine extérieure</t>
  </si>
  <si>
    <t>Quantité</t>
  </si>
  <si>
    <t>Prix unitaire</t>
  </si>
  <si>
    <t>Prix total</t>
  </si>
  <si>
    <t>montant total de l'ensemble des OP</t>
  </si>
  <si>
    <t>mettre un logo paraone en plus</t>
  </si>
  <si>
    <t>Nature des services</t>
  </si>
  <si>
    <t>Période</t>
  </si>
  <si>
    <t>Produits/Gammes concernées</t>
  </si>
  <si>
    <r>
      <rPr>
        <b/>
        <sz val="12"/>
        <color theme="1"/>
        <rFont val="Calibri"/>
        <family val="2"/>
        <scheme val="minor"/>
      </rPr>
      <t>Rémunération</t>
    </r>
    <r>
      <rPr>
        <sz val="12"/>
        <color theme="1"/>
        <rFont val="Calibri"/>
        <family val="2"/>
        <scheme val="minor"/>
      </rPr>
      <t xml:space="preserve">
net HT sur toute la période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</si>
</sst>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€-1];[Red]\-#,##0\ [$€-1]"/>
    <numFmt numFmtId="165" formatCode="#,##0.00\ [$€-1]"/>
  </numFmts>
  <fonts count="7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 (Body)"/>
    </font>
    <font>
      <sz val="12"/>
      <color theme="0"/>
      <name val="Calibri (Body)"/>
    </font>
    <font>
      <sz val="12"/>
      <color rgb="FF000000"/>
      <name val="Calibri"/>
      <family val="2"/>
    </font>
    <font>
      <sz val="12"/>
      <color theme="1"/>
      <name val="Calibri (Body)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165" fontId="0" fillId="0" borderId="0" xfId="0" applyNumberFormat="1" applyFill="1" applyAlignment="1">
      <alignment horizontal="right" vertical="center"/>
    </xf>
    <xf numFmtId="165" fontId="2" fillId="0" borderId="0" xfId="0" applyNumberFormat="1" applyFont="1" applyFill="1" applyAlignment="1">
      <alignment horizontal="right" vertical="center"/>
    </xf>
    <xf numFmtId="49" fontId="0" fillId="0" borderId="0" xfId="0" applyNumberFormat="1" applyFont="1" applyFill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1" fontId="6" fillId="0" borderId="0" xfId="0" applyNumberFormat="1" applyFont="1" applyFill="1" applyAlignment="1">
      <alignment horizontal="left" vertical="center"/>
    </xf>
    <xf numFmtId="1" fontId="0" fillId="0" borderId="0" xfId="0" applyNumberFormat="1" applyFont="1" applyFill="1" applyAlignment="1">
      <alignment horizontal="left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D$4" lockText="1" noThreeD="1"/>
</file>

<file path=xl/ctrlProps/ctrlProp2.xml><?xml version="1.0" encoding="utf-8"?>
<formControlPr xmlns="http://schemas.microsoft.com/office/spreadsheetml/2009/9/main" objectType="CheckBox" checked="Checked" fmlaLink="$D$6" lockText="1" noThreeD="1"/>
</file>

<file path=xl/ctrlProps/ctrlProp3.xml><?xml version="1.0" encoding="utf-8"?>
<formControlPr xmlns="http://schemas.microsoft.com/office/spreadsheetml/2009/9/main" objectType="CheckBox" checked="Checked" fmlaLink="$D$8" lockText="1" noThreeD="1"/>
</file>

<file path=xl/ctrlProps/ctrlProp4.xml><?xml version="1.0" encoding="utf-8"?>
<formControlPr xmlns="http://schemas.microsoft.com/office/spreadsheetml/2009/9/main" objectType="CheckBox" fmlaLink="$D$9" lockText="1" noThreeD="1"/>
</file>

<file path=xl/ctrlProps/ctrlProp5.xml><?xml version="1.0" encoding="utf-8"?>
<formControlPr xmlns="http://schemas.microsoft.com/office/spreadsheetml/2009/9/main" objectType="CheckBox" fmlaLink="$D$10" lockText="1" noThreeD="1"/>
</file>

<file path=xl/ctrlProps/ctrlProp6.xml><?xml version="1.0" encoding="utf-8"?>
<formControlPr xmlns="http://schemas.microsoft.com/office/spreadsheetml/2009/9/main" objectType="CheckBox" checked="Checked" fmlaLink="$D$11" lockText="1" noThreeD="1"/>
</file>

<file path=xl/ctrlProps/ctrlProp7.xml><?xml version="1.0" encoding="utf-8"?>
<formControlPr xmlns="http://schemas.microsoft.com/office/spreadsheetml/2009/9/main" objectType="CheckBox" fmlaLink="$D$12" lockText="1" noThreeD="1"/>
</file>

<file path=xl/ctrlProps/ctrlProp8.xml><?xml version="1.0" encoding="utf-8"?>
<formControlPr xmlns="http://schemas.microsoft.com/office/spreadsheetml/2009/9/main" objectType="CheckBox" checked="Checked" fmlaLink="$D$13" lockText="1" noThreeD="1"/>
</file>

<file path=xl/ctrlProps/ctrlProp9.xml><?xml version="1.0" encoding="utf-8"?>
<formControlPr xmlns="http://schemas.microsoft.com/office/spreadsheetml/2009/9/main" objectType="CheckBox" checked="Checked" fmlaLink="$D$15" lockText="1" noThreeD="1"/>
</file>

<file path=xl/ctrlProps/ctrlProp10.xml><?xml version="1.0" encoding="utf-8"?>
<formControlPr xmlns="http://schemas.microsoft.com/office/spreadsheetml/2009/9/main" objectType="CheckBox" checked="Checked" fmlaLink="$D$16" lockText="1" noThreeD="1"/>
</file>

<file path=xl/ctrlProps/ctrlProp11.xml><?xml version="1.0" encoding="utf-8"?>
<formControlPr xmlns="http://schemas.microsoft.com/office/spreadsheetml/2009/9/main" objectType="CheckBox" fmlaLink="$D$17" lockText="1" noThreeD="1"/>
</file>

<file path=xl/ctrlProps/ctrlProp12.xml><?xml version="1.0" encoding="utf-8"?>
<formControlPr xmlns="http://schemas.microsoft.com/office/spreadsheetml/2009/9/main" objectType="CheckBox" fmlaLink="$D$18" lockText="1" noThreeD="1"/>
</file>

<file path=xl/ctrlProps/ctrlProp13.xml><?xml version="1.0" encoding="utf-8"?>
<formControlPr xmlns="http://schemas.microsoft.com/office/spreadsheetml/2009/9/main" objectType="CheckBox" fmlaLink="$D$20" lockText="1" noThreeD="1"/>
</file>

<file path=xl/ctrlProps/ctrlProp14.xml><?xml version="1.0" encoding="utf-8"?>
<formControlPr xmlns="http://schemas.microsoft.com/office/spreadsheetml/2009/9/main" objectType="CheckBox" checked="Checked" fmlaLink="$D$22" lockText="1" noThreeD="1"/>
</file>

<file path=xl/ctrlProps/ctrlProp15.xml><?xml version="1.0" encoding="utf-8"?>
<formControlPr xmlns="http://schemas.microsoft.com/office/spreadsheetml/2009/9/main" objectType="CheckBox" checked="Checked" fmlaLink="$D$23" lockText="1" noThreeD="1"/>
</file>

<file path=xl/ctrlProps/ctrlProp16.xml><?xml version="1.0" encoding="utf-8"?>
<formControlPr xmlns="http://schemas.microsoft.com/office/spreadsheetml/2009/9/main" objectType="CheckBox" fmlaLink="$D$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2</xdr:row>
          <xdr:rowOff>165100</xdr:rowOff>
        </xdr:from>
        <xdr:to>
          <xdr:col>3</xdr:col>
          <xdr:colOff>546100</xdr:colOff>
          <xdr:row>4</xdr:row>
          <xdr:rowOff>38100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4</xdr:row>
          <xdr:rowOff>165100</xdr:rowOff>
        </xdr:from>
        <xdr:to>
          <xdr:col>3</xdr:col>
          <xdr:colOff>546100</xdr:colOff>
          <xdr:row>6</xdr:row>
          <xdr:rowOff>38100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6</xdr:row>
          <xdr:rowOff>165100</xdr:rowOff>
        </xdr:from>
        <xdr:to>
          <xdr:col>3</xdr:col>
          <xdr:colOff>546100</xdr:colOff>
          <xdr:row>8</xdr:row>
          <xdr:rowOff>38100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7</xdr:row>
          <xdr:rowOff>165100</xdr:rowOff>
        </xdr:from>
        <xdr:to>
          <xdr:col>3</xdr:col>
          <xdr:colOff>546100</xdr:colOff>
          <xdr:row>9</xdr:row>
          <xdr:rowOff>38100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8</xdr:row>
          <xdr:rowOff>165100</xdr:rowOff>
        </xdr:from>
        <xdr:to>
          <xdr:col>3</xdr:col>
          <xdr:colOff>546100</xdr:colOff>
          <xdr:row>10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9</xdr:row>
          <xdr:rowOff>165100</xdr:rowOff>
        </xdr:from>
        <xdr:to>
          <xdr:col>3</xdr:col>
          <xdr:colOff>546100</xdr:colOff>
          <xdr:row>11</xdr:row>
          <xdr:rowOff>38100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10</xdr:row>
          <xdr:rowOff>165100</xdr:rowOff>
        </xdr:from>
        <xdr:to>
          <xdr:col>3</xdr:col>
          <xdr:colOff>546100</xdr:colOff>
          <xdr:row>12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11</xdr:row>
          <xdr:rowOff>165100</xdr:rowOff>
        </xdr:from>
        <xdr:to>
          <xdr:col>3</xdr:col>
          <xdr:colOff>546100</xdr:colOff>
          <xdr:row>13</xdr:row>
          <xdr:rowOff>38100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13</xdr:row>
          <xdr:rowOff>165100</xdr:rowOff>
        </xdr:from>
        <xdr:to>
          <xdr:col>3</xdr:col>
          <xdr:colOff>546100</xdr:colOff>
          <xdr:row>15</xdr:row>
          <xdr:rowOff>38100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14</xdr:row>
          <xdr:rowOff>165100</xdr:rowOff>
        </xdr:from>
        <xdr:to>
          <xdr:col>3</xdr:col>
          <xdr:colOff>546100</xdr:colOff>
          <xdr:row>16</xdr:row>
          <xdr:rowOff>38100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15</xdr:row>
          <xdr:rowOff>165100</xdr:rowOff>
        </xdr:from>
        <xdr:to>
          <xdr:col>3</xdr:col>
          <xdr:colOff>546100</xdr:colOff>
          <xdr:row>17</xdr:row>
          <xdr:rowOff>38100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16</xdr:row>
          <xdr:rowOff>165100</xdr:rowOff>
        </xdr:from>
        <xdr:to>
          <xdr:col>3</xdr:col>
          <xdr:colOff>546100</xdr:colOff>
          <xdr:row>18</xdr:row>
          <xdr:rowOff>38100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18</xdr:row>
          <xdr:rowOff>165100</xdr:rowOff>
        </xdr:from>
        <xdr:to>
          <xdr:col>3</xdr:col>
          <xdr:colOff>546100</xdr:colOff>
          <xdr:row>20</xdr:row>
          <xdr:rowOff>38100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20</xdr:row>
          <xdr:rowOff>165100</xdr:rowOff>
        </xdr:from>
        <xdr:to>
          <xdr:col>3</xdr:col>
          <xdr:colOff>546100</xdr:colOff>
          <xdr:row>22</xdr:row>
          <xdr:rowOff>38100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21</xdr:row>
          <xdr:rowOff>165100</xdr:rowOff>
        </xdr:from>
        <xdr:to>
          <xdr:col>3</xdr:col>
          <xdr:colOff>546100</xdr:colOff>
          <xdr:row>23</xdr:row>
          <xdr:rowOff>38100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  <a:p>
              <a:pPr algn="l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254000</xdr:colOff>
          <xdr:row>5</xdr:row>
          <xdr:rowOff>114300</xdr:rowOff>
        </xdr:from>
        <xdr:to>
          <xdr:col>3</xdr:col>
          <xdr:colOff>571500</xdr:colOff>
          <xdr:row>7</xdr:row>
          <xdr:rowOff>88900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23D64-186A-8049-917E-28318E202A31}">
  <sheetPr codeName="Sheet1"/>
  <dimension ref="B2:H30"/>
  <sheetViews>
    <sheetView zoomScale="116" zoomScaleNormal="120" workbookViewId="0">
      <selection activeCell="B4" sqref="B4"/>
    </sheetView>
  </sheetViews>
  <sheetFormatPr baseColWidth="10" defaultRowHeight="16"/>
  <cols>
    <col min="1" max="1" width="10.83203125" style="2"/>
    <col min="2" max="2" width="33.83203125" style="2" bestFit="1" customWidth="1"/>
    <col min="3" max="3" width="11" style="2" bestFit="1" customWidth="1"/>
    <col min="4" max="4" width="11.1640625" style="3" customWidth="1"/>
    <col min="5" max="5" width="10.83203125" style="11"/>
    <col min="6" max="16384" width="10.83203125" style="2"/>
  </cols>
  <sheetData>
    <row r="2" spans="2:6">
      <c r="B2" s="1" t="s">
        <v>0</v>
      </c>
      <c r="C2" s="1" t="s">
        <v>27</v>
      </c>
      <c r="D2" s="1"/>
      <c r="E2" s="1" t="s">
        <v>26</v>
      </c>
      <c r="F2" s="1" t="s">
        <v>28</v>
      </c>
    </row>
    <row r="3" spans="2:6">
      <c r="B3" s="6" t="s">
        <v>13</v>
      </c>
      <c r="C3" s="3"/>
    </row>
    <row r="4" spans="2:6">
      <c r="B4" s="7" t="s">
        <v>25</v>
      </c>
      <c r="C4" s="4">
        <v>600</v>
      </c>
      <c r="D4" s="3" t="b">
        <v>0</v>
      </c>
      <c r="E4" s="13"/>
      <c r="F4" s="16">
        <f>IF(E4="",,C4*E4)</f>
        <v>0</v>
      </c>
    </row>
    <row r="5" spans="2:6">
      <c r="B5" s="6" t="s">
        <v>14</v>
      </c>
      <c r="C5" s="4"/>
      <c r="E5" s="13"/>
      <c r="F5" s="16"/>
    </row>
    <row r="6" spans="2:6">
      <c r="B6" s="7" t="s">
        <v>1</v>
      </c>
      <c r="C6" s="4">
        <v>400</v>
      </c>
      <c r="D6" s="3" t="b">
        <v>1</v>
      </c>
      <c r="E6" s="13"/>
      <c r="F6" s="16">
        <f>IF(E6="",,C6*E6)</f>
        <v>0</v>
      </c>
    </row>
    <row r="7" spans="2:6">
      <c r="B7" s="7" t="s">
        <v>3</v>
      </c>
      <c r="C7" s="4">
        <v>200</v>
      </c>
      <c r="D7" s="3" t="b">
        <v>0</v>
      </c>
      <c r="E7" s="13"/>
      <c r="F7" s="16">
        <f t="shared" ref="F7:F23" si="0">IF(E7="",,C7*E7)</f>
        <v>0</v>
      </c>
    </row>
    <row r="8" spans="2:6">
      <c r="B8" s="7" t="s">
        <v>12</v>
      </c>
      <c r="C8" s="4">
        <v>150</v>
      </c>
      <c r="D8" s="3" t="b">
        <v>1</v>
      </c>
      <c r="E8" s="13"/>
      <c r="F8" s="16">
        <f t="shared" si="0"/>
        <v>0</v>
      </c>
    </row>
    <row r="9" spans="2:6">
      <c r="B9" s="7" t="s">
        <v>2</v>
      </c>
      <c r="C9" s="4">
        <v>150</v>
      </c>
      <c r="D9" s="3" t="b">
        <v>0</v>
      </c>
      <c r="E9" s="13"/>
      <c r="F9" s="16">
        <f t="shared" si="0"/>
        <v>0</v>
      </c>
    </row>
    <row r="10" spans="2:6">
      <c r="B10" s="7" t="s">
        <v>6</v>
      </c>
      <c r="C10" s="4">
        <v>50</v>
      </c>
      <c r="D10" s="3" t="b">
        <v>0</v>
      </c>
      <c r="E10" s="13"/>
      <c r="F10" s="16">
        <f t="shared" si="0"/>
        <v>0</v>
      </c>
    </row>
    <row r="11" spans="2:6">
      <c r="B11" s="7" t="s">
        <v>7</v>
      </c>
      <c r="C11" s="4">
        <v>150</v>
      </c>
      <c r="D11" s="3" t="b">
        <v>1</v>
      </c>
      <c r="E11" s="13"/>
      <c r="F11" s="16">
        <f t="shared" si="0"/>
        <v>0</v>
      </c>
    </row>
    <row r="12" spans="2:6">
      <c r="B12" s="7" t="s">
        <v>5</v>
      </c>
      <c r="C12" s="4">
        <v>50</v>
      </c>
      <c r="D12" s="3" t="b">
        <v>0</v>
      </c>
      <c r="E12" s="13"/>
      <c r="F12" s="16">
        <f t="shared" si="0"/>
        <v>0</v>
      </c>
    </row>
    <row r="13" spans="2:6">
      <c r="B13" s="7" t="s">
        <v>4</v>
      </c>
      <c r="C13" s="4">
        <v>100</v>
      </c>
      <c r="D13" s="3" t="b">
        <v>1</v>
      </c>
      <c r="E13" s="13"/>
      <c r="F13" s="16">
        <f t="shared" si="0"/>
        <v>0</v>
      </c>
    </row>
    <row r="14" spans="2:6">
      <c r="B14" s="5" t="s">
        <v>8</v>
      </c>
      <c r="E14" s="13"/>
      <c r="F14" s="16"/>
    </row>
    <row r="15" spans="2:6">
      <c r="B15" s="7" t="s">
        <v>15</v>
      </c>
      <c r="C15" s="4">
        <v>50</v>
      </c>
      <c r="D15" s="3" t="b">
        <v>1</v>
      </c>
      <c r="E15" s="13"/>
      <c r="F15" s="16">
        <f t="shared" si="0"/>
        <v>0</v>
      </c>
    </row>
    <row r="16" spans="2:6">
      <c r="B16" s="7" t="s">
        <v>16</v>
      </c>
      <c r="C16" s="4">
        <v>100</v>
      </c>
      <c r="D16" s="3" t="b">
        <v>1</v>
      </c>
      <c r="E16" s="13"/>
      <c r="F16" s="16">
        <f t="shared" si="0"/>
        <v>0</v>
      </c>
    </row>
    <row r="17" spans="2:8">
      <c r="B17" s="7" t="s">
        <v>19</v>
      </c>
      <c r="C17" s="4">
        <v>100</v>
      </c>
      <c r="D17" s="3" t="b">
        <v>0</v>
      </c>
      <c r="E17" s="13"/>
      <c r="F17" s="16">
        <f t="shared" si="0"/>
        <v>0</v>
      </c>
    </row>
    <row r="18" spans="2:8">
      <c r="B18" s="7" t="s">
        <v>20</v>
      </c>
      <c r="C18" s="4">
        <v>200</v>
      </c>
      <c r="D18" s="3" t="b">
        <v>0</v>
      </c>
      <c r="E18" s="13"/>
      <c r="F18" s="16">
        <f t="shared" si="0"/>
        <v>0</v>
      </c>
    </row>
    <row r="19" spans="2:8">
      <c r="B19" s="5" t="s">
        <v>18</v>
      </c>
      <c r="E19" s="13"/>
      <c r="F19" s="16"/>
    </row>
    <row r="20" spans="2:8">
      <c r="B20" s="7" t="s">
        <v>9</v>
      </c>
      <c r="C20" s="4">
        <v>1000</v>
      </c>
      <c r="D20" s="3" t="b">
        <v>0</v>
      </c>
      <c r="E20" s="13"/>
      <c r="F20" s="16">
        <f t="shared" si="0"/>
        <v>0</v>
      </c>
    </row>
    <row r="21" spans="2:8">
      <c r="B21" s="5" t="s">
        <v>17</v>
      </c>
      <c r="C21" s="4"/>
      <c r="E21" s="13"/>
      <c r="F21" s="16"/>
    </row>
    <row r="22" spans="2:8">
      <c r="B22" s="7" t="s">
        <v>10</v>
      </c>
      <c r="C22" s="4">
        <v>400</v>
      </c>
      <c r="D22" s="3" t="b">
        <v>1</v>
      </c>
      <c r="E22" s="13"/>
      <c r="F22" s="16">
        <f t="shared" si="0"/>
        <v>0</v>
      </c>
    </row>
    <row r="23" spans="2:8">
      <c r="B23" s="7" t="s">
        <v>11</v>
      </c>
      <c r="C23" s="4">
        <v>150</v>
      </c>
      <c r="D23" s="3" t="b">
        <v>1</v>
      </c>
      <c r="E23" s="13"/>
      <c r="F23" s="16">
        <f t="shared" si="0"/>
        <v>0</v>
      </c>
    </row>
    <row r="24" spans="2:8">
      <c r="E24" s="13"/>
      <c r="F24" s="16"/>
    </row>
    <row r="25" spans="2:8">
      <c r="C25" s="3">
        <f>SUMIF(D4:D23,"TRUE",C4:C23)</f>
        <v>1500</v>
      </c>
      <c r="E25" s="13"/>
      <c r="F25" s="16"/>
      <c r="H25" s="2" t="s">
        <v>29</v>
      </c>
    </row>
    <row r="26" spans="2:8">
      <c r="B26" s="8" t="s">
        <v>21</v>
      </c>
      <c r="C26" s="9">
        <f>SUM(F4:F23)</f>
        <v>0</v>
      </c>
      <c r="E26" s="14"/>
      <c r="F26" s="16"/>
      <c r="H26" s="2" t="s">
        <v>30</v>
      </c>
    </row>
    <row r="27" spans="2:8">
      <c r="B27" s="1" t="s">
        <v>23</v>
      </c>
      <c r="C27" s="9" t="str">
        <f>IF(COUNTIF(E:E,"TRUE")&gt;=3,C26*0.8,"--")</f>
        <v>--</v>
      </c>
      <c r="E27" s="15"/>
    </row>
    <row r="28" spans="2:8">
      <c r="B28" s="1" t="s">
        <v>22</v>
      </c>
      <c r="C28" s="9" t="str">
        <f>IF(C26&gt;=800,C26*0.8,"--")</f>
        <v>--</v>
      </c>
      <c r="D28" s="10"/>
      <c r="E28" s="13"/>
    </row>
    <row r="29" spans="2:8">
      <c r="B29" s="1" t="s">
        <v>24</v>
      </c>
      <c r="C29" s="9" t="str">
        <f>IF(AND(C26&gt;=800,COUNTIF(E:E,"TRUE")&gt;=3),C26*0.75,"--")</f>
        <v>--</v>
      </c>
      <c r="E29" s="13"/>
    </row>
    <row r="30" spans="2:8">
      <c r="E30" s="12"/>
    </row>
  </sheetData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Check Box 2">
              <controlPr defaultSize="0" autoFill="0" autoLine="0" autoPict="0">
                <anchor moveWithCells="1">
                  <from>
                    <xdr:col>3</xdr:col>
                    <xdr:colOff>254000</xdr:colOff>
                    <xdr:row>2</xdr:row>
                    <xdr:rowOff>165100</xdr:rowOff>
                  </from>
                  <to>
                    <xdr:col>3</xdr:col>
                    <xdr:colOff>546100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3</xdr:col>
                    <xdr:colOff>254000</xdr:colOff>
                    <xdr:row>4</xdr:row>
                    <xdr:rowOff>165100</xdr:rowOff>
                  </from>
                  <to>
                    <xdr:col>3</xdr:col>
                    <xdr:colOff>546100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3</xdr:col>
                    <xdr:colOff>254000</xdr:colOff>
                    <xdr:row>6</xdr:row>
                    <xdr:rowOff>165100</xdr:rowOff>
                  </from>
                  <to>
                    <xdr:col>3</xdr:col>
                    <xdr:colOff>546100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3</xdr:col>
                    <xdr:colOff>254000</xdr:colOff>
                    <xdr:row>7</xdr:row>
                    <xdr:rowOff>165100</xdr:rowOff>
                  </from>
                  <to>
                    <xdr:col>3</xdr:col>
                    <xdr:colOff>546100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3</xdr:col>
                    <xdr:colOff>254000</xdr:colOff>
                    <xdr:row>8</xdr:row>
                    <xdr:rowOff>165100</xdr:rowOff>
                  </from>
                  <to>
                    <xdr:col>3</xdr:col>
                    <xdr:colOff>546100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3</xdr:col>
                    <xdr:colOff>254000</xdr:colOff>
                    <xdr:row>9</xdr:row>
                    <xdr:rowOff>165100</xdr:rowOff>
                  </from>
                  <to>
                    <xdr:col>3</xdr:col>
                    <xdr:colOff>546100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3</xdr:col>
                    <xdr:colOff>254000</xdr:colOff>
                    <xdr:row>10</xdr:row>
                    <xdr:rowOff>165100</xdr:rowOff>
                  </from>
                  <to>
                    <xdr:col>3</xdr:col>
                    <xdr:colOff>546100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Check Box 11">
              <controlPr defaultSize="0" autoFill="0" autoLine="0" autoPict="0">
                <anchor moveWithCells="1">
                  <from>
                    <xdr:col>3</xdr:col>
                    <xdr:colOff>254000</xdr:colOff>
                    <xdr:row>11</xdr:row>
                    <xdr:rowOff>165100</xdr:rowOff>
                  </from>
                  <to>
                    <xdr:col>3</xdr:col>
                    <xdr:colOff>546100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1" name="Check Box 13">
              <controlPr defaultSize="0" autoFill="0" autoLine="0" autoPict="0">
                <anchor moveWithCells="1">
                  <from>
                    <xdr:col>3</xdr:col>
                    <xdr:colOff>254000</xdr:colOff>
                    <xdr:row>13</xdr:row>
                    <xdr:rowOff>165100</xdr:rowOff>
                  </from>
                  <to>
                    <xdr:col>3</xdr:col>
                    <xdr:colOff>546100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3</xdr:col>
                    <xdr:colOff>254000</xdr:colOff>
                    <xdr:row>14</xdr:row>
                    <xdr:rowOff>165100</xdr:rowOff>
                  </from>
                  <to>
                    <xdr:col>3</xdr:col>
                    <xdr:colOff>546100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3</xdr:col>
                    <xdr:colOff>254000</xdr:colOff>
                    <xdr:row>15</xdr:row>
                    <xdr:rowOff>165100</xdr:rowOff>
                  </from>
                  <to>
                    <xdr:col>3</xdr:col>
                    <xdr:colOff>546100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3</xdr:col>
                    <xdr:colOff>254000</xdr:colOff>
                    <xdr:row>16</xdr:row>
                    <xdr:rowOff>165100</xdr:rowOff>
                  </from>
                  <to>
                    <xdr:col>3</xdr:col>
                    <xdr:colOff>546100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5" name="Check Box 18">
              <controlPr defaultSize="0" autoFill="0" autoLine="0" autoPict="0">
                <anchor moveWithCells="1">
                  <from>
                    <xdr:col>3</xdr:col>
                    <xdr:colOff>254000</xdr:colOff>
                    <xdr:row>18</xdr:row>
                    <xdr:rowOff>165100</xdr:rowOff>
                  </from>
                  <to>
                    <xdr:col>3</xdr:col>
                    <xdr:colOff>546100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6" name="Check Box 20">
              <controlPr defaultSize="0" autoFill="0" autoLine="0" autoPict="0">
                <anchor moveWithCells="1">
                  <from>
                    <xdr:col>3</xdr:col>
                    <xdr:colOff>254000</xdr:colOff>
                    <xdr:row>20</xdr:row>
                    <xdr:rowOff>165100</xdr:rowOff>
                  </from>
                  <to>
                    <xdr:col>3</xdr:col>
                    <xdr:colOff>546100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7" name="Check Box 21">
              <controlPr defaultSize="0" autoFill="0" autoLine="0" autoPict="0">
                <anchor moveWithCells="1">
                  <from>
                    <xdr:col>3</xdr:col>
                    <xdr:colOff>254000</xdr:colOff>
                    <xdr:row>21</xdr:row>
                    <xdr:rowOff>165100</xdr:rowOff>
                  </from>
                  <to>
                    <xdr:col>3</xdr:col>
                    <xdr:colOff>546100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Check Box 22">
              <controlPr defaultSize="0" autoFill="0" autoLine="0" autoPict="0">
                <anchor moveWithCells="1">
                  <from>
                    <xdr:col>3</xdr:col>
                    <xdr:colOff>254000</xdr:colOff>
                    <xdr:row>5</xdr:row>
                    <xdr:rowOff>114300</xdr:rowOff>
                  </from>
                  <to>
                    <xdr:col>3</xdr:col>
                    <xdr:colOff>571500</xdr:colOff>
                    <xdr:row>7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4F3AD-DF9C-1046-BED0-CCE946C6E5C5}">
  <sheetPr codeName="Sheet2" filterMode="1"/>
  <dimension ref="B2:B25"/>
  <sheetViews>
    <sheetView workbookViewId="0">
      <selection activeCell="C39" sqref="C39"/>
    </sheetView>
  </sheetViews>
  <sheetFormatPr baseColWidth="10" defaultRowHeight="16"/>
  <cols>
    <col min="2" max="2" width="18.83203125" bestFit="1" customWidth="1"/>
  </cols>
  <sheetData>
    <row r="2" spans="2:2">
      <c r="B2" t="str" cm="1">
        <f t="array" ref="B2:B21">IF(Sheet1!D4:D23=TRUE,Sheet1!B4:B23,"")</f>
        <v/>
      </c>
    </row>
    <row r="3" spans="2:2" hidden="1">
      <c r="B3" t="str">
        <v/>
      </c>
    </row>
    <row r="4" spans="2:2">
      <c r="B4" s="20" t="str">
        <v>Panneaux intérieurs</v>
      </c>
    </row>
    <row r="5" spans="2:2" hidden="1">
      <c r="B5" t="str">
        <v/>
      </c>
    </row>
    <row r="6" spans="2:2">
      <c r="B6" t="str">
        <v>Tête de gondole 1 face</v>
      </c>
    </row>
    <row r="7" spans="2:2">
      <c r="B7" t="str">
        <v/>
      </c>
    </row>
    <row r="8" spans="2:2" hidden="1">
      <c r="B8" t="str">
        <v/>
      </c>
    </row>
    <row r="9" spans="2:2">
      <c r="B9" t="str">
        <v>Espace sortie caisse</v>
      </c>
    </row>
    <row r="10" spans="2:2" hidden="1">
      <c r="B10" t="str">
        <v/>
      </c>
    </row>
    <row r="11" spans="2:2">
      <c r="B11" t="str">
        <v>Spot TV</v>
      </c>
    </row>
    <row r="12" spans="2:2" hidden="1">
      <c r="B12" t="str">
        <v/>
      </c>
    </row>
    <row r="13" spans="2:2">
      <c r="B13" t="str">
        <v>Instagram Para One</v>
      </c>
    </row>
    <row r="14" spans="2:2">
      <c r="B14" t="str">
        <v>Instagram One Nation</v>
      </c>
    </row>
    <row r="15" spans="2:2" hidden="1">
      <c r="B15" t="str">
        <v/>
      </c>
    </row>
    <row r="16" spans="2:2" hidden="1">
      <c r="B16" t="str">
        <v/>
      </c>
    </row>
    <row r="17" spans="2:2" hidden="1">
      <c r="B17" t="str">
        <v/>
      </c>
    </row>
    <row r="18" spans="2:2" hidden="1">
      <c r="B18" t="str">
        <v/>
      </c>
    </row>
    <row r="19" spans="2:2" hidden="1">
      <c r="B19" t="str">
        <v/>
      </c>
    </row>
    <row r="20" spans="2:2" hidden="1">
      <c r="B20" t="str">
        <v>Animation VIP</v>
      </c>
    </row>
    <row r="21" spans="2:2" hidden="1">
      <c r="B21" t="str">
        <v>Semaine des marques</v>
      </c>
    </row>
    <row r="22" spans="2:2" hidden="1"/>
    <row r="23" spans="2:2" hidden="1"/>
    <row r="24" spans="2:2" hidden="1"/>
    <row r="25" spans="2:2" hidden="1"/>
  </sheetData>
  <autoFilter ref="B2:B25" xr:uid="{D4EFE312-CAAA-374A-8508-F0135560EC30}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0FC97-C0BF-2341-A98D-75B81CDA2689}">
  <sheetPr codeName="Sheet3"/>
  <dimension ref="B2:E3"/>
  <sheetViews>
    <sheetView tabSelected="1" zoomScale="120" zoomScaleNormal="120" workbookViewId="0">
      <selection activeCell="B3" sqref="B3"/>
    </sheetView>
  </sheetViews>
  <sheetFormatPr baseColWidth="10" defaultRowHeight="16"/>
  <cols>
    <col min="1" max="1" width="10.83203125" style="17"/>
    <col min="2" max="2" width="17.33203125" style="17" bestFit="1" customWidth="1"/>
    <col min="3" max="3" width="10.83203125" style="17"/>
    <col min="4" max="4" width="26" style="17" bestFit="1" customWidth="1"/>
    <col min="5" max="5" width="35.83203125" style="17" bestFit="1" customWidth="1"/>
    <col min="6" max="16384" width="10.83203125" style="17"/>
  </cols>
  <sheetData>
    <row r="2" spans="2:5" ht="34">
      <c r="B2" s="19" t="s">
        <v>31</v>
      </c>
      <c r="C2" s="19" t="s">
        <v>32</v>
      </c>
      <c r="D2" s="19" t="s">
        <v>33</v>
      </c>
      <c r="E2" s="18" t="s">
        <v>34</v>
      </c>
    </row>
    <row r="3" spans="2:5">
      <c r="B3" s="17">
        <f>IF(Sheet1!D4=TRUE,Sheet1!B4,)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MARTIN-BESSHO Emilie_Haruka</dc:creator>
  <cp:lastModifiedBy>MARTIN-BESSHO Emilie_Haruka</cp:lastModifiedBy>
  <dcterms:created xsi:type="dcterms:W3CDTF">2020-01-15T09:09:24Z</dcterms:created>
  <dcterms:modified xsi:type="dcterms:W3CDTF">2020-01-21T11:36:24Z</dcterms:modified>
</cp:coreProperties>
</file>