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.chiron.SMIDDEV\Desktop\"/>
    </mc:Choice>
  </mc:AlternateContent>
  <xr:revisionPtr revIDLastSave="0" documentId="13_ncr:1_{6C0A9E8E-B8A5-41A0-A47E-9DE3AA1BA5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345L" sheetId="1" r:id="rId1"/>
    <sheet name="Feuil1" sheetId="7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7" i="1" l="1"/>
  <c r="F167" i="1" s="1"/>
  <c r="J136" i="1"/>
  <c r="O136" i="1" s="1"/>
  <c r="C136" i="1"/>
  <c r="N135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E145" i="1"/>
  <c r="E146" i="1"/>
  <c r="E164" i="1" l="1"/>
  <c r="D147" i="1"/>
  <c r="D158" i="1" l="1"/>
  <c r="D153" i="1"/>
  <c r="G136" i="1"/>
  <c r="E161" i="1"/>
  <c r="E156" i="1"/>
  <c r="D169" i="1" l="1"/>
  <c r="E157" i="1"/>
  <c r="E152" i="1"/>
  <c r="E151" i="1"/>
  <c r="E150" i="1"/>
  <c r="N6" i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F136" i="1"/>
  <c r="E136" i="1"/>
  <c r="D136" i="1"/>
  <c r="N136" i="1" l="1"/>
  <c r="A1" i="1" s="1"/>
  <c r="C147" i="1"/>
  <c r="E147" i="1" s="1"/>
  <c r="C153" i="1"/>
  <c r="C158" i="1"/>
  <c r="E158" i="1" s="1"/>
  <c r="D137" i="1"/>
  <c r="F157" i="1"/>
  <c r="F151" i="1"/>
  <c r="F145" i="1"/>
  <c r="F150" i="1"/>
  <c r="F156" i="1"/>
  <c r="F161" i="1"/>
  <c r="F164" i="1"/>
  <c r="F146" i="1"/>
  <c r="F152" i="1"/>
  <c r="E153" i="1" l="1"/>
  <c r="C169" i="1"/>
  <c r="E169" i="1" s="1"/>
  <c r="N138" i="1"/>
  <c r="N140" i="1" s="1"/>
</calcChain>
</file>

<file path=xl/sharedStrings.xml><?xml version="1.0" encoding="utf-8"?>
<sst xmlns="http://schemas.openxmlformats.org/spreadsheetml/2006/main" count="78" uniqueCount="43">
  <si>
    <t>Entrée de stock</t>
  </si>
  <si>
    <t>Sortie de stock</t>
  </si>
  <si>
    <t>Motif</t>
  </si>
  <si>
    <t>Marchés</t>
  </si>
  <si>
    <t>RDV composteurs</t>
  </si>
  <si>
    <t>Évènements</t>
  </si>
  <si>
    <t>Total</t>
  </si>
  <si>
    <t>Quantité</t>
  </si>
  <si>
    <t>Date commande</t>
  </si>
  <si>
    <t>Date livraison</t>
  </si>
  <si>
    <t xml:space="preserve">Stock des composteurs - 345L      </t>
  </si>
  <si>
    <t>nombres de couvercles manquants :</t>
  </si>
  <si>
    <t>ATTENTION :</t>
  </si>
  <si>
    <t>nombres de composteurs rellement disponible</t>
  </si>
  <si>
    <t>nombres de composteurs avec la commande 2021 :</t>
  </si>
  <si>
    <t>TOTAL COMMUNE</t>
  </si>
  <si>
    <t>TOTAL</t>
  </si>
  <si>
    <t>comp. vendus</t>
  </si>
  <si>
    <t>moyenne</t>
  </si>
  <si>
    <t>Autre</t>
  </si>
  <si>
    <t>Composteurs</t>
  </si>
  <si>
    <t>Stock final composteurs</t>
  </si>
  <si>
    <t>Bioseaux</t>
  </si>
  <si>
    <t>Stock final bioseaux</t>
  </si>
  <si>
    <t>Date</t>
  </si>
  <si>
    <t>nb de dates</t>
  </si>
  <si>
    <t>rang</t>
  </si>
  <si>
    <t>Liste marché</t>
  </si>
  <si>
    <t>Quantité vendu</t>
  </si>
  <si>
    <t>Marché 1</t>
  </si>
  <si>
    <t>Marché 2</t>
  </si>
  <si>
    <t>Permanence - ville 1</t>
  </si>
  <si>
    <t>Marché 3 - 1</t>
  </si>
  <si>
    <t>Marché 3 - 2</t>
  </si>
  <si>
    <t>Marché 4 - 1</t>
  </si>
  <si>
    <t>Marché 4-2</t>
  </si>
  <si>
    <t>Permanence - ville 2</t>
  </si>
  <si>
    <t>Permanence - ville 3</t>
  </si>
  <si>
    <t>Rendez-vous composteurs -1</t>
  </si>
  <si>
    <t>VILLE</t>
  </si>
  <si>
    <t xml:space="preserve">Permanence - ville 2 </t>
  </si>
  <si>
    <t xml:space="preserve">Permanence - ville 3 </t>
  </si>
  <si>
    <t>Rendez-vous composteurs - 1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</si>
</sst>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u/>
      <sz val="15"/>
      <color rgb="FFFF0000"/>
      <name val="Calibri"/>
      <family val="2"/>
      <scheme val="minor"/>
    </font>
    <font>
      <b/>
      <sz val="14"/>
      <color theme="1"/>
      <name val="Rockwell"/>
      <family val="1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1" fillId="3" borderId="10" xfId="0" applyNumberFormat="1" applyFont="1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1" fontId="1" fillId="0" borderId="10" xfId="0" applyNumberFormat="1" applyFont="1" applyBorder="1" applyAlignment="1">
      <alignment horizontal="right"/>
    </xf>
    <xf numFmtId="1" fontId="0" fillId="0" borderId="0" xfId="0" applyNumberFormat="1" applyAlignment="1">
      <alignment horizontal="center"/>
    </xf>
    <xf numFmtId="0" fontId="4" fillId="0" borderId="10" xfId="0" applyFont="1" applyBorder="1" applyAlignment="1">
      <alignment horizontal="center"/>
    </xf>
    <xf numFmtId="1" fontId="1" fillId="0" borderId="4" xfId="0" applyNumberFormat="1" applyFont="1" applyBorder="1" applyAlignment="1">
      <alignment horizontal="right"/>
    </xf>
    <xf numFmtId="0" fontId="1" fillId="0" borderId="10" xfId="0" applyFont="1" applyBorder="1" applyAlignment="1">
      <alignment horizontal="center" vertical="center"/>
    </xf>
    <xf numFmtId="14" fontId="0" fillId="0" borderId="15" xfId="0" applyNumberFormat="1" applyBorder="1" applyAlignment="1">
      <alignment horizontal="center"/>
    </xf>
    <xf numFmtId="0" fontId="3" fillId="0" borderId="0" xfId="0" applyFont="1"/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right"/>
    </xf>
    <xf numFmtId="0" fontId="1" fillId="0" borderId="24" xfId="0" applyFont="1" applyBorder="1" applyAlignment="1">
      <alignment horizontal="right"/>
    </xf>
    <xf numFmtId="1" fontId="1" fillId="0" borderId="25" xfId="0" applyNumberFormat="1" applyFont="1" applyBorder="1"/>
    <xf numFmtId="1" fontId="0" fillId="0" borderId="23" xfId="0" applyNumberFormat="1" applyBorder="1" applyAlignment="1">
      <alignment horizontal="right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0" fontId="1" fillId="0" borderId="21" xfId="0" applyFont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7" xfId="0" applyFon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29" xfId="0" applyNumberForma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5" borderId="8" xfId="0" applyFont="1" applyFill="1" applyBorder="1" applyAlignment="1">
      <alignment horizontal="center" vertical="center"/>
    </xf>
    <xf numFmtId="1" fontId="0" fillId="0" borderId="0" xfId="0" applyNumberFormat="1" applyAlignment="1">
      <alignment horizontal="right"/>
    </xf>
    <xf numFmtId="1" fontId="1" fillId="0" borderId="0" xfId="0" applyNumberFormat="1" applyFont="1"/>
    <xf numFmtId="1" fontId="1" fillId="5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3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14" fontId="4" fillId="0" borderId="8" xfId="0" applyNumberFormat="1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4" fillId="0" borderId="22" xfId="0" applyFont="1" applyBorder="1" applyAlignment="1">
      <alignment horizontal="center"/>
    </xf>
    <xf numFmtId="0" fontId="1" fillId="3" borderId="22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1" fillId="0" borderId="10" xfId="0" applyNumberFormat="1" applyFont="1" applyBorder="1" applyAlignment="1">
      <alignment horizontal="center"/>
    </xf>
    <xf numFmtId="2" fontId="1" fillId="0" borderId="5" xfId="0" applyNumberFormat="1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2" fontId="1" fillId="0" borderId="29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7" borderId="10" xfId="0" applyNumberFormat="1" applyFill="1" applyBorder="1" applyAlignment="1">
      <alignment horizont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14" fontId="0" fillId="7" borderId="8" xfId="0" applyNumberFormat="1" applyFill="1" applyBorder="1" applyAlignment="1">
      <alignment horizontal="center" vertical="center"/>
    </xf>
    <xf numFmtId="0" fontId="0" fillId="7" borderId="0" xfId="0" applyFill="1"/>
    <xf numFmtId="14" fontId="0" fillId="7" borderId="22" xfId="0" applyNumberFormat="1" applyFill="1" applyBorder="1" applyAlignment="1">
      <alignment horizontal="center"/>
    </xf>
    <xf numFmtId="14" fontId="4" fillId="7" borderId="10" xfId="0" applyNumberFormat="1" applyFont="1" applyFill="1" applyBorder="1" applyAlignment="1">
      <alignment horizontal="center"/>
    </xf>
    <xf numFmtId="0" fontId="4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/>
    </xf>
    <xf numFmtId="0" fontId="4" fillId="7" borderId="10" xfId="0" applyFont="1" applyFill="1" applyBorder="1" applyAlignment="1">
      <alignment horizontal="center"/>
    </xf>
    <xf numFmtId="14" fontId="4" fillId="7" borderId="8" xfId="0" applyNumberFormat="1" applyFont="1" applyFill="1" applyBorder="1" applyAlignment="1">
      <alignment horizontal="center" vertical="center"/>
    </xf>
    <xf numFmtId="0" fontId="4" fillId="7" borderId="0" xfId="0" applyFont="1" applyFill="1"/>
    <xf numFmtId="1" fontId="1" fillId="3" borderId="30" xfId="0" applyNumberFormat="1" applyFont="1" applyFill="1" applyBorder="1" applyAlignment="1">
      <alignment horizontal="center" vertical="center"/>
    </xf>
    <xf numFmtId="0" fontId="0" fillId="7" borderId="8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0" fillId="6" borderId="10" xfId="0" applyFill="1" applyBorder="1" applyAlignment="1">
      <alignment horizontal="left"/>
    </xf>
    <xf numFmtId="0" fontId="0" fillId="7" borderId="10" xfId="0" applyFill="1" applyBorder="1" applyAlignment="1">
      <alignment horizontal="left"/>
    </xf>
    <xf numFmtId="0" fontId="4" fillId="7" borderId="10" xfId="0" applyFont="1" applyFill="1" applyBorder="1" applyAlignment="1">
      <alignment horizontal="left"/>
    </xf>
    <xf numFmtId="0" fontId="0" fillId="0" borderId="29" xfId="0" applyBorder="1" applyAlignment="1">
      <alignment horizontal="center"/>
    </xf>
    <xf numFmtId="1" fontId="1" fillId="3" borderId="10" xfId="0" applyNumberFormat="1" applyFont="1" applyFill="1" applyBorder="1" applyAlignment="1">
      <alignment horizontal="center"/>
    </xf>
    <xf numFmtId="2" fontId="1" fillId="3" borderId="10" xfId="0" applyNumberFormat="1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3" borderId="21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4" fillId="7" borderId="21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7" borderId="8" xfId="0" applyFont="1" applyFill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7" borderId="8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7" borderId="8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14" fontId="0" fillId="0" borderId="31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38" xfId="0" applyFont="1" applyFill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14" fontId="4" fillId="0" borderId="5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left"/>
    </xf>
    <xf numFmtId="1" fontId="1" fillId="0" borderId="5" xfId="0" applyNumberFormat="1" applyFont="1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5" borderId="37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left"/>
    </xf>
    <xf numFmtId="0" fontId="1" fillId="0" borderId="5" xfId="0" applyFont="1" applyBorder="1" applyAlignment="1">
      <alignment horizontal="right"/>
    </xf>
    <xf numFmtId="0" fontId="3" fillId="4" borderId="2" xfId="0" applyFont="1" applyFill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69"/>
  <sheetViews>
    <sheetView tabSelected="1" workbookViewId="0">
      <pane ySplit="5" topLeftCell="A138" activePane="bottomLeft" state="frozen"/>
      <selection pane="bottomLeft" activeCell="H166" sqref="H166"/>
    </sheetView>
  </sheetViews>
  <sheetFormatPr baseColWidth="10" defaultRowHeight="15" x14ac:dyDescent="0.25"/>
  <cols>
    <col min="1" max="1" width="15" style="3" customWidth="1"/>
    <col min="2" max="2" width="34.140625" style="3" customWidth="1"/>
    <col min="3" max="3" width="14.7109375" style="1" customWidth="1"/>
    <col min="4" max="4" width="13.28515625" style="3" customWidth="1"/>
    <col min="5" max="5" width="12.28515625" style="3" customWidth="1"/>
    <col min="6" max="6" width="12" style="3" customWidth="1"/>
    <col min="7" max="7" width="13.42578125" style="3" customWidth="1"/>
    <col min="8" max="10" width="15.7109375" style="3" customWidth="1"/>
    <col min="11" max="11" width="13.140625" style="3" customWidth="1"/>
    <col min="12" max="12" width="14" style="3" customWidth="1"/>
    <col min="13" max="13" width="45.7109375" style="4" customWidth="1"/>
    <col min="14" max="15" width="15.7109375" style="2" customWidth="1"/>
    <col min="16" max="16" width="21.7109375" customWidth="1"/>
  </cols>
  <sheetData>
    <row r="1" spans="1:47" ht="22.5" customHeight="1" thickTop="1" thickBot="1" x14ac:dyDescent="0.3">
      <c r="A1" s="124" t="str">
        <f>IF(N136&lt;=160,"STOCK POUDRIERE EPUISÉ","")</f>
        <v>STOCK POUDRIERE EPUISÉ</v>
      </c>
      <c r="B1" s="125"/>
      <c r="C1" s="122" t="s">
        <v>10</v>
      </c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3"/>
      <c r="O1" s="48"/>
    </row>
    <row r="2" spans="1:47" ht="5.25" customHeight="1" thickTop="1" thickBot="1" x14ac:dyDescent="0.3">
      <c r="A2" s="129"/>
      <c r="B2" s="130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39"/>
    </row>
    <row r="3" spans="1:47" ht="18" customHeight="1" thickBot="1" x14ac:dyDescent="0.3">
      <c r="A3" s="140" t="s">
        <v>20</v>
      </c>
      <c r="B3" s="141"/>
      <c r="C3" s="141"/>
      <c r="D3" s="141"/>
      <c r="E3" s="141"/>
      <c r="F3" s="141"/>
      <c r="G3" s="141"/>
      <c r="H3" s="142" t="s">
        <v>22</v>
      </c>
      <c r="I3" s="143"/>
      <c r="J3" s="143"/>
      <c r="K3" s="144"/>
      <c r="L3" s="39"/>
      <c r="M3" s="39"/>
      <c r="N3" s="39"/>
      <c r="O3" s="39"/>
    </row>
    <row r="4" spans="1:47" ht="15.75" thickBot="1" x14ac:dyDescent="0.3">
      <c r="A4" s="136" t="s">
        <v>0</v>
      </c>
      <c r="B4" s="137"/>
      <c r="C4" s="138"/>
      <c r="D4" s="136" t="s">
        <v>1</v>
      </c>
      <c r="E4" s="137"/>
      <c r="F4" s="137"/>
      <c r="G4" s="138"/>
      <c r="H4" s="145" t="s">
        <v>0</v>
      </c>
      <c r="I4" s="146"/>
      <c r="J4" s="146"/>
      <c r="K4" s="147"/>
      <c r="L4" s="132" t="s">
        <v>24</v>
      </c>
      <c r="M4" s="132" t="s">
        <v>2</v>
      </c>
      <c r="N4" s="134" t="s">
        <v>21</v>
      </c>
      <c r="O4" s="151" t="s">
        <v>23</v>
      </c>
      <c r="P4" s="16"/>
    </row>
    <row r="5" spans="1:47" ht="15.75" thickBot="1" x14ac:dyDescent="0.3">
      <c r="A5" s="100" t="s">
        <v>8</v>
      </c>
      <c r="B5" s="101" t="s">
        <v>9</v>
      </c>
      <c r="C5" s="102" t="s">
        <v>7</v>
      </c>
      <c r="D5" s="100" t="s">
        <v>3</v>
      </c>
      <c r="E5" s="101" t="s">
        <v>4</v>
      </c>
      <c r="F5" s="101" t="s">
        <v>5</v>
      </c>
      <c r="G5" s="118" t="s">
        <v>19</v>
      </c>
      <c r="H5" s="112" t="s">
        <v>8</v>
      </c>
      <c r="I5" s="113" t="s">
        <v>9</v>
      </c>
      <c r="J5" s="114" t="s">
        <v>7</v>
      </c>
      <c r="K5" s="114" t="s">
        <v>28</v>
      </c>
      <c r="L5" s="133"/>
      <c r="M5" s="133"/>
      <c r="N5" s="135"/>
      <c r="O5" s="152"/>
      <c r="P5" s="16"/>
    </row>
    <row r="6" spans="1:47" x14ac:dyDescent="0.25">
      <c r="A6" s="110">
        <v>45209</v>
      </c>
      <c r="B6" s="111">
        <v>45211</v>
      </c>
      <c r="C6" s="109">
        <v>100</v>
      </c>
      <c r="D6" s="115"/>
      <c r="E6" s="116"/>
      <c r="F6" s="116"/>
      <c r="G6" s="117"/>
      <c r="H6" s="110">
        <v>45209</v>
      </c>
      <c r="I6" s="111">
        <v>45211</v>
      </c>
      <c r="J6" s="109">
        <v>100</v>
      </c>
      <c r="K6" s="109"/>
      <c r="L6" s="119"/>
      <c r="M6" s="120"/>
      <c r="N6" s="121">
        <f t="shared" ref="N6:N69" si="0">IF(AND(C6="",D6="",E6="",F6="",G6=""),"",N5+C6-(D6+E6+F6+G6))</f>
        <v>100</v>
      </c>
      <c r="O6" s="121">
        <f>IF(AND(J6=""),"",O5+J6)</f>
        <v>100</v>
      </c>
    </row>
    <row r="7" spans="1:47" x14ac:dyDescent="0.25">
      <c r="A7" s="44"/>
      <c r="B7" s="7"/>
      <c r="C7" s="54"/>
      <c r="D7" s="58">
        <v>1</v>
      </c>
      <c r="E7" s="12"/>
      <c r="F7" s="12"/>
      <c r="G7" s="91"/>
      <c r="H7" s="42"/>
      <c r="I7" s="8"/>
      <c r="J7" s="8"/>
      <c r="K7" s="92"/>
      <c r="L7" s="50">
        <v>45209</v>
      </c>
      <c r="M7" s="41" t="s">
        <v>29</v>
      </c>
      <c r="N7" s="10">
        <f t="shared" si="0"/>
        <v>99</v>
      </c>
      <c r="O7" s="13" t="str">
        <f t="shared" ref="O7:O70" si="1">IF(AND(J7="",K7=""),"",O6+J7-K7)</f>
        <v/>
      </c>
    </row>
    <row r="8" spans="1:47" x14ac:dyDescent="0.25">
      <c r="A8" s="42"/>
      <c r="B8" s="8"/>
      <c r="C8" s="54"/>
      <c r="D8" s="42">
        <v>3</v>
      </c>
      <c r="E8" s="8"/>
      <c r="F8" s="8"/>
      <c r="G8" s="91"/>
      <c r="H8" s="42"/>
      <c r="I8" s="8"/>
      <c r="J8" s="8"/>
      <c r="K8" s="92"/>
      <c r="L8" s="50">
        <v>45209</v>
      </c>
      <c r="M8" s="41" t="s">
        <v>30</v>
      </c>
      <c r="N8" s="10">
        <f t="shared" si="0"/>
        <v>96</v>
      </c>
      <c r="O8" s="13" t="str">
        <f t="shared" si="1"/>
        <v/>
      </c>
    </row>
    <row r="9" spans="1:47" x14ac:dyDescent="0.25">
      <c r="A9" s="44"/>
      <c r="B9" s="8"/>
      <c r="C9" s="54"/>
      <c r="D9" s="42">
        <v>2</v>
      </c>
      <c r="E9" s="8"/>
      <c r="F9" s="8"/>
      <c r="G9" s="91"/>
      <c r="H9" s="42"/>
      <c r="I9" s="8"/>
      <c r="J9" s="8"/>
      <c r="K9" s="92"/>
      <c r="L9" s="50">
        <v>45209</v>
      </c>
      <c r="M9" s="41" t="s">
        <v>31</v>
      </c>
      <c r="N9" s="10">
        <f t="shared" si="0"/>
        <v>94</v>
      </c>
      <c r="O9" s="13" t="str">
        <f t="shared" si="1"/>
        <v/>
      </c>
    </row>
    <row r="10" spans="1:47" x14ac:dyDescent="0.25">
      <c r="A10" s="44"/>
      <c r="B10" s="8"/>
      <c r="C10" s="54"/>
      <c r="D10" s="42">
        <v>4</v>
      </c>
      <c r="E10" s="8"/>
      <c r="F10" s="8"/>
      <c r="G10" s="91"/>
      <c r="H10" s="42"/>
      <c r="I10" s="8"/>
      <c r="J10" s="8"/>
      <c r="K10" s="92"/>
      <c r="L10" s="50">
        <v>45209</v>
      </c>
      <c r="M10" s="41" t="s">
        <v>32</v>
      </c>
      <c r="N10" s="10">
        <f t="shared" si="0"/>
        <v>90</v>
      </c>
      <c r="O10" s="13" t="str">
        <f t="shared" si="1"/>
        <v/>
      </c>
    </row>
    <row r="11" spans="1:47" s="72" customFormat="1" x14ac:dyDescent="0.25">
      <c r="A11" s="73"/>
      <c r="B11" s="70"/>
      <c r="C11" s="68"/>
      <c r="D11" s="69">
        <v>3</v>
      </c>
      <c r="E11" s="70"/>
      <c r="F11" s="70"/>
      <c r="G11" s="93"/>
      <c r="H11" s="69"/>
      <c r="I11" s="70"/>
      <c r="J11" s="70"/>
      <c r="K11" s="106"/>
      <c r="L11" s="50">
        <v>45209</v>
      </c>
      <c r="M11" s="81" t="s">
        <v>33</v>
      </c>
      <c r="N11" s="10">
        <f t="shared" si="0"/>
        <v>87</v>
      </c>
      <c r="O11" s="13" t="str">
        <f t="shared" si="1"/>
        <v/>
      </c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</row>
    <row r="12" spans="1:47" s="72" customFormat="1" x14ac:dyDescent="0.25">
      <c r="A12" s="73"/>
      <c r="B12" s="70"/>
      <c r="C12" s="68"/>
      <c r="D12" s="69">
        <v>0</v>
      </c>
      <c r="E12" s="70"/>
      <c r="F12" s="70"/>
      <c r="G12" s="93"/>
      <c r="H12" s="69"/>
      <c r="I12" s="70"/>
      <c r="J12" s="70"/>
      <c r="K12" s="106"/>
      <c r="L12" s="50">
        <v>45209</v>
      </c>
      <c r="M12" s="81" t="s">
        <v>34</v>
      </c>
      <c r="N12" s="10">
        <f t="shared" si="0"/>
        <v>87</v>
      </c>
      <c r="O12" s="13" t="str">
        <f t="shared" si="1"/>
        <v/>
      </c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47" s="72" customFormat="1" x14ac:dyDescent="0.25">
      <c r="A13" s="73"/>
      <c r="B13" s="70"/>
      <c r="C13" s="68"/>
      <c r="D13" s="69">
        <v>5</v>
      </c>
      <c r="E13" s="70"/>
      <c r="F13" s="70"/>
      <c r="G13" s="93"/>
      <c r="H13" s="69"/>
      <c r="I13" s="70"/>
      <c r="J13" s="70"/>
      <c r="K13" s="106"/>
      <c r="L13" s="50">
        <v>45209</v>
      </c>
      <c r="M13" s="81" t="s">
        <v>35</v>
      </c>
      <c r="N13" s="10">
        <f t="shared" si="0"/>
        <v>82</v>
      </c>
      <c r="O13" s="13" t="str">
        <f t="shared" si="1"/>
        <v/>
      </c>
      <c r="P13"/>
      <c r="Q13"/>
      <c r="R13"/>
      <c r="S13"/>
      <c r="T13"/>
      <c r="U13"/>
      <c r="V13"/>
      <c r="W13"/>
      <c r="X13"/>
      <c r="Y13"/>
      <c r="Z13"/>
      <c r="AA13"/>
      <c r="AB13"/>
      <c r="AC13"/>
    </row>
    <row r="14" spans="1:47" x14ac:dyDescent="0.25">
      <c r="A14" s="44"/>
      <c r="B14" s="8"/>
      <c r="C14" s="54"/>
      <c r="D14" s="42">
        <v>4</v>
      </c>
      <c r="E14" s="8"/>
      <c r="F14" s="8"/>
      <c r="G14" s="91"/>
      <c r="H14" s="42"/>
      <c r="I14" s="8"/>
      <c r="J14" s="8"/>
      <c r="K14" s="92"/>
      <c r="L14" s="50">
        <v>45209</v>
      </c>
      <c r="M14" s="41" t="s">
        <v>36</v>
      </c>
      <c r="N14" s="10">
        <f t="shared" si="0"/>
        <v>78</v>
      </c>
      <c r="O14" s="13" t="str">
        <f t="shared" si="1"/>
        <v/>
      </c>
    </row>
    <row r="15" spans="1:47" s="72" customFormat="1" x14ac:dyDescent="0.25">
      <c r="A15" s="73"/>
      <c r="B15" s="70"/>
      <c r="C15" s="68"/>
      <c r="D15" s="69">
        <v>1</v>
      </c>
      <c r="E15" s="70"/>
      <c r="F15" s="70"/>
      <c r="G15" s="93"/>
      <c r="H15" s="69"/>
      <c r="I15" s="70"/>
      <c r="J15" s="70"/>
      <c r="K15" s="106"/>
      <c r="L15" s="50">
        <v>45209</v>
      </c>
      <c r="M15" s="81" t="s">
        <v>37</v>
      </c>
      <c r="N15" s="10">
        <f t="shared" si="0"/>
        <v>77</v>
      </c>
      <c r="O15" s="13" t="str">
        <f t="shared" si="1"/>
        <v/>
      </c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47" x14ac:dyDescent="0.25">
      <c r="A16" s="44"/>
      <c r="B16" s="7"/>
      <c r="C16" s="54"/>
      <c r="D16" s="42">
        <v>3</v>
      </c>
      <c r="E16" s="8"/>
      <c r="F16" s="8"/>
      <c r="G16" s="91"/>
      <c r="H16" s="42"/>
      <c r="I16" s="8"/>
      <c r="J16" s="8"/>
      <c r="K16" s="92"/>
      <c r="L16" s="50">
        <v>45209</v>
      </c>
      <c r="M16" s="41" t="s">
        <v>38</v>
      </c>
      <c r="N16" s="10">
        <f t="shared" si="0"/>
        <v>74</v>
      </c>
      <c r="O16" s="13" t="str">
        <f t="shared" si="1"/>
        <v/>
      </c>
    </row>
    <row r="17" spans="1:29" x14ac:dyDescent="0.25">
      <c r="A17" s="44"/>
      <c r="B17" s="7"/>
      <c r="C17" s="54"/>
      <c r="D17" s="42">
        <v>7</v>
      </c>
      <c r="E17" s="8"/>
      <c r="F17" s="8"/>
      <c r="G17" s="91"/>
      <c r="H17" s="42"/>
      <c r="I17" s="8"/>
      <c r="J17" s="8"/>
      <c r="K17" s="92"/>
      <c r="L17" s="50">
        <v>45209</v>
      </c>
      <c r="M17" s="41" t="s">
        <v>29</v>
      </c>
      <c r="N17" s="10">
        <f t="shared" si="0"/>
        <v>67</v>
      </c>
      <c r="O17" s="13" t="str">
        <f t="shared" si="1"/>
        <v/>
      </c>
    </row>
    <row r="18" spans="1:29" x14ac:dyDescent="0.25">
      <c r="A18" s="44"/>
      <c r="B18" s="7"/>
      <c r="C18" s="54"/>
      <c r="D18" s="42">
        <v>6</v>
      </c>
      <c r="E18" s="8"/>
      <c r="F18" s="8"/>
      <c r="G18" s="91"/>
      <c r="H18" s="42"/>
      <c r="I18" s="8"/>
      <c r="J18" s="8"/>
      <c r="K18" s="92"/>
      <c r="L18" s="50">
        <v>45209</v>
      </c>
      <c r="M18" s="41" t="s">
        <v>32</v>
      </c>
      <c r="N18" s="10">
        <f t="shared" si="0"/>
        <v>61</v>
      </c>
      <c r="O18" s="13" t="str">
        <f t="shared" si="1"/>
        <v/>
      </c>
    </row>
    <row r="19" spans="1:29" x14ac:dyDescent="0.25">
      <c r="A19" s="44"/>
      <c r="B19" s="7"/>
      <c r="C19" s="54"/>
      <c r="D19" s="42">
        <v>4</v>
      </c>
      <c r="E19" s="8"/>
      <c r="F19" s="8"/>
      <c r="G19" s="91"/>
      <c r="H19" s="42"/>
      <c r="I19" s="8"/>
      <c r="J19" s="8"/>
      <c r="K19" s="92"/>
      <c r="L19" s="50">
        <v>45209</v>
      </c>
      <c r="M19" s="41" t="s">
        <v>36</v>
      </c>
      <c r="N19" s="10">
        <f t="shared" si="0"/>
        <v>57</v>
      </c>
      <c r="O19" s="13" t="str">
        <f t="shared" si="1"/>
        <v/>
      </c>
    </row>
    <row r="20" spans="1:29" s="72" customFormat="1" x14ac:dyDescent="0.25">
      <c r="A20" s="73"/>
      <c r="B20" s="67"/>
      <c r="C20" s="68"/>
      <c r="D20" s="69">
        <v>4</v>
      </c>
      <c r="E20" s="70"/>
      <c r="F20" s="70"/>
      <c r="G20" s="93"/>
      <c r="H20" s="69"/>
      <c r="I20" s="70"/>
      <c r="J20" s="70"/>
      <c r="K20" s="106"/>
      <c r="L20" s="50">
        <v>45209</v>
      </c>
      <c r="M20" s="81" t="s">
        <v>38</v>
      </c>
      <c r="N20" s="10">
        <f t="shared" si="0"/>
        <v>53</v>
      </c>
      <c r="O20" s="13" t="str">
        <f t="shared" si="1"/>
        <v/>
      </c>
      <c r="P20"/>
      <c r="Q20"/>
      <c r="R20"/>
      <c r="S20"/>
      <c r="T20"/>
      <c r="U20"/>
      <c r="V20"/>
      <c r="W20"/>
      <c r="X20"/>
      <c r="Y20"/>
      <c r="Z20"/>
      <c r="AA20"/>
      <c r="AB20"/>
      <c r="AC20"/>
    </row>
    <row r="21" spans="1:29" x14ac:dyDescent="0.25">
      <c r="A21" s="44"/>
      <c r="B21" s="7"/>
      <c r="C21" s="54"/>
      <c r="D21" s="42">
        <v>6</v>
      </c>
      <c r="E21" s="8"/>
      <c r="F21" s="8"/>
      <c r="G21" s="91"/>
      <c r="H21" s="42"/>
      <c r="I21" s="8"/>
      <c r="J21" s="8"/>
      <c r="K21" s="92"/>
      <c r="L21" s="50">
        <v>45209</v>
      </c>
      <c r="M21" s="41" t="s">
        <v>34</v>
      </c>
      <c r="N21" s="10">
        <f t="shared" si="0"/>
        <v>47</v>
      </c>
      <c r="O21" s="13" t="str">
        <f t="shared" si="1"/>
        <v/>
      </c>
    </row>
    <row r="22" spans="1:29" s="72" customFormat="1" x14ac:dyDescent="0.25">
      <c r="A22" s="73"/>
      <c r="B22" s="67"/>
      <c r="C22" s="68"/>
      <c r="D22" s="69">
        <v>5</v>
      </c>
      <c r="E22" s="70"/>
      <c r="F22" s="70"/>
      <c r="G22" s="93"/>
      <c r="H22" s="69"/>
      <c r="I22" s="70"/>
      <c r="J22" s="70"/>
      <c r="K22" s="106"/>
      <c r="L22" s="50">
        <v>45209</v>
      </c>
      <c r="M22" s="81" t="s">
        <v>29</v>
      </c>
      <c r="N22" s="10">
        <f t="shared" si="0"/>
        <v>42</v>
      </c>
      <c r="O22" s="13" t="str">
        <f t="shared" si="1"/>
        <v/>
      </c>
      <c r="P22"/>
      <c r="Q22"/>
      <c r="R22"/>
      <c r="S22"/>
      <c r="T22"/>
      <c r="U22"/>
      <c r="V22"/>
      <c r="W22"/>
      <c r="X22"/>
      <c r="Y22"/>
      <c r="Z22"/>
      <c r="AA22"/>
      <c r="AB22"/>
      <c r="AC22"/>
    </row>
    <row r="23" spans="1:29" x14ac:dyDescent="0.25">
      <c r="A23" s="44"/>
      <c r="B23" s="7"/>
      <c r="C23" s="54"/>
      <c r="D23" s="42">
        <v>4</v>
      </c>
      <c r="E23" s="8"/>
      <c r="F23" s="8"/>
      <c r="G23" s="91"/>
      <c r="H23" s="42"/>
      <c r="I23" s="8"/>
      <c r="J23" s="8"/>
      <c r="K23" s="92"/>
      <c r="L23" s="50">
        <v>45209</v>
      </c>
      <c r="M23" s="41" t="s">
        <v>36</v>
      </c>
      <c r="N23" s="10">
        <f t="shared" si="0"/>
        <v>38</v>
      </c>
      <c r="O23" s="13" t="str">
        <f t="shared" si="1"/>
        <v/>
      </c>
    </row>
    <row r="24" spans="1:29" s="72" customFormat="1" x14ac:dyDescent="0.25">
      <c r="A24" s="73"/>
      <c r="B24" s="67"/>
      <c r="C24" s="68"/>
      <c r="D24" s="69"/>
      <c r="E24" s="70"/>
      <c r="F24" s="70"/>
      <c r="G24" s="93"/>
      <c r="H24" s="69"/>
      <c r="I24" s="70"/>
      <c r="J24" s="70"/>
      <c r="K24" s="106"/>
      <c r="L24" s="71"/>
      <c r="M24" s="81"/>
      <c r="N24" s="10" t="str">
        <f t="shared" si="0"/>
        <v/>
      </c>
      <c r="O24" s="13" t="str">
        <f t="shared" si="1"/>
        <v/>
      </c>
      <c r="P24"/>
      <c r="Q24"/>
      <c r="R24"/>
      <c r="S24"/>
      <c r="T24"/>
      <c r="U24"/>
      <c r="V24"/>
      <c r="W24"/>
      <c r="X24"/>
      <c r="Y24"/>
      <c r="Z24"/>
      <c r="AA24"/>
      <c r="AB24"/>
      <c r="AC24"/>
    </row>
    <row r="25" spans="1:29" x14ac:dyDescent="0.25">
      <c r="A25" s="44"/>
      <c r="B25" s="7"/>
      <c r="C25" s="54"/>
      <c r="D25" s="42"/>
      <c r="E25" s="8"/>
      <c r="F25" s="8"/>
      <c r="G25" s="91"/>
      <c r="H25" s="42"/>
      <c r="I25" s="8"/>
      <c r="J25" s="8"/>
      <c r="K25" s="92"/>
      <c r="L25" s="51"/>
      <c r="M25" s="41"/>
      <c r="N25" s="10" t="str">
        <f t="shared" si="0"/>
        <v/>
      </c>
      <c r="O25" s="13" t="str">
        <f t="shared" si="1"/>
        <v/>
      </c>
    </row>
    <row r="26" spans="1:29" s="72" customFormat="1" x14ac:dyDescent="0.25">
      <c r="A26" s="73"/>
      <c r="B26" s="67"/>
      <c r="C26" s="68"/>
      <c r="D26" s="69"/>
      <c r="E26" s="70"/>
      <c r="F26" s="70"/>
      <c r="G26" s="93"/>
      <c r="H26" s="69"/>
      <c r="I26" s="70"/>
      <c r="J26" s="70"/>
      <c r="K26" s="106"/>
      <c r="L26" s="71"/>
      <c r="M26" s="81"/>
      <c r="N26" s="10" t="str">
        <f t="shared" si="0"/>
        <v/>
      </c>
      <c r="O26" s="13" t="str">
        <f t="shared" si="1"/>
        <v/>
      </c>
      <c r="P26"/>
      <c r="Q26"/>
      <c r="R26"/>
      <c r="S26"/>
      <c r="T26"/>
      <c r="U26"/>
      <c r="V26"/>
      <c r="W26"/>
      <c r="X26"/>
      <c r="Y26"/>
      <c r="Z26"/>
      <c r="AA26"/>
      <c r="AB26"/>
      <c r="AC26"/>
    </row>
    <row r="27" spans="1:29" x14ac:dyDescent="0.25">
      <c r="A27" s="44"/>
      <c r="B27" s="7"/>
      <c r="C27" s="54"/>
      <c r="D27" s="42"/>
      <c r="E27" s="8"/>
      <c r="F27" s="8"/>
      <c r="G27" s="91"/>
      <c r="H27" s="42"/>
      <c r="I27" s="8"/>
      <c r="J27" s="8"/>
      <c r="K27" s="92"/>
      <c r="L27" s="51"/>
      <c r="M27" s="41"/>
      <c r="N27" s="10" t="str">
        <f t="shared" si="0"/>
        <v/>
      </c>
      <c r="O27" s="13" t="str">
        <f t="shared" si="1"/>
        <v/>
      </c>
    </row>
    <row r="28" spans="1:29" x14ac:dyDescent="0.25">
      <c r="A28" s="44"/>
      <c r="B28" s="7"/>
      <c r="C28" s="54"/>
      <c r="D28" s="42"/>
      <c r="E28" s="8"/>
      <c r="F28" s="8"/>
      <c r="G28" s="91"/>
      <c r="H28" s="42"/>
      <c r="I28" s="8"/>
      <c r="J28" s="8"/>
      <c r="K28" s="92"/>
      <c r="L28" s="51"/>
      <c r="M28" s="41"/>
      <c r="N28" s="10" t="str">
        <f t="shared" si="0"/>
        <v/>
      </c>
      <c r="O28" s="13" t="str">
        <f t="shared" si="1"/>
        <v/>
      </c>
    </row>
    <row r="29" spans="1:29" x14ac:dyDescent="0.25">
      <c r="A29" s="44"/>
      <c r="B29" s="7"/>
      <c r="C29" s="54"/>
      <c r="D29" s="42"/>
      <c r="E29" s="8"/>
      <c r="F29" s="8"/>
      <c r="G29" s="91"/>
      <c r="H29" s="42"/>
      <c r="I29" s="8"/>
      <c r="J29" s="8"/>
      <c r="K29" s="92"/>
      <c r="L29" s="51"/>
      <c r="M29" s="41"/>
      <c r="N29" s="10" t="str">
        <f t="shared" si="0"/>
        <v/>
      </c>
      <c r="O29" s="13" t="str">
        <f t="shared" si="1"/>
        <v/>
      </c>
    </row>
    <row r="30" spans="1:29" x14ac:dyDescent="0.25">
      <c r="A30" s="44"/>
      <c r="B30" s="7"/>
      <c r="C30" s="54"/>
      <c r="D30" s="42"/>
      <c r="E30" s="8"/>
      <c r="F30" s="8"/>
      <c r="G30" s="91"/>
      <c r="H30" s="42"/>
      <c r="I30" s="8"/>
      <c r="J30" s="8"/>
      <c r="K30" s="92"/>
      <c r="L30" s="51"/>
      <c r="M30" s="41"/>
      <c r="N30" s="10" t="str">
        <f t="shared" si="0"/>
        <v/>
      </c>
      <c r="O30" s="13" t="str">
        <f t="shared" si="1"/>
        <v/>
      </c>
    </row>
    <row r="31" spans="1:29" s="72" customFormat="1" x14ac:dyDescent="0.25">
      <c r="A31" s="73"/>
      <c r="B31" s="67"/>
      <c r="C31" s="68"/>
      <c r="D31" s="69"/>
      <c r="E31" s="70"/>
      <c r="F31" s="70"/>
      <c r="G31" s="93"/>
      <c r="H31" s="69"/>
      <c r="I31" s="70"/>
      <c r="J31" s="70"/>
      <c r="K31" s="106"/>
      <c r="L31" s="71"/>
      <c r="M31" s="81"/>
      <c r="N31" s="10" t="str">
        <f t="shared" si="0"/>
        <v/>
      </c>
      <c r="O31" s="13" t="str">
        <f t="shared" si="1"/>
        <v/>
      </c>
      <c r="P31"/>
      <c r="Q31"/>
      <c r="R31"/>
      <c r="S31"/>
      <c r="T31"/>
      <c r="U31"/>
      <c r="V31"/>
      <c r="W31"/>
      <c r="X31"/>
      <c r="Y31"/>
      <c r="Z31"/>
      <c r="AA31"/>
      <c r="AB31"/>
      <c r="AC31"/>
    </row>
    <row r="32" spans="1:29" x14ac:dyDescent="0.25">
      <c r="A32" s="42"/>
      <c r="B32" s="8"/>
      <c r="C32" s="54"/>
      <c r="D32" s="42"/>
      <c r="E32" s="8"/>
      <c r="F32" s="8"/>
      <c r="G32" s="91"/>
      <c r="H32" s="42"/>
      <c r="I32" s="8"/>
      <c r="J32" s="8"/>
      <c r="K32" s="92"/>
      <c r="L32" s="51"/>
      <c r="M32" s="41"/>
      <c r="N32" s="10" t="str">
        <f t="shared" si="0"/>
        <v/>
      </c>
      <c r="O32" s="13" t="str">
        <f t="shared" si="1"/>
        <v/>
      </c>
    </row>
    <row r="33" spans="1:29" s="72" customFormat="1" x14ac:dyDescent="0.25">
      <c r="A33" s="73"/>
      <c r="B33" s="67"/>
      <c r="C33" s="68"/>
      <c r="D33" s="69"/>
      <c r="E33" s="70"/>
      <c r="F33" s="70"/>
      <c r="G33" s="93"/>
      <c r="H33" s="69"/>
      <c r="I33" s="70"/>
      <c r="J33" s="70"/>
      <c r="K33" s="106"/>
      <c r="L33" s="71"/>
      <c r="M33" s="81"/>
      <c r="N33" s="10" t="str">
        <f t="shared" si="0"/>
        <v/>
      </c>
      <c r="O33" s="13" t="str">
        <f t="shared" si="1"/>
        <v/>
      </c>
      <c r="P33"/>
      <c r="Q33"/>
      <c r="R33"/>
      <c r="S33"/>
      <c r="T33"/>
      <c r="U33"/>
      <c r="V33"/>
      <c r="W33"/>
      <c r="X33"/>
      <c r="Y33"/>
      <c r="Z33"/>
      <c r="AA33"/>
      <c r="AB33"/>
      <c r="AC33"/>
    </row>
    <row r="34" spans="1:29" s="72" customFormat="1" x14ac:dyDescent="0.25">
      <c r="A34" s="73"/>
      <c r="B34" s="67"/>
      <c r="C34" s="68"/>
      <c r="D34" s="69"/>
      <c r="E34" s="70"/>
      <c r="F34" s="70"/>
      <c r="G34" s="93"/>
      <c r="H34" s="69"/>
      <c r="I34" s="70"/>
      <c r="J34" s="70"/>
      <c r="K34" s="106"/>
      <c r="L34" s="71"/>
      <c r="M34" s="81"/>
      <c r="N34" s="10" t="str">
        <f t="shared" si="0"/>
        <v/>
      </c>
      <c r="O34" s="13" t="str">
        <f t="shared" si="1"/>
        <v/>
      </c>
      <c r="P34"/>
      <c r="Q34"/>
      <c r="R34"/>
      <c r="S34"/>
      <c r="T34"/>
      <c r="U34"/>
      <c r="V34"/>
      <c r="W34"/>
      <c r="X34"/>
      <c r="Y34"/>
      <c r="Z34"/>
      <c r="AA34"/>
      <c r="AB34"/>
      <c r="AC34"/>
    </row>
    <row r="35" spans="1:29" s="72" customFormat="1" x14ac:dyDescent="0.25">
      <c r="A35" s="73"/>
      <c r="B35" s="67"/>
      <c r="C35" s="68"/>
      <c r="D35" s="69"/>
      <c r="E35" s="70"/>
      <c r="F35" s="70"/>
      <c r="G35" s="93"/>
      <c r="H35" s="69"/>
      <c r="I35" s="70"/>
      <c r="J35" s="70"/>
      <c r="K35" s="106"/>
      <c r="L35" s="71"/>
      <c r="M35" s="81"/>
      <c r="N35" s="10" t="str">
        <f t="shared" si="0"/>
        <v/>
      </c>
      <c r="O35" s="13" t="str">
        <f t="shared" si="1"/>
        <v/>
      </c>
      <c r="P35"/>
      <c r="Q35"/>
      <c r="R35"/>
      <c r="S35"/>
      <c r="T35"/>
      <c r="U35"/>
      <c r="V35"/>
      <c r="W35"/>
      <c r="X35"/>
      <c r="Y35"/>
      <c r="Z35"/>
      <c r="AA35"/>
      <c r="AB35"/>
      <c r="AC35"/>
    </row>
    <row r="36" spans="1:29" s="72" customFormat="1" x14ac:dyDescent="0.25">
      <c r="A36" s="73"/>
      <c r="B36" s="67"/>
      <c r="C36" s="68"/>
      <c r="D36" s="69"/>
      <c r="E36" s="70"/>
      <c r="F36" s="70"/>
      <c r="G36" s="93"/>
      <c r="H36" s="69"/>
      <c r="I36" s="70"/>
      <c r="J36" s="70"/>
      <c r="K36" s="106"/>
      <c r="L36" s="71"/>
      <c r="M36" s="81"/>
      <c r="N36" s="10" t="str">
        <f t="shared" si="0"/>
        <v/>
      </c>
      <c r="O36" s="13" t="str">
        <f t="shared" si="1"/>
        <v/>
      </c>
      <c r="P36"/>
      <c r="Q36"/>
      <c r="R36"/>
      <c r="S36"/>
      <c r="T36"/>
      <c r="U36"/>
      <c r="V36"/>
      <c r="W36"/>
      <c r="X36"/>
      <c r="Y36"/>
      <c r="Z36"/>
      <c r="AA36"/>
      <c r="AB36"/>
      <c r="AC36"/>
    </row>
    <row r="37" spans="1:29" x14ac:dyDescent="0.25">
      <c r="A37" s="44"/>
      <c r="B37" s="7"/>
      <c r="C37" s="54"/>
      <c r="D37" s="42"/>
      <c r="E37" s="8"/>
      <c r="F37" s="8"/>
      <c r="G37" s="91"/>
      <c r="H37" s="42"/>
      <c r="I37" s="8"/>
      <c r="J37" s="8"/>
      <c r="K37" s="92"/>
      <c r="L37" s="51"/>
      <c r="M37" s="41"/>
      <c r="N37" s="10" t="str">
        <f t="shared" si="0"/>
        <v/>
      </c>
      <c r="O37" s="13" t="str">
        <f t="shared" si="1"/>
        <v/>
      </c>
    </row>
    <row r="38" spans="1:29" x14ac:dyDescent="0.25">
      <c r="A38" s="44"/>
      <c r="B38" s="7"/>
      <c r="C38" s="54"/>
      <c r="D38" s="42"/>
      <c r="E38" s="8"/>
      <c r="F38" s="8"/>
      <c r="G38" s="91"/>
      <c r="H38" s="42"/>
      <c r="I38" s="8"/>
      <c r="J38" s="8"/>
      <c r="K38" s="92"/>
      <c r="L38" s="51"/>
      <c r="M38" s="41"/>
      <c r="N38" s="10" t="str">
        <f t="shared" si="0"/>
        <v/>
      </c>
      <c r="O38" s="13" t="str">
        <f t="shared" si="1"/>
        <v/>
      </c>
    </row>
    <row r="39" spans="1:29" s="72" customFormat="1" x14ac:dyDescent="0.25">
      <c r="A39" s="73"/>
      <c r="B39" s="67"/>
      <c r="C39" s="68"/>
      <c r="D39" s="69"/>
      <c r="E39" s="70"/>
      <c r="F39" s="70"/>
      <c r="G39" s="93"/>
      <c r="H39" s="69"/>
      <c r="I39" s="70"/>
      <c r="J39" s="70"/>
      <c r="K39" s="106"/>
      <c r="L39" s="71"/>
      <c r="M39" s="81"/>
      <c r="N39" s="10" t="str">
        <f t="shared" si="0"/>
        <v/>
      </c>
      <c r="O39" s="13" t="str">
        <f t="shared" si="1"/>
        <v/>
      </c>
      <c r="P39"/>
      <c r="Q39"/>
      <c r="R39"/>
      <c r="S39"/>
      <c r="T39"/>
      <c r="U39"/>
      <c r="V39"/>
      <c r="W39"/>
      <c r="X39"/>
      <c r="Y39"/>
      <c r="Z39"/>
      <c r="AA39"/>
      <c r="AB39"/>
      <c r="AC39"/>
    </row>
    <row r="40" spans="1:29" x14ac:dyDescent="0.25">
      <c r="A40" s="44"/>
      <c r="B40" s="7"/>
      <c r="C40" s="54"/>
      <c r="D40" s="42"/>
      <c r="E40" s="8"/>
      <c r="F40" s="8"/>
      <c r="G40" s="91"/>
      <c r="H40" s="42"/>
      <c r="I40" s="8"/>
      <c r="J40" s="8"/>
      <c r="K40" s="92"/>
      <c r="L40" s="51"/>
      <c r="M40" s="41"/>
      <c r="N40" s="10" t="str">
        <f t="shared" si="0"/>
        <v/>
      </c>
      <c r="O40" s="13" t="str">
        <f t="shared" si="1"/>
        <v/>
      </c>
    </row>
    <row r="41" spans="1:29" x14ac:dyDescent="0.25">
      <c r="A41" s="44"/>
      <c r="B41" s="7"/>
      <c r="C41" s="54"/>
      <c r="D41" s="42"/>
      <c r="E41" s="8"/>
      <c r="F41" s="8"/>
      <c r="G41" s="91"/>
      <c r="H41" s="42"/>
      <c r="I41" s="8"/>
      <c r="J41" s="8"/>
      <c r="K41" s="92"/>
      <c r="L41" s="51"/>
      <c r="M41" s="41"/>
      <c r="N41" s="10" t="str">
        <f t="shared" si="0"/>
        <v/>
      </c>
      <c r="O41" s="13" t="str">
        <f t="shared" si="1"/>
        <v/>
      </c>
    </row>
    <row r="42" spans="1:29" x14ac:dyDescent="0.25">
      <c r="A42" s="44"/>
      <c r="B42" s="7"/>
      <c r="C42" s="54"/>
      <c r="D42" s="42"/>
      <c r="E42" s="8"/>
      <c r="F42" s="8"/>
      <c r="G42" s="91"/>
      <c r="H42" s="42"/>
      <c r="I42" s="8"/>
      <c r="J42" s="8"/>
      <c r="K42" s="92"/>
      <c r="L42" s="52"/>
      <c r="M42" s="41"/>
      <c r="N42" s="10" t="str">
        <f t="shared" si="0"/>
        <v/>
      </c>
      <c r="O42" s="13" t="str">
        <f t="shared" si="1"/>
        <v/>
      </c>
    </row>
    <row r="43" spans="1:29" x14ac:dyDescent="0.25">
      <c r="A43" s="45"/>
      <c r="B43" s="22"/>
      <c r="C43" s="55"/>
      <c r="D43" s="43"/>
      <c r="E43" s="23"/>
      <c r="F43" s="23"/>
      <c r="G43" s="94"/>
      <c r="H43" s="43"/>
      <c r="I43" s="23"/>
      <c r="J43" s="23"/>
      <c r="K43" s="107"/>
      <c r="L43" s="53"/>
      <c r="M43" s="82"/>
      <c r="N43" s="10" t="str">
        <f t="shared" si="0"/>
        <v/>
      </c>
      <c r="O43" s="13" t="str">
        <f t="shared" si="1"/>
        <v/>
      </c>
    </row>
    <row r="44" spans="1:29" x14ac:dyDescent="0.25">
      <c r="A44" s="44"/>
      <c r="B44" s="7"/>
      <c r="C44" s="54"/>
      <c r="D44" s="42"/>
      <c r="E44" s="8"/>
      <c r="F44" s="8"/>
      <c r="G44" s="91"/>
      <c r="H44" s="42"/>
      <c r="I44" s="8"/>
      <c r="J44" s="8"/>
      <c r="K44" s="92"/>
      <c r="L44" s="51"/>
      <c r="M44" s="41"/>
      <c r="N44" s="10" t="str">
        <f t="shared" si="0"/>
        <v/>
      </c>
      <c r="O44" s="13" t="str">
        <f t="shared" si="1"/>
        <v/>
      </c>
    </row>
    <row r="45" spans="1:29" x14ac:dyDescent="0.25">
      <c r="A45" s="44"/>
      <c r="B45" s="7"/>
      <c r="C45" s="54"/>
      <c r="D45" s="42"/>
      <c r="E45" s="8"/>
      <c r="F45" s="8"/>
      <c r="G45" s="91"/>
      <c r="H45" s="42"/>
      <c r="I45" s="8"/>
      <c r="J45" s="8"/>
      <c r="K45" s="92"/>
      <c r="L45" s="51"/>
      <c r="M45" s="41"/>
      <c r="N45" s="10" t="str">
        <f t="shared" si="0"/>
        <v/>
      </c>
      <c r="O45" s="13" t="str">
        <f t="shared" si="1"/>
        <v/>
      </c>
    </row>
    <row r="46" spans="1:29" x14ac:dyDescent="0.25">
      <c r="A46" s="44"/>
      <c r="B46" s="7"/>
      <c r="C46" s="54"/>
      <c r="D46" s="42"/>
      <c r="E46" s="8"/>
      <c r="F46" s="8"/>
      <c r="G46" s="91"/>
      <c r="H46" s="42"/>
      <c r="I46" s="8"/>
      <c r="J46" s="8"/>
      <c r="K46" s="92"/>
      <c r="L46" s="51"/>
      <c r="M46" s="41"/>
      <c r="N46" s="10" t="str">
        <f t="shared" si="0"/>
        <v/>
      </c>
      <c r="O46" s="13" t="str">
        <f t="shared" si="1"/>
        <v/>
      </c>
    </row>
    <row r="47" spans="1:29" s="72" customFormat="1" x14ac:dyDescent="0.25">
      <c r="A47" s="73"/>
      <c r="B47" s="67"/>
      <c r="C47" s="68"/>
      <c r="D47" s="69"/>
      <c r="E47" s="70"/>
      <c r="F47" s="70"/>
      <c r="G47" s="93"/>
      <c r="H47" s="69"/>
      <c r="I47" s="70"/>
      <c r="J47" s="70"/>
      <c r="K47" s="106"/>
      <c r="L47" s="71"/>
      <c r="M47" s="81"/>
      <c r="N47" s="10" t="str">
        <f t="shared" si="0"/>
        <v/>
      </c>
      <c r="O47" s="13" t="str">
        <f t="shared" si="1"/>
        <v/>
      </c>
      <c r="P47"/>
      <c r="Q47"/>
      <c r="R47"/>
      <c r="S47"/>
      <c r="T47"/>
      <c r="U47"/>
      <c r="V47"/>
      <c r="W47"/>
      <c r="X47"/>
      <c r="Y47"/>
      <c r="Z47"/>
      <c r="AA47"/>
      <c r="AB47"/>
      <c r="AC47"/>
    </row>
    <row r="48" spans="1:29" s="72" customFormat="1" x14ac:dyDescent="0.25">
      <c r="A48" s="73"/>
      <c r="B48" s="67"/>
      <c r="C48" s="68"/>
      <c r="D48" s="69"/>
      <c r="E48" s="70"/>
      <c r="F48" s="70"/>
      <c r="G48" s="93"/>
      <c r="H48" s="69"/>
      <c r="I48" s="70"/>
      <c r="J48" s="70"/>
      <c r="K48" s="106"/>
      <c r="L48" s="71"/>
      <c r="M48" s="81"/>
      <c r="N48" s="10" t="str">
        <f t="shared" si="0"/>
        <v/>
      </c>
      <c r="O48" s="13" t="str">
        <f t="shared" si="1"/>
        <v/>
      </c>
      <c r="P48"/>
      <c r="Q48"/>
      <c r="R48"/>
      <c r="S48"/>
      <c r="T48"/>
      <c r="U48"/>
      <c r="V48"/>
      <c r="W48"/>
      <c r="X48"/>
      <c r="Y48"/>
      <c r="Z48"/>
      <c r="AA48"/>
      <c r="AB48"/>
      <c r="AC48"/>
    </row>
    <row r="49" spans="1:29" x14ac:dyDescent="0.25">
      <c r="A49" s="44"/>
      <c r="B49" s="7"/>
      <c r="C49" s="54"/>
      <c r="D49" s="42"/>
      <c r="E49" s="8"/>
      <c r="F49" s="8"/>
      <c r="G49" s="91"/>
      <c r="H49" s="42"/>
      <c r="I49" s="8"/>
      <c r="J49" s="8"/>
      <c r="K49" s="92"/>
      <c r="L49" s="51"/>
      <c r="M49" s="41"/>
      <c r="N49" s="10" t="str">
        <f t="shared" si="0"/>
        <v/>
      </c>
      <c r="O49" s="13" t="str">
        <f t="shared" si="1"/>
        <v/>
      </c>
    </row>
    <row r="50" spans="1:29" x14ac:dyDescent="0.25">
      <c r="A50" s="44"/>
      <c r="B50" s="7"/>
      <c r="C50" s="54"/>
      <c r="D50" s="42"/>
      <c r="E50" s="8"/>
      <c r="F50" s="8"/>
      <c r="G50" s="91"/>
      <c r="H50" s="42"/>
      <c r="I50" s="8"/>
      <c r="J50" s="8"/>
      <c r="K50" s="92"/>
      <c r="L50" s="51"/>
      <c r="M50" s="41"/>
      <c r="N50" s="10" t="str">
        <f t="shared" si="0"/>
        <v/>
      </c>
      <c r="O50" s="13" t="str">
        <f t="shared" si="1"/>
        <v/>
      </c>
    </row>
    <row r="51" spans="1:29" x14ac:dyDescent="0.25">
      <c r="A51" s="44"/>
      <c r="B51" s="7"/>
      <c r="C51" s="54"/>
      <c r="D51" s="42"/>
      <c r="E51" s="8"/>
      <c r="F51" s="8"/>
      <c r="G51" s="91"/>
      <c r="H51" s="42"/>
      <c r="I51" s="8"/>
      <c r="J51" s="8"/>
      <c r="K51" s="92"/>
      <c r="L51" s="51"/>
      <c r="M51" s="41"/>
      <c r="N51" s="10" t="str">
        <f t="shared" si="0"/>
        <v/>
      </c>
      <c r="O51" s="13" t="str">
        <f t="shared" si="1"/>
        <v/>
      </c>
    </row>
    <row r="52" spans="1:29" x14ac:dyDescent="0.25">
      <c r="A52" s="44"/>
      <c r="B52" s="7"/>
      <c r="C52" s="54"/>
      <c r="D52" s="42"/>
      <c r="E52" s="8"/>
      <c r="F52" s="8"/>
      <c r="G52" s="91"/>
      <c r="H52" s="42"/>
      <c r="I52" s="8"/>
      <c r="J52" s="8"/>
      <c r="K52" s="92"/>
      <c r="L52" s="51"/>
      <c r="M52" s="41"/>
      <c r="N52" s="10" t="str">
        <f t="shared" si="0"/>
        <v/>
      </c>
      <c r="O52" s="13" t="str">
        <f t="shared" si="1"/>
        <v/>
      </c>
    </row>
    <row r="53" spans="1:29" s="72" customFormat="1" x14ac:dyDescent="0.25">
      <c r="A53" s="73"/>
      <c r="B53" s="67"/>
      <c r="C53" s="68"/>
      <c r="D53" s="69"/>
      <c r="E53" s="70"/>
      <c r="F53" s="70"/>
      <c r="G53" s="93"/>
      <c r="H53" s="69"/>
      <c r="I53" s="70"/>
      <c r="J53" s="70"/>
      <c r="K53" s="106"/>
      <c r="L53" s="71"/>
      <c r="M53" s="81"/>
      <c r="N53" s="10" t="str">
        <f t="shared" si="0"/>
        <v/>
      </c>
      <c r="O53" s="13" t="str">
        <f t="shared" si="1"/>
        <v/>
      </c>
      <c r="P53"/>
      <c r="Q53"/>
      <c r="R53"/>
      <c r="S53"/>
      <c r="T53"/>
      <c r="U53"/>
      <c r="V53"/>
      <c r="W53"/>
      <c r="X53"/>
      <c r="Y53"/>
      <c r="Z53"/>
      <c r="AA53"/>
      <c r="AB53"/>
      <c r="AC53"/>
    </row>
    <row r="54" spans="1:29" x14ac:dyDescent="0.25">
      <c r="A54" s="44"/>
      <c r="B54" s="7"/>
      <c r="C54" s="54"/>
      <c r="D54" s="42"/>
      <c r="E54" s="8"/>
      <c r="F54" s="8"/>
      <c r="G54" s="91"/>
      <c r="H54" s="42"/>
      <c r="I54" s="8"/>
      <c r="J54" s="8"/>
      <c r="K54" s="92"/>
      <c r="L54" s="51"/>
      <c r="M54" s="41"/>
      <c r="N54" s="10" t="str">
        <f t="shared" si="0"/>
        <v/>
      </c>
      <c r="O54" s="13" t="str">
        <f t="shared" si="1"/>
        <v/>
      </c>
    </row>
    <row r="55" spans="1:29" x14ac:dyDescent="0.25">
      <c r="A55" s="44"/>
      <c r="B55" s="7"/>
      <c r="C55" s="54"/>
      <c r="D55" s="42"/>
      <c r="E55" s="8"/>
      <c r="F55" s="8"/>
      <c r="G55" s="91"/>
      <c r="H55" s="42"/>
      <c r="I55" s="8"/>
      <c r="J55" s="8"/>
      <c r="K55" s="92"/>
      <c r="L55" s="51"/>
      <c r="M55" s="41"/>
      <c r="N55" s="10" t="str">
        <f t="shared" si="0"/>
        <v/>
      </c>
      <c r="O55" s="13" t="str">
        <f t="shared" si="1"/>
        <v/>
      </c>
    </row>
    <row r="56" spans="1:29" x14ac:dyDescent="0.25">
      <c r="A56" s="44"/>
      <c r="B56" s="7"/>
      <c r="C56" s="54"/>
      <c r="D56" s="42"/>
      <c r="E56" s="8"/>
      <c r="F56" s="8"/>
      <c r="G56" s="91"/>
      <c r="H56" s="42"/>
      <c r="I56" s="8"/>
      <c r="J56" s="8"/>
      <c r="K56" s="92"/>
      <c r="L56" s="51"/>
      <c r="M56" s="41"/>
      <c r="N56" s="10" t="str">
        <f t="shared" si="0"/>
        <v/>
      </c>
      <c r="O56" s="13" t="str">
        <f t="shared" si="1"/>
        <v/>
      </c>
    </row>
    <row r="57" spans="1:29" x14ac:dyDescent="0.25">
      <c r="A57" s="44"/>
      <c r="B57" s="7"/>
      <c r="C57" s="54"/>
      <c r="D57" s="42"/>
      <c r="E57" s="8"/>
      <c r="F57" s="8"/>
      <c r="G57" s="91"/>
      <c r="H57" s="42"/>
      <c r="I57" s="8"/>
      <c r="J57" s="8"/>
      <c r="K57" s="92"/>
      <c r="L57" s="51"/>
      <c r="M57" s="41"/>
      <c r="N57" s="10" t="str">
        <f t="shared" si="0"/>
        <v/>
      </c>
      <c r="O57" s="13" t="str">
        <f t="shared" si="1"/>
        <v/>
      </c>
    </row>
    <row r="58" spans="1:29" x14ac:dyDescent="0.25">
      <c r="A58" s="44"/>
      <c r="B58" s="7"/>
      <c r="C58" s="54"/>
      <c r="D58" s="42"/>
      <c r="E58" s="8"/>
      <c r="F58" s="8"/>
      <c r="G58" s="91"/>
      <c r="H58" s="42"/>
      <c r="I58" s="8"/>
      <c r="J58" s="8"/>
      <c r="K58" s="92"/>
      <c r="L58" s="51"/>
      <c r="M58" s="41"/>
      <c r="N58" s="10" t="str">
        <f t="shared" si="0"/>
        <v/>
      </c>
      <c r="O58" s="13" t="str">
        <f t="shared" si="1"/>
        <v/>
      </c>
    </row>
    <row r="59" spans="1:29" x14ac:dyDescent="0.25">
      <c r="A59" s="44"/>
      <c r="B59" s="7"/>
      <c r="C59" s="54"/>
      <c r="D59" s="42"/>
      <c r="E59" s="8"/>
      <c r="F59" s="8"/>
      <c r="G59" s="91"/>
      <c r="H59" s="44"/>
      <c r="I59" s="7"/>
      <c r="J59" s="8"/>
      <c r="K59" s="92"/>
      <c r="L59" s="51"/>
      <c r="M59" s="41"/>
      <c r="N59" s="10" t="str">
        <f t="shared" si="0"/>
        <v/>
      </c>
      <c r="O59" s="13" t="str">
        <f t="shared" si="1"/>
        <v/>
      </c>
    </row>
    <row r="60" spans="1:29" x14ac:dyDescent="0.25">
      <c r="A60" s="44"/>
      <c r="B60" s="7"/>
      <c r="C60" s="54"/>
      <c r="D60" s="42"/>
      <c r="E60" s="8"/>
      <c r="F60" s="8"/>
      <c r="G60" s="91"/>
      <c r="H60" s="42"/>
      <c r="I60" s="8"/>
      <c r="J60" s="8"/>
      <c r="K60" s="92"/>
      <c r="L60" s="51"/>
      <c r="M60" s="41"/>
      <c r="N60" s="10" t="str">
        <f t="shared" si="0"/>
        <v/>
      </c>
      <c r="O60" s="13" t="str">
        <f t="shared" si="1"/>
        <v/>
      </c>
    </row>
    <row r="61" spans="1:29" x14ac:dyDescent="0.25">
      <c r="A61" s="44"/>
      <c r="B61" s="7"/>
      <c r="C61" s="54"/>
      <c r="D61" s="42"/>
      <c r="E61" s="8"/>
      <c r="F61" s="8"/>
      <c r="G61" s="91"/>
      <c r="H61" s="42"/>
      <c r="I61" s="8"/>
      <c r="J61" s="8"/>
      <c r="K61" s="92"/>
      <c r="L61" s="51"/>
      <c r="M61" s="41"/>
      <c r="N61" s="10" t="str">
        <f t="shared" si="0"/>
        <v/>
      </c>
      <c r="O61" s="13" t="str">
        <f t="shared" si="1"/>
        <v/>
      </c>
    </row>
    <row r="62" spans="1:29" s="72" customFormat="1" x14ac:dyDescent="0.25">
      <c r="A62" s="73"/>
      <c r="B62" s="67"/>
      <c r="C62" s="68"/>
      <c r="D62" s="69"/>
      <c r="E62" s="70"/>
      <c r="F62" s="70"/>
      <c r="G62" s="93"/>
      <c r="H62" s="69"/>
      <c r="I62" s="70"/>
      <c r="J62" s="70"/>
      <c r="K62" s="106"/>
      <c r="L62" s="71"/>
      <c r="M62" s="81"/>
      <c r="N62" s="10" t="str">
        <f t="shared" si="0"/>
        <v/>
      </c>
      <c r="O62" s="13" t="str">
        <f t="shared" si="1"/>
        <v/>
      </c>
      <c r="P62"/>
      <c r="Q62"/>
      <c r="R62"/>
      <c r="S62"/>
      <c r="T62"/>
      <c r="U62"/>
      <c r="V62"/>
      <c r="W62"/>
      <c r="X62"/>
      <c r="Y62"/>
      <c r="Z62"/>
      <c r="AA62"/>
      <c r="AB62"/>
      <c r="AC62"/>
    </row>
    <row r="63" spans="1:29" x14ac:dyDescent="0.25">
      <c r="A63" s="44"/>
      <c r="B63" s="7"/>
      <c r="C63" s="54"/>
      <c r="D63" s="42"/>
      <c r="E63" s="8"/>
      <c r="F63" s="8"/>
      <c r="G63" s="91"/>
      <c r="H63" s="42"/>
      <c r="I63" s="8"/>
      <c r="J63" s="8"/>
      <c r="K63" s="92"/>
      <c r="L63" s="51"/>
      <c r="M63" s="41"/>
      <c r="N63" s="10" t="str">
        <f t="shared" si="0"/>
        <v/>
      </c>
      <c r="O63" s="13" t="str">
        <f t="shared" si="1"/>
        <v/>
      </c>
    </row>
    <row r="64" spans="1:29" x14ac:dyDescent="0.25">
      <c r="A64" s="44"/>
      <c r="B64" s="7"/>
      <c r="C64" s="54"/>
      <c r="D64" s="42"/>
      <c r="E64" s="8"/>
      <c r="F64" s="8"/>
      <c r="G64" s="91"/>
      <c r="H64" s="42"/>
      <c r="I64" s="8"/>
      <c r="J64" s="8"/>
      <c r="K64" s="92"/>
      <c r="L64" s="51"/>
      <c r="M64" s="41"/>
      <c r="N64" s="10" t="str">
        <f t="shared" si="0"/>
        <v/>
      </c>
      <c r="O64" s="13" t="str">
        <f t="shared" si="1"/>
        <v/>
      </c>
    </row>
    <row r="65" spans="1:29" x14ac:dyDescent="0.25">
      <c r="A65" s="44"/>
      <c r="B65" s="7"/>
      <c r="C65" s="54"/>
      <c r="D65" s="42"/>
      <c r="E65" s="8"/>
      <c r="F65" s="8"/>
      <c r="G65" s="91"/>
      <c r="H65" s="42"/>
      <c r="I65" s="8"/>
      <c r="J65" s="8"/>
      <c r="K65" s="92"/>
      <c r="L65" s="51"/>
      <c r="M65" s="41"/>
      <c r="N65" s="10" t="str">
        <f t="shared" si="0"/>
        <v/>
      </c>
      <c r="O65" s="13" t="str">
        <f t="shared" si="1"/>
        <v/>
      </c>
    </row>
    <row r="66" spans="1:29" x14ac:dyDescent="0.25">
      <c r="A66" s="44"/>
      <c r="B66" s="7"/>
      <c r="C66" s="54"/>
      <c r="D66" s="42"/>
      <c r="E66" s="8"/>
      <c r="F66" s="8"/>
      <c r="G66" s="91"/>
      <c r="H66" s="42"/>
      <c r="I66" s="8"/>
      <c r="J66" s="8"/>
      <c r="K66" s="92"/>
      <c r="L66" s="51"/>
      <c r="M66" s="41"/>
      <c r="N66" s="10" t="str">
        <f t="shared" si="0"/>
        <v/>
      </c>
      <c r="O66" s="13" t="str">
        <f t="shared" si="1"/>
        <v/>
      </c>
    </row>
    <row r="67" spans="1:29" s="72" customFormat="1" ht="13.5" customHeight="1" x14ac:dyDescent="0.25">
      <c r="A67" s="73"/>
      <c r="B67" s="67"/>
      <c r="C67" s="68"/>
      <c r="D67" s="69"/>
      <c r="E67" s="70"/>
      <c r="F67" s="70"/>
      <c r="G67" s="93"/>
      <c r="H67" s="69"/>
      <c r="I67" s="70"/>
      <c r="J67" s="70"/>
      <c r="K67" s="106"/>
      <c r="L67" s="71"/>
      <c r="M67" s="81"/>
      <c r="N67" s="10" t="str">
        <f t="shared" si="0"/>
        <v/>
      </c>
      <c r="O67" s="13" t="str">
        <f t="shared" si="1"/>
        <v/>
      </c>
      <c r="P67"/>
      <c r="Q67"/>
      <c r="R67"/>
      <c r="S67"/>
      <c r="T67"/>
      <c r="U67"/>
      <c r="V67"/>
      <c r="W67"/>
      <c r="X67"/>
      <c r="Y67"/>
      <c r="Z67"/>
      <c r="AA67"/>
      <c r="AB67"/>
      <c r="AC67"/>
    </row>
    <row r="68" spans="1:29" x14ac:dyDescent="0.25">
      <c r="A68" s="44"/>
      <c r="B68" s="7"/>
      <c r="C68" s="54"/>
      <c r="D68" s="42"/>
      <c r="E68" s="8"/>
      <c r="F68" s="8"/>
      <c r="G68" s="91"/>
      <c r="H68" s="42"/>
      <c r="I68" s="8"/>
      <c r="J68" s="8"/>
      <c r="K68" s="92"/>
      <c r="L68" s="51"/>
      <c r="M68" s="41"/>
      <c r="N68" s="10" t="str">
        <f t="shared" si="0"/>
        <v/>
      </c>
      <c r="O68" s="13" t="str">
        <f t="shared" si="1"/>
        <v/>
      </c>
    </row>
    <row r="69" spans="1:29" s="72" customFormat="1" x14ac:dyDescent="0.25">
      <c r="A69" s="73"/>
      <c r="B69" s="67"/>
      <c r="C69" s="68"/>
      <c r="D69" s="69"/>
      <c r="E69" s="70"/>
      <c r="F69" s="70"/>
      <c r="G69" s="93"/>
      <c r="H69" s="69"/>
      <c r="I69" s="70"/>
      <c r="J69" s="70"/>
      <c r="K69" s="106"/>
      <c r="L69" s="71"/>
      <c r="M69" s="81"/>
      <c r="N69" s="10" t="str">
        <f t="shared" si="0"/>
        <v/>
      </c>
      <c r="O69" s="13" t="str">
        <f t="shared" si="1"/>
        <v/>
      </c>
      <c r="P69"/>
      <c r="Q69"/>
      <c r="R69"/>
      <c r="S69"/>
      <c r="T69"/>
      <c r="U69"/>
      <c r="V69"/>
      <c r="W69"/>
      <c r="X69"/>
      <c r="Y69"/>
      <c r="Z69"/>
      <c r="AA69"/>
      <c r="AB69"/>
      <c r="AC69"/>
    </row>
    <row r="70" spans="1:29" s="72" customFormat="1" x14ac:dyDescent="0.25">
      <c r="A70" s="73"/>
      <c r="B70" s="67"/>
      <c r="C70" s="68"/>
      <c r="D70" s="69"/>
      <c r="E70" s="70"/>
      <c r="F70" s="70"/>
      <c r="G70" s="93"/>
      <c r="H70" s="69"/>
      <c r="I70" s="70"/>
      <c r="J70" s="70"/>
      <c r="K70" s="106"/>
      <c r="L70" s="71"/>
      <c r="M70" s="81"/>
      <c r="N70" s="10" t="str">
        <f t="shared" ref="N70:N133" si="2">IF(AND(C70="",D70="",E70="",F70="",G70=""),"",N69+C70-(D70+E70+F70+G70))</f>
        <v/>
      </c>
      <c r="O70" s="13" t="str">
        <f t="shared" si="1"/>
        <v/>
      </c>
      <c r="P70"/>
      <c r="Q70"/>
      <c r="R70"/>
      <c r="S70"/>
      <c r="T70"/>
      <c r="U70"/>
      <c r="V70"/>
      <c r="W70"/>
      <c r="X70"/>
      <c r="Y70"/>
      <c r="Z70"/>
      <c r="AA70"/>
      <c r="AB70"/>
      <c r="AC70"/>
    </row>
    <row r="71" spans="1:29" x14ac:dyDescent="0.25">
      <c r="A71" s="44"/>
      <c r="B71" s="7"/>
      <c r="C71" s="54"/>
      <c r="D71" s="42"/>
      <c r="E71" s="8"/>
      <c r="F71" s="8"/>
      <c r="G71" s="91"/>
      <c r="H71" s="42"/>
      <c r="I71" s="8"/>
      <c r="J71" s="8"/>
      <c r="K71" s="92"/>
      <c r="L71" s="51"/>
      <c r="M71" s="41"/>
      <c r="N71" s="10" t="str">
        <f t="shared" si="2"/>
        <v/>
      </c>
      <c r="O71" s="13" t="str">
        <f t="shared" ref="O71:O134" si="3">IF(AND(J71="",K71=""),"",O70+J71-K71)</f>
        <v/>
      </c>
    </row>
    <row r="72" spans="1:29" x14ac:dyDescent="0.25">
      <c r="A72" s="44"/>
      <c r="B72" s="7"/>
      <c r="C72" s="54"/>
      <c r="D72" s="42"/>
      <c r="E72" s="8"/>
      <c r="F72" s="8"/>
      <c r="G72" s="91"/>
      <c r="H72" s="42"/>
      <c r="I72" s="8"/>
      <c r="J72" s="8"/>
      <c r="K72" s="92"/>
      <c r="L72" s="51"/>
      <c r="M72" s="41"/>
      <c r="N72" s="10" t="str">
        <f t="shared" si="2"/>
        <v/>
      </c>
      <c r="O72" s="13" t="str">
        <f t="shared" si="3"/>
        <v/>
      </c>
    </row>
    <row r="73" spans="1:29" x14ac:dyDescent="0.25">
      <c r="A73" s="7"/>
      <c r="B73" s="7"/>
      <c r="C73" s="54"/>
      <c r="D73" s="42"/>
      <c r="E73" s="8"/>
      <c r="F73" s="8"/>
      <c r="G73" s="91"/>
      <c r="H73" s="42"/>
      <c r="I73" s="8"/>
      <c r="J73" s="8"/>
      <c r="K73" s="92"/>
      <c r="L73" s="51"/>
      <c r="M73" s="9"/>
      <c r="N73" s="10" t="str">
        <f t="shared" si="2"/>
        <v/>
      </c>
      <c r="O73" s="13" t="str">
        <f t="shared" si="3"/>
        <v/>
      </c>
    </row>
    <row r="74" spans="1:29" x14ac:dyDescent="0.25">
      <c r="A74" s="7"/>
      <c r="B74" s="7"/>
      <c r="C74" s="54"/>
      <c r="D74" s="42"/>
      <c r="E74" s="8"/>
      <c r="F74" s="8"/>
      <c r="G74" s="91"/>
      <c r="H74" s="42"/>
      <c r="I74" s="8"/>
      <c r="J74" s="8"/>
      <c r="K74" s="92"/>
      <c r="L74" s="51"/>
      <c r="M74" s="9"/>
      <c r="N74" s="10" t="str">
        <f t="shared" si="2"/>
        <v/>
      </c>
      <c r="O74" s="13" t="str">
        <f t="shared" si="3"/>
        <v/>
      </c>
    </row>
    <row r="75" spans="1:29" x14ac:dyDescent="0.25">
      <c r="A75" s="7"/>
      <c r="B75" s="7"/>
      <c r="C75" s="54"/>
      <c r="D75" s="42"/>
      <c r="E75" s="8"/>
      <c r="F75" s="8"/>
      <c r="G75" s="91"/>
      <c r="H75" s="42"/>
      <c r="I75" s="8"/>
      <c r="J75" s="8"/>
      <c r="K75" s="92"/>
      <c r="L75" s="51"/>
      <c r="M75" s="9"/>
      <c r="N75" s="10" t="str">
        <f t="shared" si="2"/>
        <v/>
      </c>
      <c r="O75" s="13" t="str">
        <f t="shared" si="3"/>
        <v/>
      </c>
    </row>
    <row r="76" spans="1:29" x14ac:dyDescent="0.25">
      <c r="A76" s="7"/>
      <c r="B76" s="7"/>
      <c r="C76" s="54"/>
      <c r="D76" s="42"/>
      <c r="E76" s="8"/>
      <c r="F76" s="8"/>
      <c r="G76" s="91"/>
      <c r="H76" s="42"/>
      <c r="I76" s="8"/>
      <c r="J76" s="8"/>
      <c r="K76" s="92"/>
      <c r="L76" s="51"/>
      <c r="M76" s="9"/>
      <c r="N76" s="10" t="str">
        <f t="shared" si="2"/>
        <v/>
      </c>
      <c r="O76" s="13" t="str">
        <f t="shared" si="3"/>
        <v/>
      </c>
    </row>
    <row r="77" spans="1:29" x14ac:dyDescent="0.25">
      <c r="A77" s="7"/>
      <c r="B77" s="7"/>
      <c r="C77" s="54"/>
      <c r="D77" s="42"/>
      <c r="E77" s="8"/>
      <c r="F77" s="8"/>
      <c r="G77" s="91"/>
      <c r="H77" s="42"/>
      <c r="I77" s="8"/>
      <c r="J77" s="8"/>
      <c r="K77" s="92"/>
      <c r="L77" s="51"/>
      <c r="M77" s="9"/>
      <c r="N77" s="10" t="str">
        <f t="shared" si="2"/>
        <v/>
      </c>
      <c r="O77" s="13" t="str">
        <f t="shared" si="3"/>
        <v/>
      </c>
    </row>
    <row r="78" spans="1:29" x14ac:dyDescent="0.25">
      <c r="A78" s="7"/>
      <c r="B78" s="7"/>
      <c r="C78" s="54"/>
      <c r="D78" s="42"/>
      <c r="E78" s="8"/>
      <c r="F78" s="8"/>
      <c r="G78" s="91"/>
      <c r="H78" s="42"/>
      <c r="I78" s="8"/>
      <c r="J78" s="8"/>
      <c r="K78" s="92"/>
      <c r="L78" s="51"/>
      <c r="M78" s="84"/>
      <c r="N78" s="10" t="str">
        <f t="shared" si="2"/>
        <v/>
      </c>
      <c r="O78" s="13" t="str">
        <f t="shared" si="3"/>
        <v/>
      </c>
    </row>
    <row r="79" spans="1:29" s="72" customFormat="1" x14ac:dyDescent="0.25">
      <c r="A79" s="67"/>
      <c r="B79" s="67"/>
      <c r="C79" s="68"/>
      <c r="D79" s="69"/>
      <c r="E79" s="70"/>
      <c r="F79" s="70"/>
      <c r="G79" s="93"/>
      <c r="H79" s="69"/>
      <c r="I79" s="70"/>
      <c r="J79" s="70"/>
      <c r="K79" s="106"/>
      <c r="L79" s="71"/>
      <c r="M79" s="84"/>
      <c r="N79" s="10" t="str">
        <f t="shared" si="2"/>
        <v/>
      </c>
      <c r="O79" s="13" t="str">
        <f t="shared" si="3"/>
        <v/>
      </c>
      <c r="P79"/>
      <c r="Q79"/>
      <c r="R79"/>
      <c r="S79"/>
      <c r="T79"/>
      <c r="U79"/>
      <c r="V79"/>
      <c r="W79"/>
      <c r="X79"/>
      <c r="Y79"/>
      <c r="Z79"/>
      <c r="AA79"/>
      <c r="AB79"/>
      <c r="AC79"/>
    </row>
    <row r="80" spans="1:29" x14ac:dyDescent="0.25">
      <c r="A80" s="7"/>
      <c r="B80" s="7"/>
      <c r="C80" s="54"/>
      <c r="D80" s="42"/>
      <c r="E80" s="8"/>
      <c r="F80" s="8"/>
      <c r="G80" s="91"/>
      <c r="H80" s="42"/>
      <c r="I80" s="8"/>
      <c r="J80" s="8"/>
      <c r="K80" s="92"/>
      <c r="L80" s="51"/>
      <c r="M80" s="9"/>
      <c r="N80" s="10" t="str">
        <f t="shared" si="2"/>
        <v/>
      </c>
      <c r="O80" s="13" t="str">
        <f t="shared" si="3"/>
        <v/>
      </c>
    </row>
    <row r="81" spans="1:29" s="72" customFormat="1" x14ac:dyDescent="0.25">
      <c r="A81" s="67"/>
      <c r="B81" s="67"/>
      <c r="C81" s="68"/>
      <c r="D81" s="69"/>
      <c r="E81" s="70"/>
      <c r="F81" s="70"/>
      <c r="G81" s="93"/>
      <c r="H81" s="69"/>
      <c r="I81" s="70"/>
      <c r="J81" s="70"/>
      <c r="K81" s="106"/>
      <c r="L81" s="71"/>
      <c r="M81" s="84"/>
      <c r="N81" s="10" t="str">
        <f t="shared" si="2"/>
        <v/>
      </c>
      <c r="O81" s="13" t="str">
        <f t="shared" si="3"/>
        <v/>
      </c>
      <c r="P81"/>
      <c r="Q81"/>
      <c r="R81"/>
      <c r="S81"/>
      <c r="T81"/>
      <c r="U81"/>
      <c r="V81"/>
      <c r="W81"/>
      <c r="X81"/>
      <c r="Y81"/>
      <c r="Z81"/>
      <c r="AA81"/>
      <c r="AB81"/>
      <c r="AC81"/>
    </row>
    <row r="82" spans="1:29" s="72" customFormat="1" x14ac:dyDescent="0.25">
      <c r="A82" s="67"/>
      <c r="B82" s="67"/>
      <c r="C82" s="68"/>
      <c r="D82" s="69"/>
      <c r="E82" s="70"/>
      <c r="F82" s="70"/>
      <c r="G82" s="93"/>
      <c r="H82" s="69"/>
      <c r="I82" s="70"/>
      <c r="J82" s="70"/>
      <c r="K82" s="106"/>
      <c r="L82" s="71"/>
      <c r="M82" s="84"/>
      <c r="N82" s="10" t="str">
        <f t="shared" si="2"/>
        <v/>
      </c>
      <c r="O82" s="13" t="str">
        <f t="shared" si="3"/>
        <v/>
      </c>
      <c r="P82"/>
      <c r="Q82"/>
      <c r="R82"/>
      <c r="S82"/>
      <c r="T82"/>
      <c r="U82"/>
      <c r="V82"/>
      <c r="W82"/>
      <c r="X82"/>
      <c r="Y82"/>
      <c r="Z82"/>
      <c r="AA82"/>
      <c r="AB82"/>
      <c r="AC82"/>
    </row>
    <row r="83" spans="1:29" s="72" customFormat="1" x14ac:dyDescent="0.25">
      <c r="A83" s="67"/>
      <c r="B83" s="67"/>
      <c r="C83" s="68"/>
      <c r="D83" s="69"/>
      <c r="E83" s="70"/>
      <c r="F83" s="70"/>
      <c r="G83" s="93"/>
      <c r="H83" s="69"/>
      <c r="I83" s="70"/>
      <c r="J83" s="70"/>
      <c r="K83" s="106"/>
      <c r="L83" s="71"/>
      <c r="M83" s="84"/>
      <c r="N83" s="10" t="str">
        <f t="shared" si="2"/>
        <v/>
      </c>
      <c r="O83" s="13" t="str">
        <f t="shared" si="3"/>
        <v/>
      </c>
      <c r="P83"/>
      <c r="Q83"/>
      <c r="R83"/>
      <c r="S83"/>
      <c r="T83"/>
      <c r="U83"/>
      <c r="V83"/>
      <c r="W83"/>
      <c r="X83"/>
      <c r="Y83"/>
      <c r="Z83"/>
      <c r="AA83"/>
      <c r="AB83"/>
      <c r="AC83"/>
    </row>
    <row r="84" spans="1:29" s="72" customFormat="1" x14ac:dyDescent="0.25">
      <c r="A84" s="67"/>
      <c r="B84" s="67"/>
      <c r="C84" s="68"/>
      <c r="D84" s="69"/>
      <c r="E84" s="70"/>
      <c r="F84" s="70"/>
      <c r="G84" s="93"/>
      <c r="H84" s="69"/>
      <c r="I84" s="70"/>
      <c r="J84" s="70"/>
      <c r="K84" s="106"/>
      <c r="L84" s="71"/>
      <c r="M84" s="84"/>
      <c r="N84" s="10" t="str">
        <f t="shared" si="2"/>
        <v/>
      </c>
      <c r="O84" s="13" t="str">
        <f t="shared" si="3"/>
        <v/>
      </c>
      <c r="P84"/>
      <c r="Q84"/>
      <c r="R84"/>
      <c r="S84"/>
      <c r="T84"/>
      <c r="U84"/>
      <c r="V84"/>
      <c r="W84"/>
      <c r="X84"/>
      <c r="Y84"/>
      <c r="Z84"/>
      <c r="AA84"/>
      <c r="AB84"/>
      <c r="AC84"/>
    </row>
    <row r="85" spans="1:29" x14ac:dyDescent="0.25">
      <c r="A85" s="7"/>
      <c r="B85" s="7"/>
      <c r="C85" s="54"/>
      <c r="D85" s="42"/>
      <c r="E85" s="8"/>
      <c r="F85" s="8"/>
      <c r="G85" s="91"/>
      <c r="H85" s="42"/>
      <c r="I85" s="8"/>
      <c r="J85" s="8"/>
      <c r="K85" s="92"/>
      <c r="L85" s="51"/>
      <c r="M85" s="9"/>
      <c r="N85" s="10" t="str">
        <f t="shared" si="2"/>
        <v/>
      </c>
      <c r="O85" s="13" t="str">
        <f t="shared" si="3"/>
        <v/>
      </c>
    </row>
    <row r="86" spans="1:29" x14ac:dyDescent="0.25">
      <c r="A86" s="7"/>
      <c r="B86" s="7"/>
      <c r="C86" s="54"/>
      <c r="D86" s="42"/>
      <c r="E86" s="8"/>
      <c r="F86" s="8"/>
      <c r="G86" s="91"/>
      <c r="H86" s="42"/>
      <c r="I86" s="8"/>
      <c r="J86" s="8"/>
      <c r="K86" s="92"/>
      <c r="L86" s="51"/>
      <c r="M86" s="9"/>
      <c r="N86" s="10" t="str">
        <f t="shared" si="2"/>
        <v/>
      </c>
      <c r="O86" s="13" t="str">
        <f t="shared" si="3"/>
        <v/>
      </c>
    </row>
    <row r="87" spans="1:29" x14ac:dyDescent="0.25">
      <c r="A87" s="7"/>
      <c r="B87" s="7"/>
      <c r="C87" s="54"/>
      <c r="D87" s="42"/>
      <c r="E87" s="8"/>
      <c r="F87" s="8"/>
      <c r="G87" s="91"/>
      <c r="H87" s="42"/>
      <c r="I87" s="8"/>
      <c r="J87" s="8"/>
      <c r="K87" s="92"/>
      <c r="L87" s="51"/>
      <c r="M87" s="9"/>
      <c r="N87" s="10" t="str">
        <f t="shared" si="2"/>
        <v/>
      </c>
      <c r="O87" s="13" t="str">
        <f t="shared" si="3"/>
        <v/>
      </c>
    </row>
    <row r="88" spans="1:29" x14ac:dyDescent="0.25">
      <c r="A88" s="7"/>
      <c r="B88" s="7"/>
      <c r="C88" s="54"/>
      <c r="D88" s="42"/>
      <c r="E88" s="8"/>
      <c r="F88" s="8"/>
      <c r="G88" s="91"/>
      <c r="H88" s="42"/>
      <c r="I88" s="8"/>
      <c r="J88" s="8"/>
      <c r="K88" s="92"/>
      <c r="L88" s="51"/>
      <c r="M88" s="9"/>
      <c r="N88" s="10" t="str">
        <f t="shared" si="2"/>
        <v/>
      </c>
      <c r="O88" s="13" t="str">
        <f t="shared" si="3"/>
        <v/>
      </c>
    </row>
    <row r="89" spans="1:29" s="72" customFormat="1" x14ac:dyDescent="0.25">
      <c r="A89" s="67"/>
      <c r="B89" s="67"/>
      <c r="C89" s="68"/>
      <c r="D89" s="69"/>
      <c r="E89" s="70"/>
      <c r="F89" s="70"/>
      <c r="G89" s="93"/>
      <c r="H89" s="69"/>
      <c r="I89" s="70"/>
      <c r="J89" s="70"/>
      <c r="K89" s="106"/>
      <c r="L89" s="71"/>
      <c r="M89" s="84"/>
      <c r="N89" s="10" t="str">
        <f t="shared" si="2"/>
        <v/>
      </c>
      <c r="O89" s="13" t="str">
        <f t="shared" si="3"/>
        <v/>
      </c>
      <c r="P89"/>
      <c r="Q89"/>
      <c r="R89"/>
      <c r="S89"/>
      <c r="T89"/>
      <c r="U89"/>
      <c r="V89"/>
      <c r="W89"/>
      <c r="X89"/>
      <c r="Y89"/>
      <c r="Z89"/>
      <c r="AA89"/>
      <c r="AB89"/>
      <c r="AC89"/>
    </row>
    <row r="90" spans="1:29" x14ac:dyDescent="0.25">
      <c r="A90" s="7"/>
      <c r="B90" s="7"/>
      <c r="C90" s="54"/>
      <c r="D90" s="42"/>
      <c r="E90" s="8"/>
      <c r="F90" s="8"/>
      <c r="G90" s="91"/>
      <c r="H90" s="42"/>
      <c r="I90" s="8"/>
      <c r="J90" s="8"/>
      <c r="K90" s="92"/>
      <c r="L90" s="51"/>
      <c r="M90" s="9"/>
      <c r="N90" s="10" t="str">
        <f t="shared" si="2"/>
        <v/>
      </c>
      <c r="O90" s="13" t="str">
        <f t="shared" si="3"/>
        <v/>
      </c>
    </row>
    <row r="91" spans="1:29" s="72" customFormat="1" x14ac:dyDescent="0.25">
      <c r="A91" s="67"/>
      <c r="B91" s="67"/>
      <c r="C91" s="68"/>
      <c r="D91" s="69"/>
      <c r="E91" s="70"/>
      <c r="F91" s="70"/>
      <c r="G91" s="93"/>
      <c r="H91" s="69"/>
      <c r="I91" s="70"/>
      <c r="J91" s="70"/>
      <c r="K91" s="106"/>
      <c r="L91" s="71"/>
      <c r="M91" s="84"/>
      <c r="N91" s="10" t="str">
        <f t="shared" si="2"/>
        <v/>
      </c>
      <c r="O91" s="13" t="str">
        <f t="shared" si="3"/>
        <v/>
      </c>
      <c r="P91"/>
      <c r="Q91"/>
      <c r="R91"/>
      <c r="S91"/>
      <c r="T91"/>
      <c r="U91"/>
      <c r="V91"/>
      <c r="W91"/>
      <c r="X91"/>
      <c r="Y91"/>
      <c r="Z91"/>
      <c r="AA91"/>
      <c r="AB91"/>
      <c r="AC91"/>
    </row>
    <row r="92" spans="1:29" x14ac:dyDescent="0.25">
      <c r="A92" s="7"/>
      <c r="B92" s="7"/>
      <c r="C92" s="54"/>
      <c r="D92" s="42"/>
      <c r="E92" s="8"/>
      <c r="F92" s="8"/>
      <c r="G92" s="91"/>
      <c r="H92" s="42"/>
      <c r="I92" s="8"/>
      <c r="J92" s="8"/>
      <c r="K92" s="92"/>
      <c r="L92" s="51"/>
      <c r="M92" s="9"/>
      <c r="N92" s="10" t="str">
        <f t="shared" si="2"/>
        <v/>
      </c>
      <c r="O92" s="13" t="str">
        <f t="shared" si="3"/>
        <v/>
      </c>
    </row>
    <row r="93" spans="1:29" x14ac:dyDescent="0.25">
      <c r="A93" s="7"/>
      <c r="B93" s="7"/>
      <c r="C93" s="54"/>
      <c r="D93" s="42"/>
      <c r="E93" s="8"/>
      <c r="F93" s="8"/>
      <c r="G93" s="91"/>
      <c r="H93" s="42"/>
      <c r="I93" s="8"/>
      <c r="J93" s="8"/>
      <c r="K93" s="92"/>
      <c r="L93" s="51"/>
      <c r="M93" s="9"/>
      <c r="N93" s="10" t="str">
        <f t="shared" si="2"/>
        <v/>
      </c>
      <c r="O93" s="13" t="str">
        <f t="shared" si="3"/>
        <v/>
      </c>
    </row>
    <row r="94" spans="1:29" x14ac:dyDescent="0.25">
      <c r="A94" s="7"/>
      <c r="B94" s="7"/>
      <c r="C94" s="54"/>
      <c r="D94" s="42"/>
      <c r="E94" s="8"/>
      <c r="F94" s="8"/>
      <c r="G94" s="91"/>
      <c r="H94" s="42"/>
      <c r="I94" s="8"/>
      <c r="J94" s="8"/>
      <c r="K94" s="92"/>
      <c r="L94" s="51"/>
      <c r="M94" s="9"/>
      <c r="N94" s="10" t="str">
        <f t="shared" si="2"/>
        <v/>
      </c>
      <c r="O94" s="13" t="str">
        <f t="shared" si="3"/>
        <v/>
      </c>
    </row>
    <row r="95" spans="1:29" s="72" customFormat="1" x14ac:dyDescent="0.25">
      <c r="A95" s="67"/>
      <c r="B95" s="67"/>
      <c r="C95" s="68"/>
      <c r="D95" s="69"/>
      <c r="E95" s="70"/>
      <c r="F95" s="70"/>
      <c r="G95" s="93"/>
      <c r="H95" s="69"/>
      <c r="I95" s="70"/>
      <c r="J95" s="70"/>
      <c r="K95" s="106"/>
      <c r="L95" s="71"/>
      <c r="M95" s="84"/>
      <c r="N95" s="10" t="str">
        <f t="shared" si="2"/>
        <v/>
      </c>
      <c r="O95" s="13" t="str">
        <f t="shared" si="3"/>
        <v/>
      </c>
      <c r="P95"/>
      <c r="Q95"/>
      <c r="R95"/>
      <c r="S95"/>
      <c r="T95"/>
      <c r="U95"/>
      <c r="V95"/>
      <c r="W95"/>
      <c r="X95"/>
      <c r="Y95"/>
      <c r="Z95"/>
      <c r="AA95"/>
      <c r="AB95"/>
      <c r="AC95"/>
    </row>
    <row r="96" spans="1:29" s="72" customFormat="1" x14ac:dyDescent="0.25">
      <c r="A96" s="67"/>
      <c r="B96" s="67"/>
      <c r="C96" s="68"/>
      <c r="D96" s="69"/>
      <c r="E96" s="70"/>
      <c r="F96" s="70"/>
      <c r="G96" s="93"/>
      <c r="H96" s="69"/>
      <c r="I96" s="70"/>
      <c r="J96" s="70"/>
      <c r="K96" s="106"/>
      <c r="L96" s="71"/>
      <c r="M96" s="84"/>
      <c r="N96" s="10" t="str">
        <f t="shared" si="2"/>
        <v/>
      </c>
      <c r="O96" s="13" t="str">
        <f t="shared" si="3"/>
        <v/>
      </c>
      <c r="P96"/>
      <c r="Q96"/>
      <c r="R96"/>
      <c r="S96"/>
      <c r="T96"/>
      <c r="U96"/>
      <c r="V96"/>
      <c r="W96"/>
      <c r="X96"/>
      <c r="Y96"/>
      <c r="Z96"/>
      <c r="AA96"/>
      <c r="AB96"/>
      <c r="AC96"/>
    </row>
    <row r="97" spans="1:29" x14ac:dyDescent="0.25">
      <c r="A97" s="7"/>
      <c r="B97" s="7"/>
      <c r="C97" s="54"/>
      <c r="D97" s="42"/>
      <c r="E97" s="8"/>
      <c r="F97" s="8"/>
      <c r="G97" s="91"/>
      <c r="H97" s="42"/>
      <c r="I97" s="8"/>
      <c r="J97" s="8"/>
      <c r="K97" s="92"/>
      <c r="L97" s="51"/>
      <c r="M97" s="9"/>
      <c r="N97" s="10" t="str">
        <f t="shared" si="2"/>
        <v/>
      </c>
      <c r="O97" s="13" t="str">
        <f t="shared" si="3"/>
        <v/>
      </c>
    </row>
    <row r="98" spans="1:29" s="72" customFormat="1" x14ac:dyDescent="0.25">
      <c r="A98" s="67"/>
      <c r="B98" s="67"/>
      <c r="C98" s="68"/>
      <c r="D98" s="69"/>
      <c r="E98" s="70"/>
      <c r="F98" s="70"/>
      <c r="G98" s="93"/>
      <c r="H98" s="69"/>
      <c r="I98" s="70"/>
      <c r="J98" s="70"/>
      <c r="K98" s="106"/>
      <c r="L98" s="71"/>
      <c r="M98" s="84"/>
      <c r="N98" s="10" t="str">
        <f t="shared" si="2"/>
        <v/>
      </c>
      <c r="O98" s="13" t="str">
        <f t="shared" si="3"/>
        <v/>
      </c>
      <c r="P98"/>
      <c r="Q98"/>
      <c r="R98"/>
      <c r="S98"/>
      <c r="T98"/>
      <c r="U98"/>
      <c r="V98"/>
      <c r="W98"/>
      <c r="X98"/>
      <c r="Y98"/>
      <c r="Z98"/>
      <c r="AA98"/>
      <c r="AB98"/>
      <c r="AC98"/>
    </row>
    <row r="99" spans="1:29" x14ac:dyDescent="0.25">
      <c r="A99" s="7"/>
      <c r="B99" s="7"/>
      <c r="C99" s="54"/>
      <c r="D99" s="42"/>
      <c r="E99" s="8"/>
      <c r="F99" s="8"/>
      <c r="G99" s="91"/>
      <c r="H99" s="42"/>
      <c r="I99" s="8"/>
      <c r="J99" s="8"/>
      <c r="K99" s="92"/>
      <c r="L99" s="51"/>
      <c r="M99" s="9"/>
      <c r="N99" s="10" t="str">
        <f t="shared" si="2"/>
        <v/>
      </c>
      <c r="O99" s="13" t="str">
        <f t="shared" si="3"/>
        <v/>
      </c>
    </row>
    <row r="100" spans="1:29" x14ac:dyDescent="0.25">
      <c r="A100" s="7"/>
      <c r="B100" s="7"/>
      <c r="C100" s="54"/>
      <c r="D100" s="42"/>
      <c r="E100" s="8"/>
      <c r="F100" s="8"/>
      <c r="G100" s="91"/>
      <c r="H100" s="42"/>
      <c r="I100" s="8"/>
      <c r="J100" s="8"/>
      <c r="K100" s="92"/>
      <c r="L100" s="51"/>
      <c r="M100" s="9"/>
      <c r="N100" s="10" t="str">
        <f t="shared" si="2"/>
        <v/>
      </c>
      <c r="O100" s="13" t="str">
        <f t="shared" si="3"/>
        <v/>
      </c>
    </row>
    <row r="101" spans="1:29" s="79" customFormat="1" x14ac:dyDescent="0.25">
      <c r="A101" s="74"/>
      <c r="B101" s="74"/>
      <c r="C101" s="75"/>
      <c r="D101" s="76"/>
      <c r="E101" s="77"/>
      <c r="F101" s="77"/>
      <c r="G101" s="95"/>
      <c r="H101" s="76"/>
      <c r="I101" s="77"/>
      <c r="J101" s="77"/>
      <c r="K101" s="108"/>
      <c r="L101" s="78"/>
      <c r="M101" s="85"/>
      <c r="N101" s="10" t="str">
        <f t="shared" si="2"/>
        <v/>
      </c>
      <c r="O101" s="13" t="str">
        <f t="shared" si="3"/>
        <v/>
      </c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</row>
    <row r="102" spans="1:29" x14ac:dyDescent="0.25">
      <c r="A102" s="7"/>
      <c r="B102" s="7"/>
      <c r="C102" s="54"/>
      <c r="D102" s="42"/>
      <c r="E102" s="8"/>
      <c r="F102" s="8"/>
      <c r="G102" s="91"/>
      <c r="H102" s="42"/>
      <c r="I102" s="8"/>
      <c r="J102" s="8"/>
      <c r="K102" s="92"/>
      <c r="L102" s="51"/>
      <c r="M102" s="9"/>
      <c r="N102" s="10" t="str">
        <f t="shared" si="2"/>
        <v/>
      </c>
      <c r="O102" s="13" t="str">
        <f t="shared" si="3"/>
        <v/>
      </c>
    </row>
    <row r="103" spans="1:29" x14ac:dyDescent="0.25">
      <c r="A103" s="7"/>
      <c r="B103" s="7"/>
      <c r="C103" s="54"/>
      <c r="D103" s="42"/>
      <c r="E103" s="8"/>
      <c r="F103" s="8"/>
      <c r="G103" s="91"/>
      <c r="H103" s="42"/>
      <c r="I103" s="8"/>
      <c r="J103" s="8"/>
      <c r="K103" s="92"/>
      <c r="L103" s="51"/>
      <c r="M103" s="9"/>
      <c r="N103" s="10" t="str">
        <f t="shared" si="2"/>
        <v/>
      </c>
      <c r="O103" s="13" t="str">
        <f t="shared" si="3"/>
        <v/>
      </c>
    </row>
    <row r="104" spans="1:29" x14ac:dyDescent="0.25">
      <c r="A104" s="7"/>
      <c r="B104" s="7"/>
      <c r="C104" s="54"/>
      <c r="D104" s="42"/>
      <c r="E104" s="8"/>
      <c r="F104" s="8"/>
      <c r="G104" s="91"/>
      <c r="H104" s="42"/>
      <c r="I104" s="8"/>
      <c r="J104" s="8"/>
      <c r="K104" s="92"/>
      <c r="L104" s="51"/>
      <c r="M104" s="9"/>
      <c r="N104" s="10" t="str">
        <f t="shared" si="2"/>
        <v/>
      </c>
      <c r="O104" s="13" t="str">
        <f t="shared" si="3"/>
        <v/>
      </c>
    </row>
    <row r="105" spans="1:29" s="72" customFormat="1" x14ac:dyDescent="0.25">
      <c r="A105" s="67"/>
      <c r="B105" s="67"/>
      <c r="C105" s="68"/>
      <c r="D105" s="69"/>
      <c r="E105" s="70"/>
      <c r="F105" s="70"/>
      <c r="G105" s="93"/>
      <c r="H105" s="69"/>
      <c r="I105" s="70"/>
      <c r="J105" s="70"/>
      <c r="K105" s="106"/>
      <c r="L105" s="71"/>
      <c r="M105" s="84"/>
      <c r="N105" s="10" t="str">
        <f t="shared" si="2"/>
        <v/>
      </c>
      <c r="O105" s="13" t="str">
        <f t="shared" si="3"/>
        <v/>
      </c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</row>
    <row r="106" spans="1:29" x14ac:dyDescent="0.25">
      <c r="A106" s="7"/>
      <c r="B106" s="7"/>
      <c r="C106" s="54"/>
      <c r="D106" s="42"/>
      <c r="E106" s="8"/>
      <c r="F106" s="8"/>
      <c r="G106" s="91"/>
      <c r="H106" s="42"/>
      <c r="I106" s="8"/>
      <c r="J106" s="8"/>
      <c r="K106" s="92"/>
      <c r="L106" s="51"/>
      <c r="M106" s="9"/>
      <c r="N106" s="10" t="str">
        <f t="shared" si="2"/>
        <v/>
      </c>
      <c r="O106" s="13" t="str">
        <f t="shared" si="3"/>
        <v/>
      </c>
    </row>
    <row r="107" spans="1:29" s="72" customFormat="1" x14ac:dyDescent="0.25">
      <c r="A107" s="67"/>
      <c r="B107" s="67"/>
      <c r="C107" s="68"/>
      <c r="D107" s="69"/>
      <c r="E107" s="70"/>
      <c r="F107" s="70"/>
      <c r="G107" s="93"/>
      <c r="H107" s="69"/>
      <c r="I107" s="70"/>
      <c r="J107" s="70"/>
      <c r="K107" s="106"/>
      <c r="L107" s="71"/>
      <c r="M107" s="84"/>
      <c r="N107" s="10" t="str">
        <f t="shared" si="2"/>
        <v/>
      </c>
      <c r="O107" s="13" t="str">
        <f t="shared" si="3"/>
        <v/>
      </c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</row>
    <row r="108" spans="1:29" s="72" customFormat="1" x14ac:dyDescent="0.25">
      <c r="A108" s="67"/>
      <c r="B108" s="67"/>
      <c r="C108" s="68"/>
      <c r="D108" s="69"/>
      <c r="E108" s="70"/>
      <c r="F108" s="70"/>
      <c r="G108" s="93"/>
      <c r="H108" s="69"/>
      <c r="I108" s="70"/>
      <c r="J108" s="70"/>
      <c r="K108" s="106"/>
      <c r="L108" s="71"/>
      <c r="M108" s="84"/>
      <c r="N108" s="10" t="str">
        <f t="shared" si="2"/>
        <v/>
      </c>
      <c r="O108" s="13" t="str">
        <f t="shared" si="3"/>
        <v/>
      </c>
      <c r="P108"/>
      <c r="Q108"/>
      <c r="R108"/>
      <c r="S108"/>
      <c r="T108"/>
      <c r="U108"/>
      <c r="V108"/>
      <c r="W108"/>
      <c r="X108"/>
      <c r="Y108"/>
      <c r="Z108"/>
      <c r="AA108"/>
      <c r="AB108"/>
    </row>
    <row r="109" spans="1:29" s="72" customFormat="1" x14ac:dyDescent="0.25">
      <c r="A109" s="67"/>
      <c r="B109" s="67"/>
      <c r="C109" s="68"/>
      <c r="D109" s="69"/>
      <c r="E109" s="70"/>
      <c r="F109" s="70"/>
      <c r="G109" s="93"/>
      <c r="H109" s="69"/>
      <c r="I109" s="70"/>
      <c r="J109" s="70"/>
      <c r="K109" s="106"/>
      <c r="L109" s="71"/>
      <c r="M109" s="84"/>
      <c r="N109" s="10" t="str">
        <f t="shared" si="2"/>
        <v/>
      </c>
      <c r="O109" s="13" t="str">
        <f t="shared" si="3"/>
        <v/>
      </c>
      <c r="P109"/>
      <c r="Q109"/>
      <c r="R109"/>
      <c r="S109"/>
      <c r="T109"/>
      <c r="U109"/>
      <c r="V109"/>
      <c r="W109"/>
      <c r="X109"/>
      <c r="Y109"/>
      <c r="Z109"/>
      <c r="AA109"/>
      <c r="AB109"/>
    </row>
    <row r="110" spans="1:29" x14ac:dyDescent="0.25">
      <c r="A110" s="7"/>
      <c r="B110" s="7"/>
      <c r="C110" s="54"/>
      <c r="D110" s="42"/>
      <c r="E110" s="8"/>
      <c r="F110" s="8"/>
      <c r="G110" s="91"/>
      <c r="H110" s="42"/>
      <c r="I110" s="8"/>
      <c r="J110" s="8"/>
      <c r="K110" s="92"/>
      <c r="L110" s="51"/>
      <c r="M110" s="9"/>
      <c r="N110" s="10" t="str">
        <f t="shared" si="2"/>
        <v/>
      </c>
      <c r="O110" s="13" t="str">
        <f t="shared" si="3"/>
        <v/>
      </c>
    </row>
    <row r="111" spans="1:29" s="72" customFormat="1" x14ac:dyDescent="0.25">
      <c r="A111" s="67"/>
      <c r="B111" s="67"/>
      <c r="C111" s="68"/>
      <c r="D111" s="69"/>
      <c r="E111" s="70"/>
      <c r="F111" s="70"/>
      <c r="G111" s="93"/>
      <c r="H111" s="69"/>
      <c r="I111" s="70"/>
      <c r="J111" s="70"/>
      <c r="K111" s="106"/>
      <c r="L111" s="71"/>
      <c r="M111" s="84"/>
      <c r="N111" s="10" t="str">
        <f t="shared" si="2"/>
        <v/>
      </c>
      <c r="O111" s="13" t="str">
        <f t="shared" si="3"/>
        <v/>
      </c>
      <c r="P111"/>
      <c r="Q111"/>
      <c r="R111"/>
      <c r="S111"/>
      <c r="T111"/>
      <c r="U111"/>
      <c r="V111"/>
      <c r="W111"/>
      <c r="X111"/>
      <c r="Y111"/>
      <c r="Z111"/>
      <c r="AA111"/>
      <c r="AB111"/>
    </row>
    <row r="112" spans="1:29" s="72" customFormat="1" x14ac:dyDescent="0.25">
      <c r="A112" s="67"/>
      <c r="B112" s="67"/>
      <c r="C112" s="68"/>
      <c r="D112" s="69"/>
      <c r="E112" s="70"/>
      <c r="F112" s="70"/>
      <c r="G112" s="93"/>
      <c r="H112" s="69"/>
      <c r="I112" s="70"/>
      <c r="J112" s="70"/>
      <c r="K112" s="106"/>
      <c r="L112" s="71"/>
      <c r="M112" s="84"/>
      <c r="N112" s="10" t="str">
        <f t="shared" si="2"/>
        <v/>
      </c>
      <c r="O112" s="13" t="str">
        <f t="shared" si="3"/>
        <v/>
      </c>
      <c r="P112"/>
      <c r="Q112"/>
      <c r="R112"/>
      <c r="S112"/>
      <c r="T112"/>
      <c r="U112"/>
      <c r="V112"/>
      <c r="W112"/>
      <c r="X112"/>
      <c r="Y112"/>
      <c r="Z112"/>
      <c r="AA112"/>
      <c r="AB112"/>
    </row>
    <row r="113" spans="1:28" s="72" customFormat="1" x14ac:dyDescent="0.25">
      <c r="A113" s="67"/>
      <c r="B113" s="67"/>
      <c r="C113" s="68"/>
      <c r="D113" s="69"/>
      <c r="E113" s="70"/>
      <c r="F113" s="70"/>
      <c r="G113" s="93"/>
      <c r="H113" s="69"/>
      <c r="I113" s="70"/>
      <c r="J113" s="70"/>
      <c r="K113" s="106"/>
      <c r="L113" s="71"/>
      <c r="M113" s="84"/>
      <c r="N113" s="10" t="str">
        <f t="shared" si="2"/>
        <v/>
      </c>
      <c r="O113" s="13" t="str">
        <f t="shared" si="3"/>
        <v/>
      </c>
      <c r="P113"/>
      <c r="Q113"/>
      <c r="R113"/>
      <c r="S113"/>
      <c r="T113"/>
      <c r="U113"/>
      <c r="V113"/>
      <c r="W113"/>
      <c r="X113"/>
      <c r="Y113"/>
      <c r="Z113"/>
      <c r="AA113"/>
      <c r="AB113"/>
    </row>
    <row r="114" spans="1:28" s="72" customFormat="1" x14ac:dyDescent="0.25">
      <c r="A114" s="67"/>
      <c r="B114" s="67"/>
      <c r="C114" s="68"/>
      <c r="D114" s="69"/>
      <c r="E114" s="70"/>
      <c r="F114" s="70"/>
      <c r="G114" s="93"/>
      <c r="H114" s="69"/>
      <c r="I114" s="70"/>
      <c r="J114" s="70"/>
      <c r="K114" s="106"/>
      <c r="L114" s="71"/>
      <c r="M114" s="84"/>
      <c r="N114" s="10" t="str">
        <f t="shared" si="2"/>
        <v/>
      </c>
      <c r="O114" s="13" t="str">
        <f t="shared" si="3"/>
        <v/>
      </c>
      <c r="P114"/>
      <c r="Q114"/>
      <c r="R114"/>
      <c r="S114"/>
      <c r="T114"/>
      <c r="U114"/>
      <c r="V114"/>
      <c r="W114"/>
      <c r="X114"/>
      <c r="Y114"/>
      <c r="Z114"/>
      <c r="AA114"/>
      <c r="AB114"/>
    </row>
    <row r="115" spans="1:28" s="72" customFormat="1" x14ac:dyDescent="0.25">
      <c r="A115" s="67"/>
      <c r="B115" s="67"/>
      <c r="C115" s="68"/>
      <c r="D115" s="69"/>
      <c r="E115" s="70"/>
      <c r="F115" s="70"/>
      <c r="G115" s="93"/>
      <c r="H115" s="69"/>
      <c r="I115" s="70"/>
      <c r="J115" s="70"/>
      <c r="K115" s="106"/>
      <c r="L115" s="71"/>
      <c r="M115" s="85"/>
      <c r="N115" s="10" t="str">
        <f t="shared" si="2"/>
        <v/>
      </c>
      <c r="O115" s="13" t="str">
        <f t="shared" si="3"/>
        <v/>
      </c>
      <c r="P115"/>
      <c r="Q115"/>
      <c r="R115"/>
      <c r="S115"/>
      <c r="T115"/>
      <c r="U115"/>
      <c r="V115"/>
      <c r="W115"/>
      <c r="X115"/>
      <c r="Y115"/>
      <c r="Z115"/>
      <c r="AA115"/>
      <c r="AB115"/>
    </row>
    <row r="116" spans="1:28" s="72" customFormat="1" x14ac:dyDescent="0.25">
      <c r="A116" s="67"/>
      <c r="B116" s="67"/>
      <c r="C116" s="68"/>
      <c r="D116" s="69"/>
      <c r="E116" s="70"/>
      <c r="F116" s="70"/>
      <c r="G116" s="93"/>
      <c r="H116" s="69"/>
      <c r="I116" s="70"/>
      <c r="J116" s="70"/>
      <c r="K116" s="106"/>
      <c r="L116" s="71"/>
      <c r="M116" s="84"/>
      <c r="N116" s="10" t="str">
        <f t="shared" si="2"/>
        <v/>
      </c>
      <c r="O116" s="13" t="str">
        <f t="shared" si="3"/>
        <v/>
      </c>
      <c r="P116"/>
      <c r="Q116"/>
      <c r="R116"/>
      <c r="S116"/>
      <c r="T116"/>
      <c r="U116"/>
      <c r="V116"/>
      <c r="W116"/>
      <c r="X116"/>
      <c r="Y116"/>
      <c r="Z116"/>
      <c r="AA116"/>
      <c r="AB116"/>
    </row>
    <row r="117" spans="1:28" s="72" customFormat="1" x14ac:dyDescent="0.25">
      <c r="A117" s="67"/>
      <c r="B117" s="67"/>
      <c r="C117" s="68"/>
      <c r="D117" s="69"/>
      <c r="E117" s="70"/>
      <c r="F117" s="70"/>
      <c r="G117" s="93"/>
      <c r="H117" s="69"/>
      <c r="I117" s="70"/>
      <c r="J117" s="70"/>
      <c r="K117" s="106"/>
      <c r="L117" s="71"/>
      <c r="M117" s="81"/>
      <c r="N117" s="10" t="str">
        <f t="shared" si="2"/>
        <v/>
      </c>
      <c r="O117" s="13" t="str">
        <f t="shared" si="3"/>
        <v/>
      </c>
      <c r="P117"/>
      <c r="Q117"/>
      <c r="R117"/>
      <c r="S117"/>
      <c r="T117"/>
      <c r="U117"/>
      <c r="V117"/>
      <c r="W117"/>
      <c r="X117"/>
      <c r="Y117"/>
      <c r="Z117"/>
      <c r="AA117"/>
      <c r="AB117"/>
    </row>
    <row r="118" spans="1:28" s="72" customFormat="1" x14ac:dyDescent="0.25">
      <c r="A118" s="67"/>
      <c r="B118" s="67"/>
      <c r="C118" s="68"/>
      <c r="D118" s="69"/>
      <c r="E118" s="70"/>
      <c r="F118" s="70"/>
      <c r="G118" s="93"/>
      <c r="H118" s="69"/>
      <c r="I118" s="70"/>
      <c r="J118" s="70"/>
      <c r="K118" s="106"/>
      <c r="L118" s="71"/>
      <c r="M118" s="84"/>
      <c r="N118" s="10" t="str">
        <f t="shared" si="2"/>
        <v/>
      </c>
      <c r="O118" s="13" t="str">
        <f t="shared" si="3"/>
        <v/>
      </c>
      <c r="P118"/>
      <c r="Q118"/>
      <c r="R118"/>
      <c r="S118"/>
      <c r="T118"/>
      <c r="U118"/>
      <c r="V118"/>
      <c r="W118"/>
      <c r="X118"/>
      <c r="Y118"/>
      <c r="Z118"/>
      <c r="AA118"/>
      <c r="AB118"/>
    </row>
    <row r="119" spans="1:28" x14ac:dyDescent="0.25">
      <c r="A119" s="7"/>
      <c r="B119" s="7"/>
      <c r="C119" s="54"/>
      <c r="D119" s="42"/>
      <c r="E119" s="8"/>
      <c r="F119" s="8"/>
      <c r="G119" s="91"/>
      <c r="H119" s="42"/>
      <c r="I119" s="8"/>
      <c r="J119" s="8"/>
      <c r="K119" s="92"/>
      <c r="L119" s="51"/>
      <c r="M119" s="9"/>
      <c r="N119" s="10" t="str">
        <f t="shared" si="2"/>
        <v/>
      </c>
      <c r="O119" s="13" t="str">
        <f t="shared" si="3"/>
        <v/>
      </c>
    </row>
    <row r="120" spans="1:28" x14ac:dyDescent="0.25">
      <c r="A120" s="7"/>
      <c r="B120" s="7"/>
      <c r="C120" s="54"/>
      <c r="D120" s="42"/>
      <c r="E120" s="8"/>
      <c r="F120" s="8"/>
      <c r="G120" s="91"/>
      <c r="H120" s="42"/>
      <c r="I120" s="8"/>
      <c r="J120" s="8"/>
      <c r="K120" s="92"/>
      <c r="L120" s="51"/>
      <c r="M120" s="84"/>
      <c r="N120" s="10" t="str">
        <f t="shared" si="2"/>
        <v/>
      </c>
      <c r="O120" s="13" t="str">
        <f t="shared" si="3"/>
        <v/>
      </c>
    </row>
    <row r="121" spans="1:28" x14ac:dyDescent="0.25">
      <c r="A121" s="7"/>
      <c r="B121" s="7"/>
      <c r="C121" s="54"/>
      <c r="D121" s="42"/>
      <c r="E121" s="8"/>
      <c r="F121" s="8"/>
      <c r="G121" s="91"/>
      <c r="H121" s="42"/>
      <c r="I121" s="8"/>
      <c r="J121" s="8"/>
      <c r="K121" s="92"/>
      <c r="L121" s="51"/>
      <c r="M121" s="84"/>
      <c r="N121" s="10" t="str">
        <f t="shared" si="2"/>
        <v/>
      </c>
      <c r="O121" s="13" t="str">
        <f t="shared" si="3"/>
        <v/>
      </c>
    </row>
    <row r="122" spans="1:28" s="79" customFormat="1" x14ac:dyDescent="0.25">
      <c r="A122" s="74"/>
      <c r="B122" s="74"/>
      <c r="C122" s="75"/>
      <c r="D122" s="76"/>
      <c r="E122" s="77"/>
      <c r="F122" s="77"/>
      <c r="G122" s="95"/>
      <c r="H122" s="76"/>
      <c r="I122" s="77"/>
      <c r="J122" s="77"/>
      <c r="K122" s="108"/>
      <c r="L122" s="78"/>
      <c r="M122" s="85"/>
      <c r="N122" s="10" t="str">
        <f t="shared" si="2"/>
        <v/>
      </c>
      <c r="O122" s="13" t="str">
        <f t="shared" si="3"/>
        <v/>
      </c>
      <c r="P122"/>
      <c r="Q122"/>
      <c r="R122"/>
      <c r="S122"/>
      <c r="T122"/>
      <c r="U122"/>
      <c r="V122"/>
      <c r="W122"/>
      <c r="X122"/>
      <c r="Y122"/>
      <c r="Z122"/>
      <c r="AA122"/>
      <c r="AB122"/>
    </row>
    <row r="123" spans="1:28" x14ac:dyDescent="0.25">
      <c r="A123" s="7"/>
      <c r="B123" s="7"/>
      <c r="C123" s="54"/>
      <c r="D123" s="42"/>
      <c r="E123" s="8"/>
      <c r="F123" s="8"/>
      <c r="G123" s="91"/>
      <c r="H123" s="42"/>
      <c r="I123" s="8"/>
      <c r="J123" s="8"/>
      <c r="K123" s="92"/>
      <c r="L123" s="51"/>
      <c r="M123" s="84"/>
      <c r="N123" s="10" t="str">
        <f t="shared" si="2"/>
        <v/>
      </c>
      <c r="O123" s="13" t="str">
        <f t="shared" si="3"/>
        <v/>
      </c>
    </row>
    <row r="124" spans="1:28" x14ac:dyDescent="0.25">
      <c r="A124" s="7"/>
      <c r="B124" s="7"/>
      <c r="C124" s="54"/>
      <c r="D124" s="42"/>
      <c r="E124" s="8"/>
      <c r="F124" s="8"/>
      <c r="G124" s="91"/>
      <c r="H124" s="42"/>
      <c r="I124" s="8"/>
      <c r="J124" s="8"/>
      <c r="K124" s="92"/>
      <c r="L124" s="51"/>
      <c r="M124" s="9"/>
      <c r="N124" s="10" t="str">
        <f t="shared" si="2"/>
        <v/>
      </c>
      <c r="O124" s="13" t="str">
        <f t="shared" si="3"/>
        <v/>
      </c>
    </row>
    <row r="125" spans="1:28" x14ac:dyDescent="0.25">
      <c r="A125" s="7"/>
      <c r="B125" s="7"/>
      <c r="C125" s="54"/>
      <c r="D125" s="42"/>
      <c r="E125" s="8"/>
      <c r="F125" s="8"/>
      <c r="G125" s="91"/>
      <c r="H125" s="42"/>
      <c r="I125" s="8"/>
      <c r="J125" s="8"/>
      <c r="K125" s="92"/>
      <c r="L125" s="51"/>
      <c r="M125" s="81"/>
      <c r="N125" s="10" t="str">
        <f t="shared" si="2"/>
        <v/>
      </c>
      <c r="O125" s="13" t="str">
        <f t="shared" si="3"/>
        <v/>
      </c>
    </row>
    <row r="126" spans="1:28" x14ac:dyDescent="0.25">
      <c r="A126" s="7"/>
      <c r="B126" s="7"/>
      <c r="C126" s="54"/>
      <c r="D126" s="42"/>
      <c r="E126" s="8"/>
      <c r="F126" s="8"/>
      <c r="G126" s="91"/>
      <c r="H126" s="42"/>
      <c r="I126" s="8"/>
      <c r="J126" s="8"/>
      <c r="K126" s="92"/>
      <c r="L126" s="51"/>
      <c r="M126" s="9"/>
      <c r="N126" s="10" t="str">
        <f t="shared" si="2"/>
        <v/>
      </c>
      <c r="O126" s="13" t="str">
        <f t="shared" si="3"/>
        <v/>
      </c>
    </row>
    <row r="127" spans="1:28" x14ac:dyDescent="0.25">
      <c r="A127" s="7"/>
      <c r="B127" s="7"/>
      <c r="C127" s="54"/>
      <c r="D127" s="42"/>
      <c r="E127" s="8"/>
      <c r="F127" s="8"/>
      <c r="G127" s="91"/>
      <c r="H127" s="42"/>
      <c r="I127" s="8"/>
      <c r="J127" s="8"/>
      <c r="K127" s="92"/>
      <c r="L127" s="51"/>
      <c r="M127" s="9"/>
      <c r="N127" s="10" t="str">
        <f t="shared" si="2"/>
        <v/>
      </c>
      <c r="O127" s="13" t="str">
        <f t="shared" si="3"/>
        <v/>
      </c>
    </row>
    <row r="128" spans="1:28" x14ac:dyDescent="0.25">
      <c r="A128" s="7"/>
      <c r="B128" s="7"/>
      <c r="C128" s="54"/>
      <c r="D128" s="42"/>
      <c r="E128" s="8"/>
      <c r="F128" s="8"/>
      <c r="G128" s="91"/>
      <c r="H128" s="42"/>
      <c r="I128" s="8"/>
      <c r="J128" s="8"/>
      <c r="K128" s="92"/>
      <c r="L128" s="51"/>
      <c r="M128" s="9"/>
      <c r="N128" s="10" t="str">
        <f t="shared" si="2"/>
        <v/>
      </c>
      <c r="O128" s="13" t="str">
        <f t="shared" si="3"/>
        <v/>
      </c>
    </row>
    <row r="129" spans="1:15" x14ac:dyDescent="0.25">
      <c r="A129" s="7"/>
      <c r="B129" s="7"/>
      <c r="C129" s="54"/>
      <c r="D129" s="42"/>
      <c r="E129" s="8"/>
      <c r="F129" s="8"/>
      <c r="G129" s="91"/>
      <c r="H129" s="42"/>
      <c r="I129" s="8"/>
      <c r="J129" s="8"/>
      <c r="K129" s="92"/>
      <c r="L129" s="51"/>
      <c r="M129" s="9"/>
      <c r="N129" s="10" t="str">
        <f t="shared" si="2"/>
        <v/>
      </c>
      <c r="O129" s="13" t="str">
        <f t="shared" si="3"/>
        <v/>
      </c>
    </row>
    <row r="130" spans="1:15" x14ac:dyDescent="0.25">
      <c r="A130" s="7"/>
      <c r="B130" s="7"/>
      <c r="C130" s="54"/>
      <c r="D130" s="42"/>
      <c r="E130" s="8"/>
      <c r="F130" s="8"/>
      <c r="G130" s="91"/>
      <c r="H130" s="42"/>
      <c r="I130" s="8"/>
      <c r="J130" s="8"/>
      <c r="K130" s="92"/>
      <c r="L130" s="51"/>
      <c r="M130" s="9"/>
      <c r="N130" s="10" t="str">
        <f t="shared" si="2"/>
        <v/>
      </c>
      <c r="O130" s="13" t="str">
        <f t="shared" si="3"/>
        <v/>
      </c>
    </row>
    <row r="131" spans="1:15" x14ac:dyDescent="0.25">
      <c r="A131" s="5"/>
      <c r="B131" s="7"/>
      <c r="C131" s="55"/>
      <c r="D131" s="42"/>
      <c r="E131" s="8"/>
      <c r="F131" s="8"/>
      <c r="G131" s="91"/>
      <c r="H131" s="42"/>
      <c r="I131" s="8"/>
      <c r="J131" s="92"/>
      <c r="K131" s="92"/>
      <c r="L131" s="51"/>
      <c r="M131" s="9"/>
      <c r="N131" s="10" t="str">
        <f t="shared" si="2"/>
        <v/>
      </c>
      <c r="O131" s="13" t="str">
        <f t="shared" si="3"/>
        <v/>
      </c>
    </row>
    <row r="132" spans="1:15" x14ac:dyDescent="0.25">
      <c r="A132" s="5"/>
      <c r="B132" s="7"/>
      <c r="C132" s="55"/>
      <c r="D132" s="42"/>
      <c r="E132" s="8"/>
      <c r="F132" s="8"/>
      <c r="G132" s="91"/>
      <c r="H132" s="42"/>
      <c r="I132" s="8"/>
      <c r="J132" s="92"/>
      <c r="K132" s="92"/>
      <c r="L132" s="51"/>
      <c r="M132" s="9"/>
      <c r="N132" s="10" t="str">
        <f t="shared" si="2"/>
        <v/>
      </c>
      <c r="O132" s="13" t="str">
        <f t="shared" si="3"/>
        <v/>
      </c>
    </row>
    <row r="133" spans="1:15" x14ac:dyDescent="0.25">
      <c r="A133" s="5"/>
      <c r="B133" s="7"/>
      <c r="C133" s="55"/>
      <c r="D133" s="42"/>
      <c r="E133" s="8"/>
      <c r="F133" s="8"/>
      <c r="G133" s="91"/>
      <c r="H133" s="42"/>
      <c r="I133" s="8"/>
      <c r="J133" s="92"/>
      <c r="K133" s="92"/>
      <c r="L133" s="51"/>
      <c r="M133" s="9"/>
      <c r="N133" s="10" t="str">
        <f t="shared" si="2"/>
        <v/>
      </c>
      <c r="O133" s="13" t="str">
        <f t="shared" si="3"/>
        <v/>
      </c>
    </row>
    <row r="134" spans="1:15" x14ac:dyDescent="0.25">
      <c r="A134" s="5"/>
      <c r="B134" s="7"/>
      <c r="C134" s="55"/>
      <c r="D134" s="42"/>
      <c r="E134" s="8"/>
      <c r="F134" s="8"/>
      <c r="G134" s="91"/>
      <c r="H134" s="42"/>
      <c r="I134" s="8"/>
      <c r="J134" s="92"/>
      <c r="K134" s="92"/>
      <c r="L134" s="51"/>
      <c r="M134" s="9"/>
      <c r="N134" s="10" t="str">
        <f t="shared" ref="N134:N135" si="4">IF(AND(C134="",D134="",E134="",F134="",G134=""),"",N133+C134-(D134+E134+F134+G134))</f>
        <v/>
      </c>
      <c r="O134" s="13" t="str">
        <f t="shared" si="3"/>
        <v/>
      </c>
    </row>
    <row r="135" spans="1:15" ht="15.75" thickBot="1" x14ac:dyDescent="0.3">
      <c r="A135" s="5"/>
      <c r="B135" s="7"/>
      <c r="C135" s="55"/>
      <c r="D135" s="42"/>
      <c r="E135" s="8"/>
      <c r="F135" s="8"/>
      <c r="G135" s="91"/>
      <c r="H135" s="42"/>
      <c r="I135" s="8"/>
      <c r="J135" s="92"/>
      <c r="K135" s="92"/>
      <c r="L135" s="51"/>
      <c r="M135" s="9"/>
      <c r="N135" s="10" t="str">
        <f t="shared" si="4"/>
        <v/>
      </c>
      <c r="O135" s="13" t="str">
        <f t="shared" ref="O135" si="5">IF(AND(J135="",K135=""),"",O134+J135-K135)</f>
        <v/>
      </c>
    </row>
    <row r="136" spans="1:15" ht="15.75" thickBot="1" x14ac:dyDescent="0.3">
      <c r="A136" s="15"/>
      <c r="B136" s="6" t="s">
        <v>6</v>
      </c>
      <c r="C136" s="56">
        <f>SUM(C6:C130)</f>
        <v>100</v>
      </c>
      <c r="D136" s="59">
        <f>SUM(D7:D130)</f>
        <v>62</v>
      </c>
      <c r="E136" s="40">
        <f>SUM(E7:E130)</f>
        <v>0</v>
      </c>
      <c r="F136" s="40">
        <f>SUM(F7:F130)</f>
        <v>0</v>
      </c>
      <c r="G136" s="90">
        <f>SUM(G7:G130)</f>
        <v>0</v>
      </c>
      <c r="H136" s="97"/>
      <c r="I136" s="14"/>
      <c r="J136" s="35">
        <f>SUM(J6:J130)</f>
        <v>100</v>
      </c>
      <c r="K136" s="35"/>
      <c r="L136" s="96"/>
      <c r="M136" s="14"/>
      <c r="N136" s="80">
        <f>C136-D136-E136-F136-G136</f>
        <v>38</v>
      </c>
      <c r="O136" s="38">
        <f>J136-K136</f>
        <v>100</v>
      </c>
    </row>
    <row r="137" spans="1:15" ht="15.75" thickBot="1" x14ac:dyDescent="0.3">
      <c r="A137" s="46"/>
      <c r="B137" s="47"/>
      <c r="C137" s="57"/>
      <c r="D137" s="126">
        <f>D136+E136+F136+G136</f>
        <v>62</v>
      </c>
      <c r="E137" s="127"/>
      <c r="F137" s="127"/>
      <c r="G137" s="128"/>
      <c r="H137" s="98"/>
      <c r="I137" s="99"/>
      <c r="J137" s="166"/>
      <c r="K137" s="167"/>
      <c r="L137" s="168"/>
      <c r="M137" s="165" t="s">
        <v>12</v>
      </c>
      <c r="N137" s="139"/>
      <c r="O137" s="49"/>
    </row>
    <row r="138" spans="1:15" x14ac:dyDescent="0.25">
      <c r="M138" s="18" t="s">
        <v>14</v>
      </c>
      <c r="N138" s="21">
        <f>N136+N6</f>
        <v>138</v>
      </c>
      <c r="O138" s="36"/>
    </row>
    <row r="139" spans="1:15" x14ac:dyDescent="0.25">
      <c r="M139" s="18" t="s">
        <v>11</v>
      </c>
      <c r="N139" s="21">
        <v>0</v>
      </c>
      <c r="O139" s="36"/>
    </row>
    <row r="140" spans="1:15" ht="15.75" thickBot="1" x14ac:dyDescent="0.3">
      <c r="M140" s="19" t="s">
        <v>13</v>
      </c>
      <c r="N140" s="20">
        <f>N138-N139</f>
        <v>138</v>
      </c>
      <c r="O140" s="37"/>
    </row>
    <row r="142" spans="1:15" x14ac:dyDescent="0.25">
      <c r="B142" s="154"/>
      <c r="C142" s="154"/>
      <c r="D142" s="154"/>
      <c r="E142" s="154"/>
      <c r="F142" s="154"/>
    </row>
    <row r="143" spans="1:15" ht="15" customHeight="1" x14ac:dyDescent="0.25">
      <c r="B143" s="29"/>
      <c r="C143" s="33" t="s">
        <v>17</v>
      </c>
      <c r="D143" s="34" t="s">
        <v>25</v>
      </c>
      <c r="E143" s="34" t="s">
        <v>18</v>
      </c>
      <c r="F143" s="60" t="s">
        <v>26</v>
      </c>
    </row>
    <row r="144" spans="1:15" x14ac:dyDescent="0.25">
      <c r="B144" s="158" t="s">
        <v>39</v>
      </c>
      <c r="C144" s="155"/>
      <c r="D144" s="155"/>
      <c r="E144" s="155"/>
      <c r="F144" s="156"/>
    </row>
    <row r="145" spans="2:9" x14ac:dyDescent="0.25">
      <c r="B145" s="160" t="s">
        <v>29</v>
      </c>
      <c r="C145" s="17"/>
      <c r="E145" s="30" t="e">
        <f>C145/D145</f>
        <v>#DIV/0!</v>
      </c>
      <c r="F145" s="23" t="e">
        <f>_xlfn.RANK.EQ(E145,(E$145:E$146,E$150:E$152,E$156:E$157,E$161))</f>
        <v>#DIV/0!</v>
      </c>
    </row>
    <row r="146" spans="2:9" x14ac:dyDescent="0.25">
      <c r="B146" s="161" t="s">
        <v>30</v>
      </c>
      <c r="C146" s="157"/>
      <c r="E146" s="31" t="e">
        <f t="shared" ref="E146:E147" si="6">C146/D146</f>
        <v>#DIV/0!</v>
      </c>
      <c r="F146" s="86" t="e">
        <f>_xlfn.RANK.EQ(E146,(E$145:E$146,E$150:E$152,E$156:E$157,E$161))</f>
        <v>#DIV/0!</v>
      </c>
    </row>
    <row r="147" spans="2:9" x14ac:dyDescent="0.25">
      <c r="B147" s="28" t="s">
        <v>15</v>
      </c>
      <c r="C147" s="14">
        <f>SUM(C145:C146)</f>
        <v>0</v>
      </c>
      <c r="D147" s="60">
        <f>SUM(D145:D146)</f>
        <v>0</v>
      </c>
      <c r="E147" s="65" t="e">
        <f t="shared" si="6"/>
        <v>#DIV/0!</v>
      </c>
      <c r="F147" s="8"/>
    </row>
    <row r="148" spans="2:9" ht="6" customHeight="1" x14ac:dyDescent="0.25">
      <c r="B148" s="153"/>
      <c r="C148" s="153"/>
      <c r="D148" s="153"/>
      <c r="E148" s="153"/>
    </row>
    <row r="149" spans="2:9" x14ac:dyDescent="0.25">
      <c r="B149" s="158" t="s">
        <v>39</v>
      </c>
      <c r="C149" s="155"/>
      <c r="D149" s="155"/>
      <c r="E149" s="155"/>
      <c r="F149" s="156"/>
    </row>
    <row r="150" spans="2:9" x14ac:dyDescent="0.25">
      <c r="B150" s="159" t="s">
        <v>32</v>
      </c>
      <c r="C150" s="157"/>
      <c r="D150" s="61"/>
      <c r="E150" s="26" t="e">
        <f t="shared" ref="E150:E153" si="7">C150/D150</f>
        <v>#DIV/0!</v>
      </c>
      <c r="F150" s="86" t="e">
        <f>_xlfn.RANK.EQ(E150,(E$145:E$146,E$150:E$152,E$156:E$157,E$161))</f>
        <v>#DIV/0!</v>
      </c>
    </row>
    <row r="151" spans="2:9" x14ac:dyDescent="0.25">
      <c r="B151" s="163" t="s">
        <v>31</v>
      </c>
      <c r="C151" s="157"/>
      <c r="D151" s="61"/>
      <c r="E151" s="26" t="e">
        <f t="shared" si="7"/>
        <v>#DIV/0!</v>
      </c>
      <c r="F151" s="86" t="e">
        <f>_xlfn.RANK.EQ(E151,(E$145:E$146,E$150:E$152,E$156:E$157,E$161))</f>
        <v>#DIV/0!</v>
      </c>
    </row>
    <row r="152" spans="2:9" x14ac:dyDescent="0.25">
      <c r="B152" s="161" t="s">
        <v>33</v>
      </c>
      <c r="C152" s="162"/>
      <c r="D152" s="61"/>
      <c r="E152" s="26" t="e">
        <f t="shared" si="7"/>
        <v>#DIV/0!</v>
      </c>
      <c r="F152" s="86" t="e">
        <f>_xlfn.RANK.EQ(E152,(E$145:E$146,E$150:E$152,E$156:E$157,E$161))</f>
        <v>#DIV/0!</v>
      </c>
      <c r="I152" s="11"/>
    </row>
    <row r="153" spans="2:9" x14ac:dyDescent="0.25">
      <c r="B153" s="28" t="s">
        <v>15</v>
      </c>
      <c r="C153" s="14">
        <f>SUM(C150:C152)</f>
        <v>0</v>
      </c>
      <c r="D153" s="62">
        <f>SUM(D150:D152)</f>
        <v>0</v>
      </c>
      <c r="E153" s="32" t="e">
        <f t="shared" si="7"/>
        <v>#DIV/0!</v>
      </c>
      <c r="F153" s="8"/>
    </row>
    <row r="154" spans="2:9" ht="17.25" customHeight="1" x14ac:dyDescent="0.25">
      <c r="B154" s="153"/>
      <c r="C154" s="153"/>
      <c r="D154" s="153"/>
      <c r="E154" s="153"/>
    </row>
    <row r="155" spans="2:9" x14ac:dyDescent="0.25">
      <c r="B155" s="158" t="s">
        <v>39</v>
      </c>
      <c r="C155" s="155"/>
      <c r="D155" s="155"/>
      <c r="E155" s="155"/>
      <c r="F155" s="156"/>
    </row>
    <row r="156" spans="2:9" x14ac:dyDescent="0.25">
      <c r="B156" s="159" t="s">
        <v>34</v>
      </c>
      <c r="C156" s="157"/>
      <c r="E156" s="31" t="e">
        <f>C156/D156</f>
        <v>#DIV/0!</v>
      </c>
      <c r="F156" s="86" t="e">
        <f>_xlfn.RANK.EQ(E156,(E$145:E$146,E$150:E$152,E$156:E$157,E$161))</f>
        <v>#DIV/0!</v>
      </c>
    </row>
    <row r="157" spans="2:9" x14ac:dyDescent="0.25">
      <c r="B157" s="161" t="s">
        <v>35</v>
      </c>
      <c r="C157" s="157"/>
      <c r="E157" s="31" t="e">
        <f t="shared" ref="E157" si="8">C157/D157</f>
        <v>#DIV/0!</v>
      </c>
      <c r="F157" s="86" t="e">
        <f>_xlfn.RANK.EQ(E157,(E$145:E$146,E$150:E$152,E$156:E$157,E$161))</f>
        <v>#DIV/0!</v>
      </c>
    </row>
    <row r="158" spans="2:9" x14ac:dyDescent="0.25">
      <c r="B158" s="164" t="s">
        <v>15</v>
      </c>
      <c r="C158" s="25">
        <f>SUM(C156:C157)</f>
        <v>0</v>
      </c>
      <c r="D158" s="64">
        <f>SUM(D156:D157)</f>
        <v>0</v>
      </c>
      <c r="E158" s="63" t="e">
        <f>C158/D158</f>
        <v>#DIV/0!</v>
      </c>
      <c r="F158" s="8"/>
    </row>
    <row r="159" spans="2:9" ht="6" customHeight="1" x14ac:dyDescent="0.25">
      <c r="B159" s="153"/>
      <c r="C159" s="153"/>
      <c r="D159" s="153"/>
      <c r="E159" s="153"/>
    </row>
    <row r="160" spans="2:9" x14ac:dyDescent="0.25">
      <c r="B160" s="148" t="s">
        <v>40</v>
      </c>
      <c r="C160" s="149"/>
      <c r="D160" s="149"/>
      <c r="E160" s="149"/>
      <c r="F160" s="150"/>
    </row>
    <row r="161" spans="2:6" x14ac:dyDescent="0.25">
      <c r="B161" s="28" t="s">
        <v>15</v>
      </c>
      <c r="C161" s="33"/>
      <c r="D161" s="29"/>
      <c r="E161" s="32" t="e">
        <f>C161/D161</f>
        <v>#DIV/0!</v>
      </c>
      <c r="F161" s="8" t="e">
        <f>_xlfn.RANK.EQ(E161,(E$145:E$146,E$150:E$152,E$156:E$157,E$161))</f>
        <v>#DIV/0!</v>
      </c>
    </row>
    <row r="162" spans="2:6" ht="5.25" customHeight="1" x14ac:dyDescent="0.25">
      <c r="B162" s="153"/>
      <c r="C162" s="153"/>
      <c r="D162" s="153"/>
    </row>
    <row r="163" spans="2:6" x14ac:dyDescent="0.25">
      <c r="B163" s="148" t="s">
        <v>41</v>
      </c>
      <c r="C163" s="149"/>
      <c r="D163" s="149"/>
      <c r="E163" s="149"/>
      <c r="F163" s="150"/>
    </row>
    <row r="164" spans="2:6" x14ac:dyDescent="0.25">
      <c r="B164" s="28" t="s">
        <v>15</v>
      </c>
      <c r="C164" s="33"/>
      <c r="D164" s="29"/>
      <c r="E164" s="32" t="e">
        <f>C164/D164</f>
        <v>#DIV/0!</v>
      </c>
      <c r="F164" s="8" t="e">
        <f>_xlfn.RANK.EQ(E164,(E$145:E$146,E$150:E$152,E$156:E$157,E$161,E$164))</f>
        <v>#DIV/0!</v>
      </c>
    </row>
    <row r="165" spans="2:6" ht="13.5" customHeight="1" x14ac:dyDescent="0.25">
      <c r="B165" s="66"/>
      <c r="C165" s="66"/>
      <c r="D165" s="66"/>
    </row>
    <row r="166" spans="2:6" ht="13.5" customHeight="1" x14ac:dyDescent="0.25">
      <c r="B166" s="148" t="s">
        <v>42</v>
      </c>
      <c r="C166" s="149"/>
      <c r="D166" s="149"/>
      <c r="E166" s="149"/>
      <c r="F166" s="150"/>
    </row>
    <row r="167" spans="2:6" ht="13.5" customHeight="1" x14ac:dyDescent="0.25">
      <c r="B167" s="27" t="s">
        <v>15</v>
      </c>
      <c r="C167" s="14"/>
      <c r="D167" s="64"/>
      <c r="E167" s="32" t="e">
        <f>C167/D167</f>
        <v>#DIV/0!</v>
      </c>
      <c r="F167" s="8" t="e">
        <f>_xlfn.RANK.EQ(E167,(E$145:E$146,E$150:E$152,E$156:E$157,E$161))</f>
        <v>#DIV/0!</v>
      </c>
    </row>
    <row r="168" spans="2:6" ht="13.5" customHeight="1" x14ac:dyDescent="0.25">
      <c r="B168" s="169"/>
      <c r="C168" s="170"/>
      <c r="D168" s="171"/>
      <c r="E168" s="172"/>
      <c r="F168" s="173"/>
    </row>
    <row r="169" spans="2:6" x14ac:dyDescent="0.25">
      <c r="B169" s="24" t="s">
        <v>16</v>
      </c>
      <c r="C169" s="40">
        <f>C147+C153+C158+C161+C164</f>
        <v>0</v>
      </c>
      <c r="D169" s="87">
        <f>D147+D153+D158+D161+D164</f>
        <v>0</v>
      </c>
      <c r="E169" s="88" t="e">
        <f>C169/D169</f>
        <v>#DIV/0!</v>
      </c>
      <c r="F169" s="89"/>
    </row>
  </sheetData>
  <mergeCells count="25">
    <mergeCell ref="B166:F166"/>
    <mergeCell ref="B160:F160"/>
    <mergeCell ref="B163:F163"/>
    <mergeCell ref="O4:O5"/>
    <mergeCell ref="B162:D162"/>
    <mergeCell ref="B159:E159"/>
    <mergeCell ref="B154:E154"/>
    <mergeCell ref="B148:E148"/>
    <mergeCell ref="B142:F142"/>
    <mergeCell ref="B144:F144"/>
    <mergeCell ref="B149:F149"/>
    <mergeCell ref="B155:F155"/>
    <mergeCell ref="C1:N1"/>
    <mergeCell ref="A1:B1"/>
    <mergeCell ref="D137:G137"/>
    <mergeCell ref="A2:N2"/>
    <mergeCell ref="M4:M5"/>
    <mergeCell ref="N4:N5"/>
    <mergeCell ref="D4:G4"/>
    <mergeCell ref="A4:C4"/>
    <mergeCell ref="M137:N137"/>
    <mergeCell ref="A3:G3"/>
    <mergeCell ref="L4:L5"/>
    <mergeCell ref="H3:K3"/>
    <mergeCell ref="H4:K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62FCE7-76BB-4EDE-B367-130636090E6E}">
          <x14:formula1>
            <xm:f>Feuil1!$A$2:$A$12</xm:f>
          </x14:formula1>
          <xm:sqref>M6:M135 B150:B152 B145:B146 B156:B157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6227F-426A-44E7-9969-CC565CA22DF2}">
  <dimension ref="A1:A121"/>
  <sheetViews>
    <sheetView workbookViewId="0">
      <selection activeCell="C12" sqref="C12"/>
    </sheetView>
  </sheetViews>
  <sheetFormatPr baseColWidth="10" defaultRowHeight="15" x14ac:dyDescent="0.25"/>
  <cols>
    <col min="1" max="1" width="44.5703125" customWidth="1"/>
  </cols>
  <sheetData>
    <row r="1" spans="1:1" ht="21.75" customHeight="1" x14ac:dyDescent="0.25">
      <c r="A1" s="103" t="s">
        <v>27</v>
      </c>
    </row>
    <row r="2" spans="1:1" x14ac:dyDescent="0.25">
      <c r="A2" s="104" t="s">
        <v>29</v>
      </c>
    </row>
    <row r="3" spans="1:1" x14ac:dyDescent="0.25">
      <c r="A3" s="105" t="s">
        <v>30</v>
      </c>
    </row>
    <row r="4" spans="1:1" x14ac:dyDescent="0.25">
      <c r="A4" s="104" t="s">
        <v>31</v>
      </c>
    </row>
    <row r="5" spans="1:1" x14ac:dyDescent="0.25">
      <c r="A5" s="104" t="s">
        <v>32</v>
      </c>
    </row>
    <row r="6" spans="1:1" x14ac:dyDescent="0.25">
      <c r="A6" s="105" t="s">
        <v>33</v>
      </c>
    </row>
    <row r="7" spans="1:1" x14ac:dyDescent="0.25">
      <c r="A7" s="105" t="s">
        <v>34</v>
      </c>
    </row>
    <row r="8" spans="1:1" x14ac:dyDescent="0.25">
      <c r="A8" s="105" t="s">
        <v>35</v>
      </c>
    </row>
    <row r="9" spans="1:1" x14ac:dyDescent="0.25">
      <c r="A9" s="105" t="s">
        <v>36</v>
      </c>
    </row>
    <row r="10" spans="1:1" x14ac:dyDescent="0.25">
      <c r="A10" s="104" t="s">
        <v>37</v>
      </c>
    </row>
    <row r="11" spans="1:1" x14ac:dyDescent="0.25">
      <c r="A11" s="105" t="s">
        <v>38</v>
      </c>
    </row>
    <row r="12" spans="1:1" x14ac:dyDescent="0.25">
      <c r="A12" s="81"/>
    </row>
    <row r="13" spans="1:1" x14ac:dyDescent="0.25">
      <c r="A13" s="41"/>
    </row>
    <row r="14" spans="1:1" x14ac:dyDescent="0.25">
      <c r="A14" s="81"/>
    </row>
    <row r="15" spans="1:1" x14ac:dyDescent="0.25">
      <c r="A15" s="41"/>
    </row>
    <row r="16" spans="1:1" x14ac:dyDescent="0.25">
      <c r="A16" s="41"/>
    </row>
    <row r="17" spans="1:1" x14ac:dyDescent="0.25">
      <c r="A17" s="41"/>
    </row>
    <row r="18" spans="1:1" x14ac:dyDescent="0.25">
      <c r="A18" s="41"/>
    </row>
    <row r="19" spans="1:1" x14ac:dyDescent="0.25">
      <c r="A19" s="81"/>
    </row>
    <row r="20" spans="1:1" x14ac:dyDescent="0.25">
      <c r="A20" s="41"/>
    </row>
    <row r="21" spans="1:1" x14ac:dyDescent="0.25">
      <c r="A21" s="81"/>
    </row>
    <row r="22" spans="1:1" x14ac:dyDescent="0.25">
      <c r="A22" s="81"/>
    </row>
    <row r="23" spans="1:1" x14ac:dyDescent="0.25">
      <c r="A23" s="81"/>
    </row>
    <row r="24" spans="1:1" x14ac:dyDescent="0.25">
      <c r="A24" s="81"/>
    </row>
    <row r="25" spans="1:1" x14ac:dyDescent="0.25">
      <c r="A25" s="41"/>
    </row>
    <row r="26" spans="1:1" x14ac:dyDescent="0.25">
      <c r="A26" s="41"/>
    </row>
    <row r="27" spans="1:1" x14ac:dyDescent="0.25">
      <c r="A27" s="81"/>
    </row>
    <row r="28" spans="1:1" x14ac:dyDescent="0.25">
      <c r="A28" s="41"/>
    </row>
    <row r="29" spans="1:1" x14ac:dyDescent="0.25">
      <c r="A29" s="41"/>
    </row>
    <row r="30" spans="1:1" x14ac:dyDescent="0.25">
      <c r="A30" s="41"/>
    </row>
    <row r="31" spans="1:1" x14ac:dyDescent="0.25">
      <c r="A31" s="82"/>
    </row>
    <row r="32" spans="1:1" x14ac:dyDescent="0.25">
      <c r="A32" s="41"/>
    </row>
    <row r="33" spans="1:1" x14ac:dyDescent="0.25">
      <c r="A33" s="41"/>
    </row>
    <row r="34" spans="1:1" x14ac:dyDescent="0.25">
      <c r="A34" s="41"/>
    </row>
    <row r="35" spans="1:1" x14ac:dyDescent="0.25">
      <c r="A35" s="81"/>
    </row>
    <row r="36" spans="1:1" x14ac:dyDescent="0.25">
      <c r="A36" s="81"/>
    </row>
    <row r="37" spans="1:1" x14ac:dyDescent="0.25">
      <c r="A37" s="41"/>
    </row>
    <row r="38" spans="1:1" x14ac:dyDescent="0.25">
      <c r="A38" s="41"/>
    </row>
    <row r="39" spans="1:1" x14ac:dyDescent="0.25">
      <c r="A39" s="41"/>
    </row>
    <row r="40" spans="1:1" x14ac:dyDescent="0.25">
      <c r="A40" s="41"/>
    </row>
    <row r="41" spans="1:1" x14ac:dyDescent="0.25">
      <c r="A41" s="81"/>
    </row>
    <row r="42" spans="1:1" x14ac:dyDescent="0.25">
      <c r="A42" s="41"/>
    </row>
    <row r="43" spans="1:1" x14ac:dyDescent="0.25">
      <c r="A43" s="41"/>
    </row>
    <row r="44" spans="1:1" x14ac:dyDescent="0.25">
      <c r="A44" s="41"/>
    </row>
    <row r="45" spans="1:1" x14ac:dyDescent="0.25">
      <c r="A45" s="41"/>
    </row>
    <row r="46" spans="1:1" x14ac:dyDescent="0.25">
      <c r="A46" s="41"/>
    </row>
    <row r="47" spans="1:1" x14ac:dyDescent="0.25">
      <c r="A47" s="41"/>
    </row>
    <row r="48" spans="1:1" x14ac:dyDescent="0.25">
      <c r="A48" s="41"/>
    </row>
    <row r="49" spans="1:1" x14ac:dyDescent="0.25">
      <c r="A49" s="41"/>
    </row>
    <row r="50" spans="1:1" x14ac:dyDescent="0.25">
      <c r="A50" s="81"/>
    </row>
    <row r="51" spans="1:1" x14ac:dyDescent="0.25">
      <c r="A51" s="41"/>
    </row>
    <row r="52" spans="1:1" x14ac:dyDescent="0.25">
      <c r="A52" s="41"/>
    </row>
    <row r="53" spans="1:1" x14ac:dyDescent="0.25">
      <c r="A53" s="41"/>
    </row>
    <row r="54" spans="1:1" x14ac:dyDescent="0.25">
      <c r="A54" s="41"/>
    </row>
    <row r="55" spans="1:1" x14ac:dyDescent="0.25">
      <c r="A55" s="81"/>
    </row>
    <row r="56" spans="1:1" x14ac:dyDescent="0.25">
      <c r="A56" s="41"/>
    </row>
    <row r="57" spans="1:1" x14ac:dyDescent="0.25">
      <c r="A57" s="81"/>
    </row>
    <row r="58" spans="1:1" x14ac:dyDescent="0.25">
      <c r="A58" s="81"/>
    </row>
    <row r="59" spans="1:1" x14ac:dyDescent="0.25">
      <c r="A59" s="41"/>
    </row>
    <row r="60" spans="1:1" x14ac:dyDescent="0.25">
      <c r="A60" s="41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83"/>
    </row>
    <row r="67" spans="1:1" x14ac:dyDescent="0.25">
      <c r="A67" s="84"/>
    </row>
    <row r="68" spans="1:1" x14ac:dyDescent="0.25">
      <c r="A68" s="9"/>
    </row>
    <row r="69" spans="1:1" x14ac:dyDescent="0.25">
      <c r="A69" s="84"/>
    </row>
    <row r="70" spans="1:1" x14ac:dyDescent="0.25">
      <c r="A70" s="84"/>
    </row>
    <row r="71" spans="1:1" x14ac:dyDescent="0.25">
      <c r="A71" s="84"/>
    </row>
    <row r="72" spans="1:1" x14ac:dyDescent="0.25">
      <c r="A72" s="84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84"/>
    </row>
    <row r="78" spans="1:1" x14ac:dyDescent="0.25">
      <c r="A78" s="9"/>
    </row>
    <row r="79" spans="1:1" x14ac:dyDescent="0.25">
      <c r="A79" s="84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84"/>
    </row>
    <row r="84" spans="1:1" x14ac:dyDescent="0.25">
      <c r="A84" s="84"/>
    </row>
    <row r="85" spans="1:1" x14ac:dyDescent="0.25">
      <c r="A85" s="9"/>
    </row>
    <row r="86" spans="1:1" x14ac:dyDescent="0.25">
      <c r="A86" s="84"/>
    </row>
    <row r="87" spans="1:1" x14ac:dyDescent="0.25">
      <c r="A87" s="9"/>
    </row>
    <row r="88" spans="1:1" x14ac:dyDescent="0.25">
      <c r="A88" s="9"/>
    </row>
    <row r="89" spans="1:1" x14ac:dyDescent="0.25">
      <c r="A89" s="85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84"/>
    </row>
    <row r="94" spans="1:1" x14ac:dyDescent="0.25">
      <c r="A94" s="9"/>
    </row>
    <row r="95" spans="1:1" x14ac:dyDescent="0.25">
      <c r="A95" s="84"/>
    </row>
    <row r="96" spans="1:1" x14ac:dyDescent="0.25">
      <c r="A96" s="84"/>
    </row>
    <row r="97" spans="1:1" x14ac:dyDescent="0.25">
      <c r="A97" s="84"/>
    </row>
    <row r="98" spans="1:1" x14ac:dyDescent="0.25">
      <c r="A98" s="9"/>
    </row>
    <row r="99" spans="1:1" x14ac:dyDescent="0.25">
      <c r="A99" s="84"/>
    </row>
    <row r="100" spans="1:1" x14ac:dyDescent="0.25">
      <c r="A100" s="84"/>
    </row>
    <row r="101" spans="1:1" x14ac:dyDescent="0.25">
      <c r="A101" s="84"/>
    </row>
    <row r="102" spans="1:1" x14ac:dyDescent="0.25">
      <c r="A102" s="84"/>
    </row>
    <row r="103" spans="1:1" x14ac:dyDescent="0.25">
      <c r="A103" s="85"/>
    </row>
    <row r="104" spans="1:1" x14ac:dyDescent="0.25">
      <c r="A104" s="84"/>
    </row>
    <row r="105" spans="1:1" x14ac:dyDescent="0.25">
      <c r="A105" s="81"/>
    </row>
    <row r="106" spans="1:1" x14ac:dyDescent="0.25">
      <c r="A106" s="84"/>
    </row>
    <row r="107" spans="1:1" x14ac:dyDescent="0.25">
      <c r="A107" s="9"/>
    </row>
    <row r="108" spans="1:1" x14ac:dyDescent="0.25">
      <c r="A108" s="84"/>
    </row>
    <row r="109" spans="1:1" x14ac:dyDescent="0.25">
      <c r="A109" s="84"/>
    </row>
    <row r="110" spans="1:1" x14ac:dyDescent="0.25">
      <c r="A110" s="85"/>
    </row>
    <row r="111" spans="1:1" x14ac:dyDescent="0.25">
      <c r="A111" s="84"/>
    </row>
    <row r="112" spans="1:1" x14ac:dyDescent="0.25">
      <c r="A112" s="9"/>
    </row>
    <row r="113" spans="1:1" x14ac:dyDescent="0.25">
      <c r="A113" s="81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345L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Elyne Foissy</dc:creator>
  <cp:lastModifiedBy>Stephane CHIRON</cp:lastModifiedBy>
  <cp:lastPrinted>2022-04-12T08:04:45Z</cp:lastPrinted>
  <dcterms:created xsi:type="dcterms:W3CDTF">2022-04-12T07:36:21Z</dcterms:created>
  <dcterms:modified xsi:type="dcterms:W3CDTF">2022-12-14T09:56:28Z</dcterms:modified>
</cp:coreProperties>
</file>