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minique\Documents\156 FASTT 2021\chantier 2021\ateliers\base sinistre excel\confiance bailleur\fastt\forum\"/>
    </mc:Choice>
  </mc:AlternateContent>
  <xr:revisionPtr revIDLastSave="0" documentId="13_ncr:1_{9ADF67CF-E41D-4FF5-A4D4-BD8FDE87B89C}" xr6:coauthVersionLast="47" xr6:coauthVersionMax="47" xr10:uidLastSave="{00000000-0000-0000-0000-000000000000}"/>
  <bookViews>
    <workbookView xWindow="-110" yWindow="-110" windowWidth="19420" windowHeight="10420" xr2:uid="{E00F07B0-9670-41DC-8963-C74E00150F6D}"/>
  </bookViews>
  <sheets>
    <sheet name="TRAME" sheetId="1" r:id="rId1"/>
  </sheets>
  <definedNames>
    <definedName name="Z_502226D5_7705_4B7E_B743_C6657618A3BF_.wvu.PrintArea" localSheetId="0" hidden="1">TRAME!$A$1:$J$76</definedName>
    <definedName name="Z_5945E61B_E220_4507_BD3E_4331EA2FA2A6_.wvu.PrintArea" localSheetId="0" hidden="1">TRAME!$A$1:$J$76</definedName>
    <definedName name="Z_6BFDB98D_4891_4E2B_B1EE_B1C1613B8609_.wvu.PrintArea" localSheetId="0" hidden="1">TRAME!$A$1:$J$76</definedName>
    <definedName name="Z_EA612698_B37E_44C6_970E_436768CBBD6A_.wvu.PrintArea" localSheetId="0" hidden="1">TRAME!$A$1:$J$76</definedName>
    <definedName name="_xlnm.Print_Area" localSheetId="0">TRAME!$A$1:$J$76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79" i="1" l="1"/>
  <c r="AA79" i="1"/>
  <c r="W79" i="1"/>
  <c r="V79" i="1"/>
  <c r="U79" i="1"/>
  <c r="T79" i="1"/>
  <c r="S79" i="1"/>
  <c r="R79" i="1"/>
  <c r="Q79" i="1"/>
  <c r="P79" i="1"/>
  <c r="O79" i="1"/>
  <c r="N79" i="1"/>
  <c r="M79" i="1"/>
  <c r="L79" i="1"/>
  <c r="J79" i="1"/>
  <c r="I79" i="1"/>
  <c r="H79" i="1"/>
  <c r="G79" i="1"/>
  <c r="F79" i="1"/>
  <c r="E79" i="1"/>
  <c r="D79" i="1"/>
  <c r="C79" i="1"/>
  <c r="B79" i="1"/>
  <c r="A79" i="1"/>
  <c r="K74" i="1"/>
  <c r="J74" i="1"/>
  <c r="B51" i="1" s="1"/>
  <c r="I74" i="1"/>
  <c r="B50" i="1" s="1"/>
  <c r="AL79" i="1" s="1"/>
  <c r="H74" i="1"/>
  <c r="G74" i="1"/>
  <c r="B48" i="1" s="1"/>
  <c r="F74" i="1"/>
  <c r="L73" i="1"/>
  <c r="L72" i="1"/>
  <c r="L71" i="1"/>
  <c r="L70" i="1"/>
  <c r="L69" i="1"/>
  <c r="L68" i="1"/>
  <c r="L67" i="1"/>
  <c r="L66" i="1"/>
  <c r="L65" i="1"/>
  <c r="L64" i="1"/>
  <c r="E64" i="1"/>
  <c r="K60" i="1"/>
  <c r="AC79" i="1" s="1"/>
  <c r="J60" i="1"/>
  <c r="AB79" i="1" s="1"/>
  <c r="I60" i="1"/>
  <c r="H60" i="1"/>
  <c r="Z79" i="1" s="1"/>
  <c r="G60" i="1"/>
  <c r="Y79" i="1" s="1"/>
  <c r="F60" i="1"/>
  <c r="B38" i="1" s="1"/>
  <c r="B58" i="1" s="1"/>
  <c r="E60" i="1"/>
  <c r="M59" i="1"/>
  <c r="L59" i="1"/>
  <c r="M58" i="1"/>
  <c r="L58" i="1"/>
  <c r="M57" i="1"/>
  <c r="L57" i="1"/>
  <c r="M56" i="1"/>
  <c r="L56" i="1"/>
  <c r="M55" i="1"/>
  <c r="L55" i="1"/>
  <c r="M54" i="1"/>
  <c r="L54" i="1"/>
  <c r="M53" i="1"/>
  <c r="L53" i="1"/>
  <c r="M52" i="1"/>
  <c r="L52" i="1"/>
  <c r="B52" i="1"/>
  <c r="AN79" i="1" s="1"/>
  <c r="M51" i="1"/>
  <c r="L51" i="1"/>
  <c r="M50" i="1"/>
  <c r="L50" i="1"/>
  <c r="M49" i="1"/>
  <c r="L49" i="1"/>
  <c r="B49" i="1"/>
  <c r="AK79" i="1" s="1"/>
  <c r="M48" i="1"/>
  <c r="L48" i="1"/>
  <c r="M47" i="1"/>
  <c r="L47" i="1"/>
  <c r="B47" i="1"/>
  <c r="AI79" i="1" s="1"/>
  <c r="M46" i="1"/>
  <c r="L46" i="1"/>
  <c r="M45" i="1"/>
  <c r="L45" i="1"/>
  <c r="M44" i="1"/>
  <c r="L44" i="1"/>
  <c r="M43" i="1"/>
  <c r="L43" i="1"/>
  <c r="M42" i="1"/>
  <c r="L42" i="1"/>
  <c r="B42" i="1"/>
  <c r="M41" i="1"/>
  <c r="L41" i="1"/>
  <c r="B41" i="1"/>
  <c r="M40" i="1"/>
  <c r="L40" i="1"/>
  <c r="M39" i="1"/>
  <c r="L39" i="1"/>
  <c r="M38" i="1"/>
  <c r="L38" i="1"/>
  <c r="M37" i="1"/>
  <c r="L37" i="1"/>
  <c r="B37" i="1"/>
  <c r="M36" i="1"/>
  <c r="L36" i="1"/>
  <c r="M35" i="1"/>
  <c r="L35" i="1"/>
  <c r="M34" i="1"/>
  <c r="L34" i="1"/>
  <c r="B34" i="1"/>
  <c r="AW79" i="1" s="1"/>
  <c r="M33" i="1"/>
  <c r="L33" i="1"/>
  <c r="M32" i="1"/>
  <c r="L32" i="1"/>
  <c r="M31" i="1"/>
  <c r="L31" i="1"/>
  <c r="M30" i="1"/>
  <c r="L30" i="1"/>
  <c r="M29" i="1"/>
  <c r="L29" i="1"/>
  <c r="M28" i="1"/>
  <c r="L28" i="1"/>
  <c r="M27" i="1"/>
  <c r="L27" i="1"/>
  <c r="M26" i="1"/>
  <c r="L26" i="1"/>
  <c r="M25" i="1"/>
  <c r="L25" i="1"/>
  <c r="M24" i="1"/>
  <c r="L24" i="1"/>
  <c r="M23" i="1"/>
  <c r="L23" i="1"/>
  <c r="M22" i="1"/>
  <c r="L22" i="1"/>
  <c r="M21" i="1"/>
  <c r="L21" i="1"/>
  <c r="M20" i="1"/>
  <c r="L20" i="1"/>
  <c r="M19" i="1"/>
  <c r="L19" i="1"/>
  <c r="M18" i="1"/>
  <c r="L18" i="1"/>
  <c r="M17" i="1"/>
  <c r="L17" i="1"/>
  <c r="M16" i="1"/>
  <c r="L16" i="1"/>
  <c r="M15" i="1"/>
  <c r="L15" i="1"/>
  <c r="M14" i="1"/>
  <c r="L14" i="1"/>
  <c r="M13" i="1"/>
  <c r="L13" i="1"/>
  <c r="M12" i="1"/>
  <c r="L12" i="1"/>
  <c r="M11" i="1"/>
  <c r="L11" i="1"/>
  <c r="M10" i="1"/>
  <c r="L10" i="1"/>
  <c r="M9" i="1"/>
  <c r="L9" i="1"/>
  <c r="M8" i="1"/>
  <c r="L8" i="1"/>
  <c r="H4" i="1"/>
  <c r="K79" i="1" s="1"/>
  <c r="AM79" i="1" l="1"/>
  <c r="B62" i="1"/>
  <c r="AT79" i="1" s="1"/>
  <c r="L60" i="1"/>
  <c r="M60" i="1"/>
  <c r="AH79" i="1" s="1"/>
  <c r="B43" i="1"/>
  <c r="B64" i="1" s="1"/>
  <c r="B63" i="1"/>
  <c r="L74" i="1"/>
  <c r="AO79" i="1" s="1"/>
  <c r="AJ79" i="1"/>
  <c r="B59" i="1"/>
  <c r="AQ79" i="1" s="1"/>
  <c r="AD79" i="1"/>
  <c r="B39" i="1"/>
  <c r="B60" i="1" s="1"/>
  <c r="AR79" i="1" s="1"/>
  <c r="B53" i="1"/>
  <c r="AP79" i="1" s="1"/>
  <c r="B57" i="1"/>
  <c r="X79" i="1"/>
  <c r="B40" i="1"/>
  <c r="B61" i="1" s="1"/>
  <c r="AS79" i="1" s="1"/>
  <c r="AV79" i="1" l="1"/>
  <c r="AG79" i="1"/>
  <c r="AU79" i="1"/>
  <c r="B65" i="1"/>
  <c r="AX79" i="1" s="1"/>
  <c r="B44" i="1"/>
  <c r="AF79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dominique</author>
  </authors>
  <commentList>
    <comment ref="H3" authorId="0" shapeId="0" xr:uid="{131A0352-403A-4ECB-A6F7-14715C9043B8}">
      <text>
        <r>
          <rPr>
            <sz val="9"/>
            <color indexed="81"/>
            <rFont val="Tahoma"/>
            <family val="2"/>
          </rPr>
          <t>3 ans, de date à date, après la date d'effet du bail.</t>
        </r>
      </text>
    </comment>
    <comment ref="A8" authorId="0" shapeId="0" xr:uid="{58894698-DF04-479A-8E92-A29EC193122F}">
      <text>
        <r>
          <rPr>
            <sz val="9"/>
            <color indexed="81"/>
            <rFont val="Tahoma"/>
            <family val="2"/>
          </rPr>
          <t>correspond à la date d'exigibilité du premier mois de loyer total ou partiel</t>
        </r>
      </text>
    </comment>
    <comment ref="A32" authorId="0" shapeId="0" xr:uid="{0FA4AD67-6562-4388-904D-308667525D4F}">
      <text>
        <r>
          <rPr>
            <sz val="9"/>
            <color indexed="81"/>
            <rFont val="Tahoma"/>
            <family val="2"/>
          </rPr>
          <t>1/ A la déclaration de sinistre : loyer cc X 8
2/ A la reprise du paiement de loyer en cours avec apurement de la dette : ramener la provision à 4 mois
3/ A la sortie du locataire : supprimer la provision de loyer</t>
        </r>
      </text>
    </comment>
    <comment ref="A33" authorId="0" shapeId="0" xr:uid="{057AFD21-EA5A-42AB-9E0D-222D8F988598}">
      <text>
        <r>
          <rPr>
            <sz val="9"/>
            <color indexed="81"/>
            <rFont val="Tahoma"/>
            <family val="2"/>
          </rPr>
          <t xml:space="preserve">Ouverture de la DI à 2 fois le montant du loyer CC.
Réajustement ultérieur en fonction chiffrage </t>
        </r>
      </text>
    </comment>
    <comment ref="E63" authorId="0" shapeId="0" xr:uid="{1E22F8D6-3E3F-4387-ABFB-46AD5F225DCA}">
      <text>
        <r>
          <rPr>
            <sz val="9"/>
            <color indexed="81"/>
            <rFont val="Tahoma"/>
            <family val="2"/>
          </rPr>
          <t>Si le montant de la DI est inférieur à : 2 mois de loyer cc + DG, le DG s'impute en totalité sur la DI, visale complètant la différence. Mettre l'exemple de visale (Charlotte)</t>
        </r>
      </text>
    </comment>
  </commentList>
</comments>
</file>

<file path=xl/sharedStrings.xml><?xml version="1.0" encoding="utf-8"?>
<sst xmlns="http://schemas.openxmlformats.org/spreadsheetml/2006/main" count="208" uniqueCount="163">
  <si>
    <t>MAJ</t>
  </si>
  <si>
    <t>STATUT SINISTRE</t>
  </si>
  <si>
    <t>LOYER</t>
  </si>
  <si>
    <t>CHARGES</t>
  </si>
  <si>
    <t>DG</t>
  </si>
  <si>
    <t>DG encaissé</t>
  </si>
  <si>
    <t>FIN GAR.</t>
  </si>
  <si>
    <t>Motif impayé</t>
  </si>
  <si>
    <t>Prelvt</t>
  </si>
  <si>
    <t>Garanties</t>
  </si>
  <si>
    <t>00/00/0000</t>
  </si>
  <si>
    <t>DATES</t>
  </si>
  <si>
    <t>TABLEAU FINANCIER DE LA GARANTIE LI</t>
  </si>
  <si>
    <t>Date effet bail</t>
  </si>
  <si>
    <t>00/00/00</t>
  </si>
  <si>
    <t>QUITTANC.</t>
  </si>
  <si>
    <t>INDEMNIS.</t>
  </si>
  <si>
    <t>CGLI</t>
  </si>
  <si>
    <t>HUISSIER</t>
  </si>
  <si>
    <t>AVOCAT</t>
  </si>
  <si>
    <t>CAF</t>
  </si>
  <si>
    <t>RECOURS</t>
  </si>
  <si>
    <t>COUT SINIS.</t>
  </si>
  <si>
    <t>SOLDE DETTE</t>
  </si>
  <si>
    <t>COMMENTAIRES</t>
  </si>
  <si>
    <t>Date survenance impayé</t>
  </si>
  <si>
    <t>Date contitution impayé</t>
  </si>
  <si>
    <t>00/00/0001</t>
  </si>
  <si>
    <t>Date déclaration LI</t>
  </si>
  <si>
    <t>00/00/0002</t>
  </si>
  <si>
    <t>Date CDT</t>
  </si>
  <si>
    <t>00/00/0003</t>
  </si>
  <si>
    <t>Date départ loc</t>
  </si>
  <si>
    <t>00/00/0004</t>
  </si>
  <si>
    <t>Date déclaration DI</t>
  </si>
  <si>
    <t>00/00/0005</t>
  </si>
  <si>
    <t>Date de clôture du sinistre</t>
  </si>
  <si>
    <t>00/00/0006</t>
  </si>
  <si>
    <t>00/00/0007</t>
  </si>
  <si>
    <t>PROPRIETAIRE/LOGEMENT</t>
  </si>
  <si>
    <t>00/00/0008</t>
  </si>
  <si>
    <t>Propriétaire</t>
  </si>
  <si>
    <t>00/00/0009</t>
  </si>
  <si>
    <t>Typologie du bailleur</t>
  </si>
  <si>
    <t>00/00/0010</t>
  </si>
  <si>
    <t>Typologie bail</t>
  </si>
  <si>
    <t>00/00/0011</t>
  </si>
  <si>
    <t>Adresse du bien</t>
  </si>
  <si>
    <t>00/00/0012</t>
  </si>
  <si>
    <t>Code Postal</t>
  </si>
  <si>
    <t>00/00/0013</t>
  </si>
  <si>
    <t>Ville</t>
  </si>
  <si>
    <t>00/00/0014</t>
  </si>
  <si>
    <t>00/00/0015</t>
  </si>
  <si>
    <t>LOCATAIRE</t>
  </si>
  <si>
    <t>00/00/0016</t>
  </si>
  <si>
    <t>Nom Locataire</t>
  </si>
  <si>
    <t>00/00/0017</t>
  </si>
  <si>
    <t>Identifiant</t>
  </si>
  <si>
    <t>00/00/0018</t>
  </si>
  <si>
    <t>Statut</t>
  </si>
  <si>
    <t>00/00/0019</t>
  </si>
  <si>
    <t>Motif sortie</t>
  </si>
  <si>
    <t>00/00/0020</t>
  </si>
  <si>
    <t>Motif cloture</t>
  </si>
  <si>
    <t>00/00/0021</t>
  </si>
  <si>
    <t>00/00/0022</t>
  </si>
  <si>
    <t>EVALUATION</t>
  </si>
  <si>
    <t>00/00/0023</t>
  </si>
  <si>
    <t>Eva LI</t>
  </si>
  <si>
    <t>00/00/0024</t>
  </si>
  <si>
    <t>Eva DI</t>
  </si>
  <si>
    <t>00/00/0025</t>
  </si>
  <si>
    <t>Total évaluation</t>
  </si>
  <si>
    <t>00/00/0026</t>
  </si>
  <si>
    <t>00/00/0027</t>
  </si>
  <si>
    <t>COUT SINISTRE LI</t>
  </si>
  <si>
    <t>00/00/0028</t>
  </si>
  <si>
    <t>Evaluation</t>
  </si>
  <si>
    <t>00/00/0029</t>
  </si>
  <si>
    <t>Indemnisation</t>
  </si>
  <si>
    <t>00/00/0030</t>
  </si>
  <si>
    <t>Frais CGLI</t>
  </si>
  <si>
    <t>00/00/0031</t>
  </si>
  <si>
    <t>Frais huissier</t>
  </si>
  <si>
    <t>00/00/0032</t>
  </si>
  <si>
    <t>Frais avocat</t>
  </si>
  <si>
    <t>00/00/0033</t>
  </si>
  <si>
    <t>Recours CAF</t>
  </si>
  <si>
    <t>00/00/0034</t>
  </si>
  <si>
    <t>Recours locataire</t>
  </si>
  <si>
    <t>00/00/0035</t>
  </si>
  <si>
    <t>TOTAL</t>
  </si>
  <si>
    <t>00/00/0036</t>
  </si>
  <si>
    <t>00/00/0037</t>
  </si>
  <si>
    <t>COUT SINISTRE DI</t>
  </si>
  <si>
    <t>00/00/0038</t>
  </si>
  <si>
    <t>00/00/0039</t>
  </si>
  <si>
    <t>00/00/0040</t>
  </si>
  <si>
    <t>00/00/0041</t>
  </si>
  <si>
    <t>00/00/0042</t>
  </si>
  <si>
    <t>00/00/0043</t>
  </si>
  <si>
    <t>00/00/0044</t>
  </si>
  <si>
    <t>00/00/0045</t>
  </si>
  <si>
    <t>00/00/0046</t>
  </si>
  <si>
    <t>00/00/0047</t>
  </si>
  <si>
    <t>COUT TOTAL DU SINISTRE LI+DI</t>
  </si>
  <si>
    <t>00/00/0048</t>
  </si>
  <si>
    <t>Evaluation totale</t>
  </si>
  <si>
    <t>00/00/0049</t>
  </si>
  <si>
    <t>Indemn. LI</t>
  </si>
  <si>
    <t>00/00/0050</t>
  </si>
  <si>
    <t>Indemn. DI</t>
  </si>
  <si>
    <t>00/00/0051</t>
  </si>
  <si>
    <t>TABLEAU FINANCIER DE LA GARANTIE DI</t>
  </si>
  <si>
    <t>CHIFFRAGE</t>
  </si>
  <si>
    <t>IDENTIFIANT LOC</t>
  </si>
  <si>
    <t>PRELVT</t>
  </si>
  <si>
    <t>STATUT LOC</t>
  </si>
  <si>
    <t>DATE SORTIE LOC</t>
  </si>
  <si>
    <t>MOTIF SORTIE</t>
  </si>
  <si>
    <t>BAILLEUR</t>
  </si>
  <si>
    <t>TYPE BAILLEUR</t>
  </si>
  <si>
    <t>TYPE BAIL</t>
  </si>
  <si>
    <t>EFFET BAIL</t>
  </si>
  <si>
    <t>FIN GARANTIE</t>
  </si>
  <si>
    <t>CP LOGT</t>
  </si>
  <si>
    <t>GARANTIES</t>
  </si>
  <si>
    <t>DATE CLOTURE SINISTRE</t>
  </si>
  <si>
    <t>MOTIF CLOTURE</t>
  </si>
  <si>
    <t>DATE SURVENANCE LI</t>
  </si>
  <si>
    <t>ECART EFFET BAIL/DATE SURVENANCE</t>
  </si>
  <si>
    <t>DATE CONSTITUTION LI</t>
  </si>
  <si>
    <t>DATE DECLA LI</t>
  </si>
  <si>
    <t>MOTIF LI</t>
  </si>
  <si>
    <t>DATE DECLA DI</t>
  </si>
  <si>
    <t>LOYER
CC</t>
  </si>
  <si>
    <t>INDEMNIS. LI</t>
  </si>
  <si>
    <t>FRAIS CGLI LI</t>
  </si>
  <si>
    <t>HUISSIER LI</t>
  </si>
  <si>
    <t>AVOCAT LI</t>
  </si>
  <si>
    <t>RECOURS
LOCATAIRE LI</t>
  </si>
  <si>
    <t>COUT REEL LI</t>
  </si>
  <si>
    <t>PROVISIONS
LI</t>
  </si>
  <si>
    <t>COUT TOTAL LI</t>
  </si>
  <si>
    <t>ECHEANCE IMPAYEES</t>
  </si>
  <si>
    <t>PROV.DI</t>
  </si>
  <si>
    <t>INDEMNIS. DI</t>
  </si>
  <si>
    <t>FRAIS CGLI DI</t>
  </si>
  <si>
    <t>HUISSIER DI</t>
  </si>
  <si>
    <t>AVOCAT DI</t>
  </si>
  <si>
    <t>RECOURS DI</t>
  </si>
  <si>
    <t>COUT REEL DI</t>
  </si>
  <si>
    <t>COUT TOTAL DI</t>
  </si>
  <si>
    <t>INDEMN. LI+DI</t>
  </si>
  <si>
    <t>CGLI LI+DI</t>
  </si>
  <si>
    <t>HUISSIER LI+DI</t>
  </si>
  <si>
    <t>AVOCAT LI+DI</t>
  </si>
  <si>
    <t>RECOURS LI+DI</t>
  </si>
  <si>
    <t>COUT REEL LI+DI</t>
  </si>
  <si>
    <t>PROVIS. LI+DI</t>
  </si>
  <si>
    <t>COUT TOTAL LI+DI</t>
  </si>
  <si>
    <t>FICHE DE GESTION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</si>
</sst>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7" formatCode="#,##0.00\ &quot;€&quot;;\-#,##0.0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d/mm/yy;@"/>
    <numFmt numFmtId="165" formatCode="#,##0.00\ &quot;€&quot;"/>
    <numFmt numFmtId="166" formatCode="[$-40C]mmm\-yy;@"/>
  </numFmts>
  <fonts count="18" x14ac:knownFonts="1">
    <font>
      <sz val="11"/>
      <color theme="1"/>
      <name val="Arial"/>
      <family val="2"/>
    </font>
    <font>
      <b/>
      <sz val="18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b/>
      <sz val="12"/>
      <color rgb="FF00B050"/>
      <name val="Arial"/>
      <family val="2"/>
    </font>
    <font>
      <b/>
      <i/>
      <sz val="10"/>
      <color indexed="8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8"/>
      <name val="Arial"/>
      <family val="2"/>
    </font>
    <font>
      <b/>
      <i/>
      <sz val="10"/>
      <name val="Arial"/>
      <family val="2"/>
    </font>
    <font>
      <sz val="10"/>
      <color indexed="10"/>
      <name val="Arial"/>
      <family val="2"/>
    </font>
    <font>
      <b/>
      <sz val="10"/>
      <color rgb="FF0070C0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gray0625">
        <bgColor theme="0"/>
      </patternFill>
    </fill>
    <fill>
      <patternFill patternType="solid">
        <fgColor theme="8" tint="0.79998168889431442"/>
        <bgColor indexed="64"/>
      </patternFill>
    </fill>
    <fill>
      <patternFill patternType="gray0625">
        <bgColor theme="8" tint="0.79998168889431442"/>
      </patternFill>
    </fill>
    <fill>
      <patternFill patternType="gray0625">
        <bgColor theme="7" tint="0.79995117038483843"/>
      </patternFill>
    </fill>
    <fill>
      <patternFill patternType="gray0625">
        <bgColor theme="8" tint="0.79995117038483843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6" tint="-0.24994659260841701"/>
      </left>
      <right style="medium">
        <color theme="6" tint="-0.24994659260841701"/>
      </right>
      <top style="medium">
        <color theme="6" tint="-0.24994659260841701"/>
      </top>
      <bottom style="medium">
        <color theme="6" tint="-0.24994659260841701"/>
      </bottom>
      <diagonal/>
    </border>
    <border>
      <left style="medium">
        <color theme="6" tint="-0.499984740745262"/>
      </left>
      <right style="medium">
        <color theme="6" tint="-0.499984740745262"/>
      </right>
      <top style="medium">
        <color theme="6" tint="-0.499984740745262"/>
      </top>
      <bottom style="medium">
        <color theme="6" tint="-0.499984740745262"/>
      </bottom>
      <diagonal/>
    </border>
    <border>
      <left style="medium">
        <color indexed="19"/>
      </left>
      <right/>
      <top style="medium">
        <color indexed="19"/>
      </top>
      <bottom style="medium">
        <color indexed="19"/>
      </bottom>
      <diagonal/>
    </border>
    <border>
      <left/>
      <right style="medium">
        <color indexed="19"/>
      </right>
      <top style="medium">
        <color indexed="19"/>
      </top>
      <bottom style="medium">
        <color indexed="19"/>
      </bottom>
      <diagonal/>
    </border>
    <border>
      <left style="medium">
        <color indexed="19"/>
      </left>
      <right style="medium">
        <color indexed="19"/>
      </right>
      <top style="medium">
        <color indexed="19"/>
      </top>
      <bottom style="medium">
        <color indexed="19"/>
      </bottom>
      <diagonal/>
    </border>
    <border>
      <left style="medium">
        <color indexed="19"/>
      </left>
      <right style="medium">
        <color indexed="19"/>
      </right>
      <top/>
      <bottom style="medium">
        <color indexed="19"/>
      </bottom>
      <diagonal/>
    </border>
    <border>
      <left style="medium">
        <color theme="6" tint="-0.24994659260841701"/>
      </left>
      <right/>
      <top style="medium">
        <color theme="6" tint="-0.24994659260841701"/>
      </top>
      <bottom style="medium">
        <color theme="6" tint="-0.24994659260841701"/>
      </bottom>
      <diagonal/>
    </border>
    <border>
      <left/>
      <right style="medium">
        <color theme="6" tint="-0.24994659260841701"/>
      </right>
      <top style="medium">
        <color theme="6" tint="-0.24994659260841701"/>
      </top>
      <bottom style="medium">
        <color theme="6" tint="-0.2499465926084170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19"/>
      </top>
      <bottom style="medium">
        <color indexed="1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0" fillId="0" borderId="0" applyFont="0" applyFill="0" applyBorder="0" applyAlignment="0" applyProtection="0"/>
  </cellStyleXfs>
  <cellXfs count="79">
    <xf numFmtId="0" fontId="0" fillId="0" borderId="0" xfId="0"/>
    <xf numFmtId="0" fontId="2" fillId="3" borderId="0" xfId="0" applyFont="1" applyFill="1"/>
    <xf numFmtId="0" fontId="2" fillId="3" borderId="0" xfId="0" applyFont="1" applyFill="1" applyAlignment="1">
      <alignment horizontal="left" vertical="center"/>
    </xf>
    <xf numFmtId="0" fontId="2" fillId="3" borderId="0" xfId="0" applyFont="1" applyFill="1" applyAlignment="1">
      <alignment horizontal="center"/>
    </xf>
    <xf numFmtId="0" fontId="3" fillId="4" borderId="4" xfId="0" applyFont="1" applyFill="1" applyBorder="1" applyAlignment="1">
      <alignment horizontal="center" vertical="center"/>
    </xf>
    <xf numFmtId="0" fontId="2" fillId="5" borderId="0" xfId="0" applyFont="1" applyFill="1" applyAlignment="1">
      <alignment horizontal="center"/>
    </xf>
    <xf numFmtId="49" fontId="3" fillId="4" borderId="5" xfId="0" applyNumberFormat="1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164" fontId="2" fillId="6" borderId="4" xfId="0" applyNumberFormat="1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165" fontId="2" fillId="6" borderId="5" xfId="0" applyNumberFormat="1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14" fontId="5" fillId="6" borderId="5" xfId="0" applyNumberFormat="1" applyFont="1" applyFill="1" applyBorder="1" applyAlignment="1">
      <alignment horizontal="center" vertical="center"/>
    </xf>
    <xf numFmtId="165" fontId="2" fillId="5" borderId="0" xfId="0" applyNumberFormat="1" applyFont="1" applyFill="1" applyAlignment="1">
      <alignment horizontal="center" vertical="center"/>
    </xf>
    <xf numFmtId="4" fontId="2" fillId="5" borderId="0" xfId="0" applyNumberFormat="1" applyFont="1" applyFill="1" applyAlignment="1">
      <alignment horizontal="center" vertical="center"/>
    </xf>
    <xf numFmtId="14" fontId="5" fillId="5" borderId="0" xfId="0" applyNumberFormat="1" applyFont="1" applyFill="1" applyAlignment="1">
      <alignment horizontal="center" vertical="center"/>
    </xf>
    <xf numFmtId="0" fontId="7" fillId="6" borderId="8" xfId="0" applyFont="1" applyFill="1" applyBorder="1" applyAlignment="1">
      <alignment horizontal="left" vertical="center"/>
    </xf>
    <xf numFmtId="164" fontId="8" fillId="6" borderId="8" xfId="0" applyNumberFormat="1" applyFont="1" applyFill="1" applyBorder="1" applyAlignment="1">
      <alignment horizontal="center" vertical="center"/>
    </xf>
    <xf numFmtId="49" fontId="4" fillId="4" borderId="9" xfId="0" applyNumberFormat="1" applyFont="1" applyFill="1" applyBorder="1" applyAlignment="1">
      <alignment horizontal="center" vertical="center"/>
    </xf>
    <xf numFmtId="49" fontId="4" fillId="4" borderId="8" xfId="0" applyNumberFormat="1" applyFont="1" applyFill="1" applyBorder="1" applyAlignment="1">
      <alignment horizontal="center" vertical="center"/>
    </xf>
    <xf numFmtId="164" fontId="9" fillId="6" borderId="8" xfId="0" applyNumberFormat="1" applyFont="1" applyFill="1" applyBorder="1" applyAlignment="1">
      <alignment horizontal="center" vertical="center"/>
    </xf>
    <xf numFmtId="165" fontId="9" fillId="6" borderId="8" xfId="0" applyNumberFormat="1" applyFont="1" applyFill="1" applyBorder="1" applyAlignment="1">
      <alignment horizontal="center" vertical="center"/>
    </xf>
    <xf numFmtId="165" fontId="9" fillId="7" borderId="8" xfId="0" applyNumberFormat="1" applyFont="1" applyFill="1" applyBorder="1" applyAlignment="1">
      <alignment horizontal="center" vertical="center"/>
    </xf>
    <xf numFmtId="7" fontId="9" fillId="7" borderId="8" xfId="1" applyNumberFormat="1" applyFont="1" applyFill="1" applyBorder="1" applyAlignment="1">
      <alignment horizontal="center" vertical="top" wrapText="1"/>
    </xf>
    <xf numFmtId="49" fontId="11" fillId="6" borderId="8" xfId="0" applyNumberFormat="1" applyFont="1" applyFill="1" applyBorder="1" applyAlignment="1">
      <alignment horizontal="left" vertical="top" wrapText="1"/>
    </xf>
    <xf numFmtId="164" fontId="9" fillId="8" borderId="8" xfId="0" applyNumberFormat="1" applyFont="1" applyFill="1" applyBorder="1" applyAlignment="1">
      <alignment horizontal="center" vertical="center"/>
    </xf>
    <xf numFmtId="165" fontId="9" fillId="8" borderId="8" xfId="0" applyNumberFormat="1" applyFont="1" applyFill="1" applyBorder="1" applyAlignment="1">
      <alignment horizontal="center" vertical="center"/>
    </xf>
    <xf numFmtId="165" fontId="9" fillId="9" borderId="8" xfId="0" applyNumberFormat="1" applyFont="1" applyFill="1" applyBorder="1" applyAlignment="1">
      <alignment horizontal="center" vertical="center"/>
    </xf>
    <xf numFmtId="7" fontId="9" fillId="9" borderId="8" xfId="1" applyNumberFormat="1" applyFont="1" applyFill="1" applyBorder="1" applyAlignment="1">
      <alignment horizontal="center" vertical="top" wrapText="1"/>
    </xf>
    <xf numFmtId="49" fontId="11" fillId="8" borderId="8" xfId="0" applyNumberFormat="1" applyFont="1" applyFill="1" applyBorder="1" applyAlignment="1">
      <alignment horizontal="left" vertical="top" wrapText="1"/>
    </xf>
    <xf numFmtId="0" fontId="12" fillId="6" borderId="8" xfId="0" applyFont="1" applyFill="1" applyBorder="1" applyAlignment="1">
      <alignment horizontal="left" vertical="center"/>
    </xf>
    <xf numFmtId="0" fontId="2" fillId="5" borderId="0" xfId="0" applyFont="1" applyFill="1"/>
    <xf numFmtId="0" fontId="13" fillId="6" borderId="8" xfId="0" applyFont="1" applyFill="1" applyBorder="1" applyAlignment="1">
      <alignment horizontal="left" vertical="top" wrapText="1"/>
    </xf>
    <xf numFmtId="0" fontId="2" fillId="5" borderId="0" xfId="0" applyFont="1" applyFill="1" applyAlignment="1">
      <alignment horizontal="left" vertical="center"/>
    </xf>
    <xf numFmtId="49" fontId="13" fillId="6" borderId="8" xfId="0" applyNumberFormat="1" applyFont="1" applyFill="1" applyBorder="1" applyAlignment="1">
      <alignment horizontal="left" vertical="top" wrapText="1"/>
    </xf>
    <xf numFmtId="0" fontId="14" fillId="6" borderId="8" xfId="0" applyFont="1" applyFill="1" applyBorder="1" applyAlignment="1">
      <alignment horizontal="center" vertical="center"/>
    </xf>
    <xf numFmtId="165" fontId="9" fillId="6" borderId="8" xfId="0" applyNumberFormat="1" applyFont="1" applyFill="1" applyBorder="1" applyAlignment="1">
      <alignment horizontal="center"/>
    </xf>
    <xf numFmtId="0" fontId="7" fillId="10" borderId="8" xfId="0" applyFont="1" applyFill="1" applyBorder="1" applyAlignment="1">
      <alignment horizontal="left" vertical="center"/>
    </xf>
    <xf numFmtId="8" fontId="3" fillId="10" borderId="8" xfId="0" applyNumberFormat="1" applyFont="1" applyFill="1" applyBorder="1" applyAlignment="1">
      <alignment horizontal="center"/>
    </xf>
    <xf numFmtId="0" fontId="7" fillId="10" borderId="4" xfId="0" applyFont="1" applyFill="1" applyBorder="1" applyAlignment="1">
      <alignment horizontal="left" vertical="center"/>
    </xf>
    <xf numFmtId="165" fontId="9" fillId="10" borderId="4" xfId="0" applyNumberFormat="1" applyFont="1" applyFill="1" applyBorder="1" applyAlignment="1">
      <alignment horizontal="center" vertical="center"/>
    </xf>
    <xf numFmtId="165" fontId="2" fillId="10" borderId="4" xfId="0" applyNumberFormat="1" applyFont="1" applyFill="1" applyBorder="1" applyAlignment="1">
      <alignment horizontal="center" vertical="center"/>
    </xf>
    <xf numFmtId="165" fontId="3" fillId="10" borderId="4" xfId="0" applyNumberFormat="1" applyFont="1" applyFill="1" applyBorder="1" applyAlignment="1">
      <alignment horizontal="center" vertical="center"/>
    </xf>
    <xf numFmtId="8" fontId="3" fillId="5" borderId="0" xfId="0" applyNumberFormat="1" applyFont="1" applyFill="1" applyAlignment="1">
      <alignment horizontal="center"/>
    </xf>
    <xf numFmtId="165" fontId="4" fillId="10" borderId="8" xfId="0" applyNumberFormat="1" applyFont="1" applyFill="1" applyBorder="1" applyAlignment="1">
      <alignment horizontal="center" vertical="center"/>
    </xf>
    <xf numFmtId="0" fontId="2" fillId="3" borderId="12" xfId="0" applyFont="1" applyFill="1" applyBorder="1"/>
    <xf numFmtId="166" fontId="9" fillId="8" borderId="8" xfId="0" applyNumberFormat="1" applyFont="1" applyFill="1" applyBorder="1" applyAlignment="1">
      <alignment horizontal="center" vertical="center"/>
    </xf>
    <xf numFmtId="166" fontId="9" fillId="6" borderId="8" xfId="0" applyNumberFormat="1" applyFont="1" applyFill="1" applyBorder="1" applyAlignment="1">
      <alignment horizontal="center" vertical="center"/>
    </xf>
    <xf numFmtId="0" fontId="2" fillId="3" borderId="0" xfId="0" applyFont="1" applyFill="1" applyAlignment="1">
      <alignment vertical="center" wrapText="1"/>
    </xf>
    <xf numFmtId="0" fontId="15" fillId="4" borderId="14" xfId="0" applyFont="1" applyFill="1" applyBorder="1" applyAlignment="1">
      <alignment horizontal="center" vertical="center" wrapText="1"/>
    </xf>
    <xf numFmtId="0" fontId="16" fillId="3" borderId="0" xfId="0" applyFont="1" applyFill="1"/>
    <xf numFmtId="49" fontId="2" fillId="11" borderId="14" xfId="0" applyNumberFormat="1" applyFont="1" applyFill="1" applyBorder="1" applyAlignment="1">
      <alignment horizontal="center" vertical="center"/>
    </xf>
    <xf numFmtId="0" fontId="2" fillId="11" borderId="14" xfId="0" applyFont="1" applyFill="1" applyBorder="1" applyAlignment="1">
      <alignment horizontal="center" vertical="center"/>
    </xf>
    <xf numFmtId="14" fontId="2" fillId="11" borderId="14" xfId="0" applyNumberFormat="1" applyFont="1" applyFill="1" applyBorder="1" applyAlignment="1">
      <alignment horizontal="center" vertical="center"/>
    </xf>
    <xf numFmtId="1" fontId="2" fillId="11" borderId="14" xfId="0" applyNumberFormat="1" applyFont="1" applyFill="1" applyBorder="1" applyAlignment="1">
      <alignment horizontal="center" vertical="center"/>
    </xf>
    <xf numFmtId="165" fontId="2" fillId="11" borderId="14" xfId="1" applyNumberFormat="1" applyFont="1" applyFill="1" applyBorder="1" applyAlignment="1">
      <alignment horizontal="center" vertical="center"/>
    </xf>
    <xf numFmtId="165" fontId="2" fillId="11" borderId="14" xfId="0" applyNumberFormat="1" applyFont="1" applyFill="1" applyBorder="1" applyAlignment="1">
      <alignment horizontal="center" vertical="center"/>
    </xf>
    <xf numFmtId="8" fontId="2" fillId="11" borderId="14" xfId="0" applyNumberFormat="1" applyFont="1" applyFill="1" applyBorder="1" applyAlignment="1">
      <alignment horizontal="center" vertical="center"/>
    </xf>
    <xf numFmtId="4" fontId="2" fillId="11" borderId="14" xfId="0" applyNumberFormat="1" applyFont="1" applyFill="1" applyBorder="1" applyAlignment="1">
      <alignment horizontal="center" vertical="center"/>
    </xf>
    <xf numFmtId="49" fontId="11" fillId="8" borderId="6" xfId="0" applyNumberFormat="1" applyFont="1" applyFill="1" applyBorder="1" applyAlignment="1">
      <alignment horizontal="center" vertical="top" wrapText="1"/>
    </xf>
    <xf numFmtId="49" fontId="11" fillId="8" borderId="13" xfId="0" applyNumberFormat="1" applyFont="1" applyFill="1" applyBorder="1" applyAlignment="1">
      <alignment horizontal="center" vertical="top" wrapText="1"/>
    </xf>
    <xf numFmtId="49" fontId="11" fillId="8" borderId="7" xfId="0" applyNumberFormat="1" applyFont="1" applyFill="1" applyBorder="1" applyAlignment="1">
      <alignment horizontal="center" vertical="top" wrapText="1"/>
    </xf>
    <xf numFmtId="49" fontId="11" fillId="6" borderId="6" xfId="0" applyNumberFormat="1" applyFont="1" applyFill="1" applyBorder="1" applyAlignment="1">
      <alignment horizontal="center" vertical="top" wrapText="1"/>
    </xf>
    <xf numFmtId="49" fontId="11" fillId="6" borderId="13" xfId="0" applyNumberFormat="1" applyFont="1" applyFill="1" applyBorder="1" applyAlignment="1">
      <alignment horizontal="center" vertical="top" wrapText="1"/>
    </xf>
    <xf numFmtId="49" fontId="11" fillId="6" borderId="7" xfId="0" applyNumberFormat="1" applyFont="1" applyFill="1" applyBorder="1" applyAlignment="1">
      <alignment horizontal="center" vertical="top" wrapText="1"/>
    </xf>
    <xf numFmtId="0" fontId="4" fillId="4" borderId="10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6" fillId="6" borderId="3" xfId="0" applyFont="1" applyFill="1" applyBorder="1" applyAlignment="1">
      <alignment horizontal="center" vertical="center"/>
    </xf>
    <xf numFmtId="49" fontId="4" fillId="4" borderId="6" xfId="0" applyNumberFormat="1" applyFont="1" applyFill="1" applyBorder="1" applyAlignment="1">
      <alignment horizontal="center" vertical="center"/>
    </xf>
    <xf numFmtId="49" fontId="4" fillId="4" borderId="13" xfId="0" applyNumberFormat="1" applyFont="1" applyFill="1" applyBorder="1" applyAlignment="1">
      <alignment horizontal="center" vertical="center"/>
    </xf>
    <xf numFmtId="49" fontId="4" fillId="4" borderId="7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708BC8-4B27-42C6-8B82-82451DECC6E9}">
  <sheetPr>
    <pageSetUpPr fitToPage="1"/>
  </sheetPr>
  <dimension ref="A1:AX79"/>
  <sheetViews>
    <sheetView tabSelected="1" topLeftCell="A73" zoomScale="130" zoomScaleNormal="130" workbookViewId="0">
      <selection activeCell="R79" sqref="R79"/>
    </sheetView>
  </sheetViews>
  <sheetFormatPr baseColWidth="10" defaultColWidth="11" defaultRowHeight="12.5" x14ac:dyDescent="0.25"/>
  <cols>
    <col min="1" max="1" width="21.6640625" style="2" customWidth="1"/>
    <col min="2" max="2" width="22.58203125" style="3" customWidth="1"/>
    <col min="3" max="3" width="7.75" style="3" customWidth="1"/>
    <col min="4" max="4" width="10" style="1" customWidth="1"/>
    <col min="5" max="5" width="11.08203125" style="1" customWidth="1"/>
    <col min="6" max="6" width="12.58203125" style="1" customWidth="1"/>
    <col min="7" max="7" width="12.5" style="1" customWidth="1"/>
    <col min="8" max="8" width="13.08203125" style="1" customWidth="1"/>
    <col min="9" max="9" width="11" style="1" customWidth="1"/>
    <col min="10" max="10" width="11.83203125" style="1" customWidth="1"/>
    <col min="11" max="11" width="12" style="1" customWidth="1"/>
    <col min="12" max="12" width="15.33203125" style="1" customWidth="1"/>
    <col min="13" max="13" width="15.6640625" style="1" customWidth="1"/>
    <col min="14" max="14" width="39.83203125" style="1" customWidth="1"/>
    <col min="15" max="17" width="11" style="1"/>
    <col min="18" max="18" width="12.1640625" style="1" customWidth="1"/>
    <col min="19" max="19" width="11" style="1"/>
    <col min="20" max="20" width="11" style="1" customWidth="1"/>
    <col min="21" max="21" width="12.5" style="1" customWidth="1"/>
    <col min="22" max="16384" width="11" style="1"/>
  </cols>
  <sheetData>
    <row r="1" spans="1:16" ht="28.9" customHeight="1" thickBot="1" x14ac:dyDescent="0.3">
      <c r="A1" s="74" t="s">
        <v>162</v>
      </c>
      <c r="B1" s="75"/>
      <c r="C1" s="75"/>
      <c r="D1" s="75"/>
      <c r="E1" s="75"/>
      <c r="F1" s="75"/>
      <c r="G1" s="75"/>
      <c r="H1" s="75"/>
      <c r="I1" s="75"/>
      <c r="J1" s="76"/>
    </row>
    <row r="2" spans="1:16" ht="13" customHeight="1" thickBot="1" x14ac:dyDescent="0.3"/>
    <row r="3" spans="1:16" ht="16.75" customHeight="1" thickBot="1" x14ac:dyDescent="0.3">
      <c r="A3" s="4" t="s">
        <v>0</v>
      </c>
      <c r="B3" s="4" t="s">
        <v>1</v>
      </c>
      <c r="C3" s="5"/>
      <c r="D3" s="6" t="s">
        <v>2</v>
      </c>
      <c r="E3" s="7" t="s">
        <v>3</v>
      </c>
      <c r="F3" s="7" t="s">
        <v>4</v>
      </c>
      <c r="G3" s="7" t="s">
        <v>5</v>
      </c>
      <c r="H3" s="8" t="s">
        <v>6</v>
      </c>
      <c r="I3" s="7" t="s">
        <v>7</v>
      </c>
      <c r="J3" s="7" t="s">
        <v>8</v>
      </c>
      <c r="K3" s="7" t="s">
        <v>9</v>
      </c>
    </row>
    <row r="4" spans="1:16" ht="15.65" customHeight="1" thickBot="1" x14ac:dyDescent="0.3">
      <c r="A4" s="9" t="s">
        <v>10</v>
      </c>
      <c r="B4" s="10"/>
      <c r="C4" s="5"/>
      <c r="D4" s="11">
        <v>0</v>
      </c>
      <c r="E4" s="11">
        <v>0</v>
      </c>
      <c r="F4" s="11">
        <v>0</v>
      </c>
      <c r="G4" s="12"/>
      <c r="H4" s="13" t="e">
        <f>B7+1095</f>
        <v>#VALUE!</v>
      </c>
      <c r="I4" s="12"/>
      <c r="J4" s="12"/>
      <c r="K4" s="12"/>
    </row>
    <row r="5" spans="1:16" ht="15.65" customHeight="1" thickBot="1" x14ac:dyDescent="0.3">
      <c r="C5" s="5"/>
      <c r="D5" s="14"/>
      <c r="E5" s="14"/>
      <c r="F5" s="14"/>
      <c r="G5" s="15"/>
      <c r="H5" s="16"/>
      <c r="I5" s="15"/>
      <c r="J5" s="15"/>
    </row>
    <row r="6" spans="1:16" ht="19.5" customHeight="1" thickBot="1" x14ac:dyDescent="0.3">
      <c r="A6" s="77" t="s">
        <v>11</v>
      </c>
      <c r="B6" s="78"/>
      <c r="C6" s="1"/>
      <c r="D6" s="68" t="s">
        <v>12</v>
      </c>
      <c r="E6" s="69"/>
      <c r="F6" s="69"/>
      <c r="G6" s="70"/>
    </row>
    <row r="7" spans="1:16" ht="15" customHeight="1" thickBot="1" x14ac:dyDescent="0.3">
      <c r="A7" s="17" t="s">
        <v>13</v>
      </c>
      <c r="B7" s="18" t="s">
        <v>14</v>
      </c>
      <c r="C7" s="1"/>
      <c r="D7" s="19" t="s">
        <v>11</v>
      </c>
      <c r="E7" s="19" t="s">
        <v>15</v>
      </c>
      <c r="F7" s="19" t="s">
        <v>16</v>
      </c>
      <c r="G7" s="19" t="s">
        <v>17</v>
      </c>
      <c r="H7" s="20" t="s">
        <v>18</v>
      </c>
      <c r="I7" s="20" t="s">
        <v>19</v>
      </c>
      <c r="J7" s="20" t="s">
        <v>20</v>
      </c>
      <c r="K7" s="20" t="s">
        <v>21</v>
      </c>
      <c r="L7" s="20" t="s">
        <v>22</v>
      </c>
      <c r="M7" s="20" t="s">
        <v>23</v>
      </c>
      <c r="N7" s="20" t="s">
        <v>24</v>
      </c>
    </row>
    <row r="8" spans="1:16" ht="13.5" thickBot="1" x14ac:dyDescent="0.3">
      <c r="A8" s="17" t="s">
        <v>25</v>
      </c>
      <c r="B8" s="18" t="s">
        <v>14</v>
      </c>
      <c r="C8" s="1"/>
      <c r="D8" s="21" t="s">
        <v>10</v>
      </c>
      <c r="E8" s="22">
        <v>0</v>
      </c>
      <c r="F8" s="22">
        <v>0</v>
      </c>
      <c r="G8" s="22">
        <v>0</v>
      </c>
      <c r="H8" s="22">
        <v>0</v>
      </c>
      <c r="I8" s="22">
        <v>0</v>
      </c>
      <c r="J8" s="22">
        <v>0</v>
      </c>
      <c r="K8" s="22">
        <v>0</v>
      </c>
      <c r="L8" s="23">
        <f>F8+G8+H8+I8-J8-K8</f>
        <v>0</v>
      </c>
      <c r="M8" s="24">
        <f>F8-J8-K8</f>
        <v>0</v>
      </c>
      <c r="N8" s="25"/>
    </row>
    <row r="9" spans="1:16" ht="13.5" thickBot="1" x14ac:dyDescent="0.3">
      <c r="A9" s="17" t="s">
        <v>26</v>
      </c>
      <c r="B9" s="18" t="s">
        <v>14</v>
      </c>
      <c r="C9" s="1"/>
      <c r="D9" s="26" t="s">
        <v>27</v>
      </c>
      <c r="E9" s="27">
        <v>0</v>
      </c>
      <c r="F9" s="27">
        <v>0</v>
      </c>
      <c r="G9" s="27">
        <v>0</v>
      </c>
      <c r="H9" s="27">
        <v>0</v>
      </c>
      <c r="I9" s="27">
        <v>0</v>
      </c>
      <c r="J9" s="27">
        <v>0</v>
      </c>
      <c r="K9" s="27">
        <v>0</v>
      </c>
      <c r="L9" s="28">
        <f t="shared" ref="L9:L59" si="0">F9+G9+H9+I9-J9-K9</f>
        <v>0</v>
      </c>
      <c r="M9" s="29">
        <f t="shared" ref="M9:M59" si="1">F9-J9-K9</f>
        <v>0</v>
      </c>
      <c r="N9" s="30"/>
    </row>
    <row r="10" spans="1:16" ht="13.5" thickBot="1" x14ac:dyDescent="0.3">
      <c r="A10" s="31" t="s">
        <v>28</v>
      </c>
      <c r="B10" s="18" t="s">
        <v>14</v>
      </c>
      <c r="C10" s="1"/>
      <c r="D10" s="21" t="s">
        <v>29</v>
      </c>
      <c r="E10" s="22">
        <v>0</v>
      </c>
      <c r="F10" s="22">
        <v>0</v>
      </c>
      <c r="G10" s="22">
        <v>0</v>
      </c>
      <c r="H10" s="22">
        <v>0</v>
      </c>
      <c r="I10" s="22">
        <v>0</v>
      </c>
      <c r="J10" s="22">
        <v>0</v>
      </c>
      <c r="K10" s="22">
        <v>0</v>
      </c>
      <c r="L10" s="23">
        <f t="shared" si="0"/>
        <v>0</v>
      </c>
      <c r="M10" s="24">
        <f t="shared" si="1"/>
        <v>0</v>
      </c>
      <c r="N10" s="25"/>
    </row>
    <row r="11" spans="1:16" ht="13.5" thickBot="1" x14ac:dyDescent="0.3">
      <c r="A11" s="17" t="s">
        <v>30</v>
      </c>
      <c r="B11" s="18" t="s">
        <v>14</v>
      </c>
      <c r="C11" s="1"/>
      <c r="D11" s="26" t="s">
        <v>31</v>
      </c>
      <c r="E11" s="27">
        <v>0</v>
      </c>
      <c r="F11" s="27">
        <v>0</v>
      </c>
      <c r="G11" s="27">
        <v>0</v>
      </c>
      <c r="H11" s="27">
        <v>0</v>
      </c>
      <c r="I11" s="27">
        <v>0</v>
      </c>
      <c r="J11" s="27">
        <v>0</v>
      </c>
      <c r="K11" s="27">
        <v>0</v>
      </c>
      <c r="L11" s="28">
        <f t="shared" si="0"/>
        <v>0</v>
      </c>
      <c r="M11" s="29">
        <f t="shared" si="1"/>
        <v>0</v>
      </c>
      <c r="N11" s="30"/>
    </row>
    <row r="12" spans="1:16" ht="15" customHeight="1" thickBot="1" x14ac:dyDescent="0.3">
      <c r="A12" s="17" t="s">
        <v>32</v>
      </c>
      <c r="B12" s="18" t="s">
        <v>14</v>
      </c>
      <c r="C12" s="1"/>
      <c r="D12" s="21" t="s">
        <v>33</v>
      </c>
      <c r="E12" s="22">
        <v>0</v>
      </c>
      <c r="F12" s="22">
        <v>0</v>
      </c>
      <c r="G12" s="22">
        <v>0</v>
      </c>
      <c r="H12" s="22">
        <v>0</v>
      </c>
      <c r="I12" s="22">
        <v>0</v>
      </c>
      <c r="J12" s="22">
        <v>0</v>
      </c>
      <c r="K12" s="22">
        <v>0</v>
      </c>
      <c r="L12" s="23">
        <f t="shared" si="0"/>
        <v>0</v>
      </c>
      <c r="M12" s="24">
        <f t="shared" si="1"/>
        <v>0</v>
      </c>
      <c r="N12" s="25"/>
    </row>
    <row r="13" spans="1:16" ht="14.5" customHeight="1" thickBot="1" x14ac:dyDescent="0.3">
      <c r="A13" s="17" t="s">
        <v>34</v>
      </c>
      <c r="B13" s="18" t="s">
        <v>14</v>
      </c>
      <c r="C13" s="1"/>
      <c r="D13" s="26" t="s">
        <v>35</v>
      </c>
      <c r="E13" s="27">
        <v>0</v>
      </c>
      <c r="F13" s="27">
        <v>0</v>
      </c>
      <c r="G13" s="27">
        <v>0</v>
      </c>
      <c r="H13" s="27">
        <v>0</v>
      </c>
      <c r="I13" s="27">
        <v>0</v>
      </c>
      <c r="J13" s="27">
        <v>0</v>
      </c>
      <c r="K13" s="27">
        <v>0</v>
      </c>
      <c r="L13" s="28">
        <f t="shared" si="0"/>
        <v>0</v>
      </c>
      <c r="M13" s="29">
        <f t="shared" si="1"/>
        <v>0</v>
      </c>
      <c r="N13" s="30"/>
      <c r="P13" s="32"/>
    </row>
    <row r="14" spans="1:16" ht="13.5" thickBot="1" x14ac:dyDescent="0.3">
      <c r="A14" s="31" t="s">
        <v>36</v>
      </c>
      <c r="B14" s="18" t="s">
        <v>14</v>
      </c>
      <c r="C14" s="1"/>
      <c r="D14" s="21" t="s">
        <v>37</v>
      </c>
      <c r="E14" s="22">
        <v>0</v>
      </c>
      <c r="F14" s="22">
        <v>0</v>
      </c>
      <c r="G14" s="22">
        <v>0</v>
      </c>
      <c r="H14" s="22">
        <v>0</v>
      </c>
      <c r="I14" s="22">
        <v>0</v>
      </c>
      <c r="J14" s="22">
        <v>0</v>
      </c>
      <c r="K14" s="22">
        <v>0</v>
      </c>
      <c r="L14" s="23">
        <f t="shared" si="0"/>
        <v>0</v>
      </c>
      <c r="M14" s="24">
        <f t="shared" si="1"/>
        <v>0</v>
      </c>
      <c r="N14" s="25"/>
      <c r="P14" s="32"/>
    </row>
    <row r="15" spans="1:16" ht="15" customHeight="1" thickBot="1" x14ac:dyDescent="0.3">
      <c r="C15" s="1"/>
      <c r="D15" s="26" t="s">
        <v>38</v>
      </c>
      <c r="E15" s="27">
        <v>0</v>
      </c>
      <c r="F15" s="27">
        <v>0</v>
      </c>
      <c r="G15" s="27">
        <v>0</v>
      </c>
      <c r="H15" s="27">
        <v>0</v>
      </c>
      <c r="I15" s="27">
        <v>0</v>
      </c>
      <c r="J15" s="27">
        <v>0</v>
      </c>
      <c r="K15" s="27">
        <v>0</v>
      </c>
      <c r="L15" s="28">
        <f t="shared" si="0"/>
        <v>0</v>
      </c>
      <c r="M15" s="29">
        <f t="shared" si="1"/>
        <v>0</v>
      </c>
      <c r="N15" s="30"/>
      <c r="O15" s="32"/>
    </row>
    <row r="16" spans="1:16" ht="15" customHeight="1" thickBot="1" x14ac:dyDescent="0.3">
      <c r="A16" s="77" t="s">
        <v>39</v>
      </c>
      <c r="B16" s="78"/>
      <c r="C16" s="1"/>
      <c r="D16" s="21" t="s">
        <v>40</v>
      </c>
      <c r="E16" s="22">
        <v>0</v>
      </c>
      <c r="F16" s="22">
        <v>0</v>
      </c>
      <c r="G16" s="22">
        <v>0</v>
      </c>
      <c r="H16" s="22">
        <v>0</v>
      </c>
      <c r="I16" s="22">
        <v>0</v>
      </c>
      <c r="J16" s="22">
        <v>0</v>
      </c>
      <c r="K16" s="22">
        <v>0</v>
      </c>
      <c r="L16" s="23">
        <f t="shared" si="0"/>
        <v>0</v>
      </c>
      <c r="M16" s="24">
        <f t="shared" si="1"/>
        <v>0</v>
      </c>
      <c r="N16" s="25"/>
      <c r="O16" s="32"/>
    </row>
    <row r="17" spans="1:16" ht="13.5" thickBot="1" x14ac:dyDescent="0.3">
      <c r="A17" s="17" t="s">
        <v>41</v>
      </c>
      <c r="B17" s="33"/>
      <c r="C17" s="1"/>
      <c r="D17" s="26" t="s">
        <v>42</v>
      </c>
      <c r="E17" s="27">
        <v>0</v>
      </c>
      <c r="F17" s="27">
        <v>0</v>
      </c>
      <c r="G17" s="27">
        <v>0</v>
      </c>
      <c r="H17" s="27">
        <v>0</v>
      </c>
      <c r="I17" s="27">
        <v>0</v>
      </c>
      <c r="J17" s="27">
        <v>0</v>
      </c>
      <c r="K17" s="27">
        <v>0</v>
      </c>
      <c r="L17" s="28">
        <f t="shared" si="0"/>
        <v>0</v>
      </c>
      <c r="M17" s="29">
        <f t="shared" si="1"/>
        <v>0</v>
      </c>
      <c r="N17" s="30"/>
      <c r="O17" s="32"/>
    </row>
    <row r="18" spans="1:16" ht="13.5" thickBot="1" x14ac:dyDescent="0.3">
      <c r="A18" s="17" t="s">
        <v>43</v>
      </c>
      <c r="B18" s="33"/>
      <c r="C18" s="1"/>
      <c r="D18" s="21" t="s">
        <v>44</v>
      </c>
      <c r="E18" s="22">
        <v>0</v>
      </c>
      <c r="F18" s="22">
        <v>0</v>
      </c>
      <c r="G18" s="22">
        <v>0</v>
      </c>
      <c r="H18" s="22">
        <v>0</v>
      </c>
      <c r="I18" s="22">
        <v>0</v>
      </c>
      <c r="J18" s="22">
        <v>0</v>
      </c>
      <c r="K18" s="22">
        <v>0</v>
      </c>
      <c r="L18" s="23">
        <f t="shared" si="0"/>
        <v>0</v>
      </c>
      <c r="M18" s="24">
        <f t="shared" si="1"/>
        <v>0</v>
      </c>
      <c r="N18" s="25"/>
      <c r="O18" s="32"/>
    </row>
    <row r="19" spans="1:16" ht="13.5" thickBot="1" x14ac:dyDescent="0.3">
      <c r="A19" s="17" t="s">
        <v>45</v>
      </c>
      <c r="B19" s="33"/>
      <c r="C19" s="1"/>
      <c r="D19" s="26" t="s">
        <v>46</v>
      </c>
      <c r="E19" s="27">
        <v>0</v>
      </c>
      <c r="F19" s="27">
        <v>0</v>
      </c>
      <c r="G19" s="27">
        <v>0</v>
      </c>
      <c r="H19" s="27">
        <v>0</v>
      </c>
      <c r="I19" s="27">
        <v>0</v>
      </c>
      <c r="J19" s="27">
        <v>0</v>
      </c>
      <c r="K19" s="27">
        <v>0</v>
      </c>
      <c r="L19" s="28">
        <f t="shared" si="0"/>
        <v>0</v>
      </c>
      <c r="M19" s="29">
        <f t="shared" si="1"/>
        <v>0</v>
      </c>
      <c r="N19" s="30"/>
      <c r="O19" s="34"/>
      <c r="P19" s="3"/>
    </row>
    <row r="20" spans="1:16" ht="13.5" thickBot="1" x14ac:dyDescent="0.3">
      <c r="A20" s="17" t="s">
        <v>47</v>
      </c>
      <c r="B20" s="33"/>
      <c r="C20" s="1"/>
      <c r="D20" s="21" t="s">
        <v>48</v>
      </c>
      <c r="E20" s="22">
        <v>0</v>
      </c>
      <c r="F20" s="22">
        <v>0</v>
      </c>
      <c r="G20" s="22">
        <v>0</v>
      </c>
      <c r="H20" s="22">
        <v>0</v>
      </c>
      <c r="I20" s="22">
        <v>0</v>
      </c>
      <c r="J20" s="22">
        <v>0</v>
      </c>
      <c r="K20" s="22">
        <v>0</v>
      </c>
      <c r="L20" s="23">
        <f t="shared" si="0"/>
        <v>0</v>
      </c>
      <c r="M20" s="24">
        <f t="shared" si="1"/>
        <v>0</v>
      </c>
      <c r="N20" s="25"/>
      <c r="O20" s="32"/>
    </row>
    <row r="21" spans="1:16" ht="13.5" thickBot="1" x14ac:dyDescent="0.3">
      <c r="A21" s="31" t="s">
        <v>49</v>
      </c>
      <c r="B21" s="33"/>
      <c r="C21" s="1"/>
      <c r="D21" s="26" t="s">
        <v>50</v>
      </c>
      <c r="E21" s="27">
        <v>0</v>
      </c>
      <c r="F21" s="27">
        <v>0</v>
      </c>
      <c r="G21" s="27">
        <v>0</v>
      </c>
      <c r="H21" s="27">
        <v>0</v>
      </c>
      <c r="I21" s="27">
        <v>0</v>
      </c>
      <c r="J21" s="27">
        <v>0</v>
      </c>
      <c r="K21" s="27">
        <v>0</v>
      </c>
      <c r="L21" s="28">
        <f t="shared" si="0"/>
        <v>0</v>
      </c>
      <c r="M21" s="29">
        <f t="shared" si="1"/>
        <v>0</v>
      </c>
      <c r="N21" s="30"/>
      <c r="O21" s="32"/>
    </row>
    <row r="22" spans="1:16" ht="15" customHeight="1" thickBot="1" x14ac:dyDescent="0.3">
      <c r="A22" s="17" t="s">
        <v>51</v>
      </c>
      <c r="B22" s="33"/>
      <c r="C22" s="1"/>
      <c r="D22" s="21" t="s">
        <v>52</v>
      </c>
      <c r="E22" s="22">
        <v>0</v>
      </c>
      <c r="F22" s="22">
        <v>0</v>
      </c>
      <c r="G22" s="22">
        <v>0</v>
      </c>
      <c r="H22" s="22">
        <v>0</v>
      </c>
      <c r="I22" s="22">
        <v>0</v>
      </c>
      <c r="J22" s="22">
        <v>0</v>
      </c>
      <c r="K22" s="22">
        <v>0</v>
      </c>
      <c r="L22" s="23">
        <f t="shared" si="0"/>
        <v>0</v>
      </c>
      <c r="M22" s="24">
        <f t="shared" si="1"/>
        <v>0</v>
      </c>
      <c r="N22" s="25"/>
      <c r="O22" s="32"/>
    </row>
    <row r="23" spans="1:16" ht="13" thickBot="1" x14ac:dyDescent="0.3">
      <c r="C23" s="1"/>
      <c r="D23" s="26" t="s">
        <v>53</v>
      </c>
      <c r="E23" s="27">
        <v>0</v>
      </c>
      <c r="F23" s="27">
        <v>0</v>
      </c>
      <c r="G23" s="27">
        <v>0</v>
      </c>
      <c r="H23" s="27">
        <v>0</v>
      </c>
      <c r="I23" s="27">
        <v>0</v>
      </c>
      <c r="J23" s="27">
        <v>0</v>
      </c>
      <c r="K23" s="27">
        <v>0</v>
      </c>
      <c r="L23" s="28">
        <f t="shared" si="0"/>
        <v>0</v>
      </c>
      <c r="M23" s="29">
        <f t="shared" si="1"/>
        <v>0</v>
      </c>
      <c r="N23" s="30"/>
      <c r="O23" s="32"/>
    </row>
    <row r="24" spans="1:16" ht="13.5" thickBot="1" x14ac:dyDescent="0.3">
      <c r="A24" s="77" t="s">
        <v>54</v>
      </c>
      <c r="B24" s="78"/>
      <c r="C24" s="1"/>
      <c r="D24" s="21" t="s">
        <v>55</v>
      </c>
      <c r="E24" s="22">
        <v>0</v>
      </c>
      <c r="F24" s="22">
        <v>0</v>
      </c>
      <c r="G24" s="22">
        <v>0</v>
      </c>
      <c r="H24" s="22">
        <v>0</v>
      </c>
      <c r="I24" s="22">
        <v>0</v>
      </c>
      <c r="J24" s="22">
        <v>0</v>
      </c>
      <c r="K24" s="22">
        <v>0</v>
      </c>
      <c r="L24" s="23">
        <f t="shared" si="0"/>
        <v>0</v>
      </c>
      <c r="M24" s="24">
        <f t="shared" si="1"/>
        <v>0</v>
      </c>
      <c r="N24" s="25"/>
      <c r="O24" s="32"/>
    </row>
    <row r="25" spans="1:16" ht="14.5" customHeight="1" thickBot="1" x14ac:dyDescent="0.3">
      <c r="A25" s="17" t="s">
        <v>56</v>
      </c>
      <c r="B25" s="35"/>
      <c r="C25" s="1"/>
      <c r="D25" s="26" t="s">
        <v>57</v>
      </c>
      <c r="E25" s="27">
        <v>0</v>
      </c>
      <c r="F25" s="27">
        <v>0</v>
      </c>
      <c r="G25" s="27">
        <v>0</v>
      </c>
      <c r="H25" s="27">
        <v>0</v>
      </c>
      <c r="I25" s="27">
        <v>0</v>
      </c>
      <c r="J25" s="27">
        <v>0</v>
      </c>
      <c r="K25" s="27">
        <v>0</v>
      </c>
      <c r="L25" s="28">
        <f t="shared" si="0"/>
        <v>0</v>
      </c>
      <c r="M25" s="29">
        <f t="shared" si="1"/>
        <v>0</v>
      </c>
      <c r="N25" s="30"/>
      <c r="O25" s="32"/>
    </row>
    <row r="26" spans="1:16" ht="15" customHeight="1" thickBot="1" x14ac:dyDescent="0.3">
      <c r="A26" s="17" t="s">
        <v>58</v>
      </c>
      <c r="B26" s="35"/>
      <c r="C26" s="1"/>
      <c r="D26" s="21" t="s">
        <v>59</v>
      </c>
      <c r="E26" s="22">
        <v>0</v>
      </c>
      <c r="F26" s="22">
        <v>0</v>
      </c>
      <c r="G26" s="22">
        <v>0</v>
      </c>
      <c r="H26" s="22">
        <v>0</v>
      </c>
      <c r="I26" s="22">
        <v>0</v>
      </c>
      <c r="J26" s="22">
        <v>0</v>
      </c>
      <c r="K26" s="22">
        <v>0</v>
      </c>
      <c r="L26" s="23">
        <f t="shared" si="0"/>
        <v>0</v>
      </c>
      <c r="M26" s="24">
        <f t="shared" si="1"/>
        <v>0</v>
      </c>
      <c r="N26" s="25"/>
      <c r="O26" s="32"/>
    </row>
    <row r="27" spans="1:16" ht="13.5" thickBot="1" x14ac:dyDescent="0.3">
      <c r="A27" s="17" t="s">
        <v>60</v>
      </c>
      <c r="B27" s="33"/>
      <c r="C27" s="1"/>
      <c r="D27" s="26" t="s">
        <v>61</v>
      </c>
      <c r="E27" s="27">
        <v>0</v>
      </c>
      <c r="F27" s="27">
        <v>0</v>
      </c>
      <c r="G27" s="27">
        <v>0</v>
      </c>
      <c r="H27" s="27">
        <v>0</v>
      </c>
      <c r="I27" s="27">
        <v>0</v>
      </c>
      <c r="J27" s="27">
        <v>0</v>
      </c>
      <c r="K27" s="27">
        <v>0</v>
      </c>
      <c r="L27" s="28">
        <f t="shared" si="0"/>
        <v>0</v>
      </c>
      <c r="M27" s="29">
        <f t="shared" si="1"/>
        <v>0</v>
      </c>
      <c r="N27" s="30"/>
      <c r="O27" s="32"/>
    </row>
    <row r="28" spans="1:16" ht="13.5" thickBot="1" x14ac:dyDescent="0.3">
      <c r="A28" s="17" t="s">
        <v>62</v>
      </c>
      <c r="B28" s="33"/>
      <c r="C28" s="1"/>
      <c r="D28" s="21" t="s">
        <v>63</v>
      </c>
      <c r="E28" s="22">
        <v>0</v>
      </c>
      <c r="F28" s="22">
        <v>0</v>
      </c>
      <c r="G28" s="22">
        <v>0</v>
      </c>
      <c r="H28" s="22">
        <v>0</v>
      </c>
      <c r="I28" s="22">
        <v>0</v>
      </c>
      <c r="J28" s="22">
        <v>0</v>
      </c>
      <c r="K28" s="22">
        <v>0</v>
      </c>
      <c r="L28" s="23">
        <f t="shared" si="0"/>
        <v>0</v>
      </c>
      <c r="M28" s="24">
        <f t="shared" si="1"/>
        <v>0</v>
      </c>
      <c r="N28" s="25"/>
      <c r="O28" s="32"/>
    </row>
    <row r="29" spans="1:16" ht="13.5" thickBot="1" x14ac:dyDescent="0.3">
      <c r="A29" s="31" t="s">
        <v>64</v>
      </c>
      <c r="B29" s="36"/>
      <c r="C29" s="1"/>
      <c r="D29" s="26" t="s">
        <v>65</v>
      </c>
      <c r="E29" s="27">
        <v>0</v>
      </c>
      <c r="F29" s="27">
        <v>0</v>
      </c>
      <c r="G29" s="27">
        <v>0</v>
      </c>
      <c r="H29" s="27">
        <v>0</v>
      </c>
      <c r="I29" s="27">
        <v>0</v>
      </c>
      <c r="J29" s="27">
        <v>0</v>
      </c>
      <c r="K29" s="27">
        <v>0</v>
      </c>
      <c r="L29" s="28">
        <f t="shared" si="0"/>
        <v>0</v>
      </c>
      <c r="M29" s="29">
        <f t="shared" si="1"/>
        <v>0</v>
      </c>
      <c r="N29" s="30"/>
      <c r="O29" s="32"/>
    </row>
    <row r="30" spans="1:16" ht="13" thickBot="1" x14ac:dyDescent="0.3">
      <c r="C30" s="1"/>
      <c r="D30" s="21" t="s">
        <v>66</v>
      </c>
      <c r="E30" s="22">
        <v>0</v>
      </c>
      <c r="F30" s="22">
        <v>0</v>
      </c>
      <c r="G30" s="22">
        <v>0</v>
      </c>
      <c r="H30" s="22">
        <v>0</v>
      </c>
      <c r="I30" s="22">
        <v>0</v>
      </c>
      <c r="J30" s="22">
        <v>0</v>
      </c>
      <c r="K30" s="22">
        <v>0</v>
      </c>
      <c r="L30" s="23">
        <f t="shared" si="0"/>
        <v>0</v>
      </c>
      <c r="M30" s="24">
        <f t="shared" si="1"/>
        <v>0</v>
      </c>
      <c r="N30" s="25"/>
      <c r="O30" s="32"/>
    </row>
    <row r="31" spans="1:16" ht="14.5" customHeight="1" thickBot="1" x14ac:dyDescent="0.3">
      <c r="A31" s="77" t="s">
        <v>67</v>
      </c>
      <c r="B31" s="78"/>
      <c r="C31" s="1"/>
      <c r="D31" s="26" t="s">
        <v>68</v>
      </c>
      <c r="E31" s="27">
        <v>0</v>
      </c>
      <c r="F31" s="27">
        <v>0</v>
      </c>
      <c r="G31" s="27">
        <v>0</v>
      </c>
      <c r="H31" s="27">
        <v>0</v>
      </c>
      <c r="I31" s="27">
        <v>0</v>
      </c>
      <c r="J31" s="27">
        <v>0</v>
      </c>
      <c r="K31" s="27">
        <v>0</v>
      </c>
      <c r="L31" s="28">
        <f t="shared" si="0"/>
        <v>0</v>
      </c>
      <c r="M31" s="29">
        <f t="shared" si="1"/>
        <v>0</v>
      </c>
      <c r="N31" s="30"/>
      <c r="O31" s="32"/>
    </row>
    <row r="32" spans="1:16" ht="15" customHeight="1" thickBot="1" x14ac:dyDescent="0.3">
      <c r="A32" s="17" t="s">
        <v>69</v>
      </c>
      <c r="B32" s="37">
        <v>0</v>
      </c>
      <c r="C32" s="1"/>
      <c r="D32" s="21" t="s">
        <v>70</v>
      </c>
      <c r="E32" s="22">
        <v>0</v>
      </c>
      <c r="F32" s="22">
        <v>0</v>
      </c>
      <c r="G32" s="22">
        <v>0</v>
      </c>
      <c r="H32" s="22">
        <v>0</v>
      </c>
      <c r="I32" s="22">
        <v>0</v>
      </c>
      <c r="J32" s="22">
        <v>0</v>
      </c>
      <c r="K32" s="22">
        <v>0</v>
      </c>
      <c r="L32" s="23">
        <f t="shared" si="0"/>
        <v>0</v>
      </c>
      <c r="M32" s="24">
        <f t="shared" si="1"/>
        <v>0</v>
      </c>
      <c r="N32" s="25"/>
      <c r="O32" s="32"/>
    </row>
    <row r="33" spans="1:15" ht="13.5" thickBot="1" x14ac:dyDescent="0.3">
      <c r="A33" s="17" t="s">
        <v>71</v>
      </c>
      <c r="B33" s="37">
        <v>0</v>
      </c>
      <c r="C33" s="1"/>
      <c r="D33" s="26" t="s">
        <v>72</v>
      </c>
      <c r="E33" s="27">
        <v>0</v>
      </c>
      <c r="F33" s="27">
        <v>0</v>
      </c>
      <c r="G33" s="27">
        <v>0</v>
      </c>
      <c r="H33" s="27">
        <v>0</v>
      </c>
      <c r="I33" s="27">
        <v>0</v>
      </c>
      <c r="J33" s="27">
        <v>0</v>
      </c>
      <c r="K33" s="27">
        <v>0</v>
      </c>
      <c r="L33" s="28">
        <f t="shared" si="0"/>
        <v>0</v>
      </c>
      <c r="M33" s="29">
        <f t="shared" si="1"/>
        <v>0</v>
      </c>
      <c r="N33" s="30"/>
      <c r="O33" s="32"/>
    </row>
    <row r="34" spans="1:15" ht="13.5" thickBot="1" x14ac:dyDescent="0.35">
      <c r="A34" s="38" t="s">
        <v>73</v>
      </c>
      <c r="B34" s="39">
        <f>SUM(B32:B33)</f>
        <v>0</v>
      </c>
      <c r="C34" s="1"/>
      <c r="D34" s="21" t="s">
        <v>74</v>
      </c>
      <c r="E34" s="22">
        <v>0</v>
      </c>
      <c r="F34" s="22">
        <v>0</v>
      </c>
      <c r="G34" s="22">
        <v>0</v>
      </c>
      <c r="H34" s="22">
        <v>0</v>
      </c>
      <c r="I34" s="22">
        <v>0</v>
      </c>
      <c r="J34" s="22">
        <v>0</v>
      </c>
      <c r="K34" s="22">
        <v>0</v>
      </c>
      <c r="L34" s="23">
        <f t="shared" si="0"/>
        <v>0</v>
      </c>
      <c r="M34" s="24">
        <f t="shared" si="1"/>
        <v>0</v>
      </c>
      <c r="N34" s="25"/>
      <c r="O34" s="32"/>
    </row>
    <row r="35" spans="1:15" ht="13" thickBot="1" x14ac:dyDescent="0.3">
      <c r="A35" s="34"/>
      <c r="B35" s="34"/>
      <c r="C35" s="1"/>
      <c r="D35" s="26" t="s">
        <v>75</v>
      </c>
      <c r="E35" s="27">
        <v>0</v>
      </c>
      <c r="F35" s="27">
        <v>0</v>
      </c>
      <c r="G35" s="27">
        <v>0</v>
      </c>
      <c r="H35" s="27">
        <v>0</v>
      </c>
      <c r="I35" s="27">
        <v>0</v>
      </c>
      <c r="J35" s="27">
        <v>0</v>
      </c>
      <c r="K35" s="27">
        <v>0</v>
      </c>
      <c r="L35" s="28">
        <f t="shared" si="0"/>
        <v>0</v>
      </c>
      <c r="M35" s="29">
        <f t="shared" si="1"/>
        <v>0</v>
      </c>
      <c r="N35" s="30"/>
      <c r="O35" s="32"/>
    </row>
    <row r="36" spans="1:15" ht="13.5" thickBot="1" x14ac:dyDescent="0.3">
      <c r="A36" s="66" t="s">
        <v>76</v>
      </c>
      <c r="B36" s="67"/>
      <c r="C36" s="1"/>
      <c r="D36" s="21" t="s">
        <v>77</v>
      </c>
      <c r="E36" s="22">
        <v>0</v>
      </c>
      <c r="F36" s="22">
        <v>0</v>
      </c>
      <c r="G36" s="22">
        <v>0</v>
      </c>
      <c r="H36" s="22">
        <v>0</v>
      </c>
      <c r="I36" s="22">
        <v>0</v>
      </c>
      <c r="J36" s="22">
        <v>0</v>
      </c>
      <c r="K36" s="22">
        <v>0</v>
      </c>
      <c r="L36" s="23">
        <f t="shared" si="0"/>
        <v>0</v>
      </c>
      <c r="M36" s="24">
        <f t="shared" si="1"/>
        <v>0</v>
      </c>
      <c r="N36" s="25"/>
      <c r="O36" s="32"/>
    </row>
    <row r="37" spans="1:15" ht="13.5" thickBot="1" x14ac:dyDescent="0.3">
      <c r="A37" s="40" t="s">
        <v>78</v>
      </c>
      <c r="B37" s="41">
        <f>B32</f>
        <v>0</v>
      </c>
      <c r="C37" s="1"/>
      <c r="D37" s="26" t="s">
        <v>79</v>
      </c>
      <c r="E37" s="27">
        <v>0</v>
      </c>
      <c r="F37" s="27">
        <v>0</v>
      </c>
      <c r="G37" s="27">
        <v>0</v>
      </c>
      <c r="H37" s="27">
        <v>0</v>
      </c>
      <c r="I37" s="27">
        <v>0</v>
      </c>
      <c r="J37" s="27">
        <v>0</v>
      </c>
      <c r="K37" s="27">
        <v>0</v>
      </c>
      <c r="L37" s="28">
        <f t="shared" si="0"/>
        <v>0</v>
      </c>
      <c r="M37" s="29">
        <f t="shared" si="1"/>
        <v>0</v>
      </c>
      <c r="N37" s="30"/>
      <c r="O37" s="32"/>
    </row>
    <row r="38" spans="1:15" ht="13.5" thickBot="1" x14ac:dyDescent="0.3">
      <c r="A38" s="40" t="s">
        <v>80</v>
      </c>
      <c r="B38" s="41">
        <f>F60</f>
        <v>0</v>
      </c>
      <c r="C38" s="1"/>
      <c r="D38" s="21" t="s">
        <v>81</v>
      </c>
      <c r="E38" s="22">
        <v>0</v>
      </c>
      <c r="F38" s="22">
        <v>0</v>
      </c>
      <c r="G38" s="22">
        <v>0</v>
      </c>
      <c r="H38" s="22">
        <v>0</v>
      </c>
      <c r="I38" s="22">
        <v>0</v>
      </c>
      <c r="J38" s="22">
        <v>0</v>
      </c>
      <c r="K38" s="22">
        <v>0</v>
      </c>
      <c r="L38" s="23">
        <f t="shared" si="0"/>
        <v>0</v>
      </c>
      <c r="M38" s="24">
        <f t="shared" si="1"/>
        <v>0</v>
      </c>
      <c r="N38" s="25"/>
      <c r="O38" s="32"/>
    </row>
    <row r="39" spans="1:15" ht="13.5" thickBot="1" x14ac:dyDescent="0.3">
      <c r="A39" s="40" t="s">
        <v>82</v>
      </c>
      <c r="B39" s="41">
        <f>G60</f>
        <v>0</v>
      </c>
      <c r="C39" s="1"/>
      <c r="D39" s="26" t="s">
        <v>83</v>
      </c>
      <c r="E39" s="27">
        <v>0</v>
      </c>
      <c r="F39" s="27">
        <v>0</v>
      </c>
      <c r="G39" s="27">
        <v>0</v>
      </c>
      <c r="H39" s="27">
        <v>0</v>
      </c>
      <c r="I39" s="27">
        <v>0</v>
      </c>
      <c r="J39" s="27">
        <v>0</v>
      </c>
      <c r="K39" s="27">
        <v>0</v>
      </c>
      <c r="L39" s="28">
        <f t="shared" si="0"/>
        <v>0</v>
      </c>
      <c r="M39" s="29">
        <f t="shared" si="1"/>
        <v>0</v>
      </c>
      <c r="N39" s="30"/>
      <c r="O39" s="32"/>
    </row>
    <row r="40" spans="1:15" ht="13.5" thickBot="1" x14ac:dyDescent="0.3">
      <c r="A40" s="40" t="s">
        <v>84</v>
      </c>
      <c r="B40" s="41">
        <f>H60</f>
        <v>0</v>
      </c>
      <c r="C40" s="1"/>
      <c r="D40" s="21" t="s">
        <v>85</v>
      </c>
      <c r="E40" s="22">
        <v>0</v>
      </c>
      <c r="F40" s="22">
        <v>0</v>
      </c>
      <c r="G40" s="22">
        <v>0</v>
      </c>
      <c r="H40" s="22">
        <v>0</v>
      </c>
      <c r="I40" s="22">
        <v>0</v>
      </c>
      <c r="J40" s="22">
        <v>0</v>
      </c>
      <c r="K40" s="22">
        <v>0</v>
      </c>
      <c r="L40" s="23">
        <f t="shared" si="0"/>
        <v>0</v>
      </c>
      <c r="M40" s="24">
        <f t="shared" si="1"/>
        <v>0</v>
      </c>
      <c r="N40" s="25"/>
      <c r="O40" s="32"/>
    </row>
    <row r="41" spans="1:15" ht="13.5" thickBot="1" x14ac:dyDescent="0.3">
      <c r="A41" s="40" t="s">
        <v>86</v>
      </c>
      <c r="B41" s="42">
        <f>I60</f>
        <v>0</v>
      </c>
      <c r="C41" s="1"/>
      <c r="D41" s="26" t="s">
        <v>87</v>
      </c>
      <c r="E41" s="27">
        <v>0</v>
      </c>
      <c r="F41" s="27">
        <v>0</v>
      </c>
      <c r="G41" s="27">
        <v>0</v>
      </c>
      <c r="H41" s="27">
        <v>0</v>
      </c>
      <c r="I41" s="27">
        <v>0</v>
      </c>
      <c r="J41" s="27">
        <v>0</v>
      </c>
      <c r="K41" s="27">
        <v>0</v>
      </c>
      <c r="L41" s="28">
        <f t="shared" si="0"/>
        <v>0</v>
      </c>
      <c r="M41" s="29">
        <f t="shared" si="1"/>
        <v>0</v>
      </c>
      <c r="N41" s="30"/>
      <c r="O41" s="32"/>
    </row>
    <row r="42" spans="1:15" ht="13.5" thickBot="1" x14ac:dyDescent="0.3">
      <c r="A42" s="40" t="s">
        <v>88</v>
      </c>
      <c r="B42" s="42">
        <f>J60</f>
        <v>0</v>
      </c>
      <c r="C42" s="1"/>
      <c r="D42" s="21" t="s">
        <v>89</v>
      </c>
      <c r="E42" s="22">
        <v>0</v>
      </c>
      <c r="F42" s="22">
        <v>0</v>
      </c>
      <c r="G42" s="22">
        <v>0</v>
      </c>
      <c r="H42" s="22">
        <v>0</v>
      </c>
      <c r="I42" s="22">
        <v>0</v>
      </c>
      <c r="J42" s="22">
        <v>0</v>
      </c>
      <c r="K42" s="22">
        <v>0</v>
      </c>
      <c r="L42" s="23">
        <f t="shared" si="0"/>
        <v>0</v>
      </c>
      <c r="M42" s="24">
        <f t="shared" si="1"/>
        <v>0</v>
      </c>
      <c r="N42" s="25"/>
      <c r="O42" s="32"/>
    </row>
    <row r="43" spans="1:15" ht="13.5" thickBot="1" x14ac:dyDescent="0.3">
      <c r="A43" s="40" t="s">
        <v>90</v>
      </c>
      <c r="B43" s="42">
        <f>K60</f>
        <v>0</v>
      </c>
      <c r="C43" s="1"/>
      <c r="D43" s="26" t="s">
        <v>91</v>
      </c>
      <c r="E43" s="27">
        <v>0</v>
      </c>
      <c r="F43" s="27">
        <v>0</v>
      </c>
      <c r="G43" s="27">
        <v>0</v>
      </c>
      <c r="H43" s="27">
        <v>0</v>
      </c>
      <c r="I43" s="27">
        <v>0</v>
      </c>
      <c r="J43" s="27">
        <v>0</v>
      </c>
      <c r="K43" s="27">
        <v>0</v>
      </c>
      <c r="L43" s="28">
        <f t="shared" si="0"/>
        <v>0</v>
      </c>
      <c r="M43" s="29">
        <f t="shared" si="1"/>
        <v>0</v>
      </c>
      <c r="N43" s="30"/>
      <c r="O43" s="32"/>
    </row>
    <row r="44" spans="1:15" ht="13.5" thickBot="1" x14ac:dyDescent="0.3">
      <c r="A44" s="40" t="s">
        <v>92</v>
      </c>
      <c r="B44" s="43">
        <f>SUM(B37:B41)-(B42+B43)</f>
        <v>0</v>
      </c>
      <c r="C44" s="1"/>
      <c r="D44" s="21" t="s">
        <v>93</v>
      </c>
      <c r="E44" s="22">
        <v>0</v>
      </c>
      <c r="F44" s="22">
        <v>0</v>
      </c>
      <c r="G44" s="22">
        <v>0</v>
      </c>
      <c r="H44" s="22">
        <v>0</v>
      </c>
      <c r="I44" s="22">
        <v>0</v>
      </c>
      <c r="J44" s="22">
        <v>0</v>
      </c>
      <c r="K44" s="22">
        <v>0</v>
      </c>
      <c r="L44" s="23">
        <f t="shared" si="0"/>
        <v>0</v>
      </c>
      <c r="M44" s="24">
        <f t="shared" si="1"/>
        <v>0</v>
      </c>
      <c r="N44" s="25"/>
      <c r="O44" s="32"/>
    </row>
    <row r="45" spans="1:15" ht="13" thickBot="1" x14ac:dyDescent="0.3">
      <c r="A45" s="34"/>
      <c r="B45" s="34"/>
      <c r="C45" s="1"/>
      <c r="D45" s="26" t="s">
        <v>94</v>
      </c>
      <c r="E45" s="27">
        <v>0</v>
      </c>
      <c r="F45" s="27">
        <v>0</v>
      </c>
      <c r="G45" s="27">
        <v>0</v>
      </c>
      <c r="H45" s="27">
        <v>0</v>
      </c>
      <c r="I45" s="27">
        <v>0</v>
      </c>
      <c r="J45" s="27">
        <v>0</v>
      </c>
      <c r="K45" s="27">
        <v>0</v>
      </c>
      <c r="L45" s="28">
        <f t="shared" si="0"/>
        <v>0</v>
      </c>
      <c r="M45" s="29">
        <f t="shared" si="1"/>
        <v>0</v>
      </c>
      <c r="N45" s="30"/>
      <c r="O45" s="32"/>
    </row>
    <row r="46" spans="1:15" ht="13.5" thickBot="1" x14ac:dyDescent="0.3">
      <c r="A46" s="66" t="s">
        <v>95</v>
      </c>
      <c r="B46" s="67"/>
      <c r="C46" s="1"/>
      <c r="D46" s="21" t="s">
        <v>96</v>
      </c>
      <c r="E46" s="22">
        <v>0</v>
      </c>
      <c r="F46" s="22">
        <v>0</v>
      </c>
      <c r="G46" s="22">
        <v>0</v>
      </c>
      <c r="H46" s="22">
        <v>0</v>
      </c>
      <c r="I46" s="22">
        <v>0</v>
      </c>
      <c r="J46" s="22">
        <v>0</v>
      </c>
      <c r="K46" s="22">
        <v>0</v>
      </c>
      <c r="L46" s="23">
        <f t="shared" si="0"/>
        <v>0</v>
      </c>
      <c r="M46" s="24">
        <f t="shared" si="1"/>
        <v>0</v>
      </c>
      <c r="N46" s="25"/>
      <c r="O46" s="32"/>
    </row>
    <row r="47" spans="1:15" ht="13.5" thickBot="1" x14ac:dyDescent="0.3">
      <c r="A47" s="40" t="s">
        <v>78</v>
      </c>
      <c r="B47" s="41">
        <f>B33</f>
        <v>0</v>
      </c>
      <c r="C47" s="1"/>
      <c r="D47" s="26" t="s">
        <v>97</v>
      </c>
      <c r="E47" s="27">
        <v>0</v>
      </c>
      <c r="F47" s="27">
        <v>0</v>
      </c>
      <c r="G47" s="27">
        <v>0</v>
      </c>
      <c r="H47" s="27">
        <v>0</v>
      </c>
      <c r="I47" s="27">
        <v>0</v>
      </c>
      <c r="J47" s="27">
        <v>0</v>
      </c>
      <c r="K47" s="27">
        <v>0</v>
      </c>
      <c r="L47" s="28">
        <f t="shared" si="0"/>
        <v>0</v>
      </c>
      <c r="M47" s="29">
        <f t="shared" si="1"/>
        <v>0</v>
      </c>
      <c r="N47" s="30"/>
      <c r="O47" s="32"/>
    </row>
    <row r="48" spans="1:15" ht="13.5" thickBot="1" x14ac:dyDescent="0.3">
      <c r="A48" s="40" t="s">
        <v>80</v>
      </c>
      <c r="B48" s="41">
        <f>G74</f>
        <v>0</v>
      </c>
      <c r="C48" s="1"/>
      <c r="D48" s="21" t="s">
        <v>98</v>
      </c>
      <c r="E48" s="22">
        <v>0</v>
      </c>
      <c r="F48" s="22">
        <v>0</v>
      </c>
      <c r="G48" s="22">
        <v>0</v>
      </c>
      <c r="H48" s="22">
        <v>0</v>
      </c>
      <c r="I48" s="22">
        <v>0</v>
      </c>
      <c r="J48" s="22">
        <v>0</v>
      </c>
      <c r="K48" s="22">
        <v>0</v>
      </c>
      <c r="L48" s="23">
        <f t="shared" si="0"/>
        <v>0</v>
      </c>
      <c r="M48" s="24">
        <f t="shared" si="1"/>
        <v>0</v>
      </c>
      <c r="N48" s="25"/>
      <c r="O48" s="32"/>
    </row>
    <row r="49" spans="1:16" ht="13.5" thickBot="1" x14ac:dyDescent="0.3">
      <c r="A49" s="40" t="s">
        <v>82</v>
      </c>
      <c r="B49" s="41">
        <f>H74</f>
        <v>0</v>
      </c>
      <c r="C49" s="1"/>
      <c r="D49" s="26" t="s">
        <v>99</v>
      </c>
      <c r="E49" s="27">
        <v>0</v>
      </c>
      <c r="F49" s="27">
        <v>0</v>
      </c>
      <c r="G49" s="27">
        <v>0</v>
      </c>
      <c r="H49" s="27">
        <v>0</v>
      </c>
      <c r="I49" s="27">
        <v>0</v>
      </c>
      <c r="J49" s="27">
        <v>0</v>
      </c>
      <c r="K49" s="27">
        <v>0</v>
      </c>
      <c r="L49" s="28">
        <f t="shared" si="0"/>
        <v>0</v>
      </c>
      <c r="M49" s="29">
        <f t="shared" si="1"/>
        <v>0</v>
      </c>
      <c r="N49" s="30"/>
      <c r="O49" s="32"/>
    </row>
    <row r="50" spans="1:16" ht="13.5" thickBot="1" x14ac:dyDescent="0.3">
      <c r="A50" s="40" t="s">
        <v>84</v>
      </c>
      <c r="B50" s="41">
        <f>I74</f>
        <v>0</v>
      </c>
      <c r="C50" s="1"/>
      <c r="D50" s="21" t="s">
        <v>100</v>
      </c>
      <c r="E50" s="22">
        <v>0</v>
      </c>
      <c r="F50" s="22">
        <v>0</v>
      </c>
      <c r="G50" s="22">
        <v>0</v>
      </c>
      <c r="H50" s="22">
        <v>0</v>
      </c>
      <c r="I50" s="22">
        <v>0</v>
      </c>
      <c r="J50" s="22">
        <v>0</v>
      </c>
      <c r="K50" s="22">
        <v>0</v>
      </c>
      <c r="L50" s="23">
        <f t="shared" si="0"/>
        <v>0</v>
      </c>
      <c r="M50" s="24">
        <f t="shared" si="1"/>
        <v>0</v>
      </c>
      <c r="N50" s="25"/>
      <c r="O50" s="32"/>
    </row>
    <row r="51" spans="1:16" ht="13.5" thickBot="1" x14ac:dyDescent="0.3">
      <c r="A51" s="40" t="s">
        <v>86</v>
      </c>
      <c r="B51" s="42">
        <f>J74</f>
        <v>0</v>
      </c>
      <c r="C51" s="1"/>
      <c r="D51" s="26" t="s">
        <v>101</v>
      </c>
      <c r="E51" s="27">
        <v>0</v>
      </c>
      <c r="F51" s="27">
        <v>0</v>
      </c>
      <c r="G51" s="27">
        <v>0</v>
      </c>
      <c r="H51" s="27">
        <v>0</v>
      </c>
      <c r="I51" s="27">
        <v>0</v>
      </c>
      <c r="J51" s="27">
        <v>0</v>
      </c>
      <c r="K51" s="27">
        <v>0</v>
      </c>
      <c r="L51" s="28">
        <f t="shared" si="0"/>
        <v>0</v>
      </c>
      <c r="M51" s="29">
        <f t="shared" si="1"/>
        <v>0</v>
      </c>
      <c r="N51" s="30"/>
      <c r="O51" s="32"/>
    </row>
    <row r="52" spans="1:16" ht="13.5" thickBot="1" x14ac:dyDescent="0.3">
      <c r="A52" s="40" t="s">
        <v>90</v>
      </c>
      <c r="B52" s="42">
        <f>K74</f>
        <v>0</v>
      </c>
      <c r="C52" s="1"/>
      <c r="D52" s="21" t="s">
        <v>102</v>
      </c>
      <c r="E52" s="22">
        <v>0</v>
      </c>
      <c r="F52" s="22">
        <v>0</v>
      </c>
      <c r="G52" s="22">
        <v>0</v>
      </c>
      <c r="H52" s="22">
        <v>0</v>
      </c>
      <c r="I52" s="22">
        <v>0</v>
      </c>
      <c r="J52" s="22">
        <v>0</v>
      </c>
      <c r="K52" s="22">
        <v>0</v>
      </c>
      <c r="L52" s="23">
        <f t="shared" si="0"/>
        <v>0</v>
      </c>
      <c r="M52" s="24">
        <f t="shared" si="1"/>
        <v>0</v>
      </c>
      <c r="N52" s="25"/>
      <c r="O52" s="32"/>
    </row>
    <row r="53" spans="1:16" ht="13.5" thickBot="1" x14ac:dyDescent="0.3">
      <c r="A53" s="40" t="s">
        <v>92</v>
      </c>
      <c r="B53" s="43">
        <f>SUM(B47:B51)-B52</f>
        <v>0</v>
      </c>
      <c r="C53" s="1"/>
      <c r="D53" s="26" t="s">
        <v>103</v>
      </c>
      <c r="E53" s="27">
        <v>0</v>
      </c>
      <c r="F53" s="27">
        <v>0</v>
      </c>
      <c r="G53" s="27">
        <v>0</v>
      </c>
      <c r="H53" s="27">
        <v>0</v>
      </c>
      <c r="I53" s="27">
        <v>0</v>
      </c>
      <c r="J53" s="27">
        <v>0</v>
      </c>
      <c r="K53" s="27">
        <v>0</v>
      </c>
      <c r="L53" s="28">
        <f t="shared" si="0"/>
        <v>0</v>
      </c>
      <c r="M53" s="29">
        <f t="shared" si="1"/>
        <v>0</v>
      </c>
      <c r="N53" s="30"/>
      <c r="O53" s="32"/>
    </row>
    <row r="54" spans="1:16" ht="13" thickBot="1" x14ac:dyDescent="0.3">
      <c r="A54" s="34"/>
      <c r="B54" s="34"/>
      <c r="C54" s="1"/>
      <c r="D54" s="21" t="s">
        <v>104</v>
      </c>
      <c r="E54" s="22">
        <v>0</v>
      </c>
      <c r="F54" s="22">
        <v>0</v>
      </c>
      <c r="G54" s="22">
        <v>0</v>
      </c>
      <c r="H54" s="22">
        <v>0</v>
      </c>
      <c r="I54" s="22">
        <v>0</v>
      </c>
      <c r="J54" s="22">
        <v>0</v>
      </c>
      <c r="K54" s="22">
        <v>0</v>
      </c>
      <c r="L54" s="23">
        <f t="shared" si="0"/>
        <v>0</v>
      </c>
      <c r="M54" s="24">
        <f t="shared" si="1"/>
        <v>0</v>
      </c>
      <c r="N54" s="25"/>
    </row>
    <row r="55" spans="1:16" ht="13.5" thickBot="1" x14ac:dyDescent="0.35">
      <c r="A55" s="34"/>
      <c r="B55" s="44"/>
      <c r="C55" s="1"/>
      <c r="D55" s="26" t="s">
        <v>105</v>
      </c>
      <c r="E55" s="27">
        <v>0</v>
      </c>
      <c r="F55" s="27">
        <v>0</v>
      </c>
      <c r="G55" s="27">
        <v>0</v>
      </c>
      <c r="H55" s="27">
        <v>0</v>
      </c>
      <c r="I55" s="27">
        <v>0</v>
      </c>
      <c r="J55" s="27">
        <v>0</v>
      </c>
      <c r="K55" s="27">
        <v>0</v>
      </c>
      <c r="L55" s="28">
        <f t="shared" si="0"/>
        <v>0</v>
      </c>
      <c r="M55" s="29">
        <f t="shared" si="1"/>
        <v>0</v>
      </c>
      <c r="N55" s="30"/>
    </row>
    <row r="56" spans="1:16" ht="13.5" thickBot="1" x14ac:dyDescent="0.3">
      <c r="A56" s="66" t="s">
        <v>106</v>
      </c>
      <c r="B56" s="67"/>
      <c r="C56" s="1"/>
      <c r="D56" s="21" t="s">
        <v>107</v>
      </c>
      <c r="E56" s="22">
        <v>0</v>
      </c>
      <c r="F56" s="22">
        <v>0</v>
      </c>
      <c r="G56" s="22">
        <v>0</v>
      </c>
      <c r="H56" s="22">
        <v>0</v>
      </c>
      <c r="I56" s="22">
        <v>0</v>
      </c>
      <c r="J56" s="22">
        <v>0</v>
      </c>
      <c r="K56" s="22">
        <v>0</v>
      </c>
      <c r="L56" s="23">
        <f t="shared" si="0"/>
        <v>0</v>
      </c>
      <c r="M56" s="24">
        <f t="shared" si="1"/>
        <v>0</v>
      </c>
      <c r="N56" s="25"/>
    </row>
    <row r="57" spans="1:16" ht="13.5" thickBot="1" x14ac:dyDescent="0.3">
      <c r="A57" s="40" t="s">
        <v>108</v>
      </c>
      <c r="B57" s="41">
        <f>B34</f>
        <v>0</v>
      </c>
      <c r="C57" s="1"/>
      <c r="D57" s="26" t="s">
        <v>109</v>
      </c>
      <c r="E57" s="27">
        <v>0</v>
      </c>
      <c r="F57" s="27">
        <v>0</v>
      </c>
      <c r="G57" s="27">
        <v>0</v>
      </c>
      <c r="H57" s="27">
        <v>0</v>
      </c>
      <c r="I57" s="27">
        <v>0</v>
      </c>
      <c r="J57" s="27">
        <v>0</v>
      </c>
      <c r="K57" s="27">
        <v>0</v>
      </c>
      <c r="L57" s="28">
        <f t="shared" si="0"/>
        <v>0</v>
      </c>
      <c r="M57" s="29">
        <f t="shared" si="1"/>
        <v>0</v>
      </c>
      <c r="N57" s="30"/>
    </row>
    <row r="58" spans="1:16" ht="13.5" thickBot="1" x14ac:dyDescent="0.3">
      <c r="A58" s="40" t="s">
        <v>110</v>
      </c>
      <c r="B58" s="41">
        <f>B38</f>
        <v>0</v>
      </c>
      <c r="C58" s="1"/>
      <c r="D58" s="21" t="s">
        <v>111</v>
      </c>
      <c r="E58" s="22">
        <v>0</v>
      </c>
      <c r="F58" s="22">
        <v>0</v>
      </c>
      <c r="G58" s="22">
        <v>0</v>
      </c>
      <c r="H58" s="22">
        <v>0</v>
      </c>
      <c r="I58" s="22">
        <v>0</v>
      </c>
      <c r="J58" s="22">
        <v>0</v>
      </c>
      <c r="K58" s="22">
        <v>0</v>
      </c>
      <c r="L58" s="23">
        <f t="shared" si="0"/>
        <v>0</v>
      </c>
      <c r="M58" s="24">
        <f t="shared" si="1"/>
        <v>0</v>
      </c>
      <c r="N58" s="25"/>
    </row>
    <row r="59" spans="1:16" ht="13.5" thickBot="1" x14ac:dyDescent="0.3">
      <c r="A59" s="40" t="s">
        <v>112</v>
      </c>
      <c r="B59" s="41">
        <f>B48</f>
        <v>0</v>
      </c>
      <c r="C59" s="1"/>
      <c r="D59" s="26" t="s">
        <v>113</v>
      </c>
      <c r="E59" s="27">
        <v>0</v>
      </c>
      <c r="F59" s="27">
        <v>0</v>
      </c>
      <c r="G59" s="27">
        <v>0</v>
      </c>
      <c r="H59" s="27">
        <v>0</v>
      </c>
      <c r="I59" s="27">
        <v>0</v>
      </c>
      <c r="J59" s="27">
        <v>0</v>
      </c>
      <c r="K59" s="27">
        <v>0</v>
      </c>
      <c r="L59" s="28">
        <f t="shared" si="0"/>
        <v>0</v>
      </c>
      <c r="M59" s="29">
        <f t="shared" si="1"/>
        <v>0</v>
      </c>
      <c r="N59" s="30"/>
    </row>
    <row r="60" spans="1:16" ht="13.5" thickBot="1" x14ac:dyDescent="0.3">
      <c r="A60" s="40" t="s">
        <v>82</v>
      </c>
      <c r="B60" s="41">
        <f>B39+B49</f>
        <v>0</v>
      </c>
      <c r="C60" s="1"/>
      <c r="E60" s="45">
        <f t="shared" ref="E60:M60" si="2">SUM(E8:E59)</f>
        <v>0</v>
      </c>
      <c r="F60" s="45">
        <f t="shared" si="2"/>
        <v>0</v>
      </c>
      <c r="G60" s="45">
        <f t="shared" si="2"/>
        <v>0</v>
      </c>
      <c r="H60" s="45">
        <f t="shared" si="2"/>
        <v>0</v>
      </c>
      <c r="I60" s="45">
        <f t="shared" si="2"/>
        <v>0</v>
      </c>
      <c r="J60" s="45">
        <f t="shared" si="2"/>
        <v>0</v>
      </c>
      <c r="K60" s="45">
        <f t="shared" si="2"/>
        <v>0</v>
      </c>
      <c r="L60" s="45">
        <f t="shared" si="2"/>
        <v>0</v>
      </c>
      <c r="M60" s="45">
        <f t="shared" si="2"/>
        <v>0</v>
      </c>
      <c r="N60" s="25"/>
    </row>
    <row r="61" spans="1:16" ht="13.5" thickBot="1" x14ac:dyDescent="0.3">
      <c r="A61" s="40" t="s">
        <v>84</v>
      </c>
      <c r="B61" s="41">
        <f>B40+B50</f>
        <v>0</v>
      </c>
      <c r="C61" s="1"/>
      <c r="L61" s="32"/>
    </row>
    <row r="62" spans="1:16" ht="21" customHeight="1" thickBot="1" x14ac:dyDescent="0.3">
      <c r="A62" s="40" t="s">
        <v>86</v>
      </c>
      <c r="B62" s="42">
        <f>B41+B51</f>
        <v>0</v>
      </c>
      <c r="C62" s="1"/>
      <c r="D62" s="68" t="s">
        <v>114</v>
      </c>
      <c r="E62" s="69"/>
      <c r="F62" s="69"/>
      <c r="G62" s="70"/>
      <c r="H62" s="46"/>
    </row>
    <row r="63" spans="1:16" ht="14.5" customHeight="1" thickBot="1" x14ac:dyDescent="0.3">
      <c r="A63" s="40" t="s">
        <v>20</v>
      </c>
      <c r="B63" s="42">
        <f>B42</f>
        <v>0</v>
      </c>
      <c r="C63" s="1"/>
      <c r="D63" s="19" t="s">
        <v>11</v>
      </c>
      <c r="E63" s="19" t="s">
        <v>4</v>
      </c>
      <c r="F63" s="19" t="s">
        <v>115</v>
      </c>
      <c r="G63" s="19" t="s">
        <v>16</v>
      </c>
      <c r="H63" s="20" t="s">
        <v>17</v>
      </c>
      <c r="I63" s="20" t="s">
        <v>18</v>
      </c>
      <c r="J63" s="20" t="s">
        <v>19</v>
      </c>
      <c r="K63" s="20" t="s">
        <v>21</v>
      </c>
      <c r="L63" s="20" t="s">
        <v>22</v>
      </c>
      <c r="M63" s="71" t="s">
        <v>24</v>
      </c>
      <c r="N63" s="72"/>
      <c r="O63" s="72"/>
      <c r="P63" s="73"/>
    </row>
    <row r="64" spans="1:16" ht="14.5" customHeight="1" thickBot="1" x14ac:dyDescent="0.3">
      <c r="A64" s="40" t="s">
        <v>90</v>
      </c>
      <c r="B64" s="42">
        <f>B43+B52</f>
        <v>0</v>
      </c>
      <c r="C64" s="1"/>
      <c r="D64" s="21" t="s">
        <v>10</v>
      </c>
      <c r="E64" s="23">
        <f>F4</f>
        <v>0</v>
      </c>
      <c r="F64" s="22">
        <v>0</v>
      </c>
      <c r="G64" s="22">
        <v>0</v>
      </c>
      <c r="H64" s="22">
        <v>0</v>
      </c>
      <c r="I64" s="22">
        <v>0</v>
      </c>
      <c r="J64" s="22">
        <v>0</v>
      </c>
      <c r="K64" s="22">
        <v>0</v>
      </c>
      <c r="L64" s="23">
        <f>G64+H64+I64+J64-K64</f>
        <v>0</v>
      </c>
      <c r="M64" s="63"/>
      <c r="N64" s="64"/>
      <c r="O64" s="64"/>
      <c r="P64" s="65"/>
    </row>
    <row r="65" spans="1:50" ht="14.5" customHeight="1" thickBot="1" x14ac:dyDescent="0.3">
      <c r="A65" s="40" t="s">
        <v>92</v>
      </c>
      <c r="B65" s="43">
        <f>SUM(B57:B62)-(B63+B64)</f>
        <v>0</v>
      </c>
      <c r="C65" s="1"/>
      <c r="D65" s="26" t="s">
        <v>27</v>
      </c>
      <c r="E65" s="47"/>
      <c r="F65" s="27">
        <v>0</v>
      </c>
      <c r="G65" s="27">
        <v>0</v>
      </c>
      <c r="H65" s="27">
        <v>0</v>
      </c>
      <c r="I65" s="27">
        <v>0</v>
      </c>
      <c r="J65" s="27">
        <v>0</v>
      </c>
      <c r="K65" s="27">
        <v>0</v>
      </c>
      <c r="L65" s="28">
        <f t="shared" ref="L65:L73" si="3">G65+H65+I65+J65-K65</f>
        <v>0</v>
      </c>
      <c r="M65" s="60"/>
      <c r="N65" s="61"/>
      <c r="O65" s="61"/>
      <c r="P65" s="62"/>
    </row>
    <row r="66" spans="1:50" ht="14.5" customHeight="1" thickBot="1" x14ac:dyDescent="0.35">
      <c r="A66" s="34"/>
      <c r="B66" s="44"/>
      <c r="C66" s="1"/>
      <c r="D66" s="21" t="s">
        <v>29</v>
      </c>
      <c r="E66" s="48"/>
      <c r="F66" s="22">
        <v>0</v>
      </c>
      <c r="G66" s="22">
        <v>0</v>
      </c>
      <c r="H66" s="22">
        <v>0</v>
      </c>
      <c r="I66" s="22">
        <v>0</v>
      </c>
      <c r="J66" s="22">
        <v>0</v>
      </c>
      <c r="K66" s="22">
        <v>0</v>
      </c>
      <c r="L66" s="23">
        <f t="shared" si="3"/>
        <v>0</v>
      </c>
      <c r="M66" s="63"/>
      <c r="N66" s="64"/>
      <c r="O66" s="64"/>
      <c r="P66" s="65"/>
    </row>
    <row r="67" spans="1:50" ht="14.5" customHeight="1" thickBot="1" x14ac:dyDescent="0.3">
      <c r="A67" s="1"/>
      <c r="B67" s="1"/>
      <c r="C67" s="1"/>
      <c r="D67" s="26" t="s">
        <v>31</v>
      </c>
      <c r="E67" s="47"/>
      <c r="F67" s="27">
        <v>0</v>
      </c>
      <c r="G67" s="27">
        <v>0</v>
      </c>
      <c r="H67" s="27">
        <v>0</v>
      </c>
      <c r="I67" s="27">
        <v>0</v>
      </c>
      <c r="J67" s="27">
        <v>0</v>
      </c>
      <c r="K67" s="27">
        <v>0</v>
      </c>
      <c r="L67" s="28">
        <f t="shared" si="3"/>
        <v>0</v>
      </c>
      <c r="M67" s="60"/>
      <c r="N67" s="61"/>
      <c r="O67" s="61"/>
      <c r="P67" s="62"/>
    </row>
    <row r="68" spans="1:50" ht="14.5" customHeight="1" thickBot="1" x14ac:dyDescent="0.3">
      <c r="A68" s="1"/>
      <c r="B68" s="1"/>
      <c r="C68" s="1"/>
      <c r="D68" s="21" t="s">
        <v>33</v>
      </c>
      <c r="E68" s="48"/>
      <c r="F68" s="22">
        <v>0</v>
      </c>
      <c r="G68" s="22">
        <v>0</v>
      </c>
      <c r="H68" s="22">
        <v>0</v>
      </c>
      <c r="I68" s="22">
        <v>0</v>
      </c>
      <c r="J68" s="22">
        <v>0</v>
      </c>
      <c r="K68" s="22">
        <v>0</v>
      </c>
      <c r="L68" s="23">
        <f t="shared" si="3"/>
        <v>0</v>
      </c>
      <c r="M68" s="63"/>
      <c r="N68" s="64"/>
      <c r="O68" s="64"/>
      <c r="P68" s="65"/>
    </row>
    <row r="69" spans="1:50" ht="14.5" customHeight="1" thickBot="1" x14ac:dyDescent="0.3">
      <c r="A69" s="1"/>
      <c r="B69" s="1"/>
      <c r="C69" s="1"/>
      <c r="D69" s="26" t="s">
        <v>35</v>
      </c>
      <c r="E69" s="47"/>
      <c r="F69" s="27">
        <v>0</v>
      </c>
      <c r="G69" s="27">
        <v>0</v>
      </c>
      <c r="H69" s="27">
        <v>0</v>
      </c>
      <c r="I69" s="27">
        <v>0</v>
      </c>
      <c r="J69" s="27">
        <v>0</v>
      </c>
      <c r="K69" s="27">
        <v>0</v>
      </c>
      <c r="L69" s="28">
        <f t="shared" si="3"/>
        <v>0</v>
      </c>
      <c r="M69" s="60"/>
      <c r="N69" s="61"/>
      <c r="O69" s="61"/>
      <c r="P69" s="62"/>
    </row>
    <row r="70" spans="1:50" ht="14.5" customHeight="1" thickBot="1" x14ac:dyDescent="0.3">
      <c r="A70" s="1"/>
      <c r="B70" s="1"/>
      <c r="C70" s="1"/>
      <c r="D70" s="21" t="s">
        <v>37</v>
      </c>
      <c r="E70" s="48"/>
      <c r="F70" s="22">
        <v>0</v>
      </c>
      <c r="G70" s="22">
        <v>0</v>
      </c>
      <c r="H70" s="22">
        <v>0</v>
      </c>
      <c r="I70" s="22">
        <v>0</v>
      </c>
      <c r="J70" s="22">
        <v>0</v>
      </c>
      <c r="K70" s="22">
        <v>0</v>
      </c>
      <c r="L70" s="23">
        <f t="shared" si="3"/>
        <v>0</v>
      </c>
      <c r="M70" s="63"/>
      <c r="N70" s="64"/>
      <c r="O70" s="64"/>
      <c r="P70" s="65"/>
    </row>
    <row r="71" spans="1:50" ht="14.5" customHeight="1" thickBot="1" x14ac:dyDescent="0.3">
      <c r="A71" s="1"/>
      <c r="B71" s="1"/>
      <c r="C71" s="1"/>
      <c r="D71" s="26" t="s">
        <v>38</v>
      </c>
      <c r="E71" s="47"/>
      <c r="F71" s="27">
        <v>0</v>
      </c>
      <c r="G71" s="27">
        <v>0</v>
      </c>
      <c r="H71" s="27">
        <v>0</v>
      </c>
      <c r="I71" s="27">
        <v>0</v>
      </c>
      <c r="J71" s="27">
        <v>0</v>
      </c>
      <c r="K71" s="27">
        <v>0</v>
      </c>
      <c r="L71" s="28">
        <f t="shared" si="3"/>
        <v>0</v>
      </c>
      <c r="M71" s="60"/>
      <c r="N71" s="61"/>
      <c r="O71" s="61"/>
      <c r="P71" s="62"/>
    </row>
    <row r="72" spans="1:50" ht="14.5" customHeight="1" thickBot="1" x14ac:dyDescent="0.3">
      <c r="A72" s="1"/>
      <c r="B72" s="1"/>
      <c r="C72" s="1"/>
      <c r="D72" s="21" t="s">
        <v>40</v>
      </c>
      <c r="E72" s="48"/>
      <c r="F72" s="22">
        <v>0</v>
      </c>
      <c r="G72" s="22">
        <v>0</v>
      </c>
      <c r="H72" s="22">
        <v>0</v>
      </c>
      <c r="I72" s="22">
        <v>0</v>
      </c>
      <c r="J72" s="22">
        <v>0</v>
      </c>
      <c r="K72" s="22">
        <v>0</v>
      </c>
      <c r="L72" s="23">
        <f t="shared" si="3"/>
        <v>0</v>
      </c>
      <c r="M72" s="63"/>
      <c r="N72" s="64"/>
      <c r="O72" s="64"/>
      <c r="P72" s="65"/>
    </row>
    <row r="73" spans="1:50" ht="14.5" customHeight="1" thickBot="1" x14ac:dyDescent="0.3">
      <c r="A73" s="1"/>
      <c r="B73" s="1"/>
      <c r="C73" s="1"/>
      <c r="D73" s="26" t="s">
        <v>42</v>
      </c>
      <c r="E73" s="47"/>
      <c r="F73" s="27">
        <v>0</v>
      </c>
      <c r="G73" s="27">
        <v>0</v>
      </c>
      <c r="H73" s="27">
        <v>0</v>
      </c>
      <c r="I73" s="27">
        <v>0</v>
      </c>
      <c r="J73" s="27">
        <v>0</v>
      </c>
      <c r="K73" s="27">
        <v>0</v>
      </c>
      <c r="L73" s="28">
        <f t="shared" si="3"/>
        <v>0</v>
      </c>
      <c r="M73" s="60"/>
      <c r="N73" s="61"/>
      <c r="O73" s="61"/>
      <c r="P73" s="62"/>
    </row>
    <row r="74" spans="1:50" ht="13.5" thickBot="1" x14ac:dyDescent="0.3">
      <c r="A74" s="1"/>
      <c r="B74" s="1"/>
      <c r="C74" s="1"/>
      <c r="F74" s="45">
        <f>SUM(F64:F73)</f>
        <v>0</v>
      </c>
      <c r="G74" s="45">
        <f>SUM(G64:G73)</f>
        <v>0</v>
      </c>
      <c r="H74" s="45">
        <f t="shared" ref="H74:L74" si="4">SUM(H64:H73)</f>
        <v>0</v>
      </c>
      <c r="I74" s="45">
        <f t="shared" si="4"/>
        <v>0</v>
      </c>
      <c r="J74" s="45">
        <f t="shared" si="4"/>
        <v>0</v>
      </c>
      <c r="K74" s="45">
        <f t="shared" si="4"/>
        <v>0</v>
      </c>
      <c r="L74" s="45">
        <f t="shared" si="4"/>
        <v>0</v>
      </c>
      <c r="N74" s="32"/>
    </row>
    <row r="75" spans="1:50" x14ac:dyDescent="0.25">
      <c r="A75" s="1"/>
      <c r="B75" s="1"/>
      <c r="C75" s="1"/>
      <c r="L75" s="32"/>
    </row>
    <row r="76" spans="1:50" ht="14.5" customHeight="1" x14ac:dyDescent="0.25">
      <c r="A76" s="1"/>
      <c r="B76" s="1"/>
      <c r="C76" s="1"/>
      <c r="L76" s="32"/>
    </row>
    <row r="77" spans="1:50" s="49" customFormat="1" x14ac:dyDescent="0.25">
      <c r="A77" s="2"/>
      <c r="B77" s="3"/>
      <c r="C77" s="3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</row>
    <row r="78" spans="1:50" s="51" customFormat="1" ht="31.5" x14ac:dyDescent="0.2">
      <c r="A78" s="50" t="s">
        <v>116</v>
      </c>
      <c r="B78" s="50" t="s">
        <v>54</v>
      </c>
      <c r="C78" s="50" t="s">
        <v>117</v>
      </c>
      <c r="D78" s="50" t="s">
        <v>118</v>
      </c>
      <c r="E78" s="50" t="s">
        <v>119</v>
      </c>
      <c r="F78" s="50" t="s">
        <v>120</v>
      </c>
      <c r="G78" s="50" t="s">
        <v>121</v>
      </c>
      <c r="H78" s="50" t="s">
        <v>122</v>
      </c>
      <c r="I78" s="50" t="s">
        <v>123</v>
      </c>
      <c r="J78" s="50" t="s">
        <v>124</v>
      </c>
      <c r="K78" s="50" t="s">
        <v>125</v>
      </c>
      <c r="L78" s="50" t="s">
        <v>126</v>
      </c>
      <c r="M78" s="50" t="s">
        <v>127</v>
      </c>
      <c r="N78" s="50" t="s">
        <v>1</v>
      </c>
      <c r="O78" s="50" t="s">
        <v>128</v>
      </c>
      <c r="P78" s="50" t="s">
        <v>129</v>
      </c>
      <c r="Q78" s="50" t="s">
        <v>130</v>
      </c>
      <c r="R78" s="50" t="s">
        <v>131</v>
      </c>
      <c r="S78" s="50" t="s">
        <v>132</v>
      </c>
      <c r="T78" s="50" t="s">
        <v>133</v>
      </c>
      <c r="U78" s="50" t="s">
        <v>134</v>
      </c>
      <c r="V78" s="50" t="s">
        <v>135</v>
      </c>
      <c r="W78" s="50" t="s">
        <v>136</v>
      </c>
      <c r="X78" s="50" t="s">
        <v>137</v>
      </c>
      <c r="Y78" s="50" t="s">
        <v>138</v>
      </c>
      <c r="Z78" s="50" t="s">
        <v>139</v>
      </c>
      <c r="AA78" s="50" t="s">
        <v>140</v>
      </c>
      <c r="AB78" s="50" t="s">
        <v>20</v>
      </c>
      <c r="AC78" s="50" t="s">
        <v>141</v>
      </c>
      <c r="AD78" s="50" t="s">
        <v>142</v>
      </c>
      <c r="AE78" s="50" t="s">
        <v>143</v>
      </c>
      <c r="AF78" s="50" t="s">
        <v>144</v>
      </c>
      <c r="AG78" s="50" t="s">
        <v>23</v>
      </c>
      <c r="AH78" s="50" t="s">
        <v>145</v>
      </c>
      <c r="AI78" s="50" t="s">
        <v>146</v>
      </c>
      <c r="AJ78" s="50" t="s">
        <v>147</v>
      </c>
      <c r="AK78" s="50" t="s">
        <v>148</v>
      </c>
      <c r="AL78" s="50" t="s">
        <v>149</v>
      </c>
      <c r="AM78" s="50" t="s">
        <v>150</v>
      </c>
      <c r="AN78" s="50" t="s">
        <v>151</v>
      </c>
      <c r="AO78" s="50" t="s">
        <v>152</v>
      </c>
      <c r="AP78" s="50" t="s">
        <v>153</v>
      </c>
      <c r="AQ78" s="50" t="s">
        <v>154</v>
      </c>
      <c r="AR78" s="50" t="s">
        <v>155</v>
      </c>
      <c r="AS78" s="50" t="s">
        <v>156</v>
      </c>
      <c r="AT78" s="50" t="s">
        <v>157</v>
      </c>
      <c r="AU78" s="50" t="s">
        <v>158</v>
      </c>
      <c r="AV78" s="50" t="s">
        <v>159</v>
      </c>
      <c r="AW78" s="50" t="s">
        <v>160</v>
      </c>
      <c r="AX78" s="50" t="s">
        <v>161</v>
      </c>
    </row>
    <row r="79" spans="1:50" x14ac:dyDescent="0.25">
      <c r="A79" s="52">
        <f>B26</f>
        <v>0</v>
      </c>
      <c r="B79" s="52">
        <f>B25</f>
        <v>0</v>
      </c>
      <c r="C79" s="53">
        <f>J4</f>
        <v>0</v>
      </c>
      <c r="D79" s="52">
        <f>B27</f>
        <v>0</v>
      </c>
      <c r="E79" s="54" t="str">
        <f>B12</f>
        <v>00/00/00</v>
      </c>
      <c r="F79" s="52">
        <f>B28</f>
        <v>0</v>
      </c>
      <c r="G79" s="52">
        <f>B17</f>
        <v>0</v>
      </c>
      <c r="H79" s="52">
        <f>B18</f>
        <v>0</v>
      </c>
      <c r="I79" s="52">
        <f>B19</f>
        <v>0</v>
      </c>
      <c r="J79" s="54" t="str">
        <f>B7</f>
        <v>00/00/00</v>
      </c>
      <c r="K79" s="54" t="e">
        <f>H4</f>
        <v>#VALUE!</v>
      </c>
      <c r="L79" s="52">
        <f>B21</f>
        <v>0</v>
      </c>
      <c r="M79" s="53">
        <f>K4</f>
        <v>0</v>
      </c>
      <c r="N79" s="53">
        <f>B4</f>
        <v>0</v>
      </c>
      <c r="O79" s="54" t="str">
        <f>B14</f>
        <v>00/00/00</v>
      </c>
      <c r="P79" s="53">
        <f>B29</f>
        <v>0</v>
      </c>
      <c r="Q79" s="54" t="str">
        <f>B8</f>
        <v>00/00/00</v>
      </c>
      <c r="R79" s="55" t="e">
        <f>B8-B7</f>
        <v>#VALUE!</v>
      </c>
      <c r="S79" s="54" t="str">
        <f>B9</f>
        <v>00/00/00</v>
      </c>
      <c r="T79" s="54" t="str">
        <f>B10</f>
        <v>00/00/00</v>
      </c>
      <c r="U79" s="53">
        <f>I4</f>
        <v>0</v>
      </c>
      <c r="V79" s="54" t="str">
        <f>B13</f>
        <v>00/00/00</v>
      </c>
      <c r="W79" s="56">
        <f>D4+E4</f>
        <v>0</v>
      </c>
      <c r="X79" s="57">
        <f t="shared" ref="X79:AD79" si="5">F60</f>
        <v>0</v>
      </c>
      <c r="Y79" s="57">
        <f t="shared" si="5"/>
        <v>0</v>
      </c>
      <c r="Z79" s="57">
        <f t="shared" si="5"/>
        <v>0</v>
      </c>
      <c r="AA79" s="57">
        <f t="shared" si="5"/>
        <v>0</v>
      </c>
      <c r="AB79" s="57">
        <f t="shared" si="5"/>
        <v>0</v>
      </c>
      <c r="AC79" s="57">
        <f t="shared" si="5"/>
        <v>0</v>
      </c>
      <c r="AD79" s="57">
        <f t="shared" si="5"/>
        <v>0</v>
      </c>
      <c r="AE79" s="58">
        <f>B32</f>
        <v>0</v>
      </c>
      <c r="AF79" s="57">
        <f>B44</f>
        <v>0</v>
      </c>
      <c r="AG79" s="57">
        <f>M60</f>
        <v>0</v>
      </c>
      <c r="AH79" s="59" t="e">
        <f>M60/(D4+E4)</f>
        <v>#DIV/0!</v>
      </c>
      <c r="AI79" s="57">
        <f>B47</f>
        <v>0</v>
      </c>
      <c r="AJ79" s="57">
        <f>B48</f>
        <v>0</v>
      </c>
      <c r="AK79" s="57">
        <f>B49</f>
        <v>0</v>
      </c>
      <c r="AL79" s="57">
        <f>B50</f>
        <v>0</v>
      </c>
      <c r="AM79" s="57">
        <f>B51</f>
        <v>0</v>
      </c>
      <c r="AN79" s="57">
        <f>B52</f>
        <v>0</v>
      </c>
      <c r="AO79" s="57">
        <f>L74</f>
        <v>0</v>
      </c>
      <c r="AP79" s="57">
        <f>B53</f>
        <v>0</v>
      </c>
      <c r="AQ79" s="57">
        <f>B58+B59</f>
        <v>0</v>
      </c>
      <c r="AR79" s="57">
        <f>B60</f>
        <v>0</v>
      </c>
      <c r="AS79" s="57">
        <f>B61</f>
        <v>0</v>
      </c>
      <c r="AT79" s="57">
        <f>B62</f>
        <v>0</v>
      </c>
      <c r="AU79" s="57">
        <f>B42+B43+B52</f>
        <v>0</v>
      </c>
      <c r="AV79" s="57">
        <f>L60+L74</f>
        <v>0</v>
      </c>
      <c r="AW79" s="57">
        <f>B34</f>
        <v>0</v>
      </c>
      <c r="AX79" s="57">
        <f>B65</f>
        <v>0</v>
      </c>
    </row>
  </sheetData>
  <mergeCells count="21">
    <mergeCell ref="A31:B31"/>
    <mergeCell ref="A1:J1"/>
    <mergeCell ref="A6:B6"/>
    <mergeCell ref="D6:G6"/>
    <mergeCell ref="A16:B16"/>
    <mergeCell ref="A24:B24"/>
    <mergeCell ref="M70:P70"/>
    <mergeCell ref="A36:B36"/>
    <mergeCell ref="A46:B46"/>
    <mergeCell ref="A56:B56"/>
    <mergeCell ref="D62:G62"/>
    <mergeCell ref="M63:P63"/>
    <mergeCell ref="M64:P64"/>
    <mergeCell ref="M65:P65"/>
    <mergeCell ref="M66:P66"/>
    <mergeCell ref="M67:P67"/>
    <mergeCell ref="M68:P68"/>
    <mergeCell ref="M69:P69"/>
    <mergeCell ref="M71:P71"/>
    <mergeCell ref="M72:P72"/>
    <mergeCell ref="M73:P73"/>
  </mergeCells>
  <dataValidations count="5">
    <dataValidation type="list" allowBlank="1" showInputMessage="1" showErrorMessage="1" sqref="C13" xr:uid="{DE7ECD9F-3DE1-42FA-AC44-A0DD2FE00044}">
      <formula1>"LI,DI,Contentieux"</formula1>
    </dataValidation>
    <dataValidation type="list" allowBlank="1" showInputMessage="1" showErrorMessage="1" sqref="C18" xr:uid="{D2EA5367-7985-49DA-8552-E85C54597877}">
      <formula1>"1%,Etat"</formula1>
    </dataValidation>
    <dataValidation type="list" allowBlank="1" showInputMessage="1" showErrorMessage="1" sqref="C20" xr:uid="{B3B61BF9-5750-4303-B7EB-F4D3907935AE}">
      <formula1>"Occupant,Sorti"</formula1>
    </dataValidation>
    <dataValidation type="list" allowBlank="1" showInputMessage="1" showErrorMessage="1" sqref="C19" xr:uid="{E66DFA9E-07DC-4197-8D4F-582B862CEDAC}">
      <formula1>"Entrant,En place"</formula1>
    </dataValidation>
    <dataValidation type="list" allowBlank="1" showInputMessage="1" showErrorMessage="1" sqref="C12" xr:uid="{D7056185-E6F3-4893-A538-73934E62C197}">
      <formula1>"APAGL,Attente de pièces,Contentieux,Refus"</formula1>
    </dataValidation>
  </dataValidations>
  <printOptions horizontalCentered="1" verticalCentered="1"/>
  <pageMargins left="0.23622047244094491" right="0.23622047244094491" top="0" bottom="0" header="0.31496062992125984" footer="0.31496062992125984"/>
  <pageSetup paperSize="9" scale="6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TRAME</vt:lpstr>
      <vt:lpstr>TRAME!Zone_d_impression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</dc:creator>
  <cp:lastModifiedBy>dominique</cp:lastModifiedBy>
  <dcterms:created xsi:type="dcterms:W3CDTF">2021-09-25T09:48:49Z</dcterms:created>
  <dcterms:modified xsi:type="dcterms:W3CDTF">2021-09-25T10:09:39Z</dcterms:modified>
</cp:coreProperties>
</file>