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13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mpUserProfiles\NetworkService\AppData\OICE_16_974FA576_32C1D314_2D86\"/>
    </mc:Choice>
  </mc:AlternateContent>
  <xr:revisionPtr revIDLastSave="0" documentId="8_{D5E79934-FFC8-4F5F-8534-907DEA344C05}" xr6:coauthVersionLast="45" xr6:coauthVersionMax="45" xr10:uidLastSave="{00000000-0000-0000-0000-000000000000}"/>
  <bookViews>
    <workbookView xWindow="-120" yWindow="-120" windowWidth="15600" windowHeight="11760" firstSheet="1" activeTab="1" xr2:uid="{00000000-000D-0000-FFFF-FFFF00000000}"/>
  </bookViews>
  <sheets>
    <sheet name="SAPHIR" sheetId="2" r:id="rId1"/>
    <sheet name="tableaux vierges " sheetId="1" r:id="rId2"/>
    <sheet name="Feuil3" sheetId="3" r:id="rId3"/>
  </sheets>
  <calcPr calcId="191028" calcCompleted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4" i="1"/>
  <c r="G28" i="2" l="1"/>
  <c r="G26" i="2"/>
  <c r="L24" i="2"/>
  <c r="K24" i="2"/>
  <c r="C25" i="2"/>
  <c r="C26" i="2"/>
  <c r="C28" i="2"/>
  <c r="C33" i="2"/>
  <c r="C24" i="2"/>
  <c r="A25" i="2"/>
  <c r="A26" i="2"/>
  <c r="A28" i="2"/>
  <c r="A31" i="2"/>
  <c r="A33" i="2"/>
  <c r="A24" i="2"/>
  <c r="G17" i="2"/>
  <c r="G19" i="2"/>
  <c r="G16" i="2"/>
  <c r="G7" i="2"/>
  <c r="G9" i="2"/>
  <c r="G6" i="2"/>
  <c r="M4" i="2"/>
  <c r="M14" i="2"/>
  <c r="M24" i="2"/>
  <c r="B20" i="2"/>
</calcChain>
</file>

<file path=xl/sharedStrings.xml><?xml version="1.0" encoding="utf-8"?>
<sst xmlns="http://schemas.openxmlformats.org/spreadsheetml/2006/main" count="136" uniqueCount="31">
  <si>
    <t xml:space="preserve">  CMUP après chaque entrée</t>
  </si>
  <si>
    <t>date</t>
  </si>
  <si>
    <t>N° des entrées</t>
  </si>
  <si>
    <t>Nature des mouvements</t>
  </si>
  <si>
    <t>N°des sorties</t>
  </si>
  <si>
    <t>Entrées</t>
  </si>
  <si>
    <t>Sorties</t>
  </si>
  <si>
    <t>Stocks</t>
  </si>
  <si>
    <t>Q</t>
  </si>
  <si>
    <t>P.U.</t>
  </si>
  <si>
    <t>M</t>
  </si>
  <si>
    <t>stock initial</t>
  </si>
  <si>
    <t>sortie</t>
  </si>
  <si>
    <t>entrée</t>
  </si>
  <si>
    <t>CMUP fin période</t>
  </si>
  <si>
    <t>CMUP=</t>
  </si>
  <si>
    <t>PEPS(ou FIFO)</t>
  </si>
  <si>
    <t>Dates</t>
  </si>
  <si>
    <t>Mouvement</t>
  </si>
  <si>
    <t>Stock initial</t>
  </si>
  <si>
    <t>1000 vestes au prix unitaire de 50€</t>
  </si>
  <si>
    <t>Sortie n°65</t>
  </si>
  <si>
    <t>200 vestes</t>
  </si>
  <si>
    <t>Entrée n°122</t>
  </si>
  <si>
    <t>300 vestes au prix unitaire de 55€</t>
  </si>
  <si>
    <t>Entée n°123</t>
  </si>
  <si>
    <t>500 vestes au prix unitaire de 52€</t>
  </si>
  <si>
    <t>Sortie n°66</t>
  </si>
  <si>
    <t>900 vestes</t>
  </si>
  <si>
    <t>Entrée n°124</t>
  </si>
  <si>
    <t>200 vestes au prix unitaire de 52.50€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</si>
</sst>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0.0"/>
  </numFmts>
  <fonts count="4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1" xfId="0" applyFont="1" applyBorder="1"/>
    <xf numFmtId="164" fontId="2" fillId="0" borderId="1" xfId="0" applyNumberFormat="1" applyFont="1" applyBorder="1"/>
    <xf numFmtId="16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2" fontId="0" fillId="0" borderId="1" xfId="0" applyNumberFormat="1" applyBorder="1"/>
    <xf numFmtId="0" fontId="3" fillId="0" borderId="1" xfId="0" applyFont="1" applyBorder="1"/>
    <xf numFmtId="165" fontId="0" fillId="0" borderId="1" xfId="0" applyNumberFormat="1" applyBorder="1"/>
    <xf numFmtId="1" fontId="0" fillId="0" borderId="1" xfId="0" applyNumberFormat="1" applyBorder="1"/>
    <xf numFmtId="0" fontId="3" fillId="0" borderId="0" xfId="0" applyFont="1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64" fontId="3" fillId="0" borderId="1" xfId="0" applyNumberFormat="1" applyFont="1" applyBorder="1"/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8" xfId="0" applyNumberFormat="1" applyBorder="1" applyAlignment="1">
      <alignment horizontal="center"/>
    </xf>
    <xf numFmtId="16" fontId="0" fillId="0" borderId="9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2" fillId="0" borderId="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0" fillId="0" borderId="0" xfId="0" applyAlignment="1"/>
    <xf numFmtId="16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1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5"/>
  <sheetViews>
    <sheetView workbookViewId="0">
      <selection activeCell="C4" sqref="C4:C9"/>
    </sheetView>
  </sheetViews>
  <sheetFormatPr defaultRowHeight="12.75"/>
  <cols>
    <col min="1" max="1" width="6.85546875" customWidth="1"/>
    <col min="2" max="2" width="7.7109375" customWidth="1"/>
    <col min="3" max="3" width="12.85546875" customWidth="1"/>
    <col min="4" max="4" width="7.28515625" customWidth="1"/>
    <col min="5" max="5" width="5" customWidth="1"/>
    <col min="6" max="6" width="6" customWidth="1"/>
    <col min="7" max="7" width="7.28515625" customWidth="1"/>
    <col min="8" max="8" width="4.85546875" customWidth="1"/>
    <col min="9" max="9" width="8.28515625" customWidth="1"/>
    <col min="10" max="10" width="9" customWidth="1"/>
    <col min="11" max="11" width="5.85546875" customWidth="1"/>
    <col min="12" max="12" width="9.140625" customWidth="1"/>
    <col min="13" max="13" width="9.7109375" customWidth="1"/>
    <col min="14" max="256" width="11.42578125" customWidth="1"/>
  </cols>
  <sheetData>
    <row r="1" spans="1:13" ht="12.75" customHeight="1" thickBot="1">
      <c r="A1" s="18" t="s">
        <v>0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0"/>
    </row>
    <row r="2" spans="1:13" ht="21.75" customHeight="1">
      <c r="A2" s="25" t="s">
        <v>1</v>
      </c>
      <c r="B2" s="39" t="s">
        <v>2</v>
      </c>
      <c r="C2" s="39" t="s">
        <v>3</v>
      </c>
      <c r="D2" s="39" t="s">
        <v>4</v>
      </c>
      <c r="E2" s="25" t="s">
        <v>5</v>
      </c>
      <c r="F2" s="25"/>
      <c r="G2" s="25"/>
      <c r="H2" s="25" t="s">
        <v>6</v>
      </c>
      <c r="I2" s="25"/>
      <c r="J2" s="25"/>
      <c r="K2" s="25" t="s">
        <v>7</v>
      </c>
      <c r="L2" s="25"/>
      <c r="M2" s="25"/>
    </row>
    <row r="3" spans="1:13">
      <c r="A3" s="38"/>
      <c r="B3" s="40"/>
      <c r="C3" s="40"/>
      <c r="D3" s="40"/>
      <c r="E3" s="7" t="s">
        <v>8</v>
      </c>
      <c r="F3" s="7" t="s">
        <v>9</v>
      </c>
      <c r="G3" s="7" t="s">
        <v>10</v>
      </c>
      <c r="H3" s="7" t="s">
        <v>8</v>
      </c>
      <c r="I3" s="7" t="s">
        <v>9</v>
      </c>
      <c r="J3" s="7" t="s">
        <v>10</v>
      </c>
      <c r="K3" s="7" t="s">
        <v>8</v>
      </c>
      <c r="L3" s="13" t="s">
        <v>9</v>
      </c>
      <c r="M3" s="7" t="s">
        <v>10</v>
      </c>
    </row>
    <row r="4" spans="1:13">
      <c r="A4" s="3">
        <v>41730</v>
      </c>
      <c r="B4" s="4"/>
      <c r="C4" s="7" t="s">
        <v>11</v>
      </c>
      <c r="D4" s="4"/>
      <c r="E4" s="4"/>
      <c r="F4" s="4"/>
      <c r="G4" s="4"/>
      <c r="H4" s="4"/>
      <c r="I4" s="4"/>
      <c r="J4" s="4"/>
      <c r="K4" s="4">
        <v>1000</v>
      </c>
      <c r="L4" s="4">
        <v>50</v>
      </c>
      <c r="M4" s="4">
        <f>K4*L4</f>
        <v>50000</v>
      </c>
    </row>
    <row r="5" spans="1:13">
      <c r="A5" s="3">
        <v>41731</v>
      </c>
      <c r="B5" s="4"/>
      <c r="C5" s="7" t="s">
        <v>12</v>
      </c>
      <c r="D5" s="4">
        <v>65</v>
      </c>
      <c r="E5" s="4"/>
      <c r="F5" s="4"/>
      <c r="G5" s="4"/>
      <c r="H5" s="4">
        <v>200</v>
      </c>
      <c r="I5" s="4"/>
      <c r="J5" s="4"/>
      <c r="K5" s="4"/>
      <c r="L5" s="9"/>
      <c r="M5" s="4"/>
    </row>
    <row r="6" spans="1:13">
      <c r="A6" s="3">
        <v>41734</v>
      </c>
      <c r="B6" s="4">
        <v>122</v>
      </c>
      <c r="C6" s="7" t="s">
        <v>13</v>
      </c>
      <c r="D6" s="4"/>
      <c r="E6" s="4">
        <v>300</v>
      </c>
      <c r="F6" s="4">
        <v>55</v>
      </c>
      <c r="G6" s="4">
        <f>E6*F6</f>
        <v>16500</v>
      </c>
      <c r="H6" s="4"/>
      <c r="I6" s="4"/>
      <c r="J6" s="4"/>
      <c r="K6" s="4"/>
      <c r="L6" s="5"/>
      <c r="M6" s="6"/>
    </row>
    <row r="7" spans="1:13">
      <c r="A7" s="3">
        <v>41744</v>
      </c>
      <c r="B7" s="4">
        <v>123</v>
      </c>
      <c r="C7" s="7" t="s">
        <v>13</v>
      </c>
      <c r="D7" s="4"/>
      <c r="E7" s="4">
        <v>500</v>
      </c>
      <c r="F7" s="4">
        <v>52</v>
      </c>
      <c r="G7" s="4">
        <f>E7*F7</f>
        <v>26000</v>
      </c>
      <c r="H7" s="4"/>
      <c r="I7" s="4"/>
      <c r="J7" s="4"/>
      <c r="K7" s="4"/>
      <c r="L7" s="5"/>
      <c r="M7" s="6"/>
    </row>
    <row r="8" spans="1:13">
      <c r="A8" s="3">
        <v>41747</v>
      </c>
      <c r="B8" s="4"/>
      <c r="C8" s="7" t="s">
        <v>12</v>
      </c>
      <c r="D8" s="4">
        <v>66</v>
      </c>
      <c r="E8" s="4"/>
      <c r="F8" s="4"/>
      <c r="G8" s="4"/>
      <c r="H8" s="4">
        <v>900</v>
      </c>
      <c r="I8" s="4"/>
      <c r="J8" s="4"/>
      <c r="K8" s="4"/>
      <c r="L8" s="5"/>
      <c r="M8" s="6"/>
    </row>
    <row r="9" spans="1:13">
      <c r="A9" s="3">
        <v>41754</v>
      </c>
      <c r="B9" s="4">
        <v>124</v>
      </c>
      <c r="C9" s="7" t="s">
        <v>13</v>
      </c>
      <c r="D9" s="4"/>
      <c r="E9" s="4">
        <v>200</v>
      </c>
      <c r="F9" s="4">
        <v>52.5</v>
      </c>
      <c r="G9" s="4">
        <f>E9*F9</f>
        <v>10500</v>
      </c>
      <c r="H9" s="4"/>
      <c r="I9" s="4"/>
      <c r="J9" s="4"/>
      <c r="K9" s="4"/>
      <c r="L9" s="5"/>
      <c r="M9" s="6"/>
    </row>
    <row r="10" spans="1:13" ht="13.5" thickBot="1"/>
    <row r="11" spans="1:13" ht="17.25" customHeight="1" thickBot="1">
      <c r="A11" s="18" t="s">
        <v>14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20"/>
    </row>
    <row r="12" spans="1:13">
      <c r="A12" s="25" t="s">
        <v>1</v>
      </c>
      <c r="B12" s="39" t="s">
        <v>2</v>
      </c>
      <c r="C12" s="39" t="s">
        <v>3</v>
      </c>
      <c r="D12" s="39" t="s">
        <v>4</v>
      </c>
      <c r="E12" s="25" t="s">
        <v>5</v>
      </c>
      <c r="F12" s="25"/>
      <c r="G12" s="25"/>
      <c r="H12" s="25" t="s">
        <v>6</v>
      </c>
      <c r="I12" s="25"/>
      <c r="J12" s="25"/>
      <c r="K12" s="25" t="s">
        <v>7</v>
      </c>
      <c r="L12" s="25"/>
      <c r="M12" s="25"/>
    </row>
    <row r="13" spans="1:13">
      <c r="A13" s="38"/>
      <c r="B13" s="40"/>
      <c r="C13" s="40"/>
      <c r="D13" s="40"/>
      <c r="E13" s="7" t="s">
        <v>8</v>
      </c>
      <c r="F13" s="7" t="s">
        <v>9</v>
      </c>
      <c r="G13" s="7" t="s">
        <v>10</v>
      </c>
      <c r="H13" s="7" t="s">
        <v>8</v>
      </c>
      <c r="I13" s="7" t="s">
        <v>9</v>
      </c>
      <c r="J13" s="7" t="s">
        <v>10</v>
      </c>
      <c r="K13" s="7" t="s">
        <v>8</v>
      </c>
      <c r="L13" s="13" t="s">
        <v>9</v>
      </c>
      <c r="M13" s="7" t="s">
        <v>10</v>
      </c>
    </row>
    <row r="14" spans="1:13">
      <c r="A14" s="3">
        <v>41730</v>
      </c>
      <c r="B14" s="4"/>
      <c r="C14" s="7" t="s">
        <v>11</v>
      </c>
      <c r="D14" s="4"/>
      <c r="E14" s="4"/>
      <c r="F14" s="4"/>
      <c r="G14" s="4"/>
      <c r="H14" s="4"/>
      <c r="I14" s="4"/>
      <c r="J14" s="4"/>
      <c r="K14" s="4">
        <v>1000</v>
      </c>
      <c r="L14" s="4">
        <v>50</v>
      </c>
      <c r="M14" s="4">
        <f t="shared" ref="M14" si="0">K14*L14</f>
        <v>50000</v>
      </c>
    </row>
    <row r="15" spans="1:13">
      <c r="A15" s="3">
        <v>41731</v>
      </c>
      <c r="B15" s="4"/>
      <c r="C15" s="7" t="s">
        <v>12</v>
      </c>
      <c r="D15" s="4">
        <v>65</v>
      </c>
      <c r="E15" s="4"/>
      <c r="F15" s="4"/>
      <c r="G15" s="4"/>
      <c r="H15" s="4">
        <v>200</v>
      </c>
      <c r="I15" s="4"/>
      <c r="J15" s="4"/>
      <c r="K15" s="4"/>
      <c r="L15" s="8"/>
      <c r="M15" s="4"/>
    </row>
    <row r="16" spans="1:13">
      <c r="A16" s="3">
        <v>41734</v>
      </c>
      <c r="B16" s="4">
        <v>122</v>
      </c>
      <c r="C16" s="7" t="s">
        <v>13</v>
      </c>
      <c r="D16" s="4"/>
      <c r="E16" s="4">
        <v>300</v>
      </c>
      <c r="F16" s="4">
        <v>55</v>
      </c>
      <c r="G16" s="4">
        <f>E16*F16</f>
        <v>16500</v>
      </c>
      <c r="H16" s="4"/>
      <c r="I16" s="4"/>
      <c r="J16" s="4"/>
      <c r="K16" s="4"/>
      <c r="L16" s="8"/>
      <c r="M16" s="4"/>
    </row>
    <row r="17" spans="1:13">
      <c r="A17" s="3">
        <v>41744</v>
      </c>
      <c r="B17" s="4">
        <v>123</v>
      </c>
      <c r="C17" s="7" t="s">
        <v>13</v>
      </c>
      <c r="D17" s="4"/>
      <c r="E17" s="4">
        <v>500</v>
      </c>
      <c r="F17" s="4">
        <v>52</v>
      </c>
      <c r="G17" s="4">
        <f>E17*F17</f>
        <v>26000</v>
      </c>
      <c r="H17" s="4"/>
      <c r="I17" s="4"/>
      <c r="J17" s="4"/>
      <c r="K17" s="4"/>
      <c r="L17" s="8"/>
      <c r="M17" s="4"/>
    </row>
    <row r="18" spans="1:13">
      <c r="A18" s="3">
        <v>41747</v>
      </c>
      <c r="B18" s="4"/>
      <c r="C18" s="7" t="s">
        <v>12</v>
      </c>
      <c r="D18" s="4">
        <v>66</v>
      </c>
      <c r="E18" s="4"/>
      <c r="F18" s="4"/>
      <c r="G18" s="4"/>
      <c r="H18" s="4">
        <v>900</v>
      </c>
      <c r="I18" s="4"/>
      <c r="J18" s="4"/>
      <c r="K18" s="4"/>
      <c r="L18" s="8"/>
      <c r="M18" s="4"/>
    </row>
    <row r="19" spans="1:13">
      <c r="A19" s="3">
        <v>41754</v>
      </c>
      <c r="B19" s="4">
        <v>124</v>
      </c>
      <c r="C19" s="7" t="s">
        <v>13</v>
      </c>
      <c r="D19" s="4"/>
      <c r="E19" s="4">
        <v>200</v>
      </c>
      <c r="F19" s="4">
        <v>52.5</v>
      </c>
      <c r="G19" s="4">
        <f>E19*F19</f>
        <v>10500</v>
      </c>
      <c r="H19" s="4"/>
      <c r="I19" s="4"/>
      <c r="J19" s="4"/>
      <c r="K19" s="4"/>
      <c r="L19" s="8"/>
      <c r="M19" s="4"/>
    </row>
    <row r="20" spans="1:13" ht="24.75" customHeight="1" thickBot="1">
      <c r="A20" s="10" t="s">
        <v>15</v>
      </c>
      <c r="B20">
        <f>(M14+G16+G17+G19)/(K14+E16+E17+E19)</f>
        <v>51.5</v>
      </c>
    </row>
    <row r="21" spans="1:13" ht="22.5" customHeight="1" thickBot="1">
      <c r="A21" s="18" t="s">
        <v>16</v>
      </c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20"/>
    </row>
    <row r="22" spans="1:13">
      <c r="A22" s="25" t="s">
        <v>1</v>
      </c>
      <c r="B22" s="39" t="s">
        <v>2</v>
      </c>
      <c r="C22" s="39" t="s">
        <v>3</v>
      </c>
      <c r="D22" s="39" t="s">
        <v>4</v>
      </c>
      <c r="E22" s="25" t="s">
        <v>5</v>
      </c>
      <c r="F22" s="25"/>
      <c r="G22" s="25"/>
      <c r="H22" s="25" t="s">
        <v>6</v>
      </c>
      <c r="I22" s="25"/>
      <c r="J22" s="25"/>
      <c r="K22" s="25" t="s">
        <v>7</v>
      </c>
      <c r="L22" s="25"/>
      <c r="M22" s="25"/>
    </row>
    <row r="23" spans="1:13">
      <c r="A23" s="38"/>
      <c r="B23" s="40"/>
      <c r="C23" s="40"/>
      <c r="D23" s="40"/>
      <c r="E23" s="7" t="s">
        <v>8</v>
      </c>
      <c r="F23" s="7" t="s">
        <v>9</v>
      </c>
      <c r="G23" s="7" t="s">
        <v>10</v>
      </c>
      <c r="H23" s="7" t="s">
        <v>8</v>
      </c>
      <c r="I23" s="7" t="s">
        <v>9</v>
      </c>
      <c r="J23" s="7" t="s">
        <v>10</v>
      </c>
      <c r="K23" s="7" t="s">
        <v>8</v>
      </c>
      <c r="L23" s="13" t="s">
        <v>9</v>
      </c>
      <c r="M23" s="7" t="s">
        <v>10</v>
      </c>
    </row>
    <row r="24" spans="1:13">
      <c r="A24" s="3">
        <f>A14</f>
        <v>41730</v>
      </c>
      <c r="B24" s="4"/>
      <c r="C24" s="4" t="str">
        <f>C14</f>
        <v>stock initial</v>
      </c>
      <c r="D24" s="4"/>
      <c r="E24" s="4"/>
      <c r="F24" s="4"/>
      <c r="G24" s="4"/>
      <c r="H24" s="4"/>
      <c r="I24" s="4"/>
      <c r="J24" s="4"/>
      <c r="K24" s="4">
        <f>K14</f>
        <v>1000</v>
      </c>
      <c r="L24" s="11">
        <f>L14</f>
        <v>50</v>
      </c>
      <c r="M24" s="4">
        <f>M14</f>
        <v>50000</v>
      </c>
    </row>
    <row r="25" spans="1:13">
      <c r="A25" s="3">
        <f>A15</f>
        <v>41731</v>
      </c>
      <c r="B25" s="4"/>
      <c r="C25" s="4" t="str">
        <f>C15</f>
        <v>sortie</v>
      </c>
      <c r="D25" s="4">
        <v>65</v>
      </c>
      <c r="E25" s="4"/>
      <c r="F25" s="4"/>
      <c r="G25" s="4"/>
      <c r="H25" s="4">
        <v>200</v>
      </c>
      <c r="I25" s="4"/>
      <c r="J25" s="4"/>
      <c r="K25" s="4"/>
      <c r="L25" s="12"/>
      <c r="M25" s="4"/>
    </row>
    <row r="26" spans="1:13">
      <c r="A26" s="35">
        <f>A16</f>
        <v>41734</v>
      </c>
      <c r="B26" s="21">
        <v>122</v>
      </c>
      <c r="C26" s="21" t="str">
        <f>C16</f>
        <v>entrée</v>
      </c>
      <c r="D26" s="21"/>
      <c r="E26" s="21">
        <v>300</v>
      </c>
      <c r="F26" s="21">
        <v>55</v>
      </c>
      <c r="G26" s="21">
        <f>E26*F26</f>
        <v>16500</v>
      </c>
      <c r="H26" s="26"/>
      <c r="I26" s="27"/>
      <c r="J26" s="28"/>
      <c r="K26" s="4"/>
      <c r="L26" s="12"/>
      <c r="M26" s="4"/>
    </row>
    <row r="27" spans="1:13" ht="15.75" customHeight="1">
      <c r="A27" s="37"/>
      <c r="B27" s="23"/>
      <c r="C27" s="23"/>
      <c r="D27" s="23"/>
      <c r="E27" s="23"/>
      <c r="F27" s="23"/>
      <c r="G27" s="23"/>
      <c r="H27" s="32"/>
      <c r="I27" s="33"/>
      <c r="J27" s="34"/>
      <c r="K27" s="4"/>
      <c r="L27" s="12"/>
      <c r="M27" s="4"/>
    </row>
    <row r="28" spans="1:13" ht="15.75" customHeight="1">
      <c r="A28" s="35">
        <f>A17</f>
        <v>41744</v>
      </c>
      <c r="B28" s="21">
        <v>123</v>
      </c>
      <c r="C28" s="21" t="str">
        <f>C17</f>
        <v>entrée</v>
      </c>
      <c r="D28" s="21"/>
      <c r="E28" s="21">
        <v>500</v>
      </c>
      <c r="F28" s="21">
        <v>52</v>
      </c>
      <c r="G28" s="21">
        <f>E28*F28</f>
        <v>26000</v>
      </c>
      <c r="H28" s="26"/>
      <c r="I28" s="27"/>
      <c r="J28" s="28"/>
      <c r="K28" s="4"/>
      <c r="L28" s="12"/>
      <c r="M28" s="4"/>
    </row>
    <row r="29" spans="1:13" ht="15.75" customHeight="1">
      <c r="A29" s="36"/>
      <c r="B29" s="22"/>
      <c r="C29" s="22"/>
      <c r="D29" s="22"/>
      <c r="E29" s="22"/>
      <c r="F29" s="22"/>
      <c r="G29" s="22"/>
      <c r="H29" s="29"/>
      <c r="I29" s="30"/>
      <c r="J29" s="31"/>
      <c r="K29" s="4"/>
      <c r="L29" s="12"/>
      <c r="M29" s="4"/>
    </row>
    <row r="30" spans="1:13" ht="23.25" customHeight="1">
      <c r="A30" s="37"/>
      <c r="B30" s="23"/>
      <c r="C30" s="23"/>
      <c r="D30" s="23"/>
      <c r="E30" s="23"/>
      <c r="F30" s="23"/>
      <c r="G30" s="23"/>
      <c r="H30" s="32"/>
      <c r="I30" s="33"/>
      <c r="J30" s="34"/>
      <c r="K30" s="4"/>
      <c r="L30" s="12"/>
      <c r="M30" s="4"/>
    </row>
    <row r="31" spans="1:13" ht="23.25" customHeight="1">
      <c r="A31" s="35">
        <f>A18</f>
        <v>41747</v>
      </c>
      <c r="B31" s="21"/>
      <c r="C31" s="24" t="s">
        <v>12</v>
      </c>
      <c r="D31" s="21">
        <v>66</v>
      </c>
      <c r="E31" s="26"/>
      <c r="F31" s="27"/>
      <c r="G31" s="28"/>
      <c r="H31" s="15"/>
      <c r="I31" s="11"/>
      <c r="J31" s="16"/>
      <c r="K31" s="4"/>
      <c r="L31" s="12"/>
      <c r="M31" s="4"/>
    </row>
    <row r="32" spans="1:13" ht="21" customHeight="1">
      <c r="A32" s="37"/>
      <c r="B32" s="23"/>
      <c r="C32" s="25"/>
      <c r="D32" s="23"/>
      <c r="E32" s="32"/>
      <c r="F32" s="33"/>
      <c r="G32" s="34"/>
      <c r="H32" s="4"/>
      <c r="I32" s="4"/>
      <c r="J32" s="16"/>
      <c r="K32" s="4"/>
      <c r="L32" s="12"/>
      <c r="M32" s="4"/>
    </row>
    <row r="33" spans="1:13" ht="20.25" customHeight="1">
      <c r="A33" s="35">
        <f>A19</f>
        <v>41754</v>
      </c>
      <c r="B33" s="21">
        <v>124</v>
      </c>
      <c r="C33" s="21" t="str">
        <f>C19</f>
        <v>entrée</v>
      </c>
      <c r="D33" s="21"/>
      <c r="E33" s="21">
        <v>200</v>
      </c>
      <c r="F33" s="21">
        <v>52.5</v>
      </c>
      <c r="G33" s="21">
        <v>10500</v>
      </c>
      <c r="H33" s="26"/>
      <c r="I33" s="27"/>
      <c r="J33" s="28"/>
      <c r="K33" s="4"/>
      <c r="L33" s="12"/>
      <c r="M33" s="4"/>
    </row>
    <row r="34" spans="1:13">
      <c r="A34" s="36"/>
      <c r="B34" s="22"/>
      <c r="C34" s="22"/>
      <c r="D34" s="22"/>
      <c r="E34" s="22"/>
      <c r="F34" s="22"/>
      <c r="G34" s="22"/>
      <c r="H34" s="29"/>
      <c r="I34" s="30"/>
      <c r="J34" s="31"/>
      <c r="K34" s="4"/>
      <c r="L34" s="4"/>
      <c r="M34" s="4"/>
    </row>
    <row r="35" spans="1:13">
      <c r="A35" s="37"/>
      <c r="B35" s="23"/>
      <c r="C35" s="23"/>
      <c r="D35" s="23"/>
      <c r="E35" s="23"/>
      <c r="F35" s="23"/>
      <c r="G35" s="23"/>
      <c r="H35" s="32"/>
      <c r="I35" s="33"/>
      <c r="J35" s="34"/>
      <c r="K35" s="4"/>
      <c r="L35" s="4"/>
      <c r="M35" s="4"/>
    </row>
  </sheetData>
  <mergeCells count="53">
    <mergeCell ref="A1:M1"/>
    <mergeCell ref="K2:M2"/>
    <mergeCell ref="B2:B3"/>
    <mergeCell ref="C2:C3"/>
    <mergeCell ref="D2:D3"/>
    <mergeCell ref="E2:G2"/>
    <mergeCell ref="H2:J2"/>
    <mergeCell ref="K12:M12"/>
    <mergeCell ref="A11:M11"/>
    <mergeCell ref="A2:A3"/>
    <mergeCell ref="G26:G27"/>
    <mergeCell ref="H26:J27"/>
    <mergeCell ref="A22:A23"/>
    <mergeCell ref="B22:B23"/>
    <mergeCell ref="C22:C23"/>
    <mergeCell ref="D22:D23"/>
    <mergeCell ref="E22:G22"/>
    <mergeCell ref="A12:A13"/>
    <mergeCell ref="B12:B13"/>
    <mergeCell ref="C12:C13"/>
    <mergeCell ref="D12:D13"/>
    <mergeCell ref="E12:G12"/>
    <mergeCell ref="H12:J12"/>
    <mergeCell ref="H22:J22"/>
    <mergeCell ref="K22:M22"/>
    <mergeCell ref="A26:A27"/>
    <mergeCell ref="B26:B27"/>
    <mergeCell ref="C26:C27"/>
    <mergeCell ref="D26:D27"/>
    <mergeCell ref="E26:E27"/>
    <mergeCell ref="F26:F27"/>
    <mergeCell ref="E31:G32"/>
    <mergeCell ref="A28:A30"/>
    <mergeCell ref="B28:B30"/>
    <mergeCell ref="C28:C30"/>
    <mergeCell ref="D28:D30"/>
    <mergeCell ref="E28:E30"/>
    <mergeCell ref="A21:M21"/>
    <mergeCell ref="B33:B35"/>
    <mergeCell ref="C31:C32"/>
    <mergeCell ref="D31:D32"/>
    <mergeCell ref="G33:G35"/>
    <mergeCell ref="H33:J35"/>
    <mergeCell ref="A33:A35"/>
    <mergeCell ref="C33:C35"/>
    <mergeCell ref="D33:D35"/>
    <mergeCell ref="E33:E35"/>
    <mergeCell ref="F33:F35"/>
    <mergeCell ref="F28:F30"/>
    <mergeCell ref="G28:G30"/>
    <mergeCell ref="H28:J30"/>
    <mergeCell ref="A31:A32"/>
    <mergeCell ref="B31:B32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29"/>
  <sheetViews>
    <sheetView tabSelected="1" topLeftCell="L1" workbookViewId="0">
      <selection activeCell="Q2" sqref="Q2"/>
    </sheetView>
  </sheetViews>
  <sheetFormatPr defaultRowHeight="12.75"/>
  <cols>
    <col min="1" max="1" width="8.42578125" customWidth="1"/>
    <col min="2" max="2" width="11.42578125" customWidth="1"/>
    <col min="3" max="3" width="14.140625" customWidth="1"/>
    <col min="4" max="4" width="9.42578125" customWidth="1"/>
    <col min="5" max="5" width="7.85546875" customWidth="1"/>
    <col min="6" max="6" width="8.42578125" customWidth="1"/>
    <col min="7" max="7" width="9.7109375" customWidth="1"/>
    <col min="8" max="8" width="8.5703125" customWidth="1"/>
    <col min="9" max="9" width="9.28515625" customWidth="1"/>
    <col min="10" max="10" width="11.140625" customWidth="1"/>
    <col min="11" max="11" width="8.28515625" customWidth="1"/>
    <col min="12" max="12" width="14.7109375" customWidth="1"/>
    <col min="13" max="13" width="14.42578125" customWidth="1"/>
    <col min="14" max="15" width="11.42578125" customWidth="1"/>
    <col min="16" max="16" width="12" customWidth="1"/>
    <col min="17" max="19" width="11.42578125" customWidth="1"/>
    <col min="20" max="20" width="19" customWidth="1"/>
    <col min="21" max="256" width="11.42578125" customWidth="1"/>
  </cols>
  <sheetData>
    <row r="1" spans="1:20" ht="15.75">
      <c r="C1" s="18" t="s">
        <v>0</v>
      </c>
      <c r="D1" s="19"/>
      <c r="E1" s="19"/>
      <c r="F1" s="19"/>
      <c r="G1" s="19"/>
      <c r="H1" s="20"/>
    </row>
    <row r="2" spans="1:20" ht="21.75" customHeight="1">
      <c r="A2" s="57" t="s">
        <v>1</v>
      </c>
      <c r="B2" s="56" t="s">
        <v>2</v>
      </c>
      <c r="C2" s="55" t="s">
        <v>3</v>
      </c>
      <c r="D2" s="55" t="s">
        <v>4</v>
      </c>
      <c r="E2" s="52" t="s">
        <v>5</v>
      </c>
      <c r="F2" s="53"/>
      <c r="G2" s="54"/>
      <c r="H2" s="49" t="s">
        <v>6</v>
      </c>
      <c r="I2" s="50"/>
      <c r="J2" s="51"/>
      <c r="K2" s="46" t="s">
        <v>7</v>
      </c>
      <c r="L2" s="47"/>
      <c r="M2" s="48"/>
    </row>
    <row r="3" spans="1:20" ht="15">
      <c r="A3" s="45"/>
      <c r="B3" s="44"/>
      <c r="C3" s="44"/>
      <c r="D3" s="44"/>
      <c r="E3" s="1" t="s">
        <v>8</v>
      </c>
      <c r="F3" s="1" t="s">
        <v>9</v>
      </c>
      <c r="G3" s="1" t="s">
        <v>10</v>
      </c>
      <c r="H3" s="1" t="s">
        <v>8</v>
      </c>
      <c r="I3" s="1" t="s">
        <v>9</v>
      </c>
      <c r="J3" s="1" t="s">
        <v>10</v>
      </c>
      <c r="K3" s="1" t="s">
        <v>8</v>
      </c>
      <c r="L3" s="2" t="s">
        <v>9</v>
      </c>
      <c r="M3" s="1" t="s">
        <v>10</v>
      </c>
    </row>
    <row r="4" spans="1:20">
      <c r="A4" s="62">
        <f>P5</f>
        <v>43922</v>
      </c>
      <c r="B4" s="11"/>
      <c r="C4" s="14" t="s">
        <v>11</v>
      </c>
      <c r="D4" s="4"/>
      <c r="E4" s="4"/>
      <c r="F4" s="4"/>
      <c r="G4" s="4"/>
      <c r="H4" s="4"/>
      <c r="I4" s="4"/>
      <c r="J4" s="4"/>
      <c r="K4" s="4"/>
      <c r="L4" s="4"/>
      <c r="M4" s="4"/>
      <c r="P4" s="60" t="s">
        <v>17</v>
      </c>
      <c r="Q4" s="61" t="s">
        <v>18</v>
      </c>
      <c r="R4" s="61"/>
      <c r="S4" s="61"/>
      <c r="T4" s="61"/>
    </row>
    <row r="5" spans="1:20">
      <c r="A5" s="62">
        <f t="shared" ref="A5:A9" si="0">P6</f>
        <v>43923</v>
      </c>
      <c r="B5" s="11"/>
      <c r="C5" s="14" t="s">
        <v>12</v>
      </c>
      <c r="D5" s="4">
        <v>65</v>
      </c>
      <c r="E5" s="4"/>
      <c r="F5" s="4"/>
      <c r="G5" s="4"/>
      <c r="H5" s="4"/>
      <c r="I5" s="4"/>
      <c r="J5" s="4"/>
      <c r="K5" s="4"/>
      <c r="L5" s="5"/>
      <c r="M5" s="4"/>
      <c r="P5" s="59">
        <v>43922</v>
      </c>
      <c r="Q5" s="41" t="s">
        <v>19</v>
      </c>
      <c r="R5" s="41"/>
      <c r="S5" s="41" t="s">
        <v>20</v>
      </c>
      <c r="T5" s="41"/>
    </row>
    <row r="6" spans="1:20">
      <c r="A6" s="62">
        <f t="shared" si="0"/>
        <v>43926</v>
      </c>
      <c r="B6" s="11">
        <v>122</v>
      </c>
      <c r="C6" s="14" t="s">
        <v>13</v>
      </c>
      <c r="D6" s="4"/>
      <c r="E6" s="4"/>
      <c r="F6" s="4"/>
      <c r="G6" s="4"/>
      <c r="H6" s="4"/>
      <c r="I6" s="4"/>
      <c r="J6" s="4"/>
      <c r="K6" s="4"/>
      <c r="L6" s="5"/>
      <c r="M6" s="6"/>
      <c r="P6" s="59">
        <v>43923</v>
      </c>
      <c r="Q6" s="41" t="s">
        <v>21</v>
      </c>
      <c r="R6" s="41"/>
      <c r="S6" s="41" t="s">
        <v>22</v>
      </c>
      <c r="T6" s="41"/>
    </row>
    <row r="7" spans="1:20">
      <c r="A7" s="62">
        <f t="shared" si="0"/>
        <v>43936</v>
      </c>
      <c r="B7" s="11">
        <v>123</v>
      </c>
      <c r="C7" s="14" t="s">
        <v>13</v>
      </c>
      <c r="D7" s="4"/>
      <c r="E7" s="4"/>
      <c r="F7" s="4"/>
      <c r="G7" s="4"/>
      <c r="H7" s="4"/>
      <c r="I7" s="4"/>
      <c r="J7" s="4"/>
      <c r="K7" s="4"/>
      <c r="L7" s="5"/>
      <c r="M7" s="6"/>
      <c r="P7" s="59">
        <v>43926</v>
      </c>
      <c r="Q7" s="41" t="s">
        <v>23</v>
      </c>
      <c r="R7" s="41"/>
      <c r="S7" s="58" t="s">
        <v>24</v>
      </c>
      <c r="T7" s="58"/>
    </row>
    <row r="8" spans="1:20">
      <c r="A8" s="62">
        <f t="shared" si="0"/>
        <v>43939</v>
      </c>
      <c r="B8" s="17"/>
      <c r="C8" s="14" t="s">
        <v>12</v>
      </c>
      <c r="D8" s="4">
        <v>66</v>
      </c>
      <c r="E8" s="4"/>
      <c r="F8" s="4"/>
      <c r="G8" s="4"/>
      <c r="H8" s="4"/>
      <c r="I8" s="4"/>
      <c r="J8" s="4"/>
      <c r="K8" s="4"/>
      <c r="L8" s="5"/>
      <c r="M8" s="6"/>
      <c r="P8" s="59">
        <v>43936</v>
      </c>
      <c r="Q8" s="41" t="s">
        <v>25</v>
      </c>
      <c r="R8" s="41"/>
      <c r="S8" s="58" t="s">
        <v>26</v>
      </c>
      <c r="T8" s="58"/>
    </row>
    <row r="9" spans="1:20">
      <c r="A9" s="62">
        <f t="shared" si="0"/>
        <v>43946</v>
      </c>
      <c r="B9" s="11">
        <v>124</v>
      </c>
      <c r="C9" s="14" t="s">
        <v>13</v>
      </c>
      <c r="D9" s="4"/>
      <c r="E9" s="4"/>
      <c r="F9" s="4"/>
      <c r="G9" s="4"/>
      <c r="H9" s="4"/>
      <c r="I9" s="4"/>
      <c r="J9" s="4"/>
      <c r="K9" s="4"/>
      <c r="L9" s="5"/>
      <c r="M9" s="6"/>
      <c r="P9" s="59">
        <v>43939</v>
      </c>
      <c r="Q9" s="41" t="s">
        <v>27</v>
      </c>
      <c r="R9" s="41"/>
      <c r="S9" s="41" t="s">
        <v>28</v>
      </c>
      <c r="T9" s="41"/>
    </row>
    <row r="10" spans="1:20">
      <c r="P10" s="59">
        <v>43946</v>
      </c>
      <c r="Q10" s="41" t="s">
        <v>29</v>
      </c>
      <c r="R10" s="41"/>
      <c r="S10" s="58" t="s">
        <v>30</v>
      </c>
      <c r="T10" s="58"/>
    </row>
    <row r="11" spans="1:20" ht="15.75">
      <c r="C11" s="18" t="s">
        <v>14</v>
      </c>
      <c r="D11" s="19"/>
      <c r="E11" s="19"/>
      <c r="F11" s="19"/>
      <c r="G11" s="20"/>
    </row>
    <row r="12" spans="1:20" ht="15">
      <c r="A12" s="42" t="s">
        <v>1</v>
      </c>
      <c r="B12" s="43" t="s">
        <v>2</v>
      </c>
      <c r="C12" s="44" t="s">
        <v>3</v>
      </c>
      <c r="D12" s="44" t="s">
        <v>4</v>
      </c>
      <c r="E12" s="45" t="s">
        <v>5</v>
      </c>
      <c r="F12" s="45"/>
      <c r="G12" s="45"/>
      <c r="H12" s="42" t="s">
        <v>6</v>
      </c>
      <c r="I12" s="42"/>
      <c r="J12" s="42"/>
      <c r="K12" s="42" t="s">
        <v>7</v>
      </c>
      <c r="L12" s="42"/>
      <c r="M12" s="42"/>
    </row>
    <row r="13" spans="1:20" ht="15">
      <c r="A13" s="42"/>
      <c r="B13" s="43"/>
      <c r="C13" s="43"/>
      <c r="D13" s="43"/>
      <c r="E13" s="1" t="s">
        <v>8</v>
      </c>
      <c r="F13" s="1" t="s">
        <v>9</v>
      </c>
      <c r="G13" s="1" t="s">
        <v>10</v>
      </c>
      <c r="H13" s="1" t="s">
        <v>8</v>
      </c>
      <c r="I13" s="1" t="s">
        <v>9</v>
      </c>
      <c r="J13" s="1" t="s">
        <v>10</v>
      </c>
      <c r="K13" s="1" t="s">
        <v>8</v>
      </c>
      <c r="L13" s="2" t="s">
        <v>9</v>
      </c>
      <c r="M13" s="1" t="s">
        <v>10</v>
      </c>
    </row>
    <row r="14" spans="1:20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20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5"/>
      <c r="M15" s="4"/>
    </row>
    <row r="16" spans="1:20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5"/>
      <c r="M16" s="6"/>
    </row>
    <row r="17" spans="1:13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5"/>
      <c r="M17" s="6"/>
    </row>
    <row r="18" spans="1:13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5"/>
      <c r="M18" s="6"/>
    </row>
    <row r="19" spans="1:13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5"/>
      <c r="M19" s="6"/>
    </row>
    <row r="20" spans="1:13" ht="13.5" thickBot="1"/>
    <row r="21" spans="1:13" ht="16.5" thickBot="1">
      <c r="C21" s="18" t="s">
        <v>16</v>
      </c>
      <c r="D21" s="19"/>
      <c r="E21" s="19"/>
      <c r="F21" s="19"/>
      <c r="G21" s="20"/>
    </row>
    <row r="22" spans="1:13" ht="15">
      <c r="A22" s="42" t="s">
        <v>1</v>
      </c>
      <c r="B22" s="43" t="s">
        <v>2</v>
      </c>
      <c r="C22" s="44" t="s">
        <v>3</v>
      </c>
      <c r="D22" s="44" t="s">
        <v>4</v>
      </c>
      <c r="E22" s="45" t="s">
        <v>5</v>
      </c>
      <c r="F22" s="45"/>
      <c r="G22" s="45"/>
      <c r="H22" s="42" t="s">
        <v>6</v>
      </c>
      <c r="I22" s="42"/>
      <c r="J22" s="42"/>
      <c r="K22" s="42" t="s">
        <v>7</v>
      </c>
      <c r="L22" s="42"/>
      <c r="M22" s="42"/>
    </row>
    <row r="23" spans="1:13" ht="15">
      <c r="A23" s="42"/>
      <c r="B23" s="43"/>
      <c r="C23" s="43"/>
      <c r="D23" s="43"/>
      <c r="E23" s="1" t="s">
        <v>8</v>
      </c>
      <c r="F23" s="1" t="s">
        <v>9</v>
      </c>
      <c r="G23" s="1" t="s">
        <v>10</v>
      </c>
      <c r="H23" s="1" t="s">
        <v>8</v>
      </c>
      <c r="I23" s="1" t="s">
        <v>9</v>
      </c>
      <c r="J23" s="1" t="s">
        <v>10</v>
      </c>
      <c r="K23" s="1" t="s">
        <v>8</v>
      </c>
      <c r="L23" s="2" t="s">
        <v>9</v>
      </c>
      <c r="M23" s="1" t="s">
        <v>10</v>
      </c>
    </row>
    <row r="24" spans="1:13">
      <c r="A24" s="3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>
      <c r="A25" s="3"/>
      <c r="B25" s="4"/>
      <c r="C25" s="4"/>
      <c r="D25" s="4"/>
      <c r="E25" s="4"/>
      <c r="F25" s="4"/>
      <c r="G25" s="4"/>
      <c r="H25" s="4"/>
      <c r="I25" s="4"/>
      <c r="J25" s="4"/>
      <c r="K25" s="4"/>
      <c r="L25" s="5"/>
      <c r="M25" s="4"/>
    </row>
    <row r="26" spans="1:13" ht="27.75" customHeight="1">
      <c r="A26" s="3"/>
      <c r="B26" s="4"/>
      <c r="C26" s="4"/>
      <c r="D26" s="4"/>
      <c r="E26" s="4"/>
      <c r="F26" s="4"/>
      <c r="G26" s="4"/>
      <c r="H26" s="4"/>
      <c r="I26" s="4"/>
      <c r="J26" s="4"/>
      <c r="K26" s="4"/>
      <c r="L26" s="5"/>
      <c r="M26" s="6"/>
    </row>
    <row r="27" spans="1:13" ht="44.25" customHeight="1">
      <c r="A27" s="3"/>
      <c r="B27" s="4"/>
      <c r="C27" s="4"/>
      <c r="D27" s="4"/>
      <c r="E27" s="4"/>
      <c r="F27" s="4"/>
      <c r="G27" s="4"/>
      <c r="H27" s="4"/>
      <c r="I27" s="4"/>
      <c r="J27" s="4"/>
      <c r="K27" s="4"/>
      <c r="L27" s="5"/>
      <c r="M27" s="6"/>
    </row>
    <row r="28" spans="1:13" ht="28.5" customHeight="1">
      <c r="A28" s="3"/>
      <c r="B28" s="4"/>
      <c r="C28" s="4"/>
      <c r="D28" s="4"/>
      <c r="E28" s="4"/>
      <c r="F28" s="4"/>
      <c r="G28" s="4"/>
      <c r="H28" s="4"/>
      <c r="I28" s="4"/>
      <c r="J28" s="4"/>
      <c r="K28" s="4"/>
      <c r="L28" s="5"/>
      <c r="M28" s="6"/>
    </row>
    <row r="29" spans="1:13" ht="36.75" customHeight="1">
      <c r="A29" s="3"/>
      <c r="B29" s="4"/>
      <c r="C29" s="4"/>
      <c r="D29" s="4"/>
      <c r="E29" s="4"/>
      <c r="F29" s="4"/>
      <c r="G29" s="4"/>
      <c r="H29" s="4"/>
      <c r="I29" s="4"/>
      <c r="J29" s="4"/>
      <c r="K29" s="4"/>
      <c r="L29" s="5"/>
      <c r="M29" s="6"/>
    </row>
  </sheetData>
  <mergeCells count="34">
    <mergeCell ref="S6:T6"/>
    <mergeCell ref="S9:T9"/>
    <mergeCell ref="Q6:R6"/>
    <mergeCell ref="Q7:R7"/>
    <mergeCell ref="Q8:R8"/>
    <mergeCell ref="Q9:R9"/>
    <mergeCell ref="Q10:R10"/>
    <mergeCell ref="B2:B3"/>
    <mergeCell ref="A2:A3"/>
    <mergeCell ref="C1:H1"/>
    <mergeCell ref="Q4:T4"/>
    <mergeCell ref="S5:T5"/>
    <mergeCell ref="Q5:R5"/>
    <mergeCell ref="K2:M2"/>
    <mergeCell ref="H2:J2"/>
    <mergeCell ref="E2:G2"/>
    <mergeCell ref="D2:D3"/>
    <mergeCell ref="C2:C3"/>
    <mergeCell ref="A22:A23"/>
    <mergeCell ref="B22:B23"/>
    <mergeCell ref="C22:C23"/>
    <mergeCell ref="D22:D23"/>
    <mergeCell ref="E22:G22"/>
    <mergeCell ref="H12:J12"/>
    <mergeCell ref="K12:M12"/>
    <mergeCell ref="H22:J22"/>
    <mergeCell ref="K22:M22"/>
    <mergeCell ref="C21:G21"/>
    <mergeCell ref="C11:G11"/>
    <mergeCell ref="A12:A13"/>
    <mergeCell ref="B12:B13"/>
    <mergeCell ref="C12:C13"/>
    <mergeCell ref="D12:D13"/>
    <mergeCell ref="E12:G12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2.75"/>
  <cols>
    <col min="1" max="256" width="11.42578125" customWidth="1"/>
  </cols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68024C5B4247040B5AB9C7894994B48" ma:contentTypeVersion="4" ma:contentTypeDescription="Crée un document." ma:contentTypeScope="" ma:versionID="21160c7e711647d10d0520c0cd3a50d4">
  <xsd:schema xmlns:xsd="http://www.w3.org/2001/XMLSchema" xmlns:xs="http://www.w3.org/2001/XMLSchema" xmlns:p="http://schemas.microsoft.com/office/2006/metadata/properties" xmlns:ns2="8025b086-d8b3-4dd9-ab83-ac4fc3ab48df" xmlns:ns3="8b4ad61d-db26-4578-956f-7dce05af2f61" targetNamespace="http://schemas.microsoft.com/office/2006/metadata/properties" ma:root="true" ma:fieldsID="20f8d41ebea9a14d6757135fdfba9667" ns2:_="" ns3:_="">
    <xsd:import namespace="8025b086-d8b3-4dd9-ab83-ac4fc3ab48df"/>
    <xsd:import namespace="8b4ad61d-db26-4578-956f-7dce05af2f6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25b086-d8b3-4dd9-ab83-ac4fc3ab48d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4ad61d-db26-4578-956f-7dce05af2f6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FDB57B4-58AE-41BB-BC50-33C9E284C4C9}"/>
</file>

<file path=customXml/itemProps2.xml><?xml version="1.0" encoding="utf-8"?>
<ds:datastoreItem xmlns:ds="http://schemas.openxmlformats.org/officeDocument/2006/customXml" ds:itemID="{C70F235D-3C73-49D7-87F5-A8BB48BDBB42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.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JJB</dc:creator>
  <cp:keywords/>
  <dc:description/>
  <cp:lastModifiedBy/>
  <cp:revision/>
  <dcterms:created xsi:type="dcterms:W3CDTF">2012-10-03T10:32:30Z</dcterms:created>
  <dcterms:modified xsi:type="dcterms:W3CDTF">2020-01-19T18:20:36Z</dcterms:modified>
  <cp:category/>
  <cp:contentStatus/>
</cp:coreProperties>
</file>