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externalLinks/externalLink6.xml" ContentType="application/vnd.openxmlformats-officedocument.spreadsheetml.externalLink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1840" windowHeight="10455" activeTab="2"/>
  </bookViews>
  <sheets>
    <sheet name="Porteur_N1Bis" sheetId="1" r:id="rId1"/>
    <sheet name="CHAN1ABis" sheetId="2" state="hidden" r:id="rId2"/>
    <sheet name="UO_N1bis" sheetId="3" r:id="rId3"/>
  </sheets>
  <externalReferences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______NEW1" localSheetId="1">#REF!</definedName>
    <definedName name="_______NEW1" localSheetId="2">#REF!</definedName>
    <definedName name="_______NEW1">#REF!</definedName>
    <definedName name="______NEW1" localSheetId="1">#REF!</definedName>
    <definedName name="______NEW1" localSheetId="2">#REF!</definedName>
    <definedName name="______NEW1">#REF!</definedName>
    <definedName name="_____NEW1" localSheetId="1">#REF!</definedName>
    <definedName name="_____NEW1" localSheetId="2">#REF!</definedName>
    <definedName name="_____NEW1">#REF!</definedName>
    <definedName name="____NEW1" localSheetId="1">#REF!</definedName>
    <definedName name="____NEW1" localSheetId="2">#REF!</definedName>
    <definedName name="____NEW1">#REF!</definedName>
    <definedName name="___NEW1" localSheetId="1">#REF!</definedName>
    <definedName name="___NEW1" localSheetId="2">#REF!</definedName>
    <definedName name="___NEW1">#REF!</definedName>
    <definedName name="__NEW1" localSheetId="1">#REF!</definedName>
    <definedName name="__NEW1" localSheetId="2">#REF!</definedName>
    <definedName name="__NEW1">#REF!</definedName>
    <definedName name="_xlnm._FilterDatabase" localSheetId="1" hidden="1">CHAN1ABis!$A$2:$G$4</definedName>
    <definedName name="_xlnm._FilterDatabase" localSheetId="0" hidden="1">Porteur_N1Bis!$A$5:$J$8</definedName>
    <definedName name="_xlnm._FilterDatabase" localSheetId="2" hidden="1">UO_N1bis!$A$2:$N$4</definedName>
    <definedName name="_NEW1" localSheetId="1">#REF!</definedName>
    <definedName name="_NEW1" localSheetId="2">#REF!</definedName>
    <definedName name="_NEW1">#REF!</definedName>
    <definedName name="ASF_Regie" localSheetId="1">#REF!</definedName>
    <definedName name="ASF_Regie" localSheetId="2">#REF!</definedName>
    <definedName name="ASF_Regie">#REF!</definedName>
    <definedName name="BDC">[1]Parta!$A:$IV</definedName>
    <definedName name="cma" localSheetId="1">#REF!</definedName>
    <definedName name="cma" localSheetId="2">#REF!</definedName>
    <definedName name="cma">#REF!</definedName>
    <definedName name="CS" localSheetId="1">#REF!</definedName>
    <definedName name="CS" localSheetId="2">#REF!</definedName>
    <definedName name="CS">#REF!</definedName>
    <definedName name="DAPSA">[2]Fournisseur!$A:$IV</definedName>
    <definedName name="form_benef" localSheetId="1">#REF!</definedName>
    <definedName name="form_benef" localSheetId="2">#REF!</definedName>
    <definedName name="form_benef">#REF!</definedName>
    <definedName name="FOURNI" localSheetId="1">#REF!</definedName>
    <definedName name="FOURNI" localSheetId="2">#REF!</definedName>
    <definedName name="FOURNI">#REF!</definedName>
    <definedName name="Fournisseurs" localSheetId="1">#REF!</definedName>
    <definedName name="Fournisseurs" localSheetId="2">#REF!</definedName>
    <definedName name="Fournisseurs">#REF!</definedName>
    <definedName name="HELLER">Porteur_N1Bis!#REF!</definedName>
    <definedName name="ListeCred">[3]Paramètres!$A$2:$A$3</definedName>
    <definedName name="ModaDep">[3]Paramètres!$B$2:$B$6</definedName>
    <definedName name="NEW" localSheetId="1">#REF!</definedName>
    <definedName name="NEW" localSheetId="2">#REF!</definedName>
    <definedName name="NEW">#REF!</definedName>
    <definedName name="Opayeur" localSheetId="1">#REF!</definedName>
    <definedName name="Opayeur" localSheetId="2">#REF!</definedName>
    <definedName name="Opayeur">#REF!</definedName>
    <definedName name="P_3" localSheetId="1">#REF!</definedName>
    <definedName name="P_3" localSheetId="2">#REF!</definedName>
    <definedName name="P_3">#REF!</definedName>
    <definedName name="PCA_Masses">'[4]Dépenses massifiées'!$D$1:$L$111</definedName>
    <definedName name="Pca_pea" localSheetId="1">#REF!</definedName>
    <definedName name="Pca_pea" localSheetId="2">#REF!</definedName>
    <definedName name="Pca_pea">#REF!</definedName>
    <definedName name="PCGL" localSheetId="1">#REF!</definedName>
    <definedName name="PCGL" localSheetId="2">#REF!</definedName>
    <definedName name="PCGL">#REF!</definedName>
    <definedName name="PCGR" localSheetId="1">#REF!</definedName>
    <definedName name="PCGR" localSheetId="2">#REF!</definedName>
    <definedName name="PCGR">#REF!</definedName>
    <definedName name="porteur">Porteur_N1Bis!$E:$E</definedName>
    <definedName name="Porteurs">Porteur_N1Bis!$E:$E</definedName>
    <definedName name="soin" localSheetId="1">#REF!</definedName>
    <definedName name="soin" localSheetId="2">#REF!</definedName>
    <definedName name="soin">#REF!</definedName>
    <definedName name="TAR_UGAP" localSheetId="1">[5]catalogue!#REF!</definedName>
    <definedName name="TAR_UGAP" localSheetId="2">[5]catalogue!#REF!</definedName>
    <definedName name="TAR_UGAP">[5]catalogue!#REF!</definedName>
    <definedName name="TARIF" localSheetId="1">#REF!</definedName>
    <definedName name="TARIF" localSheetId="2">#REF!</definedName>
    <definedName name="TARIF">#REF!</definedName>
    <definedName name="TARIF2007" localSheetId="1">#REF!</definedName>
    <definedName name="TARIF2007" localSheetId="2">#REF!</definedName>
    <definedName name="TARIF2007">#REF!</definedName>
    <definedName name="TARIF2012" localSheetId="1">#REF!</definedName>
    <definedName name="TARIF2012" localSheetId="2">#REF!</definedName>
    <definedName name="TARIF2012">#REF!</definedName>
    <definedName name="Tdep" localSheetId="1">#REF!</definedName>
    <definedName name="Tdep" localSheetId="2">#REF!</definedName>
    <definedName name="Tdep">#REF!</definedName>
    <definedName name="THIRION">Porteur_N1Bis!$F$7:$F$8</definedName>
    <definedName name="UGAP" localSheetId="1">#REF!</definedName>
    <definedName name="UGAP" localSheetId="2">#REF!</definedName>
    <definedName name="UGAP">#REF!</definedName>
    <definedName name="UGAP1" localSheetId="1">#REF!</definedName>
    <definedName name="UGAP1" localSheetId="2">#REF!</definedName>
    <definedName name="UGAP1">#REF!</definedName>
    <definedName name="Z_14726FA1_0768_49CC_802D_184A2DE4FB12_.wvu.Cols" localSheetId="2" hidden="1">UO_N1bis!#REF!,UO_N1bis!#REF!</definedName>
    <definedName name="Z_14726FA1_0768_49CC_802D_184A2DE4FB12_.wvu.FilterData" localSheetId="1" hidden="1">CHAN1ABis!$A$2:$G$4</definedName>
    <definedName name="Z_14726FA1_0768_49CC_802D_184A2DE4FB12_.wvu.FilterData" localSheetId="2" hidden="1">UO_N1bis!$A$2:$N$4</definedName>
    <definedName name="Z_1499D446_E37F_42C5_B515_EA37995C0A15_.wvu.Cols" localSheetId="2" hidden="1">UO_N1bis!#REF!,UO_N1bis!#REF!</definedName>
    <definedName name="Z_1499D446_E37F_42C5_B515_EA37995C0A15_.wvu.FilterData" localSheetId="1" hidden="1">CHAN1ABis!$A$2:$G$4</definedName>
    <definedName name="Z_1499D446_E37F_42C5_B515_EA37995C0A15_.wvu.FilterData" localSheetId="2" hidden="1">UO_N1bis!$A$2:$N$4</definedName>
    <definedName name="Z_24854E0D_939D_4129_AC18_41BF7AF00401_.wvu.FilterData" localSheetId="1" hidden="1">CHAN1ABis!$A$2:$G$4</definedName>
    <definedName name="Z_249D21C3_8397_4F75_8BAC_1CD58622EFBB_.wvu.FilterData" localSheetId="1" hidden="1">CHAN1ABis!$A$2:$G$4</definedName>
    <definedName name="Z_2A831542_A2D0_430C_8B65_EEAFEAC85663_.wvu.FilterData" localSheetId="1" hidden="1">CHAN1ABis!$A$2:$G$4</definedName>
    <definedName name="Z_36AC722A_C341_4337_BB72_9C4ECACCAF08_.wvu.FilterData" localSheetId="1" hidden="1">CHAN1ABis!$A$2:$G$4</definedName>
    <definedName name="Z_4356FB68_7BDC_4003_A3B9_439843CDCFDA_.wvu.Cols" localSheetId="2" hidden="1">UO_N1bis!#REF!,UO_N1bis!#REF!</definedName>
    <definedName name="Z_4356FB68_7BDC_4003_A3B9_439843CDCFDA_.wvu.FilterData" localSheetId="1" hidden="1">CHAN1ABis!$A$2:$G$4</definedName>
    <definedName name="Z_4356FB68_7BDC_4003_A3B9_439843CDCFDA_.wvu.FilterData" localSheetId="2" hidden="1">UO_N1bis!$A$2:$N$4</definedName>
    <definedName name="Z_4AE5577B_0F0F_496F_9F6C_837F3904700A_.wvu.FilterData" localSheetId="2" hidden="1">UO_N1bis!$A$2:$N$4</definedName>
    <definedName name="Z_4E5AF6C2_198A_4C86_AAA2_F2F8BA57B2B1_.wvu.Cols" localSheetId="2" hidden="1">UO_N1bis!#REF!,UO_N1bis!#REF!</definedName>
    <definedName name="Z_4E5AF6C2_198A_4C86_AAA2_F2F8BA57B2B1_.wvu.FilterData" localSheetId="1" hidden="1">CHAN1ABis!$A$2:$G$4</definedName>
    <definedName name="Z_4E5AF6C2_198A_4C86_AAA2_F2F8BA57B2B1_.wvu.FilterData" localSheetId="2" hidden="1">UO_N1bis!$A$2:$N$4</definedName>
    <definedName name="Z_5B405A39_7A5F_40F7_97DC_2E1433991B12_.wvu.Cols" localSheetId="0" hidden="1">Porteur_N1Bis!$D:$D</definedName>
    <definedName name="Z_5B405A39_7A5F_40F7_97DC_2E1433991B12_.wvu.Cols" localSheetId="2" hidden="1">UO_N1bis!$H:$H,UO_N1bis!$J:$N,UO_N1bis!#REF!,UO_N1bis!$O:$P</definedName>
    <definedName name="Z_5B405A39_7A5F_40F7_97DC_2E1433991B12_.wvu.FilterData" localSheetId="1" hidden="1">CHAN1ABis!$A$2:$G$4</definedName>
    <definedName name="Z_5B405A39_7A5F_40F7_97DC_2E1433991B12_.wvu.FilterData" localSheetId="0" hidden="1">Porteur_N1Bis!$A$5:$J$8</definedName>
    <definedName name="Z_5B405A39_7A5F_40F7_97DC_2E1433991B12_.wvu.FilterData" localSheetId="2" hidden="1">UO_N1bis!$A$2:$N$4</definedName>
    <definedName name="Z_6C09B6EA_F96A_46C8_BECA_99D86BBE5D1B_.wvu.FilterData" localSheetId="2" hidden="1">UO_N1bis!$A$2:$N$4</definedName>
    <definedName name="Z_6DFBA684_6FB3_440F_8E04_CEC6DC7C964D_.wvu.FilterData" localSheetId="1" hidden="1">CHAN1ABis!$A$2:$G$4</definedName>
    <definedName name="Z_7FA61524_3D11_4D8F_B33C_5BAEA3E9099F_.wvu.FilterData" localSheetId="2" hidden="1">UO_N1bis!$A$2:$N$4</definedName>
    <definedName name="Z_915FD61D_DC21_4973_AEE3_340623910259_.wvu.FilterData" localSheetId="2" hidden="1">UO_N1bis!$A$2:$N$4</definedName>
    <definedName name="Z_B2AA15FF_2751_449B_BE65_0D27953A8538_.wvu.Cols" localSheetId="2" hidden="1">UO_N1bis!#REF!,UO_N1bis!#REF!</definedName>
    <definedName name="Z_B2AA15FF_2751_449B_BE65_0D27953A8538_.wvu.FilterData" localSheetId="1" hidden="1">CHAN1ABis!$A$2:$G$4</definedName>
    <definedName name="Z_B2AA15FF_2751_449B_BE65_0D27953A8538_.wvu.FilterData" localSheetId="2" hidden="1">UO_N1bis!$A$2:$N$4</definedName>
    <definedName name="Z_D773F96B_8227_4C91_BF2C_AEE90768FF63_.wvu.Cols" localSheetId="2" hidden="1">UO_N1bis!#REF!,UO_N1bis!#REF!</definedName>
    <definedName name="Z_D773F96B_8227_4C91_BF2C_AEE90768FF63_.wvu.FilterData" localSheetId="1" hidden="1">CHAN1ABis!$A$2:$G$4</definedName>
    <definedName name="Z_D773F96B_8227_4C91_BF2C_AEE90768FF63_.wvu.FilterData" localSheetId="2" hidden="1">UO_N1bis!$A$2:$N$4</definedName>
    <definedName name="Z_E1A0429A_9D6D_4D90_A307_B8FC4C648842_.wvu.FilterData" localSheetId="1" hidden="1">CHAN1ABis!$A$2:$G$4</definedName>
    <definedName name="Z_E1A0429A_9D6D_4D90_A307_B8FC4C648842_.wvu.FilterData" localSheetId="2" hidden="1">UO_N1bis!$A$2:$N$4</definedName>
    <definedName name="Z_E62DCBBF_49AF_43A5_B034_6ABC2A2A0443_.wvu.FilterData" localSheetId="2" hidden="1">UO_N1bis!$A$2:$N$4</definedName>
    <definedName name="Z_EC280BF4_79B1_4E2E_8CF1_F9A3F1227DF7_.wvu.FilterData" localSheetId="2" hidden="1">UO_N1bis!$A$2:$N$4</definedName>
    <definedName name="Z_F6ABB00F_7A80_421C_BF47_D141C29468E4_.wvu.FilterData" localSheetId="1" hidden="1">CHAN1ABis!$A$2:$G$4</definedName>
    <definedName name="Z_F6ABB00F_7A80_421C_BF47_D141C29468E4_.wvu.FilterData" localSheetId="2" hidden="1">UO_N1bis!$A$2:$N$4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" i="2"/>
  <c r="H3" s="1"/>
  <c r="B3" i="3"/>
  <c r="N3" s="1"/>
  <c r="A3"/>
  <c r="O3" s="1"/>
  <c r="P4"/>
  <c r="O4"/>
  <c r="N4"/>
  <c r="L4"/>
  <c r="B4"/>
  <c r="A4"/>
  <c r="P3"/>
  <c r="L3"/>
  <c r="G4" i="2"/>
  <c r="B4"/>
  <c r="B3"/>
  <c r="H4" l="1"/>
  <c r="H4" i="3"/>
</calcChain>
</file>

<file path=xl/sharedStrings.xml><?xml version="1.0" encoding="utf-8"?>
<sst xmlns="http://schemas.openxmlformats.org/spreadsheetml/2006/main" count="71" uniqueCount="49">
  <si>
    <t>Pour visualiser sa charte, cliquer sur le lien hypertexte à droite de son nom.</t>
  </si>
  <si>
    <t>Unité</t>
  </si>
  <si>
    <t>UO</t>
  </si>
  <si>
    <t>Carte</t>
  </si>
  <si>
    <t>Centre de delegation Libelle</t>
  </si>
  <si>
    <t>Carte + Nom du porteur</t>
  </si>
  <si>
    <t>Fournisseur</t>
  </si>
  <si>
    <t>SIRET fournisseur</t>
  </si>
  <si>
    <t>PCE Majoritaire</t>
  </si>
  <si>
    <t>Code NAF</t>
  </si>
  <si>
    <t xml:space="preserve">Chartes </t>
  </si>
  <si>
    <t>GSBDD - DCS - BR</t>
  </si>
  <si>
    <t>0178-0068-SC01</t>
  </si>
  <si>
    <t>N1</t>
  </si>
  <si>
    <t>NANC-SC01-COMMUNICATION</t>
  </si>
  <si>
    <t>CERCLE MIXTE</t>
  </si>
  <si>
    <t>20003387600018</t>
  </si>
  <si>
    <t>5610A</t>
  </si>
  <si>
    <t>Chartes en cours\SC 01\PRZYBYLEK - 5332.pdf</t>
  </si>
  <si>
    <t>CREATIONS GLF</t>
  </si>
  <si>
    <t>33044143700036</t>
  </si>
  <si>
    <t>3299Z</t>
  </si>
  <si>
    <t>N° SAF</t>
  </si>
  <si>
    <t>Formation</t>
  </si>
  <si>
    <t>Montant HT</t>
  </si>
  <si>
    <t>Montant TTC</t>
  </si>
  <si>
    <t>Porteur</t>
  </si>
  <si>
    <t>CF</t>
  </si>
  <si>
    <t>DF</t>
  </si>
  <si>
    <t>Code activité</t>
  </si>
  <si>
    <t>Centre de coût</t>
  </si>
  <si>
    <t>Code C.P.V.</t>
  </si>
  <si>
    <t>Code GM</t>
  </si>
  <si>
    <t>Code RAMSES</t>
  </si>
  <si>
    <t>P.C.E.</t>
  </si>
  <si>
    <t>N° DP</t>
  </si>
  <si>
    <t>Date AE</t>
  </si>
  <si>
    <t>Conso AE</t>
  </si>
  <si>
    <t>Date CP</t>
  </si>
  <si>
    <r>
      <t>C</t>
    </r>
    <r>
      <rPr>
        <sz val="12"/>
        <color theme="0"/>
        <rFont val="Calibri"/>
        <family val="2"/>
        <scheme val="minor"/>
      </rPr>
      <t>onso CP</t>
    </r>
  </si>
  <si>
    <t>0178170102G1</t>
  </si>
  <si>
    <t>D316632054</t>
  </si>
  <si>
    <t>33140000-3</t>
  </si>
  <si>
    <t>41.07.05</t>
  </si>
  <si>
    <t>70-RAMSES18</t>
  </si>
  <si>
    <t>N1B-20/00001</t>
  </si>
  <si>
    <t>N1B-20/00002</t>
  </si>
  <si>
    <t>5332 - Vincent</t>
  </si>
  <si>
    <t>5001 - Michaël</t>
  </si>
</sst>
</file>

<file path=xl/styles.xml><?xml version="1.0" encoding="utf-8"?>
<styleSheet xmlns="http://schemas.openxmlformats.org/spreadsheetml/2006/main">
  <numFmts count="2">
    <numFmt numFmtId="44" formatCode="_-* #,##0.00\ &quot;€&quot;_-;\-* #,##0.00\ &quot;€&quot;_-;_-* &quot;-&quot;??\ &quot;€&quot;_-;_-@_-"/>
    <numFmt numFmtId="164" formatCode="0.00_ ;[Red]\-0.00\ "/>
  </numFmts>
  <fonts count="10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i/>
      <sz val="11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CCFF"/>
        <bgColor theme="4" tint="0.79998168889431442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8" tint="-0.249977111117893"/>
        <bgColor theme="4" tint="0.79998168889431442"/>
      </patternFill>
    </fill>
    <fill>
      <patternFill patternType="solid">
        <fgColor theme="4" tint="0.59999389629810485"/>
        <bgColor theme="4" tint="0.79998168889431442"/>
      </patternFill>
    </fill>
    <fill>
      <patternFill patternType="solid">
        <fgColor theme="4" tint="0.59999389629810485"/>
        <bgColor theme="7" tint="0.59999389629810485"/>
      </patternFill>
    </fill>
    <fill>
      <patternFill patternType="solid">
        <fgColor theme="8" tint="-0.249977111117893"/>
        <bgColor theme="7" tint="0.59999389629810485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theme="4" tint="0.79998168889431442"/>
      </patternFill>
    </fill>
    <fill>
      <patternFill patternType="solid">
        <fgColor rgb="FF92D050"/>
        <bgColor indexed="64"/>
      </patternFill>
    </fill>
    <fill>
      <patternFill patternType="solid">
        <fgColor rgb="FF92D050"/>
        <bgColor theme="4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4" tint="0.79998168889431442"/>
      </patternFill>
    </fill>
    <fill>
      <patternFill patternType="solid">
        <fgColor rgb="FF0070C0"/>
        <bgColor theme="4" tint="0.79998168889431442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80">
    <xf numFmtId="0" fontId="0" fillId="0" borderId="0" xfId="0"/>
    <xf numFmtId="0" fontId="1" fillId="2" borderId="16" xfId="0" applyFont="1" applyFill="1" applyBorder="1" applyAlignment="1">
      <alignment horizontal="center" vertical="center" wrapText="1"/>
    </xf>
    <xf numFmtId="0" fontId="1" fillId="3" borderId="17" xfId="0" applyFont="1" applyFill="1" applyBorder="1" applyAlignment="1">
      <alignment horizontal="center" vertical="center" wrapText="1"/>
    </xf>
    <xf numFmtId="0" fontId="1" fillId="2" borderId="17" xfId="0" applyFont="1" applyFill="1" applyBorder="1" applyAlignment="1">
      <alignment horizontal="center" vertical="center" wrapText="1"/>
    </xf>
    <xf numFmtId="44" fontId="1" fillId="2" borderId="17" xfId="0" applyNumberFormat="1" applyFont="1" applyFill="1" applyBorder="1" applyAlignment="1">
      <alignment horizontal="center" vertical="center" wrapText="1"/>
    </xf>
    <xf numFmtId="0" fontId="0" fillId="4" borderId="15" xfId="0" applyFont="1" applyFill="1" applyBorder="1" applyAlignment="1" applyProtection="1">
      <alignment horizontal="center"/>
      <protection locked="0"/>
    </xf>
    <xf numFmtId="0" fontId="0" fillId="4" borderId="15" xfId="0" applyFont="1" applyFill="1" applyBorder="1" applyProtection="1"/>
    <xf numFmtId="0" fontId="0" fillId="4" borderId="15" xfId="0" applyFont="1" applyFill="1" applyBorder="1" applyProtection="1">
      <protection locked="0"/>
    </xf>
    <xf numFmtId="44" fontId="0" fillId="4" borderId="15" xfId="0" applyNumberFormat="1" applyFont="1" applyFill="1" applyBorder="1" applyProtection="1">
      <protection locked="0"/>
    </xf>
    <xf numFmtId="44" fontId="0" fillId="4" borderId="15" xfId="0" applyNumberFormat="1" applyFont="1" applyFill="1" applyBorder="1" applyAlignment="1" applyProtection="1">
      <alignment horizontal="right"/>
      <protection locked="0"/>
    </xf>
    <xf numFmtId="0" fontId="0" fillId="0" borderId="0" xfId="0" applyAlignment="1">
      <alignment horizontal="center"/>
    </xf>
    <xf numFmtId="44" fontId="0" fillId="0" borderId="0" xfId="0" applyNumberFormat="1"/>
    <xf numFmtId="0" fontId="1" fillId="5" borderId="16" xfId="0" applyFont="1" applyFill="1" applyBorder="1" applyAlignment="1">
      <alignment horizontal="center" vertical="center" wrapText="1"/>
    </xf>
    <xf numFmtId="164" fontId="1" fillId="5" borderId="17" xfId="0" applyNumberFormat="1" applyFont="1" applyFill="1" applyBorder="1" applyAlignment="1">
      <alignment horizontal="center" vertical="center" wrapText="1"/>
    </xf>
    <xf numFmtId="0" fontId="1" fillId="6" borderId="17" xfId="0" applyFont="1" applyFill="1" applyBorder="1" applyAlignment="1" applyProtection="1">
      <alignment horizontal="center" vertical="center" wrapText="1"/>
    </xf>
    <xf numFmtId="0" fontId="1" fillId="6" borderId="17" xfId="0" applyFont="1" applyFill="1" applyBorder="1" applyAlignment="1">
      <alignment horizontal="left" vertical="center" wrapText="1"/>
    </xf>
    <xf numFmtId="0" fontId="5" fillId="6" borderId="18" xfId="0" applyNumberFormat="1" applyFont="1" applyFill="1" applyBorder="1" applyAlignment="1" applyProtection="1">
      <alignment horizontal="center" vertical="center" wrapText="1"/>
    </xf>
    <xf numFmtId="0" fontId="5" fillId="6" borderId="18" xfId="0" applyFont="1" applyFill="1" applyBorder="1" applyAlignment="1" applyProtection="1">
      <alignment horizontal="center" vertical="center" wrapText="1"/>
    </xf>
    <xf numFmtId="44" fontId="5" fillId="5" borderId="18" xfId="0" applyNumberFormat="1" applyFont="1" applyFill="1" applyBorder="1" applyAlignment="1" applyProtection="1">
      <alignment horizontal="center" vertical="center" wrapText="1"/>
    </xf>
    <xf numFmtId="14" fontId="5" fillId="6" borderId="18" xfId="0" applyNumberFormat="1" applyFont="1" applyFill="1" applyBorder="1" applyAlignment="1" applyProtection="1">
      <alignment horizontal="center" vertical="center" wrapText="1"/>
    </xf>
    <xf numFmtId="44" fontId="5" fillId="5" borderId="18" xfId="0" applyNumberFormat="1" applyFont="1" applyFill="1" applyBorder="1" applyAlignment="1">
      <alignment horizontal="center" vertical="center" wrapText="1"/>
    </xf>
    <xf numFmtId="0" fontId="3" fillId="7" borderId="15" xfId="0" applyFont="1" applyFill="1" applyBorder="1" applyAlignment="1">
      <alignment horizontal="center"/>
    </xf>
    <xf numFmtId="164" fontId="3" fillId="7" borderId="15" xfId="0" applyNumberFormat="1" applyFont="1" applyFill="1" applyBorder="1" applyAlignment="1">
      <alignment horizontal="right"/>
    </xf>
    <xf numFmtId="44" fontId="0" fillId="8" borderId="15" xfId="0" applyNumberFormat="1" applyFont="1" applyFill="1" applyBorder="1" applyAlignment="1" applyProtection="1">
      <alignment horizontal="center"/>
      <protection locked="0"/>
    </xf>
    <xf numFmtId="0" fontId="0" fillId="8" borderId="15" xfId="0" applyFont="1" applyFill="1" applyBorder="1" applyAlignment="1" applyProtection="1">
      <alignment horizontal="center"/>
      <protection locked="0"/>
    </xf>
    <xf numFmtId="0" fontId="0" fillId="8" borderId="18" xfId="0" applyFont="1" applyFill="1" applyBorder="1" applyAlignment="1" applyProtection="1">
      <alignment horizontal="center"/>
      <protection locked="0"/>
    </xf>
    <xf numFmtId="14" fontId="0" fillId="9" borderId="18" xfId="0" applyNumberFormat="1" applyFont="1" applyFill="1" applyBorder="1" applyAlignment="1" applyProtection="1">
      <alignment horizontal="center" vertical="center"/>
      <protection locked="0"/>
    </xf>
    <xf numFmtId="44" fontId="3" fillId="10" borderId="18" xfId="0" applyNumberFormat="1" applyFont="1" applyFill="1" applyBorder="1" applyAlignment="1">
      <alignment horizontal="center" vertical="center"/>
    </xf>
    <xf numFmtId="0" fontId="0" fillId="11" borderId="15" xfId="0" applyFont="1" applyFill="1" applyBorder="1" applyAlignment="1" applyProtection="1">
      <alignment horizontal="center"/>
      <protection locked="0"/>
    </xf>
    <xf numFmtId="0" fontId="0" fillId="8" borderId="18" xfId="0" applyFont="1" applyFill="1" applyBorder="1" applyAlignment="1" applyProtection="1">
      <alignment horizontal="left"/>
      <protection locked="0"/>
    </xf>
    <xf numFmtId="0" fontId="0" fillId="11" borderId="15" xfId="0" applyNumberFormat="1" applyFont="1" applyFill="1" applyBorder="1" applyAlignment="1" applyProtection="1">
      <alignment horizontal="center"/>
      <protection locked="0"/>
    </xf>
    <xf numFmtId="14" fontId="0" fillId="11" borderId="15" xfId="0" applyNumberFormat="1" applyFont="1" applyFill="1" applyBorder="1" applyAlignment="1" applyProtection="1">
      <alignment horizontal="center"/>
      <protection locked="0"/>
    </xf>
    <xf numFmtId="164" fontId="0" fillId="0" borderId="0" xfId="0" applyNumberFormat="1" applyAlignment="1">
      <alignment horizontal="right"/>
    </xf>
    <xf numFmtId="0" fontId="0" fillId="0" borderId="0" xfId="0" applyAlignment="1" applyProtection="1">
      <alignment horizontal="center"/>
      <protection locked="0"/>
    </xf>
    <xf numFmtId="0" fontId="0" fillId="0" borderId="0" xfId="0" applyProtection="1">
      <protection locked="0"/>
    </xf>
    <xf numFmtId="0" fontId="0" fillId="0" borderId="0" xfId="0" applyAlignment="1">
      <alignment horizontal="left"/>
    </xf>
    <xf numFmtId="0" fontId="0" fillId="0" borderId="0" xfId="0" applyNumberFormat="1" applyProtection="1">
      <protection locked="0"/>
    </xf>
    <xf numFmtId="14" fontId="0" fillId="0" borderId="0" xfId="0" applyNumberFormat="1" applyProtection="1">
      <protection locked="0"/>
    </xf>
    <xf numFmtId="0" fontId="7" fillId="12" borderId="17" xfId="0" applyFont="1" applyFill="1" applyBorder="1" applyAlignment="1">
      <alignment horizontal="center" vertical="center" wrapText="1"/>
    </xf>
    <xf numFmtId="0" fontId="2" fillId="13" borderId="18" xfId="0" applyFont="1" applyFill="1" applyBorder="1" applyAlignment="1" applyProtection="1">
      <alignment horizontal="center"/>
      <protection locked="0"/>
    </xf>
    <xf numFmtId="0" fontId="0" fillId="4" borderId="15" xfId="0" applyFill="1" applyBorder="1" applyProtection="1">
      <protection locked="0"/>
    </xf>
    <xf numFmtId="0" fontId="8" fillId="16" borderId="0" xfId="0" applyFont="1" applyFill="1" applyAlignment="1">
      <alignment horizontal="center"/>
    </xf>
    <xf numFmtId="0" fontId="8" fillId="16" borderId="0" xfId="0" applyFont="1" applyFill="1" applyAlignment="1"/>
    <xf numFmtId="0" fontId="4" fillId="16" borderId="0" xfId="0" applyFont="1" applyFill="1"/>
    <xf numFmtId="0" fontId="8" fillId="16" borderId="0" xfId="0" applyFont="1" applyFill="1" applyAlignment="1">
      <alignment horizontal="left"/>
    </xf>
    <xf numFmtId="0" fontId="8" fillId="17" borderId="1" xfId="0" applyFont="1" applyFill="1" applyBorder="1" applyAlignment="1">
      <alignment horizontal="center"/>
    </xf>
    <xf numFmtId="0" fontId="8" fillId="17" borderId="2" xfId="0" applyFont="1" applyFill="1" applyBorder="1" applyAlignment="1">
      <alignment horizontal="center"/>
    </xf>
    <xf numFmtId="0" fontId="8" fillId="17" borderId="3" xfId="0" applyFont="1" applyFill="1" applyBorder="1" applyAlignment="1">
      <alignment horizontal="center"/>
    </xf>
    <xf numFmtId="0" fontId="8" fillId="16" borderId="1" xfId="0" applyFont="1" applyFill="1" applyBorder="1" applyAlignment="1">
      <alignment horizontal="center"/>
    </xf>
    <xf numFmtId="0" fontId="8" fillId="16" borderId="2" xfId="0" applyFont="1" applyFill="1" applyBorder="1" applyAlignment="1">
      <alignment horizontal="center"/>
    </xf>
    <xf numFmtId="0" fontId="8" fillId="16" borderId="4" xfId="0" applyFont="1" applyFill="1" applyBorder="1" applyAlignment="1">
      <alignment horizontal="center"/>
    </xf>
    <xf numFmtId="0" fontId="9" fillId="16" borderId="6" xfId="0" applyFont="1" applyFill="1" applyBorder="1" applyAlignment="1">
      <alignment horizontal="center"/>
    </xf>
    <xf numFmtId="0" fontId="8" fillId="16" borderId="7" xfId="0" applyFont="1" applyFill="1" applyBorder="1" applyAlignment="1">
      <alignment horizontal="center" vertical="center"/>
    </xf>
    <xf numFmtId="0" fontId="8" fillId="16" borderId="8" xfId="0" applyFont="1" applyFill="1" applyBorder="1" applyAlignment="1">
      <alignment horizontal="center" vertical="center"/>
    </xf>
    <xf numFmtId="0" fontId="8" fillId="16" borderId="9" xfId="0" applyFont="1" applyFill="1" applyBorder="1" applyAlignment="1">
      <alignment horizontal="center" vertical="center"/>
    </xf>
    <xf numFmtId="0" fontId="8" fillId="16" borderId="8" xfId="0" applyFont="1" applyFill="1" applyBorder="1" applyAlignment="1">
      <alignment horizontal="center"/>
    </xf>
    <xf numFmtId="0" fontId="8" fillId="16" borderId="9" xfId="0" applyFont="1" applyFill="1" applyBorder="1" applyAlignment="1">
      <alignment horizontal="center"/>
    </xf>
    <xf numFmtId="0" fontId="8" fillId="16" borderId="10" xfId="0" applyFont="1" applyFill="1" applyBorder="1" applyAlignment="1">
      <alignment horizontal="center"/>
    </xf>
    <xf numFmtId="0" fontId="8" fillId="16" borderId="11" xfId="0" applyFont="1" applyFill="1" applyBorder="1" applyAlignment="1">
      <alignment horizontal="center" vertical="center"/>
    </xf>
    <xf numFmtId="0" fontId="8" fillId="16" borderId="12" xfId="0" applyFont="1" applyFill="1" applyBorder="1" applyAlignment="1">
      <alignment horizontal="center" vertical="center"/>
    </xf>
    <xf numFmtId="0" fontId="8" fillId="16" borderId="13" xfId="0" applyFont="1" applyFill="1" applyBorder="1" applyAlignment="1">
      <alignment horizontal="center" vertical="center"/>
    </xf>
    <xf numFmtId="0" fontId="8" fillId="16" borderId="12" xfId="0" applyFont="1" applyFill="1" applyBorder="1" applyAlignment="1">
      <alignment horizontal="center"/>
    </xf>
    <xf numFmtId="0" fontId="8" fillId="16" borderId="13" xfId="0" applyFont="1" applyFill="1" applyBorder="1" applyAlignment="1">
      <alignment horizontal="center"/>
    </xf>
    <xf numFmtId="0" fontId="8" fillId="16" borderId="14" xfId="0" applyFont="1" applyFill="1" applyBorder="1" applyAlignment="1">
      <alignment horizontal="center"/>
    </xf>
    <xf numFmtId="0" fontId="8" fillId="15" borderId="2" xfId="0" applyFont="1" applyFill="1" applyBorder="1" applyAlignment="1">
      <alignment horizontal="center"/>
    </xf>
    <xf numFmtId="0" fontId="8" fillId="14" borderId="5" xfId="0" applyFont="1" applyFill="1" applyBorder="1" applyAlignment="1"/>
    <xf numFmtId="0" fontId="8" fillId="14" borderId="2" xfId="0" applyFont="1" applyFill="1" applyBorder="1" applyAlignment="1">
      <alignment horizontal="center"/>
    </xf>
    <xf numFmtId="0" fontId="8" fillId="14" borderId="8" xfId="0" applyFont="1" applyFill="1" applyBorder="1" applyAlignment="1">
      <alignment vertical="center"/>
    </xf>
    <xf numFmtId="0" fontId="8" fillId="14" borderId="8" xfId="0" applyFont="1" applyFill="1" applyBorder="1" applyAlignment="1">
      <alignment horizontal="center"/>
    </xf>
    <xf numFmtId="0" fontId="8" fillId="14" borderId="12" xfId="0" applyFont="1" applyFill="1" applyBorder="1" applyAlignment="1">
      <alignment vertical="center"/>
    </xf>
    <xf numFmtId="0" fontId="8" fillId="14" borderId="12" xfId="0" applyFont="1" applyFill="1" applyBorder="1" applyAlignment="1">
      <alignment horizontal="center"/>
    </xf>
    <xf numFmtId="0" fontId="4" fillId="16" borderId="0" xfId="0" applyFont="1" applyFill="1" applyAlignment="1">
      <alignment horizontal="center"/>
    </xf>
    <xf numFmtId="0" fontId="4" fillId="17" borderId="15" xfId="0" applyFont="1" applyFill="1" applyBorder="1" applyAlignment="1">
      <alignment horizontal="center"/>
    </xf>
    <xf numFmtId="0" fontId="0" fillId="16" borderId="0" xfId="0" applyFill="1" applyAlignment="1">
      <alignment horizontal="center"/>
    </xf>
    <xf numFmtId="44" fontId="0" fillId="16" borderId="0" xfId="0" applyNumberFormat="1" applyFill="1" applyAlignment="1">
      <alignment horizontal="center"/>
    </xf>
    <xf numFmtId="0" fontId="8" fillId="2" borderId="0" xfId="0" applyFont="1" applyFill="1" applyAlignment="1">
      <alignment horizontal="center"/>
    </xf>
    <xf numFmtId="0" fontId="3" fillId="16" borderId="0" xfId="0" applyNumberFormat="1" applyFont="1" applyFill="1"/>
    <xf numFmtId="0" fontId="0" fillId="16" borderId="0" xfId="0" applyNumberFormat="1" applyFill="1"/>
    <xf numFmtId="0" fontId="1" fillId="6" borderId="17" xfId="0" applyNumberFormat="1" applyFont="1" applyFill="1" applyBorder="1" applyAlignment="1">
      <alignment horizontal="center" vertical="center" wrapText="1"/>
    </xf>
    <xf numFmtId="0" fontId="3" fillId="18" borderId="15" xfId="0" applyNumberFormat="1" applyFont="1" applyFill="1" applyBorder="1"/>
  </cellXfs>
  <cellStyles count="1">
    <cellStyle name="Normal" xfId="0" builtinId="0"/>
  </cellStyles>
  <dxfs count="2"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2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Home4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563880</xdr:colOff>
      <xdr:row>1</xdr:row>
      <xdr:rowOff>91440</xdr:rowOff>
    </xdr:from>
    <xdr:to>
      <xdr:col>9</xdr:col>
      <xdr:colOff>1143000</xdr:colOff>
      <xdr:row>3</xdr:row>
      <xdr:rowOff>100965</xdr:rowOff>
    </xdr:to>
    <xdr:sp macro="" textlink="">
      <xdr:nvSpPr>
        <xdr:cNvPr id="2" name="Organigramme : Terminateur 1">
          <a:hlinkClick xmlns:r="http://schemas.openxmlformats.org/officeDocument/2006/relationships" r:id="rId1"/>
        </xdr:cNvPr>
        <xdr:cNvSpPr/>
      </xdr:nvSpPr>
      <xdr:spPr>
        <a:xfrm>
          <a:off x="12016740" y="274320"/>
          <a:ext cx="1783080" cy="375285"/>
        </a:xfrm>
        <a:prstGeom prst="flowChartTerminator">
          <a:avLst/>
        </a:prstGeom>
        <a:gradFill flip="none" rotWithShape="1">
          <a:gsLst>
            <a:gs pos="0">
              <a:schemeClr val="accent4">
                <a:lumMod val="40000"/>
                <a:lumOff val="60000"/>
              </a:schemeClr>
            </a:gs>
            <a:gs pos="46000">
              <a:schemeClr val="accent4">
                <a:lumMod val="95000"/>
                <a:lumOff val="5000"/>
              </a:schemeClr>
            </a:gs>
            <a:gs pos="100000">
              <a:schemeClr val="accent4">
                <a:lumMod val="60000"/>
              </a:schemeClr>
            </a:gs>
          </a:gsLst>
          <a:path path="circle">
            <a:fillToRect l="50000" t="130000" r="50000" b="-30000"/>
          </a:path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600" b="1">
              <a:solidFill>
                <a:srgbClr val="002060"/>
              </a:solidFill>
              <a:effectLst/>
              <a:latin typeface="+mn-lt"/>
              <a:ea typeface="+mn-ea"/>
              <a:cs typeface="+mn-cs"/>
            </a:rPr>
            <a:t>Sortie</a:t>
          </a:r>
          <a:endParaRPr lang="fr-FR" sz="1600">
            <a:solidFill>
              <a:srgbClr val="002060"/>
            </a:solidFill>
            <a:effectLst/>
          </a:endParaRPr>
        </a:p>
      </xdr:txBody>
    </xdr:sp>
    <xdr:clientData/>
  </xdr:twoCellAnchor>
  <xdr:oneCellAnchor>
    <xdr:from>
      <xdr:col>0</xdr:col>
      <xdr:colOff>0</xdr:colOff>
      <xdr:row>0</xdr:row>
      <xdr:rowOff>0</xdr:rowOff>
    </xdr:from>
    <xdr:ext cx="2057400" cy="719667"/>
    <xdr:sp macro="" textlink="">
      <xdr:nvSpPr>
        <xdr:cNvPr id="3" name="Rectangle 2"/>
        <xdr:cNvSpPr/>
      </xdr:nvSpPr>
      <xdr:spPr>
        <a:xfrm>
          <a:off x="0" y="0"/>
          <a:ext cx="2057400" cy="719667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fr-FR" sz="5400" b="1" cap="none" spc="0">
              <a:ln w="22225">
                <a:solidFill>
                  <a:schemeClr val="accent2"/>
                </a:solidFill>
                <a:prstDash val="solid"/>
              </a:ln>
              <a:solidFill>
                <a:srgbClr val="00B0F0"/>
              </a:solidFill>
              <a:effectLst/>
            </a:rPr>
            <a:t>N1</a:t>
          </a:r>
          <a:r>
            <a:rPr lang="fr-FR" sz="5400" b="1" cap="none" spc="0" baseline="0">
              <a:ln w="22225">
                <a:solidFill>
                  <a:schemeClr val="accent2"/>
                </a:solidFill>
                <a:prstDash val="solid"/>
              </a:ln>
              <a:solidFill>
                <a:srgbClr val="00B0F0"/>
              </a:solidFill>
              <a:effectLst/>
            </a:rPr>
            <a:t> Bis</a:t>
          </a:r>
          <a:endParaRPr lang="fr-FR" sz="5400" b="1" cap="none" spc="0">
            <a:ln w="22225">
              <a:solidFill>
                <a:schemeClr val="accent2"/>
              </a:solidFill>
              <a:prstDash val="solid"/>
            </a:ln>
            <a:solidFill>
              <a:srgbClr val="00B0F0"/>
            </a:solidFill>
            <a:effectLst/>
          </a:endParaRPr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Service%20Achats\Courrier\Bordereau%20d'envoi\BE%20R&#233;gie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Service%20Achats\BDC%20201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GSBDD%20Nancy\Projet%20CHA%202019\Lean%20SCA%20-%20GSBdD%20-%20Outil%20de%20suivi%20des%20achats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sante.defense.gouv.fr/DOCUME~1/jlamort/LOCALS~1/Temp/notes61DB3C/Documents%20and%20Settings/larnicol/Local%20Settings/Temp/S/P%20C%20A%202006%20version%2001%20septembre%2005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Service%20Achats\Bon%20de%20commande%202012\Bon%20de%20commande%20DRSSA2012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GSBDD%20Nancy\CHA%202020\CHA%20V1.5A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BE"/>
      <sheetName val="Parta"/>
    </sheetNames>
    <sheetDataSet>
      <sheetData sheetId="0" refreshError="1"/>
      <sheetData sheetId="1">
        <row r="1">
          <cell r="A1" t="str">
            <v>Référence</v>
          </cell>
        </row>
        <row r="2">
          <cell r="A2" t="str">
            <v>0102371</v>
          </cell>
          <cell r="B2" t="str">
            <v>L.A.B.M. LIEBAULT PAVILLON</v>
          </cell>
          <cell r="C2" t="str">
            <v>PARTA</v>
          </cell>
        </row>
        <row r="3">
          <cell r="A3" t="str">
            <v>0107453</v>
          </cell>
          <cell r="B3" t="str">
            <v>C.I.M. BELFORT</v>
          </cell>
          <cell r="C3" t="str">
            <v>PARTA</v>
          </cell>
        </row>
        <row r="4">
          <cell r="A4" t="str">
            <v>0112678</v>
          </cell>
          <cell r="B4" t="str">
            <v>C.I.M. POINT MEDICAL</v>
          </cell>
          <cell r="C4" t="str">
            <v>PARTA</v>
          </cell>
        </row>
        <row r="5">
          <cell r="A5" t="str">
            <v>0112889</v>
          </cell>
          <cell r="B5" t="str">
            <v>L.A.B.M. BLONDEAU</v>
          </cell>
          <cell r="C5" t="str">
            <v>PARTA</v>
          </cell>
        </row>
        <row r="6">
          <cell r="A6" t="str">
            <v>0113180</v>
          </cell>
          <cell r="B6" t="str">
            <v>C.I.M. DU BESSIN A6</v>
          </cell>
          <cell r="C6" t="str">
            <v>PARTA</v>
          </cell>
        </row>
        <row r="7">
          <cell r="A7" t="str">
            <v>0113273</v>
          </cell>
          <cell r="B7" t="str">
            <v>C.I.M. DE GOLBEY-Drs DOMAIN et SARTHE</v>
          </cell>
          <cell r="C7" t="str">
            <v>PARTA</v>
          </cell>
        </row>
        <row r="8">
          <cell r="A8" t="str">
            <v>0113340</v>
          </cell>
          <cell r="B8" t="str">
            <v>C.I.M. DU BEFFROI - Dr CAILLEUX J.B.</v>
          </cell>
          <cell r="C8" t="str">
            <v>PARTA</v>
          </cell>
        </row>
        <row r="9">
          <cell r="A9" t="str">
            <v>0113588</v>
          </cell>
          <cell r="B9" t="str">
            <v>S.M.C. du Mail - Drs Ducrocq-Vanthournout-Lavenne-Déramond</v>
          </cell>
          <cell r="C9" t="str">
            <v>PARTA</v>
          </cell>
        </row>
        <row r="10">
          <cell r="A10" t="str">
            <v>0114030</v>
          </cell>
          <cell r="B10" t="str">
            <v>Laboratoire GRAVERO</v>
          </cell>
          <cell r="C10" t="str">
            <v>PARTA</v>
          </cell>
        </row>
        <row r="11">
          <cell r="A11" t="str">
            <v>0114099</v>
          </cell>
          <cell r="B11" t="str">
            <v>C.I.M. SAINT LUC</v>
          </cell>
          <cell r="C11" t="str">
            <v>PARTA</v>
          </cell>
        </row>
        <row r="12">
          <cell r="A12" t="str">
            <v>0114135</v>
          </cell>
          <cell r="B12" t="str">
            <v>SCP LAB CONTINANT HURDEBOURCQ TO</v>
          </cell>
          <cell r="C12" t="str">
            <v>PARTA</v>
          </cell>
        </row>
        <row r="13">
          <cell r="A13" t="str">
            <v>0114142</v>
          </cell>
          <cell r="B13" t="str">
            <v>SELARL Dr TEITEN Sabine</v>
          </cell>
          <cell r="C13" t="str">
            <v>PARTA</v>
          </cell>
        </row>
        <row r="14">
          <cell r="A14" t="str">
            <v>0114145</v>
          </cell>
          <cell r="B14" t="str">
            <v>C.I.M. DES TILLEULS</v>
          </cell>
          <cell r="C14" t="str">
            <v>PARTA</v>
          </cell>
        </row>
        <row r="15">
          <cell r="A15" t="str">
            <v>0114149</v>
          </cell>
          <cell r="B15" t="str">
            <v>SELARL MILCORAD - Dr CONCHON et MILLION</v>
          </cell>
          <cell r="C15" t="str">
            <v>PARTA</v>
          </cell>
        </row>
        <row r="16">
          <cell r="A16" t="str">
            <v>0114151</v>
          </cell>
          <cell r="B16" t="str">
            <v>Laboratoire LAPORTE</v>
          </cell>
          <cell r="C16" t="str">
            <v>PARTA</v>
          </cell>
        </row>
        <row r="17">
          <cell r="A17" t="str">
            <v>0114157</v>
          </cell>
          <cell r="B17" t="str">
            <v>SCP DALLE ROTH BRASSART ET ROSTOWSKY</v>
          </cell>
          <cell r="C17" t="str">
            <v>PARTA</v>
          </cell>
        </row>
        <row r="18">
          <cell r="A18" t="str">
            <v>0115335</v>
          </cell>
          <cell r="B18" t="str">
            <v>Dr SPEISSER Jean-Michel</v>
          </cell>
          <cell r="C18" t="str">
            <v>PARTA</v>
          </cell>
        </row>
        <row r="19">
          <cell r="A19" t="str">
            <v>0212310</v>
          </cell>
          <cell r="B19" t="str">
            <v xml:space="preserve">C.I.M. SEQUANIE </v>
          </cell>
          <cell r="C19" t="str">
            <v>PARTA</v>
          </cell>
        </row>
        <row r="20">
          <cell r="A20" t="str">
            <v>0118751</v>
          </cell>
          <cell r="B20" t="str">
            <v>Laboratoire POUILLOT et PREAU</v>
          </cell>
          <cell r="C20" t="str">
            <v>PARTA</v>
          </cell>
        </row>
        <row r="21">
          <cell r="A21" t="str">
            <v>0118963</v>
          </cell>
          <cell r="B21" t="str">
            <v>ASS ETHEVE HUNG VOYDEV</v>
          </cell>
          <cell r="C21" t="str">
            <v>PARTA</v>
          </cell>
        </row>
        <row r="22">
          <cell r="A22" t="str">
            <v>0119158</v>
          </cell>
          <cell r="B22" t="str">
            <v>Cabinet d'Imagerie des DRS  AUGUSTE -  HADOUX - DE MOT -  CROMBE - HERMAN</v>
          </cell>
          <cell r="C22" t="str">
            <v>PARTA</v>
          </cell>
        </row>
        <row r="23">
          <cell r="A23" t="str">
            <v>0119948</v>
          </cell>
          <cell r="B23" t="str">
            <v>C.I.M. SAINT REMI</v>
          </cell>
          <cell r="C23" t="str">
            <v>PARTA</v>
          </cell>
        </row>
        <row r="24">
          <cell r="A24" t="str">
            <v>0120672</v>
          </cell>
          <cell r="B24" t="str">
            <v>C.I.M. DEUX PROVINCES DOLE/AUXONNE</v>
          </cell>
          <cell r="C24" t="str">
            <v>PARTA</v>
          </cell>
        </row>
        <row r="25">
          <cell r="A25" t="str">
            <v>0121215</v>
          </cell>
          <cell r="B25" t="str">
            <v>SELARL C.I.M. DU VAL DE SAONE             DELSUC Jean-Louis</v>
          </cell>
          <cell r="C25" t="str">
            <v>PARTA</v>
          </cell>
        </row>
        <row r="26">
          <cell r="A26" t="str">
            <v>0122921</v>
          </cell>
          <cell r="B26" t="str">
            <v>Dr GONGORA Christine</v>
          </cell>
          <cell r="C26" t="str">
            <v>PARTA</v>
          </cell>
        </row>
        <row r="27">
          <cell r="A27" t="str">
            <v>0123921</v>
          </cell>
          <cell r="B27" t="str">
            <v>Dr FROSSARD Jacques</v>
          </cell>
          <cell r="C27" t="str">
            <v>PARTA</v>
          </cell>
        </row>
        <row r="28">
          <cell r="A28" t="str">
            <v>0124740</v>
          </cell>
          <cell r="B28" t="str">
            <v>Laboratoire de Saint Ferjeux                    MEDILAB 25</v>
          </cell>
          <cell r="C28" t="str">
            <v>PARTA</v>
          </cell>
        </row>
        <row r="29">
          <cell r="A29" t="str">
            <v>0125912</v>
          </cell>
          <cell r="B29" t="str">
            <v>Dr MERCATORIS François</v>
          </cell>
          <cell r="C29" t="str">
            <v>PARTA</v>
          </cell>
        </row>
        <row r="30">
          <cell r="A30" t="str">
            <v>0126932</v>
          </cell>
          <cell r="B30" t="str">
            <v>C.I.M. - Drs PETIT - POIRIER - ROPERCH</v>
          </cell>
          <cell r="C30" t="str">
            <v>PARTA</v>
          </cell>
        </row>
        <row r="31">
          <cell r="A31" t="str">
            <v>0127070</v>
          </cell>
          <cell r="B31" t="str">
            <v>Dr DELLEAUX ROMAIN BREIDT</v>
          </cell>
          <cell r="C31" t="str">
            <v>PARTA</v>
          </cell>
        </row>
        <row r="32">
          <cell r="A32" t="str">
            <v>0127078</v>
          </cell>
          <cell r="B32" t="str">
            <v>SELARL IRIS</v>
          </cell>
          <cell r="C32" t="str">
            <v>PARTA</v>
          </cell>
        </row>
        <row r="33">
          <cell r="A33" t="str">
            <v>0127197</v>
          </cell>
          <cell r="B33" t="str">
            <v>C.I.M. Espace Saint Odile</v>
          </cell>
          <cell r="C33" t="str">
            <v>PARTA</v>
          </cell>
        </row>
        <row r="34">
          <cell r="A34" t="str">
            <v>0212302</v>
          </cell>
          <cell r="B34" t="str">
            <v>S.S.M. Hôpital de Freyming</v>
          </cell>
          <cell r="C34" t="str">
            <v>PARTA</v>
          </cell>
        </row>
        <row r="35">
          <cell r="A35" t="str">
            <v>0127230</v>
          </cell>
          <cell r="B35" t="str">
            <v>Cabinet Radiologique Dr HARMAND</v>
          </cell>
          <cell r="C35" t="str">
            <v>PARTA</v>
          </cell>
        </row>
        <row r="36">
          <cell r="A36" t="str">
            <v>0127244</v>
          </cell>
          <cell r="B36" t="str">
            <v>C.R.C.A. GIVET - Dr GALIPPE Franck</v>
          </cell>
          <cell r="C36" t="str">
            <v>PARTA</v>
          </cell>
        </row>
        <row r="37">
          <cell r="A37" t="str">
            <v>0127257</v>
          </cell>
          <cell r="B37" t="str">
            <v>SELARL Radiologie Imagerie Saintaise</v>
          </cell>
          <cell r="C37" t="str">
            <v>PARTA</v>
          </cell>
        </row>
        <row r="38">
          <cell r="A38" t="str">
            <v>0127268</v>
          </cell>
          <cell r="B38" t="str">
            <v xml:space="preserve">Drs AUQUIER et PHAM KIM LUON </v>
          </cell>
          <cell r="C38" t="str">
            <v>PARTA</v>
          </cell>
        </row>
        <row r="39">
          <cell r="A39" t="str">
            <v>0127272</v>
          </cell>
          <cell r="B39" t="str">
            <v>SELARL CERBIDIO CHARENTE</v>
          </cell>
          <cell r="C39" t="str">
            <v>PARTA</v>
          </cell>
        </row>
        <row r="40">
          <cell r="A40" t="str">
            <v>0127277</v>
          </cell>
          <cell r="B40" t="str">
            <v xml:space="preserve">Laboratoire d'analyse-SCP ALMAYRAC DELHOUME </v>
          </cell>
          <cell r="C40" t="str">
            <v>PARTA</v>
          </cell>
        </row>
        <row r="41">
          <cell r="A41" t="str">
            <v>0127282</v>
          </cell>
          <cell r="B41" t="str">
            <v>SELARL Drs LOUIS et DOMBRET</v>
          </cell>
          <cell r="C41" t="str">
            <v>PARTA</v>
          </cell>
        </row>
        <row r="42">
          <cell r="A42" t="str">
            <v>0127286</v>
          </cell>
          <cell r="B42" t="str">
            <v>Dr Français MAUFFREY Marie-Agnes</v>
          </cell>
          <cell r="C42" t="str">
            <v>PARTA</v>
          </cell>
        </row>
        <row r="43">
          <cell r="A43" t="str">
            <v>0127302</v>
          </cell>
          <cell r="B43" t="str">
            <v>Dr GUSARD Gilbert</v>
          </cell>
          <cell r="C43" t="str">
            <v>PARTA</v>
          </cell>
        </row>
        <row r="44">
          <cell r="A44" t="str">
            <v>0127314</v>
          </cell>
          <cell r="B44" t="str">
            <v>SELARL AIRIX</v>
          </cell>
          <cell r="C44" t="str">
            <v>PARTA</v>
          </cell>
        </row>
        <row r="45">
          <cell r="A45" t="str">
            <v>0127337</v>
          </cell>
          <cell r="B45" t="str">
            <v>Dr LEMAITRE Bernard</v>
          </cell>
          <cell r="C45" t="str">
            <v>PARTA</v>
          </cell>
        </row>
        <row r="46">
          <cell r="A46" t="str">
            <v>0127351</v>
          </cell>
          <cell r="B46" t="str">
            <v xml:space="preserve">Cabinet de Radiologie </v>
          </cell>
          <cell r="C46" t="str">
            <v>PARTA</v>
          </cell>
        </row>
        <row r="47">
          <cell r="A47" t="str">
            <v>0127360</v>
          </cell>
          <cell r="B47" t="str">
            <v>SELARL BAYONNE Imagerie Médicale</v>
          </cell>
          <cell r="C47" t="str">
            <v>PARTA</v>
          </cell>
        </row>
        <row r="48">
          <cell r="A48" t="str">
            <v>0127363</v>
          </cell>
          <cell r="B48" t="str">
            <v>SELARL ANALYSIS -  Dr D. SUDOUR</v>
          </cell>
          <cell r="C48" t="str">
            <v>PARTA</v>
          </cell>
        </row>
        <row r="49">
          <cell r="A49" t="str">
            <v>0127373</v>
          </cell>
          <cell r="B49" t="str">
            <v>Dr RICHARD Jean-Jacques</v>
          </cell>
          <cell r="C49" t="str">
            <v>PARTA</v>
          </cell>
        </row>
        <row r="50">
          <cell r="A50" t="str">
            <v>0127383</v>
          </cell>
          <cell r="B50" t="str">
            <v>SELARL D.V. Imagerie Médicale</v>
          </cell>
          <cell r="C50" t="str">
            <v>PARTA</v>
          </cell>
        </row>
        <row r="51">
          <cell r="A51" t="str">
            <v>0127387</v>
          </cell>
          <cell r="B51" t="str">
            <v>Laboratoire LAPSIEN</v>
          </cell>
          <cell r="C51" t="str">
            <v>PARTA</v>
          </cell>
        </row>
        <row r="52">
          <cell r="A52" t="str">
            <v>0127426</v>
          </cell>
          <cell r="B52" t="str">
            <v>C.I.M. du TRIANGLE</v>
          </cell>
          <cell r="C52" t="str">
            <v>PARTA</v>
          </cell>
        </row>
        <row r="53">
          <cell r="A53" t="str">
            <v>0127428</v>
          </cell>
          <cell r="B53" t="str">
            <v>S.C.P. ORL B.P.R.W.</v>
          </cell>
          <cell r="C53" t="str">
            <v>PARTA</v>
          </cell>
        </row>
        <row r="54">
          <cell r="A54" t="str">
            <v>0127440</v>
          </cell>
          <cell r="B54" t="str">
            <v>Pharmacie GROJEAN</v>
          </cell>
          <cell r="C54" t="str">
            <v>PARTA</v>
          </cell>
        </row>
        <row r="55">
          <cell r="A55" t="str">
            <v>0127537</v>
          </cell>
          <cell r="B55" t="str">
            <v>SELIMED</v>
          </cell>
          <cell r="C55" t="str">
            <v>PARTA</v>
          </cell>
        </row>
        <row r="56">
          <cell r="A56" t="str">
            <v>0127538</v>
          </cell>
          <cell r="B56" t="str">
            <v>Dr KLAUSS Walter</v>
          </cell>
          <cell r="C56" t="str">
            <v>PARTA</v>
          </cell>
        </row>
        <row r="57">
          <cell r="A57" t="str">
            <v>0127540</v>
          </cell>
          <cell r="B57" t="str">
            <v>Dr HUVEKKE-GIRARDOT Virginie</v>
          </cell>
          <cell r="C57" t="str">
            <v>PARTA</v>
          </cell>
        </row>
        <row r="58">
          <cell r="A58" t="str">
            <v>0127541</v>
          </cell>
          <cell r="B58" t="str">
            <v>L.A.M.B.</v>
          </cell>
          <cell r="C58" t="str">
            <v>PARTA</v>
          </cell>
        </row>
        <row r="59">
          <cell r="A59" t="str">
            <v>0127542</v>
          </cell>
          <cell r="B59" t="str">
            <v>S.F.D.D. DELVINQUIERE</v>
          </cell>
          <cell r="C59" t="str">
            <v>PARTA</v>
          </cell>
        </row>
        <row r="60">
          <cell r="A60" t="str">
            <v>0127596</v>
          </cell>
          <cell r="B60" t="str">
            <v>SELARL ULTRARAD</v>
          </cell>
          <cell r="C60" t="str">
            <v>PARTA</v>
          </cell>
        </row>
        <row r="61">
          <cell r="A61" t="str">
            <v>0127669</v>
          </cell>
          <cell r="B61" t="str">
            <v>Dr GAINET BRUN Marie</v>
          </cell>
          <cell r="C61" t="str">
            <v>PARTA</v>
          </cell>
        </row>
        <row r="62">
          <cell r="A62" t="str">
            <v>0127786</v>
          </cell>
          <cell r="B62" t="str">
            <v>SELARL C.I.M. VES</v>
          </cell>
          <cell r="C62" t="str">
            <v>PARTA</v>
          </cell>
        </row>
        <row r="63">
          <cell r="A63" t="str">
            <v>0127791</v>
          </cell>
          <cell r="B63" t="str">
            <v>Dr BRAUER Bernard</v>
          </cell>
          <cell r="C63" t="str">
            <v>PARTA</v>
          </cell>
        </row>
        <row r="64">
          <cell r="A64" t="str">
            <v>0127793</v>
          </cell>
          <cell r="B64" t="str">
            <v>Cabinet de radiologie - Dr BLANC Fabienne</v>
          </cell>
          <cell r="C64" t="str">
            <v>PARTA</v>
          </cell>
        </row>
        <row r="65">
          <cell r="A65" t="str">
            <v>0127795</v>
          </cell>
          <cell r="B65" t="str">
            <v>Dr LEPAIGE Bertrand</v>
          </cell>
          <cell r="C65" t="str">
            <v>PARTA</v>
          </cell>
        </row>
        <row r="66">
          <cell r="A66" t="str">
            <v>0127802</v>
          </cell>
          <cell r="B66" t="str">
            <v>Cabinet Radiologiques Dr TASSIN</v>
          </cell>
          <cell r="C66" t="str">
            <v>PARTA</v>
          </cell>
        </row>
        <row r="67">
          <cell r="A67" t="str">
            <v>0130180</v>
          </cell>
          <cell r="B67" t="str">
            <v>SELARL ANALYSIS - Laboratoire Lefaure Petit</v>
          </cell>
          <cell r="C67" t="str">
            <v>PARTA</v>
          </cell>
        </row>
        <row r="68">
          <cell r="A68" t="str">
            <v>0136430</v>
          </cell>
          <cell r="B68" t="str">
            <v>SELARL ANALYSIS - Laboratoire Culard</v>
          </cell>
          <cell r="C68" t="str">
            <v>PARTA</v>
          </cell>
        </row>
        <row r="69">
          <cell r="A69" t="str">
            <v>0136531</v>
          </cell>
          <cell r="B69" t="str">
            <v>S.C.P. Drs Balaud - Courtalon - Vine</v>
          </cell>
          <cell r="C69" t="str">
            <v>PARTA</v>
          </cell>
        </row>
        <row r="70">
          <cell r="A70" t="str">
            <v>0139045</v>
          </cell>
          <cell r="B70" t="str">
            <v>Dr BOUDJANI Driss</v>
          </cell>
          <cell r="C70" t="str">
            <v>PARTA</v>
          </cell>
        </row>
        <row r="71">
          <cell r="A71" t="str">
            <v>0142889</v>
          </cell>
          <cell r="B71" t="str">
            <v>CH de saint Laurent du Pont</v>
          </cell>
          <cell r="C71" t="str">
            <v>PARTA</v>
          </cell>
        </row>
        <row r="72">
          <cell r="A72" t="str">
            <v>0143116</v>
          </cell>
          <cell r="B72" t="str">
            <v>C.R.E. ETHEVE JUNG VOYDEVILLE</v>
          </cell>
          <cell r="C72" t="str">
            <v>PARTA</v>
          </cell>
        </row>
        <row r="73">
          <cell r="A73" t="str">
            <v>0143528</v>
          </cell>
          <cell r="B73" t="str">
            <v>Cabinet de Cardiologie Poincaré Rep.</v>
          </cell>
          <cell r="C73" t="str">
            <v>PARTA</v>
          </cell>
        </row>
        <row r="74">
          <cell r="A74" t="str">
            <v>0144427</v>
          </cell>
          <cell r="B74" t="str">
            <v>SELARL CHIR. DENTISTE Dr Uldry</v>
          </cell>
          <cell r="C74" t="str">
            <v>PARTA</v>
          </cell>
        </row>
        <row r="75">
          <cell r="A75" t="str">
            <v>0144432</v>
          </cell>
          <cell r="B75" t="str">
            <v>SELARL LBM GLASGOW</v>
          </cell>
          <cell r="C75" t="str">
            <v>PARTA</v>
          </cell>
        </row>
        <row r="76">
          <cell r="A76" t="str">
            <v>0144445</v>
          </cell>
          <cell r="B76" t="str">
            <v>C.I.M. Du Vignoble - Dr Wildy-Rotunno</v>
          </cell>
          <cell r="C76" t="str">
            <v>PARTA</v>
          </cell>
        </row>
        <row r="77">
          <cell r="A77" t="str">
            <v>0144547</v>
          </cell>
          <cell r="B77" t="str">
            <v>S.M.C. du Mail - Drs Ducrocq - Vanthournout - Lavenne - Déramond</v>
          </cell>
          <cell r="C77" t="str">
            <v>PARTA</v>
          </cell>
        </row>
        <row r="78">
          <cell r="A78" t="str">
            <v>0144552</v>
          </cell>
          <cell r="B78" t="str">
            <v>Dr CASTAIGNE</v>
          </cell>
          <cell r="C78" t="str">
            <v>PARTA</v>
          </cell>
        </row>
        <row r="79">
          <cell r="A79" t="str">
            <v>0144611</v>
          </cell>
          <cell r="B79" t="str">
            <v>SELARL Goyeneix - Vigneaux - Harran - Casenave - Brichaux - Lecesne - Darigade - Chauruau</v>
          </cell>
          <cell r="C79" t="str">
            <v>PARTA</v>
          </cell>
        </row>
        <row r="80">
          <cell r="A80" t="str">
            <v>0147290</v>
          </cell>
          <cell r="B80" t="str">
            <v>Laboratoire Unterlinder - SELARL CAB</v>
          </cell>
          <cell r="C80" t="str">
            <v>PARTA</v>
          </cell>
        </row>
        <row r="81">
          <cell r="A81" t="str">
            <v>0148933</v>
          </cell>
          <cell r="B81" t="str">
            <v>Dr BILDSTEIN François</v>
          </cell>
          <cell r="C81" t="str">
            <v>PARTA</v>
          </cell>
        </row>
        <row r="82">
          <cell r="A82" t="str">
            <v>0148936</v>
          </cell>
          <cell r="B82" t="str">
            <v>SELARL BARLA - Laboratoire Raimbadi</v>
          </cell>
          <cell r="C82" t="str">
            <v>PARTA</v>
          </cell>
        </row>
        <row r="83">
          <cell r="A83" t="str">
            <v>0148940</v>
          </cell>
          <cell r="B83" t="str">
            <v>S.C.P. des Drs FUR LE LOC</v>
          </cell>
          <cell r="C83" t="str">
            <v>PARTA</v>
          </cell>
        </row>
        <row r="84">
          <cell r="A84" t="str">
            <v>0151972</v>
          </cell>
          <cell r="B84" t="str">
            <v>C.I.M. du Forez de Feurs</v>
          </cell>
          <cell r="C84" t="str">
            <v>PARTA</v>
          </cell>
        </row>
        <row r="85">
          <cell r="A85" t="str">
            <v>0152660</v>
          </cell>
          <cell r="B85" t="str">
            <v>L.A.M. de l'Esplanade - EIMER SELARL</v>
          </cell>
          <cell r="C85" t="str">
            <v>PARTA</v>
          </cell>
        </row>
        <row r="86">
          <cell r="A86" t="str">
            <v>0154307</v>
          </cell>
          <cell r="B86" t="str">
            <v>Drs BLAQUE ou GUZELIAN</v>
          </cell>
          <cell r="C86" t="str">
            <v>PARTA</v>
          </cell>
        </row>
        <row r="87">
          <cell r="A87" t="str">
            <v>0156064</v>
          </cell>
          <cell r="B87" t="str">
            <v>L.A.M. SIBIO</v>
          </cell>
          <cell r="C87" t="str">
            <v>PARTA</v>
          </cell>
        </row>
        <row r="88">
          <cell r="A88" t="str">
            <v>0159891</v>
          </cell>
          <cell r="B88" t="str">
            <v>Dr MAIRESSE Jean-Claude</v>
          </cell>
          <cell r="C88" t="str">
            <v>PARTA</v>
          </cell>
        </row>
        <row r="89">
          <cell r="A89" t="str">
            <v>0161695</v>
          </cell>
          <cell r="B89" t="str">
            <v>SELARL Drs HAUG et WAGNER</v>
          </cell>
          <cell r="C89" t="str">
            <v>PARTA</v>
          </cell>
        </row>
        <row r="90">
          <cell r="A90" t="str">
            <v>0163209</v>
          </cell>
          <cell r="B90" t="str">
            <v>CIM Séquanie - Dr SAGUET Olivier</v>
          </cell>
          <cell r="C90" t="str">
            <v>PARTA</v>
          </cell>
        </row>
        <row r="91">
          <cell r="A91" t="str">
            <v>0000290</v>
          </cell>
          <cell r="B91" t="str">
            <v>Centre Hospitalier de Chaumont</v>
          </cell>
          <cell r="C91" t="str">
            <v>PARTA</v>
          </cell>
        </row>
        <row r="92">
          <cell r="A92" t="str">
            <v>0000291</v>
          </cell>
          <cell r="B92" t="str">
            <v>C.H.R.U. de Nancy</v>
          </cell>
          <cell r="C92" t="str">
            <v>PARTA</v>
          </cell>
        </row>
        <row r="93">
          <cell r="A93" t="str">
            <v>0000295</v>
          </cell>
          <cell r="B93" t="str">
            <v>C.H.U. de Strasbourg</v>
          </cell>
          <cell r="C93" t="str">
            <v>PARTA</v>
          </cell>
        </row>
        <row r="94">
          <cell r="A94" t="str">
            <v>0001303</v>
          </cell>
          <cell r="B94" t="str">
            <v>C.H.U de Monpellier</v>
          </cell>
          <cell r="C94" t="str">
            <v>PARTA</v>
          </cell>
        </row>
        <row r="95">
          <cell r="A95" t="str">
            <v>0001671</v>
          </cell>
          <cell r="B95" t="str">
            <v>Laboratoire Pasteur CERBA</v>
          </cell>
          <cell r="C95" t="str">
            <v>PARTA</v>
          </cell>
        </row>
        <row r="96">
          <cell r="A96" t="str">
            <v>0003750</v>
          </cell>
          <cell r="B96" t="str">
            <v>Centre Hospitalier de Chalons sur Saone</v>
          </cell>
          <cell r="C96" t="str">
            <v>PARTA</v>
          </cell>
        </row>
        <row r="97">
          <cell r="A97" t="str">
            <v>0011108</v>
          </cell>
          <cell r="B97" t="str">
            <v>C.I.M. HOUET-CLOT-MOUCHEL</v>
          </cell>
          <cell r="C97" t="str">
            <v>PARTA</v>
          </cell>
        </row>
        <row r="98">
          <cell r="A98" t="str">
            <v>0015543</v>
          </cell>
          <cell r="B98" t="str">
            <v>L.A.M. Saint Luc</v>
          </cell>
          <cell r="C98" t="str">
            <v>PARTA</v>
          </cell>
        </row>
        <row r="99">
          <cell r="A99" t="str">
            <v>0017359</v>
          </cell>
          <cell r="B99" t="str">
            <v>Laboratoire TESSI BIOMNIS 69</v>
          </cell>
          <cell r="C99" t="str">
            <v>PARTA</v>
          </cell>
        </row>
        <row r="100">
          <cell r="A100" t="str">
            <v>0017830</v>
          </cell>
          <cell r="B100" t="str">
            <v>Centre Hospitalier de Royan                     AUBERT Isabelle</v>
          </cell>
          <cell r="C100" t="str">
            <v>PARTA</v>
          </cell>
        </row>
        <row r="101">
          <cell r="A101" t="str">
            <v>0018844</v>
          </cell>
          <cell r="B101" t="str">
            <v>Centre Hospitalier de Troyes</v>
          </cell>
          <cell r="C101" t="str">
            <v>PARTA</v>
          </cell>
        </row>
        <row r="102">
          <cell r="A102" t="str">
            <v>0021303</v>
          </cell>
          <cell r="B102" t="str">
            <v>Centre Hospitallier de Lille                       Hopital Roger SALENGRO</v>
          </cell>
          <cell r="C102" t="str">
            <v>PARTA</v>
          </cell>
        </row>
        <row r="103">
          <cell r="A103" t="str">
            <v>0022280</v>
          </cell>
          <cell r="B103" t="str">
            <v>C.I.M. MULLER-MARTLOFF-PETER-WOERLY</v>
          </cell>
          <cell r="C103" t="str">
            <v>PARTA</v>
          </cell>
        </row>
        <row r="104">
          <cell r="A104" t="str">
            <v>0026101</v>
          </cell>
          <cell r="B104" t="str">
            <v>C.R.E.S.I.O. - Dr GUILLOUX J.M.</v>
          </cell>
          <cell r="C104" t="str">
            <v>PARTA</v>
          </cell>
        </row>
        <row r="105">
          <cell r="A105" t="str">
            <v>0034842</v>
          </cell>
          <cell r="B105" t="str">
            <v>Dr RIETSCHLE Nicolas</v>
          </cell>
          <cell r="C105" t="str">
            <v>PARTA</v>
          </cell>
        </row>
        <row r="106">
          <cell r="A106" t="str">
            <v>0056406</v>
          </cell>
          <cell r="B106" t="str">
            <v>C.H. Charleville Mezieres</v>
          </cell>
          <cell r="C106" t="str">
            <v>PARTA</v>
          </cell>
        </row>
        <row r="107">
          <cell r="A107" t="str">
            <v>0056793</v>
          </cell>
          <cell r="B107" t="str">
            <v>Institut Pasteur de Lille</v>
          </cell>
          <cell r="C107" t="str">
            <v>PARTA</v>
          </cell>
        </row>
        <row r="108">
          <cell r="A108" t="str">
            <v>0062102</v>
          </cell>
          <cell r="B108" t="str">
            <v>Centre Hospitalier de Dole - Louis Pasteur</v>
          </cell>
          <cell r="C108" t="str">
            <v>PARTA</v>
          </cell>
        </row>
        <row r="109">
          <cell r="A109" t="str">
            <v>0065322</v>
          </cell>
          <cell r="B109" t="str">
            <v>Centre Hospitalier de Saint Quentin</v>
          </cell>
          <cell r="C109" t="str">
            <v>PARTA</v>
          </cell>
        </row>
        <row r="110">
          <cell r="A110" t="str">
            <v>0065338</v>
          </cell>
          <cell r="B110" t="str">
            <v>Centre Hospitalier de Charleville Mezieres</v>
          </cell>
          <cell r="C110" t="str">
            <v>PARTA</v>
          </cell>
        </row>
        <row r="111">
          <cell r="A111" t="str">
            <v>0065450</v>
          </cell>
          <cell r="B111" t="str">
            <v>Centre Hospitalier de Saumur</v>
          </cell>
          <cell r="C111" t="str">
            <v>PARTA</v>
          </cell>
        </row>
        <row r="112">
          <cell r="A112" t="str">
            <v>0065516</v>
          </cell>
          <cell r="B112" t="str">
            <v>Centre Hospitalier de Mulhouse</v>
          </cell>
          <cell r="C112" t="str">
            <v>PARTA</v>
          </cell>
        </row>
        <row r="113">
          <cell r="A113" t="str">
            <v>0065517</v>
          </cell>
          <cell r="B113" t="str">
            <v>Centre Hospitalier de Colmar</v>
          </cell>
          <cell r="C113" t="str">
            <v>PARTA</v>
          </cell>
        </row>
        <row r="114">
          <cell r="A114" t="str">
            <v>0065607</v>
          </cell>
          <cell r="B114" t="str">
            <v>Centre Hospitalier de Sens</v>
          </cell>
          <cell r="C114" t="str">
            <v>PARTA</v>
          </cell>
        </row>
        <row r="115">
          <cell r="A115" t="str">
            <v>0065940</v>
          </cell>
          <cell r="B115" t="str">
            <v>Centre Hospitalier de Reims</v>
          </cell>
          <cell r="C115" t="str">
            <v>PARTA</v>
          </cell>
        </row>
        <row r="116">
          <cell r="A116" t="str">
            <v>0065955</v>
          </cell>
          <cell r="B116" t="str">
            <v>Centre Hospitalier de Joigny</v>
          </cell>
          <cell r="C116" t="str">
            <v>PARTA</v>
          </cell>
        </row>
        <row r="117">
          <cell r="A117" t="str">
            <v>0078948</v>
          </cell>
          <cell r="B117" t="str">
            <v>Centre Anticancereux</v>
          </cell>
          <cell r="C117" t="str">
            <v>PARTA</v>
          </cell>
        </row>
        <row r="118">
          <cell r="A118" t="str">
            <v>0082041</v>
          </cell>
          <cell r="B118" t="str">
            <v>C.H. de Chalons en Champagne</v>
          </cell>
          <cell r="C118" t="str">
            <v>PARTA</v>
          </cell>
        </row>
        <row r="119">
          <cell r="A119" t="str">
            <v>0086291</v>
          </cell>
          <cell r="B119" t="str">
            <v>SELARL CIMRAD</v>
          </cell>
          <cell r="C119" t="str">
            <v>PARTA</v>
          </cell>
        </row>
        <row r="120">
          <cell r="A120" t="str">
            <v>0087995</v>
          </cell>
          <cell r="B120" t="str">
            <v>Centre Hospitalier de Laon</v>
          </cell>
          <cell r="C120" t="str">
            <v>PARTA</v>
          </cell>
        </row>
        <row r="121">
          <cell r="A121" t="str">
            <v>0088000</v>
          </cell>
          <cell r="B121" t="str">
            <v>Centre Hospitalier de Belfort</v>
          </cell>
          <cell r="C121" t="str">
            <v>PARTA</v>
          </cell>
        </row>
        <row r="122">
          <cell r="A122" t="str">
            <v>0016923</v>
          </cell>
          <cell r="B122" t="str">
            <v>Centre Hospitalier de Saint Dizier</v>
          </cell>
          <cell r="C122" t="str">
            <v>PARTA</v>
          </cell>
        </row>
        <row r="123">
          <cell r="A123" t="str">
            <v>0088415</v>
          </cell>
          <cell r="B123" t="str">
            <v>Dr BORNICHE Gérard</v>
          </cell>
          <cell r="C123" t="str">
            <v>PARTA</v>
          </cell>
        </row>
        <row r="124">
          <cell r="A124" t="str">
            <v>0095017</v>
          </cell>
          <cell r="B124" t="str">
            <v>C.I.M.BOUCHET-MAZEL-SENTENAC-MACEDO-GLEYZE-LEFRANC</v>
          </cell>
          <cell r="C124" t="str">
            <v>PARTA</v>
          </cell>
        </row>
        <row r="125">
          <cell r="A125" t="str">
            <v>0097403</v>
          </cell>
          <cell r="B125" t="str">
            <v>SCANNER ST THIEBAULT</v>
          </cell>
          <cell r="C125" t="str">
            <v>PARTA</v>
          </cell>
        </row>
        <row r="126">
          <cell r="A126" t="str">
            <v>0110698</v>
          </cell>
          <cell r="B126" t="str">
            <v>Etablissement Français du Sang E.F.S.</v>
          </cell>
          <cell r="C126" t="str">
            <v>PARTA</v>
          </cell>
        </row>
        <row r="127">
          <cell r="A127" t="str">
            <v>0114765</v>
          </cell>
          <cell r="B127" t="str">
            <v>C.I.M. FREY-JACQUILLARD-KIRCHGESNER</v>
          </cell>
          <cell r="C127" t="str">
            <v>PARTA</v>
          </cell>
        </row>
        <row r="128">
          <cell r="A128" t="str">
            <v>0125900</v>
          </cell>
          <cell r="B128" t="str">
            <v>Cabinet de Radiologie- Dr HASENPOUTH</v>
          </cell>
          <cell r="C128" t="str">
            <v>PARTA</v>
          </cell>
        </row>
        <row r="129">
          <cell r="A129" t="str">
            <v>0125905</v>
          </cell>
          <cell r="B129" t="str">
            <v>Laboratoire du Clos de Pouilly</v>
          </cell>
          <cell r="C129" t="str">
            <v>PARTA</v>
          </cell>
        </row>
        <row r="130">
          <cell r="A130" t="str">
            <v>0128290</v>
          </cell>
          <cell r="B130" t="str">
            <v>C.R.E.S.D.I. - Dr PETIGNY</v>
          </cell>
          <cell r="C130" t="str">
            <v>PARTA</v>
          </cell>
        </row>
        <row r="131">
          <cell r="A131" t="str">
            <v>0129602</v>
          </cell>
          <cell r="B131" t="str">
            <v>L.A.B.M. BRUANT</v>
          </cell>
          <cell r="C131" t="str">
            <v>PARTA</v>
          </cell>
        </row>
        <row r="132">
          <cell r="A132" t="str">
            <v>0133448</v>
          </cell>
          <cell r="B132" t="str">
            <v>S.C.M. Radiologie Ile de France</v>
          </cell>
          <cell r="C132" t="str">
            <v>PARTA</v>
          </cell>
        </row>
        <row r="133">
          <cell r="A133" t="str">
            <v>0139256</v>
          </cell>
          <cell r="B133" t="str">
            <v>Centre Sein GODINOT</v>
          </cell>
          <cell r="C133" t="str">
            <v>PARTA</v>
          </cell>
        </row>
        <row r="134">
          <cell r="A134" t="str">
            <v>0142557</v>
          </cell>
          <cell r="B134" t="str">
            <v>L.A.M. BECHE J.G.</v>
          </cell>
          <cell r="C134" t="str">
            <v>PARTA</v>
          </cell>
        </row>
        <row r="135">
          <cell r="A135" t="str">
            <v>0144310</v>
          </cell>
          <cell r="B135" t="str">
            <v>L.A.B.M. POMMERY</v>
          </cell>
          <cell r="C135" t="str">
            <v>PARTA</v>
          </cell>
        </row>
        <row r="136">
          <cell r="A136" t="str">
            <v>0150270</v>
          </cell>
          <cell r="B136" t="str">
            <v>SELARL de la Paix - Dr ACHAB Abdelhamib</v>
          </cell>
          <cell r="C136" t="str">
            <v>PARTA</v>
          </cell>
        </row>
        <row r="137">
          <cell r="A137" t="str">
            <v>0166784</v>
          </cell>
          <cell r="B137" t="str">
            <v>Dr BRIENTINI François</v>
          </cell>
          <cell r="C137" t="str">
            <v>PARTA</v>
          </cell>
        </row>
        <row r="138">
          <cell r="A138" t="str">
            <v>0173969</v>
          </cell>
          <cell r="B138" t="str">
            <v>Laboratoire ROUALET</v>
          </cell>
          <cell r="C138" t="str">
            <v>PARTA</v>
          </cell>
        </row>
        <row r="139">
          <cell r="A139" t="str">
            <v>0116028</v>
          </cell>
          <cell r="B139" t="str">
            <v>Centre Hospitalier de Sarrebourg</v>
          </cell>
          <cell r="C139" t="str">
            <v>PARTA</v>
          </cell>
        </row>
        <row r="140">
          <cell r="A140" t="str">
            <v>0097416</v>
          </cell>
          <cell r="B140" t="str">
            <v>SCP ANTUNES BAUDIN</v>
          </cell>
          <cell r="C140" t="str">
            <v>PARTA</v>
          </cell>
        </row>
        <row r="141">
          <cell r="A141" t="str">
            <v>0176661</v>
          </cell>
          <cell r="B141" t="str">
            <v>Centre Hospitalier Nouvion en Thierache</v>
          </cell>
          <cell r="C141" t="str">
            <v>PARTA</v>
          </cell>
        </row>
        <row r="142">
          <cell r="A142" t="str">
            <v>0180889</v>
          </cell>
          <cell r="B142" t="str">
            <v>Centre Hospitalier de Toul Saint Charles</v>
          </cell>
          <cell r="C142" t="str">
            <v>PARTA</v>
          </cell>
        </row>
        <row r="143">
          <cell r="A143" t="str">
            <v>0143655</v>
          </cell>
          <cell r="B143" t="str">
            <v>Centre d'imagerie Médicale SEL LE PIN</v>
          </cell>
          <cell r="C143" t="str">
            <v>PARTA</v>
          </cell>
        </row>
        <row r="144">
          <cell r="A144" t="str">
            <v>0134527</v>
          </cell>
          <cell r="B144" t="str">
            <v>L'Esplanade</v>
          </cell>
          <cell r="C144" t="str">
            <v>PARTA</v>
          </cell>
        </row>
        <row r="145">
          <cell r="A145" t="str">
            <v>0116476</v>
          </cell>
          <cell r="B145" t="str">
            <v>Centre Hospitalier Louis Pasteur - Dole</v>
          </cell>
          <cell r="C145" t="str">
            <v>PARTA</v>
          </cell>
        </row>
        <row r="146">
          <cell r="A146" t="str">
            <v>0016235</v>
          </cell>
          <cell r="B146" t="str">
            <v>Centre Hospitalier Ste Catherine - Saverne</v>
          </cell>
          <cell r="C146" t="str">
            <v>PARTA</v>
          </cell>
        </row>
        <row r="147">
          <cell r="A147" t="str">
            <v>0037078</v>
          </cell>
          <cell r="B147" t="str">
            <v>La Phyto</v>
          </cell>
          <cell r="C147" t="str">
            <v>PARTA</v>
          </cell>
        </row>
        <row r="148">
          <cell r="A148" t="str">
            <v>0065323</v>
          </cell>
          <cell r="B148" t="str">
            <v>Centre Hospitalier Général de Soisson</v>
          </cell>
          <cell r="C148" t="str">
            <v>PARTA</v>
          </cell>
        </row>
        <row r="149">
          <cell r="A149" t="str">
            <v>0144255</v>
          </cell>
          <cell r="B149" t="str">
            <v>SELARL AYMARD-HERBEZ-CHENU-ROUSSET</v>
          </cell>
          <cell r="C149" t="str">
            <v>PARTA</v>
          </cell>
        </row>
        <row r="150">
          <cell r="A150" t="str">
            <v>0021718</v>
          </cell>
          <cell r="B150" t="str">
            <v>Centre Hospitalier de Luneville</v>
          </cell>
          <cell r="C150" t="str">
            <v>PARTA</v>
          </cell>
        </row>
        <row r="151">
          <cell r="A151" t="str">
            <v>0183592</v>
          </cell>
          <cell r="B151" t="str">
            <v>DR BOUDHANE Amar</v>
          </cell>
          <cell r="C151" t="str">
            <v>PARTA</v>
          </cell>
        </row>
        <row r="152">
          <cell r="A152" t="str">
            <v>0003246</v>
          </cell>
          <cell r="B152" t="str">
            <v>Caisse Nationale Militaire de Sécurité Sociale</v>
          </cell>
          <cell r="C152" t="str">
            <v>PARTA</v>
          </cell>
        </row>
        <row r="153">
          <cell r="A153" t="str">
            <v>0135811</v>
          </cell>
          <cell r="B153" t="str">
            <v>CH Pierre Bérigovoy - NEVERS</v>
          </cell>
          <cell r="C153" t="str">
            <v>PARTA</v>
          </cell>
        </row>
        <row r="154">
          <cell r="A154" t="str">
            <v>0185923</v>
          </cell>
          <cell r="B154" t="str">
            <v>Laboratoire d'analyses du Bassin Potassique</v>
          </cell>
          <cell r="C154" t="str">
            <v>PARTA</v>
          </cell>
        </row>
        <row r="155">
          <cell r="A155" t="str">
            <v>0142465</v>
          </cell>
          <cell r="B155" t="str">
            <v>CIM Camille LENOIR</v>
          </cell>
          <cell r="C155" t="str">
            <v>PARTA</v>
          </cell>
        </row>
        <row r="156">
          <cell r="A156" t="str">
            <v>0017359</v>
          </cell>
          <cell r="B156" t="str">
            <v>TESSI BIOMNIS</v>
          </cell>
          <cell r="C156" t="str">
            <v>PARTA</v>
          </cell>
        </row>
        <row r="157">
          <cell r="A157" t="str">
            <v>0003742</v>
          </cell>
          <cell r="B157" t="str">
            <v>C.H. Saint Nicolas - VERDUN</v>
          </cell>
          <cell r="C157" t="str">
            <v>PARTA</v>
          </cell>
        </row>
        <row r="158">
          <cell r="A158" t="str">
            <v>0178758</v>
          </cell>
          <cell r="B158" t="str">
            <v>Groupe Hospitalier Saint Vincent - Strasbourg</v>
          </cell>
          <cell r="C158" t="str">
            <v>PARTA</v>
          </cell>
        </row>
        <row r="159">
          <cell r="A159" t="str">
            <v>0065473</v>
          </cell>
          <cell r="B159" t="str">
            <v>C.H.R. de Metz - Thionville</v>
          </cell>
          <cell r="C159" t="str">
            <v>PARTA</v>
          </cell>
        </row>
        <row r="160">
          <cell r="A160" t="str">
            <v>0022297</v>
          </cell>
          <cell r="B160" t="str">
            <v>Centre hospitalier de Compiègne</v>
          </cell>
          <cell r="C160" t="str">
            <v>PARTA</v>
          </cell>
        </row>
        <row r="161">
          <cell r="A161" t="str">
            <v>0187900</v>
          </cell>
          <cell r="B161" t="str">
            <v>Institut Jean Godinot</v>
          </cell>
          <cell r="C161" t="str">
            <v>PARTA</v>
          </cell>
        </row>
        <row r="162">
          <cell r="A162" t="str">
            <v>0187896</v>
          </cell>
          <cell r="B162" t="str">
            <v>Dr Vincent ROSNER</v>
          </cell>
          <cell r="C162" t="str">
            <v>PARTA</v>
          </cell>
        </row>
        <row r="163">
          <cell r="A163" t="str">
            <v>0190435</v>
          </cell>
          <cell r="B163" t="str">
            <v>Laboratoire d'Analyse Médicale BIO LAB BEAUGENCY</v>
          </cell>
          <cell r="C163" t="str">
            <v>PARTA</v>
          </cell>
        </row>
        <row r="164">
          <cell r="A164" t="str">
            <v>0083245</v>
          </cell>
          <cell r="B164" t="str">
            <v>A.L.S.M.T. Nancy</v>
          </cell>
          <cell r="C164" t="str">
            <v>PARTA</v>
          </cell>
        </row>
        <row r="165">
          <cell r="A165" t="str">
            <v>0105053</v>
          </cell>
          <cell r="B165" t="str">
            <v>GISMA</v>
          </cell>
          <cell r="C165" t="str">
            <v>PARTA</v>
          </cell>
        </row>
        <row r="166">
          <cell r="A166" t="str">
            <v>0065346</v>
          </cell>
          <cell r="B166" t="str">
            <v>Centre Hospitalier d'Aic en Provence</v>
          </cell>
          <cell r="C166" t="str">
            <v>PARTA</v>
          </cell>
        </row>
        <row r="167">
          <cell r="A167" t="str">
            <v>0110682</v>
          </cell>
          <cell r="B167" t="str">
            <v>Laboratoire Selafa des Cordeliers</v>
          </cell>
          <cell r="C167" t="str">
            <v>PARTA</v>
          </cell>
        </row>
        <row r="168">
          <cell r="A168" t="str">
            <v>0105024</v>
          </cell>
          <cell r="B168" t="str">
            <v>Laboratoire Saint Paul de Verdun</v>
          </cell>
          <cell r="C168" t="str">
            <v>PARTA</v>
          </cell>
        </row>
        <row r="169">
          <cell r="A169" t="str">
            <v>0189714</v>
          </cell>
          <cell r="B169" t="str">
            <v>Dr MAHDAR Saïd</v>
          </cell>
          <cell r="C169" t="str">
            <v>PARTA</v>
          </cell>
        </row>
        <row r="170">
          <cell r="A170" t="str">
            <v>0019812</v>
          </cell>
          <cell r="B170" t="str">
            <v>Laboratoire d'Analyse Médicale BEAUGENCY</v>
          </cell>
          <cell r="C170" t="str">
            <v>PARTA</v>
          </cell>
        </row>
        <row r="171">
          <cell r="A171" t="str">
            <v>0065932</v>
          </cell>
          <cell r="B171" t="str">
            <v>Centre Hospitalier de Guise</v>
          </cell>
          <cell r="C171" t="str">
            <v>PARTA</v>
          </cell>
        </row>
        <row r="172">
          <cell r="A172" t="str">
            <v>0000299</v>
          </cell>
          <cell r="B172" t="str">
            <v>Hospices Civils de Lyon</v>
          </cell>
          <cell r="C172" t="str">
            <v>PARTA</v>
          </cell>
        </row>
        <row r="173">
          <cell r="A173" t="str">
            <v>0194278</v>
          </cell>
          <cell r="B173" t="str">
            <v>Laboratoire Central Médilab Est</v>
          </cell>
          <cell r="C173" t="str">
            <v>PARTA</v>
          </cell>
        </row>
        <row r="174">
          <cell r="A174" t="str">
            <v>0143198</v>
          </cell>
          <cell r="B174" t="str">
            <v>S.M.C. DELREE &amp; WAUTELET</v>
          </cell>
          <cell r="C174" t="str">
            <v>PARTA</v>
          </cell>
        </row>
        <row r="175">
          <cell r="A175" t="str">
            <v>0003745</v>
          </cell>
          <cell r="B175" t="str">
            <v>Centre Hospitalier d'Arras</v>
          </cell>
          <cell r="C175" t="str">
            <v>PARTA</v>
          </cell>
        </row>
        <row r="176">
          <cell r="A176" t="str">
            <v>0152454</v>
          </cell>
          <cell r="B176" t="str">
            <v>Docteur BENKHALED Ali</v>
          </cell>
          <cell r="C176" t="str">
            <v>PARTA</v>
          </cell>
        </row>
        <row r="177">
          <cell r="A177" t="str">
            <v>0006627</v>
          </cell>
          <cell r="B177" t="str">
            <v>L.A.M. de Mutzig - Dr GINTZ</v>
          </cell>
          <cell r="C177" t="str">
            <v>PARTA</v>
          </cell>
        </row>
        <row r="178">
          <cell r="A178" t="str">
            <v>0131044</v>
          </cell>
          <cell r="B178" t="str">
            <v>L.A.M. RICHARD KAIGHOBADI</v>
          </cell>
          <cell r="C178" t="str">
            <v>PARTA</v>
          </cell>
        </row>
        <row r="179">
          <cell r="A179" t="str">
            <v>0199542</v>
          </cell>
          <cell r="B179" t="str">
            <v>Docteur Etienne VONESCH</v>
          </cell>
          <cell r="C179" t="str">
            <v>PARTA</v>
          </cell>
        </row>
        <row r="180">
          <cell r="A180" t="str">
            <v>0111697</v>
          </cell>
          <cell r="B180" t="str">
            <v>Centre Hospitalier de Vitry le François</v>
          </cell>
          <cell r="C180" t="str">
            <v>PARTA</v>
          </cell>
        </row>
        <row r="181">
          <cell r="A181" t="str">
            <v>0073753</v>
          </cell>
          <cell r="B181" t="str">
            <v>Docteur BELLEFLEUR J.P.</v>
          </cell>
          <cell r="C181" t="str">
            <v>PARTA</v>
          </cell>
        </row>
        <row r="182">
          <cell r="A182" t="str">
            <v>0202776</v>
          </cell>
          <cell r="B182" t="str">
            <v>Pharmacie BOURG</v>
          </cell>
          <cell r="C182" t="str">
            <v>PARTA</v>
          </cell>
        </row>
        <row r="183">
          <cell r="A183" t="str">
            <v>0205175</v>
          </cell>
          <cell r="B183" t="str">
            <v>Cabinet d'Imagerie Médicale de Belfort</v>
          </cell>
          <cell r="C183" t="str">
            <v>PARTA</v>
          </cell>
        </row>
        <row r="184">
          <cell r="A184" t="str">
            <v>0055264</v>
          </cell>
          <cell r="B184" t="str">
            <v>GRUEL Thibaud</v>
          </cell>
          <cell r="C184" t="str">
            <v>MILIT</v>
          </cell>
        </row>
        <row r="185">
          <cell r="A185" t="str">
            <v>0147151</v>
          </cell>
          <cell r="B185" t="str">
            <v>Docteur Sylvie RESCHWEIN</v>
          </cell>
          <cell r="C185" t="str">
            <v>PARTA</v>
          </cell>
        </row>
        <row r="188">
          <cell r="A188" t="str">
            <v>XXX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Feuil1 (2)"/>
      <sheetName val="Feuil1"/>
      <sheetName val="BDC REGIE"/>
      <sheetName val="Feuil2"/>
      <sheetName val="BDC GSBDD"/>
      <sheetName val="Feuil GSBDD"/>
      <sheetName val="BDC DAPSA"/>
      <sheetName val="Feuil dapsa"/>
      <sheetName val="BDC CARTE ACH"/>
      <sheetName val="Feuil CA"/>
      <sheetName val="Fournisseur"/>
      <sheetName val="PCE DAPSA"/>
      <sheetName val="PCE REGIE"/>
      <sheetName val="PCE CARTE ACH"/>
      <sheetName val="PCE GSBDD"/>
      <sheetName val="REG REGIE"/>
      <sheetName val="REG DAPSA"/>
      <sheetName val="REG GSBDD"/>
      <sheetName val="DA Annexe 4"/>
      <sheetName val="Annexe 6"/>
      <sheetName val="DA GSBDD"/>
      <sheetName val="REG CARTE ACH)"/>
      <sheetName val="Code CPV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3">
          <cell r="A3" t="str">
            <v>Réféence Chorus</v>
          </cell>
          <cell r="B3" t="str">
            <v>Nom</v>
          </cell>
          <cell r="C3" t="str">
            <v>Adresse</v>
          </cell>
          <cell r="E3" t="str">
            <v>CP</v>
          </cell>
          <cell r="F3" t="str">
            <v>Ville</v>
          </cell>
          <cell r="G3" t="str">
            <v>SIRET</v>
          </cell>
          <cell r="H3" t="str">
            <v>fax</v>
          </cell>
          <cell r="I3" t="str">
            <v>Obs</v>
          </cell>
          <cell r="K3" t="str">
            <v>Code Ana</v>
          </cell>
          <cell r="L3" t="str">
            <v>N° PCE</v>
          </cell>
          <cell r="M3" t="str">
            <v>Code A/A</v>
          </cell>
          <cell r="N3" t="str">
            <v>Code SSA</v>
          </cell>
          <cell r="O3" t="str">
            <v>Libélé du compte</v>
          </cell>
        </row>
        <row r="4">
          <cell r="A4">
            <v>1000005061</v>
          </cell>
          <cell r="B4" t="str">
            <v>GROUPE AZZUR - ECRANLOUNGE</v>
          </cell>
          <cell r="C4" t="str">
            <v>2793, Chemin de Saint Claude</v>
          </cell>
          <cell r="D4" t="str">
            <v>Le Galaxie - Immeuble B</v>
          </cell>
          <cell r="E4" t="str">
            <v>06600</v>
          </cell>
          <cell r="F4" t="str">
            <v>ANTBES SOPHIA-ANTIPOLIS</v>
          </cell>
          <cell r="G4" t="str">
            <v>481 325 207</v>
          </cell>
          <cell r="H4" t="str">
            <v>04 93 34 33 84</v>
          </cell>
          <cell r="K4" t="str">
            <v>ME</v>
          </cell>
          <cell r="L4">
            <v>606228</v>
          </cell>
          <cell r="M4" t="str">
            <v>78.02.1</v>
          </cell>
          <cell r="N4">
            <v>78021</v>
          </cell>
          <cell r="O4" t="str">
            <v>- Matières premières à caractère médicales (78.02.1)</v>
          </cell>
        </row>
        <row r="5">
          <cell r="A5">
            <v>1000010986</v>
          </cell>
          <cell r="B5" t="str">
            <v>Entente Rage Zoonoses</v>
          </cell>
          <cell r="C5" t="str">
            <v>Domaine de Pixérécourt</v>
          </cell>
          <cell r="E5" t="str">
            <v>54520</v>
          </cell>
          <cell r="F5" t="str">
            <v>MALZEVILLE</v>
          </cell>
          <cell r="G5" t="str">
            <v>255 400 012 000 19</v>
          </cell>
          <cell r="H5" t="str">
            <v>03 83 20 93 28</v>
          </cell>
          <cell r="K5" t="str">
            <v>ME</v>
          </cell>
          <cell r="L5">
            <v>606228</v>
          </cell>
          <cell r="M5" t="str">
            <v>78.03.1</v>
          </cell>
          <cell r="N5">
            <v>78031</v>
          </cell>
          <cell r="O5" t="str">
            <v>- Matières premières nécessaires aux fabrications (78.03.1)</v>
          </cell>
        </row>
        <row r="6">
          <cell r="A6">
            <v>1000057108</v>
          </cell>
          <cell r="B6" t="str">
            <v>M.T. 71 Service de Santé au Travail</v>
          </cell>
          <cell r="C6" t="str">
            <v>18, rue Colonel Denfert</v>
          </cell>
          <cell r="D6" t="str">
            <v>BP 161</v>
          </cell>
          <cell r="E6" t="str">
            <v>71104</v>
          </cell>
          <cell r="F6" t="str">
            <v>CHALON SUR SAONE</v>
          </cell>
          <cell r="G6" t="str">
            <v>778 562 843 000 20</v>
          </cell>
          <cell r="H6" t="str">
            <v>03 85 46 29 65</v>
          </cell>
          <cell r="K6" t="str">
            <v>ME</v>
          </cell>
          <cell r="L6">
            <v>606228</v>
          </cell>
          <cell r="M6" t="str">
            <v>78.15.1</v>
          </cell>
          <cell r="N6">
            <v>78151</v>
          </cell>
          <cell r="O6" t="str">
            <v>- Produits sanguins (78.15.1)</v>
          </cell>
        </row>
        <row r="7">
          <cell r="A7">
            <v>1000061320</v>
          </cell>
          <cell r="B7" t="str">
            <v>SST BTP (Service Santé Travail)</v>
          </cell>
          <cell r="C7" t="str">
            <v>3, Chemin du cerisier</v>
          </cell>
          <cell r="D7" t="str">
            <v>BP 1963</v>
          </cell>
          <cell r="E7" t="str">
            <v>25020</v>
          </cell>
          <cell r="F7" t="str">
            <v>BESANCON Cedex</v>
          </cell>
          <cell r="G7" t="str">
            <v>775 571 250 000 49</v>
          </cell>
          <cell r="H7" t="str">
            <v>03 81 41 98 56</v>
          </cell>
          <cell r="K7" t="str">
            <v>ME</v>
          </cell>
          <cell r="L7">
            <v>606228</v>
          </cell>
          <cell r="M7" t="str">
            <v>78.16.1</v>
          </cell>
          <cell r="N7">
            <v>78161</v>
          </cell>
          <cell r="O7" t="str">
            <v>- Fluides et gaz médicaux (78.16.1)</v>
          </cell>
        </row>
        <row r="8">
          <cell r="A8">
            <v>1000064446</v>
          </cell>
          <cell r="B8" t="str">
            <v>C.I.S.T. Centre Interentreprise de Santé au travail</v>
          </cell>
          <cell r="C8" t="str">
            <v>18, Rue du manège</v>
          </cell>
          <cell r="D8" t="str">
            <v>BP 90128</v>
          </cell>
          <cell r="E8" t="str">
            <v>57103</v>
          </cell>
          <cell r="F8" t="str">
            <v>THIONVILLE CEDEX</v>
          </cell>
          <cell r="G8" t="str">
            <v>780 042 461 000 19</v>
          </cell>
          <cell r="H8" t="str">
            <v>03 82 54 78 37</v>
          </cell>
          <cell r="K8" t="str">
            <v>ME</v>
          </cell>
          <cell r="L8">
            <v>606228</v>
          </cell>
          <cell r="M8" t="str">
            <v>78.17.1</v>
          </cell>
          <cell r="N8">
            <v>78171</v>
          </cell>
          <cell r="O8" t="str">
            <v>- Produits de base (78.17.1)</v>
          </cell>
        </row>
        <row r="9">
          <cell r="A9">
            <v>1000064699</v>
          </cell>
          <cell r="B9" t="str">
            <v>SST JOVINIEN (Service Santé au Travail du Jovinien)</v>
          </cell>
          <cell r="C9" t="str">
            <v>2, Quai de la Butte</v>
          </cell>
          <cell r="E9" t="str">
            <v>89300</v>
          </cell>
          <cell r="F9" t="str">
            <v>JOIGNY</v>
          </cell>
          <cell r="G9" t="str">
            <v>778 669 192 000 24</v>
          </cell>
          <cell r="H9" t="str">
            <v>03 86 62 10 18</v>
          </cell>
          <cell r="K9" t="str">
            <v>ME</v>
          </cell>
          <cell r="L9">
            <v>606228</v>
          </cell>
          <cell r="M9" t="str">
            <v>78.18.1</v>
          </cell>
          <cell r="N9">
            <v>78181</v>
          </cell>
          <cell r="O9" t="str">
            <v>- Autres produits pharmaceutiques et produits à usage médical (78.18.1)</v>
          </cell>
        </row>
        <row r="10">
          <cell r="A10">
            <v>1000072610</v>
          </cell>
          <cell r="B10" t="str">
            <v>Cabinet de pneumologie de Luneville</v>
          </cell>
          <cell r="C10" t="str">
            <v>2, rue de Sarrebourg</v>
          </cell>
          <cell r="E10" t="str">
            <v>54300</v>
          </cell>
          <cell r="F10" t="str">
            <v>LUNEVILLE</v>
          </cell>
          <cell r="G10" t="str">
            <v>352 090 385 000 19</v>
          </cell>
          <cell r="H10" t="str">
            <v>03 83 74 55 51</v>
          </cell>
          <cell r="K10" t="str">
            <v>ME</v>
          </cell>
          <cell r="L10">
            <v>606228</v>
          </cell>
          <cell r="M10" t="str">
            <v>78.19.1</v>
          </cell>
          <cell r="N10">
            <v>78191</v>
          </cell>
          <cell r="O10" t="str">
            <v>- Médicaments et produits de l'art dentaire (78.19.1)</v>
          </cell>
        </row>
        <row r="11">
          <cell r="A11">
            <v>1000072977</v>
          </cell>
          <cell r="B11" t="str">
            <v>A.D.R.E.S.S.E Service de Santé au Travail</v>
          </cell>
          <cell r="C11" t="str">
            <v>Z.A. Hellieule 2 - BP 36226</v>
          </cell>
          <cell r="D11" t="str">
            <v>11, Rue Antoine de Saint Exupéry</v>
          </cell>
          <cell r="E11" t="str">
            <v>88106</v>
          </cell>
          <cell r="F11" t="str">
            <v>SAINT DIE DES VOSGES Cedex</v>
          </cell>
          <cell r="G11" t="str">
            <v>783 473 937 000 36</v>
          </cell>
          <cell r="H11" t="str">
            <v>03 29 56 09 75</v>
          </cell>
          <cell r="K11" t="str">
            <v>ME</v>
          </cell>
          <cell r="L11">
            <v>606228</v>
          </cell>
          <cell r="M11" t="str">
            <v>78.22.1</v>
          </cell>
          <cell r="N11">
            <v>78221</v>
          </cell>
          <cell r="O11" t="str">
            <v>- Petit matériel médico-chirurgical non stérile (78.22.1)</v>
          </cell>
        </row>
        <row r="12">
          <cell r="A12">
            <v>1000079966</v>
          </cell>
          <cell r="B12" t="str">
            <v>Laboratoire Vétérinaire Départemental des Alpes Maritimes</v>
          </cell>
          <cell r="C12" t="str">
            <v>105 route des Chappes</v>
          </cell>
          <cell r="D12" t="str">
            <v>BP 1071</v>
          </cell>
          <cell r="E12" t="str">
            <v>06902</v>
          </cell>
          <cell r="F12" t="str">
            <v>SOPHIA ANTIPOLIS Cedex</v>
          </cell>
          <cell r="G12" t="str">
            <v>220 600 019 002 71</v>
          </cell>
          <cell r="H12" t="str">
            <v>04 92 96 01 20</v>
          </cell>
          <cell r="K12" t="str">
            <v>ME</v>
          </cell>
          <cell r="L12">
            <v>606228</v>
          </cell>
          <cell r="M12" t="str">
            <v>78.23.1</v>
          </cell>
          <cell r="N12">
            <v>78231</v>
          </cell>
          <cell r="O12" t="str">
            <v>- Matériel médico-chirurgical à usage unique stérile (78.23.1)</v>
          </cell>
        </row>
        <row r="13">
          <cell r="A13">
            <v>1000082092</v>
          </cell>
          <cell r="B13" t="str">
            <v>Clinique Vétérinaire Médecine Equines</v>
          </cell>
          <cell r="C13" t="str">
            <v>Dr VALLOIS Emmanuel</v>
          </cell>
          <cell r="D13" t="str">
            <v>3, rue des Megrets</v>
          </cell>
          <cell r="E13" t="str">
            <v>02190</v>
          </cell>
          <cell r="F13" t="str">
            <v>AMIFONTAINE</v>
          </cell>
          <cell r="G13" t="str">
            <v>404 400 822 000 15</v>
          </cell>
          <cell r="H13" t="str">
            <v>03 23 22 65 78</v>
          </cell>
          <cell r="K13" t="str">
            <v>ME</v>
          </cell>
          <cell r="L13">
            <v>606228</v>
          </cell>
          <cell r="M13" t="str">
            <v>78.24.1</v>
          </cell>
          <cell r="N13">
            <v>78241</v>
          </cell>
          <cell r="O13" t="str">
            <v>- Fournitures pour laboratoires (78.24.1)</v>
          </cell>
        </row>
        <row r="14">
          <cell r="A14">
            <v>1000102934</v>
          </cell>
          <cell r="B14" t="str">
            <v>C.I.M. Jacques CALLOT</v>
          </cell>
          <cell r="C14" t="str">
            <v>13b, Rue Blaise Pascal</v>
          </cell>
          <cell r="E14" t="str">
            <v>54320</v>
          </cell>
          <cell r="F14" t="str">
            <v>MAXEVILLE</v>
          </cell>
          <cell r="G14" t="str">
            <v>329 392 831 000 31</v>
          </cell>
          <cell r="H14" t="str">
            <v>03 83 96 16 10</v>
          </cell>
          <cell r="K14" t="str">
            <v>ME</v>
          </cell>
          <cell r="L14">
            <v>606228</v>
          </cell>
          <cell r="M14" t="str">
            <v>78.25.1</v>
          </cell>
          <cell r="N14">
            <v>78251</v>
          </cell>
          <cell r="O14" t="str">
            <v>- Fournitures d'imagerie médicale (78.25.1)</v>
          </cell>
        </row>
        <row r="15">
          <cell r="A15">
            <v>1000103835</v>
          </cell>
          <cell r="B15" t="str">
            <v>Service Interentreprise de santé au Travail</v>
          </cell>
          <cell r="C15" t="str">
            <v>S.I.S.T.</v>
          </cell>
          <cell r="D15" t="str">
            <v>20, rue des 3 Chateaux</v>
          </cell>
          <cell r="E15" t="str">
            <v>68000</v>
          </cell>
          <cell r="F15" t="str">
            <v>COLMAR</v>
          </cell>
          <cell r="G15" t="str">
            <v>778 902 791 000 20</v>
          </cell>
          <cell r="H15" t="str">
            <v>03 89 79 72 53</v>
          </cell>
          <cell r="K15" t="str">
            <v>ME</v>
          </cell>
          <cell r="L15">
            <v>606228</v>
          </cell>
          <cell r="M15" t="str">
            <v>78.26.1</v>
          </cell>
          <cell r="N15">
            <v>78261</v>
          </cell>
          <cell r="O15" t="str">
            <v>- Dispositifs médicaux implantables inscrits sur la liste prévue à l'article L162-22-7 du CSS (78.26.1)</v>
          </cell>
        </row>
        <row r="16">
          <cell r="A16">
            <v>1000104127</v>
          </cell>
          <cell r="B16" t="str">
            <v>Cabinet de radiologie - Radiodiagnostic - Echographie</v>
          </cell>
          <cell r="C16" t="str">
            <v>Docteur Didier ETHEVE</v>
          </cell>
          <cell r="D16" t="str">
            <v>Centre Commercial les Nations - Niveau A</v>
          </cell>
          <cell r="E16" t="str">
            <v>54500</v>
          </cell>
          <cell r="F16" t="str">
            <v>VANDOEUVRE LES NANCY</v>
          </cell>
          <cell r="G16" t="str">
            <v>341 566 966 000 14</v>
          </cell>
          <cell r="H16" t="str">
            <v>03 83 54 55 16</v>
          </cell>
          <cell r="K16" t="str">
            <v>ME</v>
          </cell>
          <cell r="L16">
            <v>606228</v>
          </cell>
          <cell r="M16" t="str">
            <v>78.27.1</v>
          </cell>
          <cell r="N16">
            <v>78271</v>
          </cell>
          <cell r="O16" t="str">
            <v>- Pansements (78.27.1)</v>
          </cell>
        </row>
        <row r="17">
          <cell r="A17">
            <v>1000184651</v>
          </cell>
          <cell r="B17" t="str">
            <v>I.M.S.A. 68</v>
          </cell>
          <cell r="C17" t="str">
            <v>87A, rue Théodore Deck</v>
          </cell>
          <cell r="E17" t="str">
            <v>68500</v>
          </cell>
          <cell r="F17" t="str">
            <v>GUEBWILLER</v>
          </cell>
          <cell r="G17" t="str">
            <v>502 404 403 000 11</v>
          </cell>
          <cell r="H17" t="str">
            <v>03 89 76 52 90</v>
          </cell>
          <cell r="K17" t="str">
            <v>ME</v>
          </cell>
          <cell r="L17">
            <v>606228</v>
          </cell>
          <cell r="M17" t="str">
            <v>78.28.1</v>
          </cell>
          <cell r="N17">
            <v>78281</v>
          </cell>
          <cell r="O17" t="str">
            <v>- Autres fournitures médicales (78.28.1)</v>
          </cell>
        </row>
        <row r="18">
          <cell r="A18">
            <v>1000199905</v>
          </cell>
          <cell r="B18" t="str">
            <v>E.M.R.</v>
          </cell>
          <cell r="C18" t="str">
            <v>6, rue du Fort Foch</v>
          </cell>
          <cell r="E18" t="str">
            <v>67450</v>
          </cell>
          <cell r="F18" t="str">
            <v>MUNDOLSHEIM</v>
          </cell>
          <cell r="G18" t="str">
            <v>337 876 205 000 28</v>
          </cell>
          <cell r="H18" t="str">
            <v>03 88 81 90 25</v>
          </cell>
          <cell r="K18" t="str">
            <v>MN</v>
          </cell>
          <cell r="L18">
            <v>606281</v>
          </cell>
          <cell r="M18" t="str">
            <v>78.24.1</v>
          </cell>
          <cell r="N18">
            <v>78241</v>
          </cell>
          <cell r="O18" t="str">
            <v>- Fournitures pour laboratoires (78.24.1)</v>
          </cell>
        </row>
        <row r="19">
          <cell r="A19">
            <v>1000330446</v>
          </cell>
          <cell r="B19" t="str">
            <v>Laboratoire AUBERT H.</v>
          </cell>
          <cell r="C19" t="str">
            <v>Biologie Médicale</v>
          </cell>
          <cell r="D19" t="str">
            <v>Place Gérard d'Alsace</v>
          </cell>
          <cell r="E19" t="str">
            <v>54500</v>
          </cell>
          <cell r="F19" t="str">
            <v>VANDOEUVRE LES NANCY</v>
          </cell>
          <cell r="G19" t="str">
            <v>314 067 901 000 20</v>
          </cell>
          <cell r="H19" t="str">
            <v>03 83 51 13 15</v>
          </cell>
          <cell r="K19" t="str">
            <v>MN</v>
          </cell>
          <cell r="L19">
            <v>606281</v>
          </cell>
          <cell r="M19" t="str">
            <v>87.00.2</v>
          </cell>
          <cell r="N19">
            <v>87002</v>
          </cell>
          <cell r="O19" t="str">
            <v>- Achats non stockés - fournitures de laboratoires</v>
          </cell>
        </row>
        <row r="20">
          <cell r="A20">
            <v>1000338244</v>
          </cell>
          <cell r="B20" t="str">
            <v>Pharmacie de SCHIRRHEIN</v>
          </cell>
          <cell r="C20" t="str">
            <v>64, rue Principale</v>
          </cell>
          <cell r="E20" t="str">
            <v>67240</v>
          </cell>
          <cell r="F20" t="str">
            <v>SCHIRRHEIN</v>
          </cell>
          <cell r="G20" t="str">
            <v>433 547 049 000 26</v>
          </cell>
          <cell r="H20" t="str">
            <v>03 88 63 20 58</v>
          </cell>
          <cell r="K20" t="str">
            <v>MF</v>
          </cell>
          <cell r="L20">
            <v>606231</v>
          </cell>
          <cell r="M20" t="str">
            <v>78.40.2</v>
          </cell>
          <cell r="N20">
            <v>78402</v>
          </cell>
          <cell r="O20" t="str">
            <v>- Achats non stockés - vêtements, uniformes et équipements individuels</v>
          </cell>
        </row>
        <row r="21">
          <cell r="A21">
            <v>1000368482</v>
          </cell>
          <cell r="B21" t="str">
            <v>GFI Informatique</v>
          </cell>
          <cell r="D21" t="str">
            <v>10, Bvd Dominique François Arago</v>
          </cell>
          <cell r="E21" t="str">
            <v>57070</v>
          </cell>
          <cell r="F21" t="str">
            <v xml:space="preserve">METZ </v>
          </cell>
          <cell r="G21" t="str">
            <v>385 365 713 001 68</v>
          </cell>
          <cell r="H21" t="str">
            <v>03 87 76 49 09</v>
          </cell>
          <cell r="K21" t="str">
            <v>LL</v>
          </cell>
          <cell r="L21">
            <v>606152</v>
          </cell>
          <cell r="M21" t="str">
            <v>78.41.2</v>
          </cell>
          <cell r="N21">
            <v>78412</v>
          </cell>
          <cell r="O21" t="str">
            <v>- Achats non stockés - textiles, cuirs, fourrures</v>
          </cell>
        </row>
        <row r="22">
          <cell r="A22">
            <v>1000422270</v>
          </cell>
          <cell r="B22" t="str">
            <v>SCP VETERINAIRES</v>
          </cell>
          <cell r="C22" t="str">
            <v>Docteurs H. de Rieux et G. Dejean</v>
          </cell>
          <cell r="D22" t="str">
            <v>Route de Troyes</v>
          </cell>
          <cell r="E22" t="str">
            <v>51120</v>
          </cell>
          <cell r="F22" t="str">
            <v>SEZANNE</v>
          </cell>
          <cell r="G22" t="str">
            <v>383 070 463 000 13</v>
          </cell>
          <cell r="H22" t="str">
            <v>03 26 80 03 36</v>
          </cell>
          <cell r="K22" t="str">
            <v>MJ</v>
          </cell>
          <cell r="L22">
            <v>606268</v>
          </cell>
          <cell r="M22" t="str">
            <v>78.47.2</v>
          </cell>
          <cell r="N22">
            <v>78472</v>
          </cell>
          <cell r="O22" t="str">
            <v>- Achats  non stockés - autres imprimés et brochures</v>
          </cell>
        </row>
        <row r="23">
          <cell r="A23" t="str">
            <v>1000000050</v>
          </cell>
          <cell r="B23" t="str">
            <v>Ecole Nationale Vétérinaire de Lyon</v>
          </cell>
          <cell r="C23" t="str">
            <v>Vet Agro Sup</v>
          </cell>
          <cell r="D23" t="str">
            <v>1, Avenue Bourgelat</v>
          </cell>
          <cell r="E23">
            <v>69280</v>
          </cell>
          <cell r="F23" t="str">
            <v>MARCY L'ETOILE</v>
          </cell>
          <cell r="G23" t="str">
            <v>196 901 938 000 15</v>
          </cell>
          <cell r="H23" t="str">
            <v>04 78 87 05 16</v>
          </cell>
          <cell r="I23" t="str">
            <v>1000000050</v>
          </cell>
          <cell r="K23" t="str">
            <v>MK</v>
          </cell>
          <cell r="L23">
            <v>606271</v>
          </cell>
          <cell r="M23" t="str">
            <v>78.44.2</v>
          </cell>
          <cell r="N23">
            <v>78442</v>
          </cell>
          <cell r="O23" t="str">
            <v>- Achats  non stockés - fournitures de bureau</v>
          </cell>
        </row>
        <row r="24">
          <cell r="A24" t="str">
            <v>1000000090</v>
          </cell>
          <cell r="B24" t="str">
            <v xml:space="preserve">Autoroute PARIS-RHONE </v>
          </cell>
          <cell r="C24" t="str">
            <v>36, Rue du  Docteur Schmitt</v>
          </cell>
          <cell r="E24">
            <v>21850</v>
          </cell>
          <cell r="F24" t="str">
            <v>SAINT APOLLINAIRE</v>
          </cell>
          <cell r="G24" t="str">
            <v>016 250 029 003 09</v>
          </cell>
          <cell r="I24" t="str">
            <v>1000000090</v>
          </cell>
          <cell r="K24" t="str">
            <v>ML</v>
          </cell>
          <cell r="L24">
            <v>606272</v>
          </cell>
          <cell r="M24" t="str">
            <v>78.49.2</v>
          </cell>
          <cell r="N24">
            <v>78492</v>
          </cell>
          <cell r="O24" t="str">
            <v>- Achats  non stockés - papeterie</v>
          </cell>
        </row>
        <row r="25">
          <cell r="A25" t="str">
            <v>1000000131</v>
          </cell>
          <cell r="B25" t="str">
            <v>CARTE PROFESSIONNEL DE SANTE</v>
          </cell>
          <cell r="C25" t="str">
            <v>8 bis, Rue de Châteaudun</v>
          </cell>
          <cell r="E25">
            <v>75009</v>
          </cell>
          <cell r="F25" t="str">
            <v>PARIS 9</v>
          </cell>
          <cell r="G25" t="str">
            <v>180 030 009 000 39</v>
          </cell>
          <cell r="I25" t="str">
            <v>1000000131</v>
          </cell>
          <cell r="K25" t="str">
            <v>MM</v>
          </cell>
          <cell r="L25">
            <v>606273</v>
          </cell>
          <cell r="M25" t="str">
            <v>98.00.3</v>
          </cell>
          <cell r="N25">
            <v>98003</v>
          </cell>
          <cell r="O25" t="str">
            <v>- Achats  non stockés - fournitures informatiques</v>
          </cell>
        </row>
        <row r="26">
          <cell r="A26" t="str">
            <v>1000000321</v>
          </cell>
          <cell r="B26" t="str">
            <v>Centre Hospitalier de Bigorre - Tarbes</v>
          </cell>
          <cell r="C26" t="str">
            <v>Boulevard Maréchal de Lattre de Tassigny</v>
          </cell>
          <cell r="E26">
            <v>65000</v>
          </cell>
          <cell r="F26" t="str">
            <v>TARBES</v>
          </cell>
          <cell r="G26" t="str">
            <v>266 500 180 000 10</v>
          </cell>
          <cell r="I26" t="str">
            <v>1000000321</v>
          </cell>
          <cell r="K26" t="str">
            <v>MS</v>
          </cell>
          <cell r="L26">
            <v>60631</v>
          </cell>
          <cell r="M26" t="str">
            <v>76.01.1</v>
          </cell>
          <cell r="N26">
            <v>76011</v>
          </cell>
          <cell r="O26" t="str">
            <v>- Fournitures destinées à l'entretien du matériel à usage médical (76.01.1)</v>
          </cell>
        </row>
        <row r="27">
          <cell r="A27" t="str">
            <v>1000000404</v>
          </cell>
          <cell r="B27" t="str">
            <v>Groupe Test</v>
          </cell>
          <cell r="C27" t="str">
            <v>Service abonnement</v>
          </cell>
          <cell r="D27" t="str">
            <v>B980</v>
          </cell>
          <cell r="E27">
            <v>60732</v>
          </cell>
          <cell r="F27" t="str">
            <v>SAINTE GENEVIEVE Cedex</v>
          </cell>
          <cell r="G27" t="str">
            <v>311 243 794 000 55</v>
          </cell>
          <cell r="H27" t="str">
            <v>03 44 12 57 67</v>
          </cell>
          <cell r="I27" t="str">
            <v>1000000404</v>
          </cell>
          <cell r="L27">
            <v>60631</v>
          </cell>
          <cell r="M27" t="str">
            <v>76.06.5</v>
          </cell>
          <cell r="N27">
            <v>76065</v>
          </cell>
          <cell r="O27" t="str">
            <v xml:space="preserve">- Achats non stockés - pièces de rechange et accessoires pour matériels techniques </v>
          </cell>
        </row>
        <row r="28">
          <cell r="A28" t="str">
            <v>1200002360</v>
          </cell>
          <cell r="B28" t="str">
            <v>Orange Service client internet</v>
          </cell>
          <cell r="E28" t="str">
            <v>33734</v>
          </cell>
          <cell r="F28" t="str">
            <v>BORDEAUX Cedex 9</v>
          </cell>
          <cell r="G28" t="str">
            <v>380 129 866 000 14</v>
          </cell>
          <cell r="I28" t="str">
            <v>1200002360</v>
          </cell>
          <cell r="K28" t="str">
            <v>MT</v>
          </cell>
          <cell r="L28">
            <v>60632</v>
          </cell>
          <cell r="M28" t="str">
            <v>76.05.5</v>
          </cell>
          <cell r="N28">
            <v>76055</v>
          </cell>
          <cell r="O28" t="str">
            <v>- Achats non stockés - pièces de rechange et accessoires pour matériels de transport</v>
          </cell>
        </row>
        <row r="29">
          <cell r="A29" t="str">
            <v>1000000752</v>
          </cell>
          <cell r="B29" t="str">
            <v>Hopitaux de Paris - Pitié Salpétrière</v>
          </cell>
          <cell r="C29" t="str">
            <v>47, Boulevard de l'Hôpital</v>
          </cell>
          <cell r="E29">
            <v>75013</v>
          </cell>
          <cell r="F29" t="str">
            <v>PARIS 13</v>
          </cell>
          <cell r="G29" t="str">
            <v>267 500 452 005 24</v>
          </cell>
          <cell r="I29" t="str">
            <v>1000000752</v>
          </cell>
          <cell r="K29" t="str">
            <v>MX</v>
          </cell>
          <cell r="L29">
            <v>606611</v>
          </cell>
          <cell r="M29" t="str">
            <v>91.20.3</v>
          </cell>
          <cell r="N29">
            <v>91203</v>
          </cell>
          <cell r="O29" t="str">
            <v>- Achats non stockés - postes de travail</v>
          </cell>
        </row>
        <row r="30">
          <cell r="A30" t="str">
            <v>1000000881</v>
          </cell>
          <cell r="B30" t="str">
            <v>La POSTE</v>
          </cell>
          <cell r="C30" t="str">
            <v>1, place Charles de Gaulle</v>
          </cell>
          <cell r="D30" t="str">
            <v>BP 294 Montigny le Bretonneux</v>
          </cell>
          <cell r="E30" t="str">
            <v>78053</v>
          </cell>
          <cell r="F30" t="str">
            <v>ST QUENTIN EN YVELINES Cedex</v>
          </cell>
          <cell r="G30" t="str">
            <v>356 000 000 000 48</v>
          </cell>
          <cell r="I30" t="str">
            <v>1000000881</v>
          </cell>
          <cell r="K30" t="str">
            <v>MY</v>
          </cell>
          <cell r="L30">
            <v>606612</v>
          </cell>
          <cell r="M30" t="str">
            <v>91.23.3</v>
          </cell>
          <cell r="N30">
            <v>91233</v>
          </cell>
          <cell r="O30" t="str">
            <v>- Achats non stockés - serveurs</v>
          </cell>
        </row>
        <row r="31">
          <cell r="A31" t="str">
            <v>1000000921</v>
          </cell>
          <cell r="B31" t="str">
            <v>Le Républicain Lorrain</v>
          </cell>
          <cell r="C31" t="str">
            <v>Service Clientèle</v>
          </cell>
          <cell r="D31" t="str">
            <v>3, avenue des Deux Fontaines</v>
          </cell>
          <cell r="E31" t="str">
            <v>57140</v>
          </cell>
          <cell r="F31" t="str">
            <v>WOIPPY</v>
          </cell>
          <cell r="G31" t="str">
            <v>317 169 134 000 28</v>
          </cell>
          <cell r="H31" t="str">
            <v>03 87 34 17 90</v>
          </cell>
          <cell r="I31" t="str">
            <v>1000000921</v>
          </cell>
          <cell r="K31" t="str">
            <v>MZ</v>
          </cell>
          <cell r="L31">
            <v>606613</v>
          </cell>
          <cell r="M31" t="str">
            <v>91.22.3</v>
          </cell>
          <cell r="N31">
            <v>91223</v>
          </cell>
          <cell r="O31" t="str">
            <v>- Achats non stockés - imprimantes</v>
          </cell>
        </row>
        <row r="32">
          <cell r="A32" t="str">
            <v>1000001052</v>
          </cell>
          <cell r="B32" t="str">
            <v xml:space="preserve">Orange </v>
          </cell>
          <cell r="C32" t="str">
            <v>Centre de Services clients DGC</v>
          </cell>
          <cell r="D32" t="str">
            <v>TSA 21063</v>
          </cell>
          <cell r="E32" t="str">
            <v>91306</v>
          </cell>
          <cell r="F32" t="str">
            <v>MASSY Cedex</v>
          </cell>
          <cell r="G32" t="str">
            <v>380 129 866 349 89</v>
          </cell>
          <cell r="I32" t="str">
            <v>1000001052</v>
          </cell>
          <cell r="K32" t="str">
            <v>NA</v>
          </cell>
          <cell r="L32">
            <v>606618</v>
          </cell>
          <cell r="M32" t="str">
            <v>91.02.3</v>
          </cell>
          <cell r="N32">
            <v>91023</v>
          </cell>
          <cell r="O32" t="str">
            <v>- Achats non stockés - autres matériels informatiques et de télécommunications</v>
          </cell>
        </row>
        <row r="33">
          <cell r="A33" t="str">
            <v>1000001117</v>
          </cell>
          <cell r="B33" t="str">
            <v>J.M. BRUNEAU</v>
          </cell>
          <cell r="C33" t="str">
            <v>Parc d'Activité Secteur Nord</v>
          </cell>
          <cell r="D33" t="str">
            <v>19, avenue de la Baltique</v>
          </cell>
          <cell r="E33" t="str">
            <v>91948</v>
          </cell>
          <cell r="F33" t="str">
            <v>COURTABOEUF Cedex</v>
          </cell>
          <cell r="G33" t="str">
            <v>343 958 138 000 12</v>
          </cell>
          <cell r="H33" t="str">
            <v>01 69 07 52 48</v>
          </cell>
          <cell r="I33" t="str">
            <v>1000001117</v>
          </cell>
          <cell r="K33" t="str">
            <v>NB</v>
          </cell>
          <cell r="L33">
            <v>60662</v>
          </cell>
          <cell r="M33" t="str">
            <v>78.02.2</v>
          </cell>
          <cell r="N33">
            <v>78022</v>
          </cell>
          <cell r="O33" t="str">
            <v>- Achats non stockés - outillages</v>
          </cell>
        </row>
        <row r="34">
          <cell r="A34" t="str">
            <v>1000001136</v>
          </cell>
          <cell r="B34" t="str">
            <v>MANUTAN</v>
          </cell>
          <cell r="C34" t="str">
            <v>ZAC du Parc des Tulipes</v>
          </cell>
          <cell r="D34" t="str">
            <v>Avenue du 21ème Siècle</v>
          </cell>
          <cell r="E34" t="str">
            <v>95506</v>
          </cell>
          <cell r="F34" t="str">
            <v>GONESSE Cedex</v>
          </cell>
          <cell r="G34" t="str">
            <v>334 668 852 000 26</v>
          </cell>
          <cell r="H34" t="str">
            <v>01 39 85 31 32</v>
          </cell>
          <cell r="I34" t="str">
            <v>1000001136</v>
          </cell>
          <cell r="K34" t="str">
            <v>ND</v>
          </cell>
          <cell r="L34">
            <v>60668</v>
          </cell>
          <cell r="M34" t="str">
            <v>74.41.1</v>
          </cell>
          <cell r="N34">
            <v>74411</v>
          </cell>
          <cell r="O34" t="str">
            <v>- Matériel médico-chirurgical (74.41.1)</v>
          </cell>
        </row>
        <row r="35">
          <cell r="A35" t="str">
            <v>1000001289</v>
          </cell>
          <cell r="B35" t="str">
            <v>Lavauzelle</v>
          </cell>
          <cell r="C35" t="str">
            <v>LE PROUET</v>
          </cell>
          <cell r="E35">
            <v>87350</v>
          </cell>
          <cell r="F35" t="str">
            <v>PANAZOL</v>
          </cell>
          <cell r="G35" t="str">
            <v>754 500 403 000 37</v>
          </cell>
          <cell r="I35" t="str">
            <v>1000001289</v>
          </cell>
          <cell r="M35" t="str">
            <v>74.42.1</v>
          </cell>
          <cell r="N35">
            <v>74421</v>
          </cell>
          <cell r="O35" t="str">
            <v>- Matériel de laboratoire (74.42.1)</v>
          </cell>
        </row>
        <row r="36">
          <cell r="A36" t="str">
            <v>1000001300</v>
          </cell>
          <cell r="B36" t="str">
            <v>Lexis Nexis</v>
          </cell>
          <cell r="D36" t="str">
            <v>141, rue de Javel</v>
          </cell>
          <cell r="E36" t="str">
            <v>75747</v>
          </cell>
          <cell r="F36" t="str">
            <v>PARIS Cedex 15</v>
          </cell>
          <cell r="G36" t="str">
            <v>552 029 431 000 95</v>
          </cell>
          <cell r="H36" t="str">
            <v>0821 200 700</v>
          </cell>
          <cell r="I36" t="str">
            <v>1000001300</v>
          </cell>
          <cell r="M36" t="str">
            <v>74.43.1</v>
          </cell>
          <cell r="N36">
            <v>74431</v>
          </cell>
          <cell r="O36" t="str">
            <v>- Matériel d'imagerie médicale (74.43.1)</v>
          </cell>
        </row>
        <row r="37">
          <cell r="A37" t="str">
            <v>1000001315</v>
          </cell>
          <cell r="B37" t="str">
            <v>Editions T.I.</v>
          </cell>
          <cell r="C37" t="str">
            <v>249, rue de Crimée</v>
          </cell>
          <cell r="E37" t="str">
            <v>75975</v>
          </cell>
          <cell r="F37" t="str">
            <v>PARIS Cedex 19</v>
          </cell>
          <cell r="G37" t="str">
            <v>380 985 937 000 24</v>
          </cell>
          <cell r="H37" t="str">
            <v>01 53 26 79 18</v>
          </cell>
          <cell r="I37" t="str">
            <v>1000001315</v>
          </cell>
          <cell r="M37" t="str">
            <v>74.44.1</v>
          </cell>
          <cell r="N37">
            <v>74441</v>
          </cell>
          <cell r="O37" t="str">
            <v>- Matériel de stérilisation ou de désinfection (74.44.1)</v>
          </cell>
        </row>
        <row r="38">
          <cell r="A38" t="str">
            <v>1000001356</v>
          </cell>
          <cell r="B38" t="str">
            <v>BODET</v>
          </cell>
          <cell r="C38" t="str">
            <v>72, rue du Général de Gaulle</v>
          </cell>
          <cell r="D38" t="str">
            <v>BP 1</v>
          </cell>
          <cell r="E38">
            <v>49340</v>
          </cell>
          <cell r="F38" t="str">
            <v>TREMENTINES</v>
          </cell>
          <cell r="G38" t="str">
            <v>775 610 504 000 18</v>
          </cell>
          <cell r="H38" t="str">
            <v>02 41 71 72 01</v>
          </cell>
          <cell r="I38" t="str">
            <v>1000001356</v>
          </cell>
          <cell r="M38" t="str">
            <v>74.45.1</v>
          </cell>
          <cell r="N38">
            <v>74451</v>
          </cell>
          <cell r="O38" t="str">
            <v>- Matériel  d'électronique et d'électricité médicale (74.45.1)</v>
          </cell>
        </row>
        <row r="39">
          <cell r="A39" t="str">
            <v>1000001473</v>
          </cell>
          <cell r="B39" t="str">
            <v>Sté d'Autoroute PARIS-NORMANDIE (SAPN)</v>
          </cell>
          <cell r="C39" t="str">
            <v>La Cave des Essarts</v>
          </cell>
          <cell r="D39" t="str">
            <v>ECHANGEURS DES ESSARTS - BP 7</v>
          </cell>
          <cell r="E39">
            <v>76530</v>
          </cell>
          <cell r="F39" t="str">
            <v>GRAND COURONNE</v>
          </cell>
          <cell r="G39" t="str">
            <v>632 054 029 000 46</v>
          </cell>
          <cell r="I39" t="str">
            <v>1000001473</v>
          </cell>
          <cell r="M39" t="str">
            <v>74.06.2</v>
          </cell>
          <cell r="N39">
            <v>74062</v>
          </cell>
          <cell r="O39" t="str">
            <v>- Achats non stockés - autres petits équipements à caractère non médical non stockés</v>
          </cell>
        </row>
        <row r="40">
          <cell r="A40" t="str">
            <v>1000001527</v>
          </cell>
          <cell r="B40" t="str">
            <v>Total Raffinage Marketing</v>
          </cell>
          <cell r="C40" t="str">
            <v>24, cours Michelet</v>
          </cell>
          <cell r="E40">
            <v>92069</v>
          </cell>
          <cell r="F40" t="str">
            <v>PARIS La Défense Cedex</v>
          </cell>
          <cell r="G40" t="str">
            <v>542 034 921 168 71</v>
          </cell>
          <cell r="H40" t="str">
            <v>www.gr.total.fr</v>
          </cell>
          <cell r="I40" t="str">
            <v>1000001527</v>
          </cell>
          <cell r="K40" t="str">
            <v>NE</v>
          </cell>
          <cell r="L40">
            <v>60681</v>
          </cell>
          <cell r="M40" t="str">
            <v>24.06.9</v>
          </cell>
          <cell r="N40">
            <v>24069</v>
          </cell>
          <cell r="O40" t="str">
            <v>- Achats non stockés - achats de livres</v>
          </cell>
        </row>
        <row r="41">
          <cell r="A41" t="str">
            <v>1000001546</v>
          </cell>
          <cell r="B41" t="str">
            <v>Editions LARIVIERES</v>
          </cell>
          <cell r="C41" t="str">
            <v>12, rue de Mozart</v>
          </cell>
          <cell r="E41">
            <v>92587</v>
          </cell>
          <cell r="F41" t="str">
            <v>CLICHY</v>
          </cell>
          <cell r="G41" t="str">
            <v>572 071 884 000 58</v>
          </cell>
          <cell r="I41" t="str">
            <v>1000001546</v>
          </cell>
          <cell r="K41" t="str">
            <v>NF</v>
          </cell>
          <cell r="L41">
            <v>60688</v>
          </cell>
          <cell r="M41" t="str">
            <v>78.46.2</v>
          </cell>
          <cell r="N41">
            <v>78462</v>
          </cell>
          <cell r="O41" t="str">
            <v>- Achats non stockés - divers autres achats non stockés</v>
          </cell>
        </row>
        <row r="42">
          <cell r="A42" t="str">
            <v>1000001798</v>
          </cell>
          <cell r="B42" t="str">
            <v>UGAP - Direction Interrégionale Est</v>
          </cell>
          <cell r="C42" t="str">
            <v>1, Boulevard d'Archimède</v>
          </cell>
          <cell r="D42" t="str">
            <v>CHAMPS SUR MARNE</v>
          </cell>
          <cell r="E42">
            <v>77444</v>
          </cell>
          <cell r="F42" t="str">
            <v>MARNE LA VALLEE CEDEX 2</v>
          </cell>
          <cell r="G42" t="str">
            <v>776 056 467 005 87</v>
          </cell>
          <cell r="I42" t="str">
            <v>1000001798</v>
          </cell>
          <cell r="K42" t="str">
            <v>MW</v>
          </cell>
          <cell r="L42">
            <v>6065</v>
          </cell>
          <cell r="M42" t="str">
            <v>78.50.2</v>
          </cell>
          <cell r="N42">
            <v>78502</v>
          </cell>
          <cell r="O42" t="str">
            <v>- Achats  non stockés - munitions, missiles et artifices</v>
          </cell>
        </row>
        <row r="43">
          <cell r="A43" t="str">
            <v>1000001835</v>
          </cell>
          <cell r="B43" t="str">
            <v>Editions Legislatives</v>
          </cell>
          <cell r="C43" t="str">
            <v>80, avenue de Marne</v>
          </cell>
          <cell r="E43">
            <v>92120</v>
          </cell>
          <cell r="F43" t="str">
            <v>MONTROUGE Cedex</v>
          </cell>
          <cell r="G43" t="str">
            <v>732 011 408 000 42</v>
          </cell>
          <cell r="H43" t="str">
            <v>01 40 92 37 74</v>
          </cell>
          <cell r="I43" t="str">
            <v>1000001835</v>
          </cell>
          <cell r="K43" t="str">
            <v>QT</v>
          </cell>
          <cell r="L43">
            <v>61171</v>
          </cell>
          <cell r="M43" t="str">
            <v>21.00.9</v>
          </cell>
          <cell r="N43">
            <v>21009</v>
          </cell>
          <cell r="O43" t="str">
            <v xml:space="preserve">- Etudes générales </v>
          </cell>
        </row>
        <row r="44">
          <cell r="A44" t="str">
            <v>1000002003</v>
          </cell>
          <cell r="B44" t="str">
            <v>Centre Hospitalier de Verdun</v>
          </cell>
          <cell r="C44" t="str">
            <v>2, rue Anthouard</v>
          </cell>
          <cell r="E44">
            <v>55100</v>
          </cell>
          <cell r="F44" t="str">
            <v>VERDUN</v>
          </cell>
          <cell r="G44" t="str">
            <v>265 500 207 000 13</v>
          </cell>
          <cell r="I44" t="str">
            <v>1000002003</v>
          </cell>
          <cell r="K44" t="str">
            <v>QV</v>
          </cell>
          <cell r="L44">
            <v>61173</v>
          </cell>
          <cell r="M44" t="str">
            <v>21.04.9</v>
          </cell>
          <cell r="N44">
            <v>21049</v>
          </cell>
          <cell r="O44" t="str">
            <v>- Etudes d'évaluation et d'impact</v>
          </cell>
        </row>
        <row r="45">
          <cell r="A45" t="str">
            <v>1000002146</v>
          </cell>
          <cell r="B45" t="str">
            <v>Le Quotidien du Médecin</v>
          </cell>
          <cell r="C45" t="str">
            <v>21, rue Camille Desmoulins</v>
          </cell>
          <cell r="E45">
            <v>92789</v>
          </cell>
          <cell r="F45" t="str">
            <v>ISSY LES MOULINEAUX Cedex 9</v>
          </cell>
          <cell r="G45" t="str">
            <v>712 012 129 000 94</v>
          </cell>
          <cell r="H45" t="str">
            <v>01 73 28 12 99</v>
          </cell>
          <cell r="I45" t="str">
            <v>1000002146</v>
          </cell>
          <cell r="K45" t="str">
            <v>QW</v>
          </cell>
          <cell r="L45">
            <v>61174</v>
          </cell>
          <cell r="M45" t="str">
            <v>21.03.9</v>
          </cell>
          <cell r="N45">
            <v>21039</v>
          </cell>
          <cell r="O45" t="str">
            <v>- Etudes et recherches scientifiques et technologiques</v>
          </cell>
        </row>
        <row r="46">
          <cell r="A46" t="str">
            <v>1000003402</v>
          </cell>
          <cell r="B46" t="str">
            <v>A.G.P.M.</v>
          </cell>
          <cell r="C46" t="str">
            <v>Rue Nicolas Appert</v>
          </cell>
          <cell r="E46">
            <v>86086</v>
          </cell>
          <cell r="F46" t="str">
            <v>TOULON Cedex</v>
          </cell>
          <cell r="G46" t="str">
            <v>312 786 163 000 13</v>
          </cell>
          <cell r="H46" t="str">
            <v>04 94 20 96 79</v>
          </cell>
          <cell r="I46" t="str">
            <v>1000003402</v>
          </cell>
          <cell r="K46" t="str">
            <v>QX</v>
          </cell>
          <cell r="L46">
            <v>611811</v>
          </cell>
          <cell r="M46" t="str">
            <v>24.02.9</v>
          </cell>
          <cell r="N46">
            <v>24029</v>
          </cell>
          <cell r="O46" t="str">
            <v xml:space="preserve">- Abonnements </v>
          </cell>
        </row>
        <row r="47">
          <cell r="A47" t="str">
            <v>1000004768</v>
          </cell>
          <cell r="B47" t="str">
            <v>MC DIFFUSION - PIL'ECLAIR</v>
          </cell>
          <cell r="C47" t="str">
            <v>30, rue Edith Cavell</v>
          </cell>
          <cell r="E47">
            <v>92400</v>
          </cell>
          <cell r="F47" t="str">
            <v>COURBEVOIE</v>
          </cell>
          <cell r="G47" t="str">
            <v>411 919236 000 25</v>
          </cell>
          <cell r="I47" t="str">
            <v>1000004768</v>
          </cell>
          <cell r="K47" t="str">
            <v>QY</v>
          </cell>
          <cell r="L47">
            <v>611812</v>
          </cell>
          <cell r="M47" t="str">
            <v>24.00.9</v>
          </cell>
          <cell r="N47">
            <v>24009</v>
          </cell>
          <cell r="O47" t="str">
            <v>- Livres</v>
          </cell>
        </row>
        <row r="48">
          <cell r="A48" t="str">
            <v>1000005053</v>
          </cell>
          <cell r="B48" t="str">
            <v>Laboratoire biologique de Mutzing</v>
          </cell>
          <cell r="C48" t="str">
            <v>22, rue du 18 Novembre</v>
          </cell>
          <cell r="E48">
            <v>67190</v>
          </cell>
          <cell r="F48" t="str">
            <v>MUTZIG</v>
          </cell>
          <cell r="G48" t="str">
            <v>383 029 576 000 22</v>
          </cell>
          <cell r="H48" t="str">
            <v>03 88 38 48 10</v>
          </cell>
          <cell r="I48" t="str">
            <v>1000005053</v>
          </cell>
          <cell r="K48" t="str">
            <v>QZ</v>
          </cell>
          <cell r="L48">
            <v>611813</v>
          </cell>
          <cell r="M48" t="str">
            <v>24.07.9</v>
          </cell>
          <cell r="N48">
            <v>24079</v>
          </cell>
          <cell r="O48" t="str">
            <v>- Documentation informatique</v>
          </cell>
        </row>
        <row r="49">
          <cell r="A49" t="str">
            <v>1000005257</v>
          </cell>
          <cell r="B49" t="str">
            <v>Pierre LE GOFF</v>
          </cell>
          <cell r="C49" t="str">
            <v>ACTISUD Saint Jean</v>
          </cell>
          <cell r="D49" t="str">
            <v>BP 70087</v>
          </cell>
          <cell r="E49">
            <v>57130</v>
          </cell>
          <cell r="F49" t="str">
            <v>JOUY AUX ARCHES</v>
          </cell>
          <cell r="G49" t="str">
            <v>414 124 719 000 33</v>
          </cell>
          <cell r="I49" t="str">
            <v>1000005257</v>
          </cell>
          <cell r="K49" t="str">
            <v>RA</v>
          </cell>
          <cell r="L49">
            <v>611814</v>
          </cell>
          <cell r="M49" t="str">
            <v>24.01.9</v>
          </cell>
          <cell r="N49">
            <v>24019</v>
          </cell>
          <cell r="O49" t="str">
            <v>- Documentation et publications scientifiques et technologiques</v>
          </cell>
        </row>
        <row r="50">
          <cell r="A50" t="str">
            <v>1000005422</v>
          </cell>
          <cell r="B50" t="str">
            <v>FCC Informatique</v>
          </cell>
          <cell r="C50" t="str">
            <v>ZAC D AUGNY 2000</v>
          </cell>
          <cell r="D50" t="str">
            <v>PRAYON</v>
          </cell>
          <cell r="E50">
            <v>57685</v>
          </cell>
          <cell r="F50" t="str">
            <v>AUGNY</v>
          </cell>
          <cell r="G50" t="str">
            <v>419 819 388 000 36</v>
          </cell>
          <cell r="I50" t="str">
            <v>1000005422</v>
          </cell>
          <cell r="K50" t="str">
            <v>RB</v>
          </cell>
          <cell r="L50">
            <v>611818</v>
          </cell>
          <cell r="M50" t="str">
            <v>24.04.9</v>
          </cell>
          <cell r="N50">
            <v>24049</v>
          </cell>
          <cell r="O50" t="str">
            <v>- Autres documentations</v>
          </cell>
        </row>
        <row r="51">
          <cell r="A51" t="str">
            <v>1000006988</v>
          </cell>
          <cell r="B51" t="str">
            <v>APAVE Alsacienne</v>
          </cell>
          <cell r="C51" t="str">
            <v>2, Rue Thiers</v>
          </cell>
          <cell r="D51" t="str">
            <v>BP 1347</v>
          </cell>
          <cell r="E51">
            <v>68056</v>
          </cell>
          <cell r="F51" t="str">
            <v>MULHOUSE CEDEX</v>
          </cell>
          <cell r="G51" t="str">
            <v>775 615 156 000 46</v>
          </cell>
          <cell r="I51" t="str">
            <v>1000006988</v>
          </cell>
          <cell r="K51" t="str">
            <v>SC</v>
          </cell>
          <cell r="L51">
            <v>6148</v>
          </cell>
          <cell r="M51" t="str">
            <v>23.11.9</v>
          </cell>
          <cell r="N51">
            <v>23119</v>
          </cell>
          <cell r="O51" t="str">
            <v xml:space="preserve">- Autres charges de publicité, publications et relations publiques </v>
          </cell>
        </row>
        <row r="52">
          <cell r="A52" t="str">
            <v>1000007309</v>
          </cell>
          <cell r="B52" t="str">
            <v>Librairie HISLER-EVEN</v>
          </cell>
          <cell r="C52" t="str">
            <v>1, rue Ambroise Thomas</v>
          </cell>
          <cell r="E52">
            <v>57000</v>
          </cell>
          <cell r="F52" t="str">
            <v>METZ</v>
          </cell>
          <cell r="G52" t="str">
            <v>359 800 828 000 14</v>
          </cell>
          <cell r="I52" t="str">
            <v>1000007309</v>
          </cell>
          <cell r="K52" t="str">
            <v>VJ</v>
          </cell>
          <cell r="L52">
            <v>6185</v>
          </cell>
          <cell r="M52" t="str">
            <v>25.00.9</v>
          </cell>
          <cell r="N52">
            <v>25009</v>
          </cell>
          <cell r="O52" t="str">
            <v xml:space="preserve">- Travaux d'impression </v>
          </cell>
        </row>
        <row r="53">
          <cell r="A53" t="str">
            <v>1000009168</v>
          </cell>
          <cell r="B53" t="str">
            <v>Lycée agricole COURCELLE C</v>
          </cell>
          <cell r="C53" t="str">
            <v>13, avenue d'Urville</v>
          </cell>
          <cell r="E53">
            <v>57530</v>
          </cell>
          <cell r="F53" t="str">
            <v>COURCELLES-CHAUSSY</v>
          </cell>
          <cell r="G53" t="str">
            <v>195 700 869 00017</v>
          </cell>
          <cell r="I53" t="str">
            <v>1000009168</v>
          </cell>
          <cell r="K53" t="str">
            <v>RF</v>
          </cell>
          <cell r="L53">
            <v>61183</v>
          </cell>
          <cell r="M53" t="str">
            <v>82.04.9</v>
          </cell>
          <cell r="N53">
            <v>82049</v>
          </cell>
          <cell r="O53" t="str">
            <v>- Colloques et séminaires</v>
          </cell>
        </row>
        <row r="54">
          <cell r="A54" t="str">
            <v>1000009668</v>
          </cell>
          <cell r="B54" t="str">
            <v>Laboratoire TESSI BIOMNIS 69</v>
          </cell>
          <cell r="C54" t="str">
            <v>19, Avenue Tony Garnier</v>
          </cell>
          <cell r="D54" t="str">
            <v>N 17 19</v>
          </cell>
          <cell r="E54">
            <v>69007</v>
          </cell>
          <cell r="F54" t="str">
            <v>LYON 7EME</v>
          </cell>
          <cell r="G54" t="str">
            <v>421 282 419 000 17</v>
          </cell>
          <cell r="I54" t="str">
            <v>1000009668</v>
          </cell>
          <cell r="K54" t="str">
            <v>PB</v>
          </cell>
          <cell r="L54">
            <v>611312</v>
          </cell>
          <cell r="M54" t="str">
            <v>37.03.9</v>
          </cell>
          <cell r="N54">
            <v>37039</v>
          </cell>
          <cell r="O54" t="str">
            <v>- Locations de bâtiments à usage administratif ou technique</v>
          </cell>
        </row>
        <row r="55">
          <cell r="A55" t="str">
            <v>1000010272</v>
          </cell>
          <cell r="B55" t="str">
            <v>Centre Hospitalier de Troyes</v>
          </cell>
          <cell r="C55" t="str">
            <v>101, Avenue Anatole France</v>
          </cell>
          <cell r="D55" t="str">
            <v>BP 718</v>
          </cell>
          <cell r="E55">
            <v>10003</v>
          </cell>
          <cell r="F55" t="str">
            <v>TROYES CEDEX</v>
          </cell>
          <cell r="G55" t="str">
            <v>261 000 020 000 14</v>
          </cell>
          <cell r="I55" t="str">
            <v>1000010272</v>
          </cell>
          <cell r="K55" t="str">
            <v>PD</v>
          </cell>
          <cell r="L55">
            <v>611314</v>
          </cell>
          <cell r="M55" t="str">
            <v>37.00.9</v>
          </cell>
          <cell r="N55">
            <v>37009</v>
          </cell>
          <cell r="O55" t="str">
            <v>- Locations de logements</v>
          </cell>
        </row>
        <row r="56">
          <cell r="A56" t="str">
            <v>1000010795</v>
          </cell>
          <cell r="B56" t="str">
            <v>Imagerie Médicale Saint Louis</v>
          </cell>
          <cell r="C56" t="str">
            <v>4, place Saint Louis</v>
          </cell>
          <cell r="E56" t="str">
            <v>57000</v>
          </cell>
          <cell r="F56" t="str">
            <v>METZ</v>
          </cell>
          <cell r="G56" t="str">
            <v>477 792 964 000 17</v>
          </cell>
          <cell r="H56" t="str">
            <v>03 87 37 05 81</v>
          </cell>
          <cell r="I56" t="str">
            <v>1000010795</v>
          </cell>
          <cell r="K56" t="str">
            <v>PC</v>
          </cell>
          <cell r="L56">
            <v>611313</v>
          </cell>
          <cell r="M56" t="str">
            <v>37.02.9</v>
          </cell>
          <cell r="N56">
            <v>37029</v>
          </cell>
          <cell r="O56" t="str">
            <v xml:space="preserve">- Location de salles de cours et de conférences </v>
          </cell>
        </row>
        <row r="57">
          <cell r="A57" t="str">
            <v>1000010863</v>
          </cell>
          <cell r="B57" t="str">
            <v>Laboratoire du Centre</v>
          </cell>
          <cell r="C57" t="str">
            <v>Docteur Alain MOCH</v>
          </cell>
          <cell r="D57" t="str">
            <v>20, rue de Saverne</v>
          </cell>
          <cell r="E57" t="str">
            <v>67120</v>
          </cell>
          <cell r="F57" t="str">
            <v>MOLSHEIM</v>
          </cell>
          <cell r="G57" t="str">
            <v>339 589 178 000 21</v>
          </cell>
          <cell r="H57" t="str">
            <v>03 88 49 33 56</v>
          </cell>
          <cell r="I57" t="str">
            <v>1000010863</v>
          </cell>
          <cell r="K57" t="str">
            <v>PG</v>
          </cell>
          <cell r="L57">
            <v>611321</v>
          </cell>
          <cell r="M57" t="str">
            <v>75.03.2</v>
          </cell>
          <cell r="N57">
            <v>75032</v>
          </cell>
          <cell r="O57" t="str">
            <v>- Locations de matériels techniques et militaires</v>
          </cell>
        </row>
        <row r="58">
          <cell r="A58" t="str">
            <v>1000011350</v>
          </cell>
          <cell r="B58" t="str">
            <v>Imagerie Médicale du Piémont</v>
          </cell>
          <cell r="C58" t="str">
            <v>4, rue du Puits</v>
          </cell>
          <cell r="E58">
            <v>67210</v>
          </cell>
          <cell r="F58" t="str">
            <v>OBERNAI</v>
          </cell>
          <cell r="G58" t="str">
            <v>411 048 101 000 17</v>
          </cell>
          <cell r="I58" t="str">
            <v>1000011350</v>
          </cell>
          <cell r="K58" t="str">
            <v>PG</v>
          </cell>
          <cell r="L58">
            <v>611321</v>
          </cell>
          <cell r="M58" t="str">
            <v>75.01.1</v>
          </cell>
          <cell r="N58">
            <v>75011</v>
          </cell>
          <cell r="O58" t="str">
            <v>- Location de Matériel et de mobilier à caractère médical (75.01.1)</v>
          </cell>
        </row>
        <row r="59">
          <cell r="A59" t="str">
            <v>1000011980</v>
          </cell>
          <cell r="B59" t="str">
            <v>CIM MULLER - MARTLOFF-PETER-WOERLY</v>
          </cell>
          <cell r="C59" t="str">
            <v>10, Allée J.P. CARL</v>
          </cell>
          <cell r="E59">
            <v>67120</v>
          </cell>
          <cell r="F59" t="str">
            <v>MOLSHEIM</v>
          </cell>
          <cell r="G59" t="str">
            <v>351 905 179 000 13</v>
          </cell>
          <cell r="I59" t="str">
            <v>1000011980</v>
          </cell>
          <cell r="K59" t="str">
            <v>PH</v>
          </cell>
          <cell r="L59">
            <v>611322</v>
          </cell>
          <cell r="M59" t="str">
            <v>75.04.2</v>
          </cell>
          <cell r="N59">
            <v>75042</v>
          </cell>
          <cell r="O59" t="str">
            <v xml:space="preserve">- Locations de véhicules </v>
          </cell>
        </row>
        <row r="60">
          <cell r="A60" t="str">
            <v>1000011980</v>
          </cell>
          <cell r="B60" t="str">
            <v>Scanner du Pays</v>
          </cell>
          <cell r="C60" t="str">
            <v>Bruche - Piemont - Mossig</v>
          </cell>
          <cell r="D60" t="str">
            <v>10, allée J.P. Carl</v>
          </cell>
          <cell r="E60" t="str">
            <v>67120</v>
          </cell>
          <cell r="F60" t="str">
            <v>MOLSHEIM</v>
          </cell>
          <cell r="G60" t="str">
            <v>351 905 179 000 13</v>
          </cell>
          <cell r="H60" t="str">
            <v>03 88 38 77 24</v>
          </cell>
          <cell r="I60" t="str">
            <v>1000011980</v>
          </cell>
          <cell r="K60" t="str">
            <v>PM</v>
          </cell>
          <cell r="L60">
            <v>611328</v>
          </cell>
          <cell r="M60" t="str">
            <v>75.02.2</v>
          </cell>
          <cell r="N60">
            <v>75022</v>
          </cell>
          <cell r="O60" t="str">
            <v>- Autres locations mobilières</v>
          </cell>
        </row>
        <row r="61">
          <cell r="A61" t="str">
            <v>1000012096</v>
          </cell>
          <cell r="B61" t="str">
            <v>Centre Hospitalier de Compiègne</v>
          </cell>
          <cell r="C61" t="str">
            <v>ZAC DE MERCIERES 3</v>
          </cell>
          <cell r="D61" t="str">
            <v>8 AV HENRI ADNOT - BP 29</v>
          </cell>
          <cell r="E61">
            <v>60321</v>
          </cell>
          <cell r="F61" t="str">
            <v>COMPIEGNE CEDEX</v>
          </cell>
          <cell r="G61" t="str">
            <v>266 007 061 001 01</v>
          </cell>
          <cell r="I61" t="str">
            <v>1000012096</v>
          </cell>
          <cell r="K61" t="str">
            <v>PR</v>
          </cell>
          <cell r="L61">
            <v>611531</v>
          </cell>
          <cell r="M61" t="str">
            <v>33.10.5</v>
          </cell>
          <cell r="N61">
            <v>33105</v>
          </cell>
          <cell r="O61" t="str">
            <v>- Entretien des bâtiments</v>
          </cell>
        </row>
        <row r="62">
          <cell r="A62" t="str">
            <v>1000013958</v>
          </cell>
          <cell r="B62" t="str">
            <v>Centre Hospitalier de Rochefort</v>
          </cell>
          <cell r="C62" t="str">
            <v>93, rue de la République</v>
          </cell>
          <cell r="D62" t="str">
            <v>BP 50029</v>
          </cell>
          <cell r="E62">
            <v>17301</v>
          </cell>
          <cell r="F62" t="str">
            <v>ROCHEFORT</v>
          </cell>
          <cell r="G62" t="str">
            <v>261 700 330 000 10</v>
          </cell>
          <cell r="I62" t="str">
            <v>1000013958</v>
          </cell>
          <cell r="K62" t="str">
            <v>PQ</v>
          </cell>
          <cell r="L62">
            <v>61152</v>
          </cell>
          <cell r="M62" t="str">
            <v>34.10.5</v>
          </cell>
          <cell r="N62">
            <v>34105</v>
          </cell>
          <cell r="O62" t="str">
            <v>- Entretien des terrains</v>
          </cell>
        </row>
        <row r="63">
          <cell r="A63" t="str">
            <v>1000014006</v>
          </cell>
          <cell r="B63" t="str">
            <v>Clean-Service</v>
          </cell>
          <cell r="C63" t="str">
            <v>11, rue de la Guivernone</v>
          </cell>
          <cell r="D63" t="str">
            <v>BP 57520</v>
          </cell>
          <cell r="E63" t="str">
            <v>95040</v>
          </cell>
          <cell r="F63" t="str">
            <v>CERGY-PONTOISE Cedex</v>
          </cell>
          <cell r="G63" t="str">
            <v>304 317 282 000 73</v>
          </cell>
          <cell r="H63" t="str">
            <v>01 34 48 95 46</v>
          </cell>
          <cell r="I63" t="str">
            <v>1000014006</v>
          </cell>
          <cell r="K63" t="str">
            <v>VD</v>
          </cell>
          <cell r="L63">
            <v>61811</v>
          </cell>
          <cell r="M63" t="str">
            <v>35.10.5</v>
          </cell>
          <cell r="N63">
            <v>35105</v>
          </cell>
          <cell r="O63" t="str">
            <v>- Nettoyage</v>
          </cell>
        </row>
        <row r="64">
          <cell r="A64" t="str">
            <v>1000014130</v>
          </cell>
          <cell r="B64" t="str">
            <v>Laboratoire Départemental de la Sarthe</v>
          </cell>
          <cell r="C64" t="str">
            <v>128, rue de Beauge</v>
          </cell>
          <cell r="E64">
            <v>72018</v>
          </cell>
          <cell r="F64" t="str">
            <v>LE MANS Cedex</v>
          </cell>
          <cell r="G64" t="str">
            <v>227 200 029 004 10</v>
          </cell>
          <cell r="H64" t="str">
            <v>02 43 39 95 80</v>
          </cell>
          <cell r="I64" t="str">
            <v>1000014130</v>
          </cell>
          <cell r="K64" t="str">
            <v>VF</v>
          </cell>
          <cell r="L64">
            <v>6182</v>
          </cell>
          <cell r="M64" t="str">
            <v>38.26.2</v>
          </cell>
          <cell r="N64">
            <v>38262</v>
          </cell>
          <cell r="O64" t="str">
            <v xml:space="preserve">- Gardiennage </v>
          </cell>
        </row>
        <row r="65">
          <cell r="A65" t="str">
            <v>1000015161</v>
          </cell>
          <cell r="B65" t="str">
            <v xml:space="preserve"> AREA</v>
          </cell>
          <cell r="C65" t="str">
            <v>260, Avenue Jean Monnet</v>
          </cell>
          <cell r="E65">
            <v>69500</v>
          </cell>
          <cell r="F65" t="str">
            <v>BRON</v>
          </cell>
          <cell r="G65" t="str">
            <v>702 027 871 001 11</v>
          </cell>
          <cell r="I65" t="str">
            <v>1000015161</v>
          </cell>
          <cell r="K65" t="str">
            <v>PX</v>
          </cell>
          <cell r="L65">
            <v>61156</v>
          </cell>
          <cell r="M65" t="str">
            <v>76.11.1</v>
          </cell>
          <cell r="N65">
            <v>76111</v>
          </cell>
          <cell r="O65" t="str">
            <v>- Entretien et réparation du Matériel à usage médical (76.11.1)</v>
          </cell>
        </row>
        <row r="66">
          <cell r="A66" t="str">
            <v>1000015812</v>
          </cell>
          <cell r="B66" t="str">
            <v>SELARL d'Imagerie Médicale</v>
          </cell>
          <cell r="C66" t="str">
            <v>9, Square de Liège</v>
          </cell>
          <cell r="E66" t="str">
            <v>54500</v>
          </cell>
          <cell r="F66" t="str">
            <v>VANDOEUVRE LES NANCY</v>
          </cell>
          <cell r="G66" t="str">
            <v>422 843 441 000 11</v>
          </cell>
          <cell r="H66" t="str">
            <v>03 83 55 63 50</v>
          </cell>
          <cell r="I66" t="str">
            <v>1000015812</v>
          </cell>
          <cell r="M66" t="str">
            <v>76.10.5</v>
          </cell>
          <cell r="N66">
            <v>76105</v>
          </cell>
          <cell r="O66" t="str">
            <v>- Entretien des matériels techniques, industriels et outillages</v>
          </cell>
        </row>
        <row r="67">
          <cell r="A67" t="str">
            <v>1000016280</v>
          </cell>
          <cell r="B67" t="str">
            <v>COLOP FRANCE SA</v>
          </cell>
          <cell r="C67" t="str">
            <v>4, Avenue des Marronniers</v>
          </cell>
          <cell r="D67" t="str">
            <v>P.A DES PETITS CARREAUX</v>
          </cell>
          <cell r="E67">
            <v>94380</v>
          </cell>
          <cell r="F67" t="str">
            <v>BONNEUIL SUR MARNE</v>
          </cell>
          <cell r="G67" t="str">
            <v>381 065 325 000 23</v>
          </cell>
          <cell r="H67" t="str">
            <v>0810 05 91 91</v>
          </cell>
          <cell r="I67" t="str">
            <v>1000016280</v>
          </cell>
          <cell r="K67" t="str">
            <v>QQ</v>
          </cell>
          <cell r="L67">
            <v>611588</v>
          </cell>
          <cell r="M67" t="str">
            <v>47.00.5</v>
          </cell>
          <cell r="N67">
            <v>47005</v>
          </cell>
          <cell r="O67" t="str">
            <v>- Entretien des diverses autres immobilisations corporelles</v>
          </cell>
        </row>
        <row r="68">
          <cell r="A68" t="str">
            <v>1000018066</v>
          </cell>
          <cell r="B68" t="str">
            <v xml:space="preserve">Orange </v>
          </cell>
          <cell r="C68" t="str">
            <v>Service de vente à distance</v>
          </cell>
          <cell r="D68" t="str">
            <v>BP 54007</v>
          </cell>
          <cell r="E68" t="str">
            <v>54039</v>
          </cell>
          <cell r="F68" t="str">
            <v>NANCY CEDEX</v>
          </cell>
          <cell r="G68" t="str">
            <v>380 129 866 073 57</v>
          </cell>
          <cell r="H68" t="str">
            <v>03 83 19 50 22</v>
          </cell>
          <cell r="I68" t="str">
            <v>1000018066</v>
          </cell>
          <cell r="K68" t="str">
            <v>QG</v>
          </cell>
          <cell r="L68">
            <v>611582</v>
          </cell>
          <cell r="M68" t="str">
            <v>76.13.5</v>
          </cell>
          <cell r="N68">
            <v>76135</v>
          </cell>
          <cell r="O68" t="str">
            <v>- Entretien des matériels de transport civils</v>
          </cell>
        </row>
        <row r="69">
          <cell r="A69" t="str">
            <v>1000022300</v>
          </cell>
          <cell r="B69" t="str">
            <v>Lorraine Ateliers</v>
          </cell>
          <cell r="C69" t="str">
            <v>10a, rue de l'Usine</v>
          </cell>
          <cell r="E69" t="str">
            <v>57120</v>
          </cell>
          <cell r="F69" t="str">
            <v>ROMBAS</v>
          </cell>
          <cell r="G69" t="str">
            <v>403 168 016 000 42</v>
          </cell>
          <cell r="H69" t="str">
            <v>03 87 67 99 49</v>
          </cell>
          <cell r="I69" t="str">
            <v>1000022300</v>
          </cell>
          <cell r="K69" t="str">
            <v>PV</v>
          </cell>
          <cell r="L69">
            <v>611551</v>
          </cell>
          <cell r="M69" t="str">
            <v>76.15.5</v>
          </cell>
          <cell r="N69">
            <v>76155</v>
          </cell>
          <cell r="O69" t="str">
            <v>- Entretien des matériels et équipements d'incendie, de défense et de sécurité civile</v>
          </cell>
        </row>
        <row r="70">
          <cell r="A70" t="str">
            <v>1000028490</v>
          </cell>
          <cell r="B70" t="str">
            <v>CASTORAMA</v>
          </cell>
          <cell r="C70" t="str">
            <v>RTE DE METZ</v>
          </cell>
          <cell r="E70">
            <v>57130</v>
          </cell>
          <cell r="F70" t="str">
            <v>JOUY AUX ARCHES</v>
          </cell>
          <cell r="G70" t="str">
            <v>451 678 973 001 52</v>
          </cell>
          <cell r="I70" t="str">
            <v>1000028490</v>
          </cell>
          <cell r="K70" t="str">
            <v>RT</v>
          </cell>
          <cell r="L70">
            <v>61366</v>
          </cell>
          <cell r="M70" t="str">
            <v>84.01.1</v>
          </cell>
          <cell r="N70">
            <v>84011</v>
          </cell>
          <cell r="O70" t="str">
            <v>- Marchés avec les praticiens (84.01.1)</v>
          </cell>
        </row>
        <row r="71">
          <cell r="A71" t="str">
            <v>1000028943</v>
          </cell>
          <cell r="B71" t="str">
            <v>CONFORAMA</v>
          </cell>
          <cell r="C71" t="str">
            <v>ROUTE NATIONAL68</v>
          </cell>
          <cell r="D71" t="str">
            <v>ACTISUD METZ - BP 68</v>
          </cell>
          <cell r="E71">
            <v>57130</v>
          </cell>
          <cell r="F71" t="str">
            <v>JOUY AUX ARCHES</v>
          </cell>
          <cell r="G71" t="str">
            <v>414 819 409 014 01</v>
          </cell>
          <cell r="I71" t="str">
            <v>1000028943</v>
          </cell>
          <cell r="K71" t="str">
            <v>RT</v>
          </cell>
          <cell r="L71">
            <v>61366</v>
          </cell>
          <cell r="M71" t="str">
            <v>84.02.1</v>
          </cell>
          <cell r="N71">
            <v>84021</v>
          </cell>
          <cell r="O71" t="str">
            <v>- Examens médicaux (84.02.1)</v>
          </cell>
        </row>
        <row r="72">
          <cell r="A72" t="str">
            <v>1000029815</v>
          </cell>
          <cell r="B72" t="str">
            <v>FNAC Metz</v>
          </cell>
          <cell r="C72" t="str">
            <v>CENTRE SAINT JACQUES</v>
          </cell>
          <cell r="E72">
            <v>57000</v>
          </cell>
          <cell r="F72" t="str">
            <v>METZ</v>
          </cell>
          <cell r="G72" t="str">
            <v>334 473 352 001 05</v>
          </cell>
          <cell r="I72" t="str">
            <v>1000029815</v>
          </cell>
          <cell r="K72" t="str">
            <v>RT</v>
          </cell>
          <cell r="L72">
            <v>61366</v>
          </cell>
          <cell r="M72" t="str">
            <v>84.03.1</v>
          </cell>
          <cell r="N72">
            <v>84031</v>
          </cell>
          <cell r="O72" t="str">
            <v>- Honoraires de praticiens hors marché (84.03.1)</v>
          </cell>
        </row>
        <row r="73">
          <cell r="A73" t="str">
            <v>1000039136</v>
          </cell>
          <cell r="B73" t="str">
            <v>Centre Hospitalier de Coulommiers</v>
          </cell>
          <cell r="C73" t="str">
            <v>24, rue Marcel Clavier</v>
          </cell>
          <cell r="D73" t="str">
            <v>BP 164</v>
          </cell>
          <cell r="E73" t="str">
            <v>77527</v>
          </cell>
          <cell r="F73" t="str">
            <v>COULOMMIERS</v>
          </cell>
          <cell r="G73" t="str">
            <v>267 709 483 000 15</v>
          </cell>
          <cell r="H73" t="str">
            <v>01 64 03 21 00</v>
          </cell>
          <cell r="I73" t="str">
            <v>1000039136</v>
          </cell>
          <cell r="K73" t="str">
            <v>RT</v>
          </cell>
          <cell r="L73">
            <v>61366</v>
          </cell>
          <cell r="M73" t="str">
            <v>87.10.2</v>
          </cell>
          <cell r="N73">
            <v>87102</v>
          </cell>
          <cell r="O73" t="str">
            <v>- Soins en milieu civil des animaux militaires (87.10.2)</v>
          </cell>
        </row>
        <row r="74">
          <cell r="A74" t="str">
            <v>1000039836</v>
          </cell>
          <cell r="B74" t="str">
            <v>Centre Hospitalier de Colmar</v>
          </cell>
          <cell r="C74" t="str">
            <v>39 AV DE LA LIBERTE</v>
          </cell>
          <cell r="D74" t="str">
            <v>BP 535</v>
          </cell>
          <cell r="E74">
            <v>68021</v>
          </cell>
          <cell r="F74" t="str">
            <v>COLMAR CEDEX</v>
          </cell>
          <cell r="G74" t="str">
            <v>266 800 903 000 12</v>
          </cell>
          <cell r="I74" t="str">
            <v>1000039836</v>
          </cell>
          <cell r="K74" t="str">
            <v>RT</v>
          </cell>
          <cell r="L74">
            <v>61366</v>
          </cell>
          <cell r="M74" t="str">
            <v>85.02.1</v>
          </cell>
          <cell r="N74">
            <v>85021</v>
          </cell>
          <cell r="O74" t="str">
            <v>- Soins externes, examens et traitements médicaux  (85.02.1)</v>
          </cell>
        </row>
        <row r="75">
          <cell r="A75" t="str">
            <v>1000040416</v>
          </cell>
          <cell r="B75" t="str">
            <v>Centre Hospitalier de Reims</v>
          </cell>
          <cell r="C75" t="str">
            <v>23, rue des Moulins</v>
          </cell>
          <cell r="E75" t="str">
            <v>51092</v>
          </cell>
          <cell r="F75" t="str">
            <v>REIMS Cedex</v>
          </cell>
          <cell r="G75" t="str">
            <v>265 100 057 000 16</v>
          </cell>
          <cell r="H75" t="str">
            <v>03 26 78 35 79</v>
          </cell>
          <cell r="I75" t="str">
            <v>1000040416</v>
          </cell>
          <cell r="K75" t="str">
            <v>RT</v>
          </cell>
          <cell r="L75">
            <v>61366</v>
          </cell>
          <cell r="M75" t="str">
            <v>85.09.1</v>
          </cell>
          <cell r="N75">
            <v>85091</v>
          </cell>
          <cell r="O75" t="str">
            <v>- Analyse de contrôle microbiologique auprès des laboratoires civils (85.09.1)</v>
          </cell>
        </row>
        <row r="76">
          <cell r="A76" t="str">
            <v>1000040444</v>
          </cell>
          <cell r="B76" t="str">
            <v>Centre Hospitalier de Saint Dié</v>
          </cell>
          <cell r="C76" t="str">
            <v>26 R  DU NOUVEL HOPITAL</v>
          </cell>
          <cell r="D76" t="str">
            <v>BP 246</v>
          </cell>
          <cell r="E76">
            <v>88107</v>
          </cell>
          <cell r="F76" t="str">
            <v>SAINT DIE CEDEX</v>
          </cell>
          <cell r="G76" t="str">
            <v>268 800 133 000 12</v>
          </cell>
          <cell r="I76" t="str">
            <v>1000040444</v>
          </cell>
          <cell r="K76" t="str">
            <v>RG</v>
          </cell>
          <cell r="L76">
            <v>611888</v>
          </cell>
          <cell r="M76" t="str">
            <v>85.01.1</v>
          </cell>
          <cell r="N76">
            <v>85011</v>
          </cell>
          <cell r="O76" t="str">
            <v xml:space="preserve">- Hospitalisation en milieu civil (85.01.1), </v>
          </cell>
        </row>
        <row r="77">
          <cell r="A77" t="str">
            <v>1000041420</v>
          </cell>
          <cell r="B77" t="str">
            <v>DARTY Limonest</v>
          </cell>
          <cell r="C77" t="str">
            <v>RTE NATIONALE 6</v>
          </cell>
          <cell r="D77" t="str">
            <v>LIEU DIT L EPOUX</v>
          </cell>
          <cell r="E77">
            <v>69760</v>
          </cell>
          <cell r="F77" t="str">
            <v>LIMONEST</v>
          </cell>
          <cell r="G77" t="str">
            <v>303 376 586 000 85</v>
          </cell>
          <cell r="I77" t="str">
            <v>1000041420</v>
          </cell>
          <cell r="M77" t="str">
            <v>85.03.1</v>
          </cell>
          <cell r="N77">
            <v>85031</v>
          </cell>
          <cell r="O77" t="str">
            <v>- Autres prestations à caractère médical (85.03.1)</v>
          </cell>
        </row>
        <row r="78">
          <cell r="A78" t="str">
            <v>1000041581</v>
          </cell>
          <cell r="B78" t="str">
            <v>Centre Hospitalier Régional de METZ-THIONVILLE</v>
          </cell>
          <cell r="C78" t="str">
            <v>1 PL PHILIPPE DE VIGNEULLES</v>
          </cell>
          <cell r="D78" t="str">
            <v>BP 01065</v>
          </cell>
          <cell r="E78">
            <v>57038</v>
          </cell>
          <cell r="F78" t="str">
            <v>METZ CEDEX 01</v>
          </cell>
          <cell r="G78" t="str">
            <v>265 702 803 000 15</v>
          </cell>
          <cell r="I78" t="str">
            <v>1000041581</v>
          </cell>
          <cell r="K78" t="str">
            <v>VG</v>
          </cell>
          <cell r="L78">
            <v>6183</v>
          </cell>
          <cell r="M78" t="str">
            <v>85.21.2</v>
          </cell>
          <cell r="N78">
            <v>85212</v>
          </cell>
          <cell r="O78" t="str">
            <v>- Blanchissage</v>
          </cell>
        </row>
        <row r="79">
          <cell r="A79" t="str">
            <v>1000042475</v>
          </cell>
          <cell r="B79" t="str">
            <v>Centre Hospitalier de Mulhouse</v>
          </cell>
          <cell r="C79" t="str">
            <v>1k, rue des Carrières</v>
          </cell>
          <cell r="D79" t="str">
            <v>Hopital Hasengrain</v>
          </cell>
          <cell r="E79" t="str">
            <v>68051</v>
          </cell>
          <cell r="F79" t="str">
            <v>MULHOUSE</v>
          </cell>
          <cell r="G79" t="str">
            <v>266 800 390 000 12</v>
          </cell>
          <cell r="I79" t="str">
            <v>1000042475</v>
          </cell>
          <cell r="K79" t="str">
            <v>RG</v>
          </cell>
          <cell r="L79">
            <v>611888</v>
          </cell>
          <cell r="M79" t="str">
            <v>85.00.9</v>
          </cell>
          <cell r="N79">
            <v>85009</v>
          </cell>
          <cell r="O79" t="str">
            <v>- Autres services extérieurs divers</v>
          </cell>
        </row>
        <row r="80">
          <cell r="A80" t="str">
            <v>1000046138</v>
          </cell>
          <cell r="B80" t="str">
            <v>SCM CENTRE D IMAGERIE MONTIER LA CELLEl</v>
          </cell>
          <cell r="C80" t="str">
            <v>17 R  BALTET</v>
          </cell>
          <cell r="E80">
            <v>10120</v>
          </cell>
          <cell r="F80" t="str">
            <v>SAINT ANDRE LES VERGERS</v>
          </cell>
          <cell r="G80" t="str">
            <v>331 346 932 000 14</v>
          </cell>
          <cell r="I80" t="str">
            <v>1000046138</v>
          </cell>
          <cell r="K80" t="str">
            <v>VL</v>
          </cell>
          <cell r="L80">
            <v>6188</v>
          </cell>
          <cell r="M80" t="str">
            <v>85.04.5</v>
          </cell>
          <cell r="N80">
            <v>85045</v>
          </cell>
          <cell r="O80" t="str">
            <v>- Autres charges externes</v>
          </cell>
        </row>
        <row r="81">
          <cell r="A81" t="str">
            <v>1000050566</v>
          </cell>
          <cell r="B81" t="str">
            <v>HOSPI DECHETS</v>
          </cell>
          <cell r="C81" t="str">
            <v>49 RUE BERNARD TOUSSAINT</v>
          </cell>
          <cell r="E81">
            <v>57130</v>
          </cell>
          <cell r="F81" t="str">
            <v>ANCY SUR MOSELLE</v>
          </cell>
          <cell r="G81" t="str">
            <v>390 645 729 000 18</v>
          </cell>
          <cell r="I81" t="str">
            <v>1000050566</v>
          </cell>
          <cell r="K81" t="str">
            <v>VE</v>
          </cell>
          <cell r="L81">
            <v>61812</v>
          </cell>
          <cell r="M81" t="str">
            <v>85.27.5</v>
          </cell>
          <cell r="N81">
            <v>85275</v>
          </cell>
          <cell r="O81" t="str">
            <v>- Collecte et traitement des déchets</v>
          </cell>
        </row>
        <row r="82">
          <cell r="A82" t="str">
            <v>1000050616</v>
          </cell>
          <cell r="B82" t="str">
            <v xml:space="preserve">Centre Hospitalier de </v>
          </cell>
          <cell r="C82" t="str">
            <v>Chalons en Champagne</v>
          </cell>
          <cell r="D82" t="str">
            <v>51, rue du Commandant Derrien</v>
          </cell>
          <cell r="E82">
            <v>51000</v>
          </cell>
          <cell r="F82" t="str">
            <v>CHALONS EN CHAMPAGNE</v>
          </cell>
          <cell r="G82" t="str">
            <v>265 100 016 000 12</v>
          </cell>
          <cell r="I82" t="str">
            <v>1000050616</v>
          </cell>
          <cell r="K82" t="str">
            <v>TD</v>
          </cell>
          <cell r="L82">
            <v>61534</v>
          </cell>
          <cell r="M82" t="str">
            <v>85.28.9</v>
          </cell>
          <cell r="N82">
            <v>85289</v>
          </cell>
          <cell r="O82" t="str">
            <v>- Péages et frais de stationnement</v>
          </cell>
        </row>
        <row r="83">
          <cell r="A83" t="str">
            <v>1000051480</v>
          </cell>
          <cell r="B83" t="str">
            <v>PROXIM Point Lavande</v>
          </cell>
          <cell r="C83" t="str">
            <v>81 RUE DU RHIN NAPOLEON</v>
          </cell>
          <cell r="E83">
            <v>67100</v>
          </cell>
          <cell r="F83" t="str">
            <v>STRASBOURG</v>
          </cell>
          <cell r="G83" t="str">
            <v>391 555 745 000 44</v>
          </cell>
          <cell r="I83" t="str">
            <v>1000051480</v>
          </cell>
          <cell r="K83" t="str">
            <v>VK</v>
          </cell>
          <cell r="L83">
            <v>6186</v>
          </cell>
          <cell r="M83" t="str">
            <v>85.05.9</v>
          </cell>
          <cell r="N83">
            <v>85059</v>
          </cell>
          <cell r="O83" t="str">
            <v>- Frais de traduction</v>
          </cell>
        </row>
        <row r="84">
          <cell r="A84" t="str">
            <v>1000051542</v>
          </cell>
          <cell r="B84" t="str">
            <v>NEVA EDITIONS</v>
          </cell>
          <cell r="C84" t="str">
            <v>15  R EDOUARD LE CORBUSIER</v>
          </cell>
          <cell r="D84" t="str">
            <v>EUROPARC</v>
          </cell>
          <cell r="E84">
            <v>94035</v>
          </cell>
          <cell r="F84" t="str">
            <v>CRETEIL CEDEX</v>
          </cell>
          <cell r="G84" t="str">
            <v>423 554 377 000 22</v>
          </cell>
          <cell r="I84" t="str">
            <v>1000051542</v>
          </cell>
          <cell r="K84" t="str">
            <v>RN</v>
          </cell>
          <cell r="L84">
            <v>61361</v>
          </cell>
          <cell r="M84" t="str">
            <v>85.06.9</v>
          </cell>
          <cell r="N84">
            <v>85069</v>
          </cell>
          <cell r="O84" t="str">
            <v xml:space="preserve">- Honoraires des avocats </v>
          </cell>
        </row>
        <row r="85">
          <cell r="A85" t="str">
            <v>1000052118</v>
          </cell>
          <cell r="B85" t="str">
            <v>SARL CARMY</v>
          </cell>
          <cell r="C85" t="str">
            <v>24 RUE DU MARECHAL LEFEBVRE</v>
          </cell>
          <cell r="E85">
            <v>67100</v>
          </cell>
          <cell r="F85" t="str">
            <v>STRASBOURG</v>
          </cell>
          <cell r="G85" t="str">
            <v>398 206 763 000 37</v>
          </cell>
          <cell r="I85" t="str">
            <v>1000052118</v>
          </cell>
          <cell r="K85" t="str">
            <v>RS</v>
          </cell>
          <cell r="L85">
            <v>61365</v>
          </cell>
          <cell r="M85" t="str">
            <v>85.07.9</v>
          </cell>
          <cell r="N85">
            <v>85079</v>
          </cell>
          <cell r="O85" t="str">
            <v>- Honoraires des huissiers</v>
          </cell>
        </row>
        <row r="86">
          <cell r="A86" t="str">
            <v>1000052767</v>
          </cell>
          <cell r="B86" t="str">
            <v xml:space="preserve">PLATEFORME CORA </v>
          </cell>
          <cell r="C86" t="str">
            <v>ZAC DE LA ROTONDE</v>
          </cell>
          <cell r="D86" t="str">
            <v>108 RTE DE JOUY</v>
          </cell>
          <cell r="E86">
            <v>57160</v>
          </cell>
          <cell r="F86" t="str">
            <v>MOULINS LES METZ</v>
          </cell>
          <cell r="G86" t="str">
            <v>786 920 306 006 97</v>
          </cell>
          <cell r="I86" t="str">
            <v>1000052767</v>
          </cell>
          <cell r="K86" t="str">
            <v>RR</v>
          </cell>
          <cell r="L86">
            <v>61364</v>
          </cell>
          <cell r="M86" t="str">
            <v>85.08.9</v>
          </cell>
          <cell r="N86">
            <v>85089</v>
          </cell>
          <cell r="O86" t="str">
            <v>- Honoraires des interprètes et traducteurs</v>
          </cell>
        </row>
        <row r="87">
          <cell r="A87" t="str">
            <v>1000053041</v>
          </cell>
          <cell r="B87" t="str">
            <v>TOTAL RELAY DU PROT DE MAZEROLLES</v>
          </cell>
          <cell r="C87" t="str">
            <v>10 B R DES ALLIES</v>
          </cell>
          <cell r="E87">
            <v>57050</v>
          </cell>
          <cell r="F87" t="str">
            <v>METZ</v>
          </cell>
          <cell r="G87" t="str">
            <v>429 977 325 000 19</v>
          </cell>
          <cell r="I87" t="str">
            <v>1000053041</v>
          </cell>
          <cell r="K87" t="str">
            <v>WL</v>
          </cell>
          <cell r="L87">
            <v>6222</v>
          </cell>
          <cell r="M87" t="str">
            <v>85.03.1</v>
          </cell>
          <cell r="N87">
            <v>85031</v>
          </cell>
          <cell r="O87" t="str">
            <v>- Autres prestations à caractère médical (85.03.1)</v>
          </cell>
        </row>
        <row r="88">
          <cell r="A88" t="str">
            <v>1000054029</v>
          </cell>
          <cell r="B88" t="str">
            <v>Centre Hospitalier de Laon</v>
          </cell>
          <cell r="C88" t="str">
            <v>Rue Marcellin Berthelot</v>
          </cell>
          <cell r="E88" t="str">
            <v>02001</v>
          </cell>
          <cell r="F88" t="str">
            <v>LAON</v>
          </cell>
          <cell r="G88" t="str">
            <v>260 208 715 000 11</v>
          </cell>
          <cell r="H88" t="str">
            <v>03 23 24 31 15</v>
          </cell>
          <cell r="I88" t="str">
            <v>1000054029</v>
          </cell>
          <cell r="K88" t="str">
            <v>RV</v>
          </cell>
          <cell r="L88">
            <v>61368</v>
          </cell>
          <cell r="M88" t="str">
            <v>85.25.9</v>
          </cell>
          <cell r="N88">
            <v>85259</v>
          </cell>
          <cell r="O88" t="str">
            <v xml:space="preserve">- Autres honoraires </v>
          </cell>
        </row>
        <row r="89">
          <cell r="A89" t="str">
            <v>1000054045</v>
          </cell>
          <cell r="B89" t="str">
            <v>ASS INTERPRO SANTE TRAVAIL - Dijon</v>
          </cell>
          <cell r="C89" t="str">
            <v>4, ALLEE ANDRE BOURLAND</v>
          </cell>
          <cell r="D89" t="str">
            <v>PARC TECHNOL. DE LA TOISON D'OR</v>
          </cell>
          <cell r="E89">
            <v>21000</v>
          </cell>
          <cell r="F89" t="str">
            <v>DIJON</v>
          </cell>
          <cell r="G89" t="str">
            <v>778 207 944 001 34</v>
          </cell>
          <cell r="H89" t="str">
            <v>03 80 77 85 31</v>
          </cell>
          <cell r="I89" t="str">
            <v>1000054045</v>
          </cell>
          <cell r="K89" t="str">
            <v>RY</v>
          </cell>
          <cell r="L89">
            <v>61378</v>
          </cell>
          <cell r="M89" t="str">
            <v>23.00.9</v>
          </cell>
          <cell r="N89">
            <v>23009</v>
          </cell>
          <cell r="O89" t="str">
            <v>- Autres frais d'actes et de procédures</v>
          </cell>
        </row>
        <row r="90">
          <cell r="A90" t="str">
            <v>1000054294</v>
          </cell>
          <cell r="B90" t="str">
            <v>Standing Bureautique</v>
          </cell>
          <cell r="C90" t="str">
            <v>2, rue Pré Talange</v>
          </cell>
          <cell r="E90" t="str">
            <v>57140</v>
          </cell>
          <cell r="F90" t="str">
            <v>WOIPPY</v>
          </cell>
          <cell r="G90" t="str">
            <v>350 012 894 000 43</v>
          </cell>
          <cell r="H90" t="str">
            <v>03 87 50 47 94</v>
          </cell>
          <cell r="I90" t="str">
            <v>1000054294</v>
          </cell>
          <cell r="K90" t="str">
            <v>RE</v>
          </cell>
          <cell r="L90">
            <v>611828</v>
          </cell>
          <cell r="M90" t="str">
            <v>82.00.9</v>
          </cell>
          <cell r="N90">
            <v>82009</v>
          </cell>
          <cell r="O90" t="str">
            <v>- Autres stages et formations (hors informatiques)</v>
          </cell>
        </row>
        <row r="91">
          <cell r="A91" t="str">
            <v>1000054446</v>
          </cell>
          <cell r="B91" t="str">
            <v>Clinique Vétérinaire du Dr Berthod</v>
          </cell>
          <cell r="C91" t="str">
            <v>23, route de Dijon</v>
          </cell>
          <cell r="E91" t="str">
            <v>21600</v>
          </cell>
          <cell r="F91" t="str">
            <v>LONGVIC</v>
          </cell>
          <cell r="G91" t="str">
            <v>423 908 516 000 10</v>
          </cell>
          <cell r="H91" t="str">
            <v>03 80 48 02 91</v>
          </cell>
          <cell r="I91" t="str">
            <v>1000054446</v>
          </cell>
          <cell r="K91" t="str">
            <v>RG</v>
          </cell>
          <cell r="L91">
            <v>611888</v>
          </cell>
          <cell r="M91" t="str">
            <v>60.00.2</v>
          </cell>
          <cell r="N91">
            <v>60002</v>
          </cell>
          <cell r="O91" t="str">
            <v>- Autres services extérieurs divers - alimentation à l'entreprise</v>
          </cell>
        </row>
        <row r="92">
          <cell r="A92" t="str">
            <v>1000055350</v>
          </cell>
          <cell r="B92" t="str">
            <v>GROSSERON</v>
          </cell>
          <cell r="C92" t="str">
            <v>37, BLD FRANCOIS MITERRAND</v>
          </cell>
          <cell r="D92" t="str">
            <v>BP 395</v>
          </cell>
          <cell r="E92">
            <v>44819</v>
          </cell>
          <cell r="F92" t="str">
            <v>SAINT-HERBLAIN CEDEX</v>
          </cell>
          <cell r="G92" t="str">
            <v>858 800 147 000 28</v>
          </cell>
          <cell r="I92" t="str">
            <v>1000055350</v>
          </cell>
          <cell r="K92" t="str">
            <v>PK</v>
          </cell>
          <cell r="L92">
            <v>611324</v>
          </cell>
          <cell r="M92" t="str">
            <v>92.01.3</v>
          </cell>
          <cell r="N92">
            <v>92013</v>
          </cell>
          <cell r="O92" t="str">
            <v>- Locations de matériels informatiques et télécommunications</v>
          </cell>
        </row>
        <row r="93">
          <cell r="A93" t="str">
            <v>1000056264</v>
          </cell>
          <cell r="B93" t="str">
            <v>Centre Hospitalier Belfort Montbéliard</v>
          </cell>
          <cell r="C93" t="str">
            <v>14, rue de Mulhouse</v>
          </cell>
          <cell r="E93">
            <v>90000</v>
          </cell>
          <cell r="F93" t="str">
            <v>BELFORT</v>
          </cell>
          <cell r="G93" t="str">
            <v>269 001 293 000 19</v>
          </cell>
          <cell r="I93" t="str">
            <v>1000056264</v>
          </cell>
          <cell r="K93" t="str">
            <v>PL</v>
          </cell>
          <cell r="L93">
            <v>611325</v>
          </cell>
          <cell r="M93" t="str">
            <v>92.13.3</v>
          </cell>
          <cell r="N93">
            <v>92133</v>
          </cell>
          <cell r="O93" t="str">
            <v>- Locations de  matériels et mobiliers de bureau</v>
          </cell>
        </row>
        <row r="94">
          <cell r="A94" t="str">
            <v>1000056937</v>
          </cell>
          <cell r="B94" t="str">
            <v>Centre d'Imagerie Médicale La Verrerie</v>
          </cell>
          <cell r="C94" t="str">
            <v>FONDATION HOTEL DIEU</v>
          </cell>
          <cell r="D94" t="str">
            <v>175 R MARECHAL FOCH</v>
          </cell>
          <cell r="E94">
            <v>71200</v>
          </cell>
          <cell r="F94" t="str">
            <v>LE CREUSOT</v>
          </cell>
          <cell r="G94" t="str">
            <v>443 649 348 000 28</v>
          </cell>
          <cell r="I94" t="str">
            <v>1000056937</v>
          </cell>
          <cell r="K94" t="str">
            <v>UN</v>
          </cell>
          <cell r="L94">
            <v>61624</v>
          </cell>
          <cell r="M94" t="str">
            <v>92.00.3</v>
          </cell>
          <cell r="N94">
            <v>92003</v>
          </cell>
          <cell r="O94" t="str">
            <v>- Frais des réseaux et de télécommunications</v>
          </cell>
        </row>
        <row r="95">
          <cell r="A95" t="str">
            <v>1000056937</v>
          </cell>
          <cell r="B95" t="str">
            <v>CIM La Verrerie</v>
          </cell>
          <cell r="C95" t="str">
            <v>Site Foch</v>
          </cell>
          <cell r="D95" t="str">
            <v>175, rue Maréchal Foch</v>
          </cell>
          <cell r="E95" t="str">
            <v>71200</v>
          </cell>
          <cell r="F95" t="str">
            <v>LE CREUSOT</v>
          </cell>
          <cell r="G95" t="str">
            <v>443 649 348 000 28</v>
          </cell>
          <cell r="H95" t="str">
            <v>08 26 96 00 20</v>
          </cell>
          <cell r="I95" t="str">
            <v>1000056937</v>
          </cell>
          <cell r="K95" t="str">
            <v>QJ</v>
          </cell>
          <cell r="L95">
            <v>6115832</v>
          </cell>
          <cell r="M95" t="str">
            <v>94.01.3</v>
          </cell>
          <cell r="N95">
            <v>94013</v>
          </cell>
          <cell r="O95" t="str">
            <v>- Entretien des matériels de reprographie</v>
          </cell>
        </row>
        <row r="96">
          <cell r="A96" t="str">
            <v>1000057108</v>
          </cell>
          <cell r="B96" t="str">
            <v>MEDECINE DU TRAVAIL - MT71</v>
          </cell>
          <cell r="C96" t="str">
            <v>18 RUE DU COLONEL DENFERT</v>
          </cell>
          <cell r="D96" t="str">
            <v>BP 00119</v>
          </cell>
          <cell r="E96">
            <v>71104</v>
          </cell>
          <cell r="F96" t="str">
            <v>CHALON SUR SAONE</v>
          </cell>
          <cell r="G96" t="str">
            <v>778 562 843 000 20</v>
          </cell>
          <cell r="I96" t="str">
            <v>1000057108</v>
          </cell>
          <cell r="K96" t="str">
            <v>QK</v>
          </cell>
          <cell r="L96">
            <v>6115833</v>
          </cell>
          <cell r="M96" t="str">
            <v>94.02.3</v>
          </cell>
          <cell r="N96">
            <v>94023</v>
          </cell>
          <cell r="O96" t="str">
            <v>- Entretien des matériels de télécommunications</v>
          </cell>
        </row>
        <row r="97">
          <cell r="A97" t="str">
            <v>1000058141</v>
          </cell>
          <cell r="B97" t="str">
            <v>GLIEDENER Automobiles Renault Metz Sud</v>
          </cell>
          <cell r="C97" t="str">
            <v>Rue du 11ème d'Aviation</v>
          </cell>
          <cell r="D97" t="str">
            <v>ZI Mermoz</v>
          </cell>
          <cell r="E97">
            <v>57155</v>
          </cell>
          <cell r="F97" t="str">
            <v>MARLY</v>
          </cell>
          <cell r="G97" t="str">
            <v>440 554 681 000 21</v>
          </cell>
          <cell r="H97" t="str">
            <v>03 87 17 12 32</v>
          </cell>
          <cell r="I97" t="str">
            <v>1000058141</v>
          </cell>
          <cell r="K97" t="str">
            <v>QH</v>
          </cell>
          <cell r="L97">
            <v>6115831</v>
          </cell>
          <cell r="M97" t="str">
            <v>94.00.3</v>
          </cell>
          <cell r="N97">
            <v>94003</v>
          </cell>
          <cell r="O97" t="str">
            <v>- Entretien des matériels informatiques</v>
          </cell>
        </row>
        <row r="98">
          <cell r="A98" t="str">
            <v>1000058316</v>
          </cell>
          <cell r="B98" t="str">
            <v xml:space="preserve">GISMA - GROUP INTERPROF SOCIAL MEDICAL </v>
          </cell>
          <cell r="C98" t="str">
            <v>4 RUE DE LA MONTEE SAINT PIERRE</v>
          </cell>
          <cell r="E98">
            <v>10000</v>
          </cell>
          <cell r="F98" t="str">
            <v>TROYES</v>
          </cell>
          <cell r="G98" t="str">
            <v>780 347 324 000 11</v>
          </cell>
          <cell r="I98" t="str">
            <v>1000058316</v>
          </cell>
          <cell r="K98" t="str">
            <v>PP</v>
          </cell>
          <cell r="L98">
            <v>61151</v>
          </cell>
          <cell r="M98" t="str">
            <v>95.12.3</v>
          </cell>
          <cell r="N98">
            <v>95123</v>
          </cell>
          <cell r="O98" t="str">
            <v>- Entretien des logiciels</v>
          </cell>
        </row>
        <row r="99">
          <cell r="A99" t="str">
            <v>1000058601</v>
          </cell>
          <cell r="B99" t="str">
            <v>LYCEE MILITAIRE AUTUN</v>
          </cell>
          <cell r="C99" t="str">
            <v>3 R GASTON JOLIET</v>
          </cell>
          <cell r="E99">
            <v>71400</v>
          </cell>
          <cell r="F99" t="str">
            <v>AUTUN</v>
          </cell>
          <cell r="G99" t="str">
            <v>197 110 646 000 19</v>
          </cell>
          <cell r="I99" t="str">
            <v>1000058601</v>
          </cell>
          <cell r="K99" t="str">
            <v>NJ</v>
          </cell>
          <cell r="L99">
            <v>611111</v>
          </cell>
          <cell r="M99" t="str">
            <v>96.20.3</v>
          </cell>
          <cell r="N99">
            <v>96203</v>
          </cell>
          <cell r="O99" t="str">
            <v>- Assistance à la maitrise d'ouvrage informatique</v>
          </cell>
        </row>
        <row r="100">
          <cell r="A100" t="str">
            <v>1000058957</v>
          </cell>
          <cell r="B100" t="str">
            <v xml:space="preserve">Maitre tailleur </v>
          </cell>
          <cell r="C100" t="str">
            <v>1, rue Maréchal Lyautey</v>
          </cell>
          <cell r="D100" t="str">
            <v>BP 80024</v>
          </cell>
          <cell r="E100" t="str">
            <v>57044</v>
          </cell>
          <cell r="F100" t="str">
            <v>METZ Cedex 01</v>
          </cell>
          <cell r="G100" t="str">
            <v>402 186 456 001 07</v>
          </cell>
          <cell r="H100" t="str">
            <v>03 87 32 10 18</v>
          </cell>
          <cell r="I100" t="str">
            <v>1000058957</v>
          </cell>
          <cell r="K100" t="str">
            <v xml:space="preserve">NK </v>
          </cell>
          <cell r="L100">
            <v>611112</v>
          </cell>
          <cell r="M100" t="str">
            <v>96.21.3</v>
          </cell>
          <cell r="N100">
            <v>96213</v>
          </cell>
          <cell r="O100" t="str">
            <v>- Assistance à maitrise d'œuvre informatique</v>
          </cell>
        </row>
        <row r="101">
          <cell r="A101" t="str">
            <v>1000059689</v>
          </cell>
          <cell r="B101" t="str">
            <v>SMIM VERDUN</v>
          </cell>
          <cell r="C101" t="str">
            <v>Impasse du Cougauay</v>
          </cell>
          <cell r="E101">
            <v>55100</v>
          </cell>
          <cell r="F101" t="str">
            <v>VERDUN</v>
          </cell>
          <cell r="G101" t="str">
            <v>783 395 205 000 58</v>
          </cell>
          <cell r="H101" t="str">
            <v>03 29 84 24 13</v>
          </cell>
          <cell r="I101" t="str">
            <v>1000059689</v>
          </cell>
          <cell r="K101" t="str">
            <v>NN</v>
          </cell>
          <cell r="L101">
            <v>611118</v>
          </cell>
          <cell r="M101" t="str">
            <v>96.00.3</v>
          </cell>
          <cell r="N101">
            <v>96003</v>
          </cell>
          <cell r="O101" t="str">
            <v>- Autres contrats de sous-traitance de services informatiques</v>
          </cell>
        </row>
        <row r="102">
          <cell r="A102" t="str">
            <v>1000060316</v>
          </cell>
          <cell r="B102" t="str">
            <v>C.I.M. FREY-JACQUILLARD-KIRCHGESNER</v>
          </cell>
          <cell r="C102" t="str">
            <v>13 AV POINCARE</v>
          </cell>
          <cell r="E102" t="str">
            <v>57400</v>
          </cell>
          <cell r="F102" t="str">
            <v>SARREBOURG</v>
          </cell>
          <cell r="G102" t="str">
            <v>350 428 405 000 20</v>
          </cell>
          <cell r="I102" t="str">
            <v>1000060316</v>
          </cell>
          <cell r="K102" t="str">
            <v>RC</v>
          </cell>
          <cell r="L102">
            <v>611821</v>
          </cell>
          <cell r="M102" t="str">
            <v>97.01.3</v>
          </cell>
          <cell r="N102">
            <v>97013</v>
          </cell>
          <cell r="O102" t="str">
            <v>- Stages et formations informatiques des informaticiens</v>
          </cell>
        </row>
        <row r="103">
          <cell r="A103" t="str">
            <v>1000060944</v>
          </cell>
          <cell r="B103" t="str">
            <v>LAPV - Metz</v>
          </cell>
          <cell r="C103" t="str">
            <v>11, avenue Leclerc de Hautecloque</v>
          </cell>
          <cell r="D103" t="str">
            <v>BP 20317</v>
          </cell>
          <cell r="E103" t="str">
            <v>57006</v>
          </cell>
          <cell r="F103" t="str">
            <v>METZ Cedex 01</v>
          </cell>
          <cell r="G103" t="str">
            <v>391 398 583 000 16</v>
          </cell>
          <cell r="H103" t="str">
            <v>03 87 69 10 67</v>
          </cell>
          <cell r="I103" t="str">
            <v>1000060944</v>
          </cell>
          <cell r="K103">
            <v>92</v>
          </cell>
          <cell r="L103">
            <v>624</v>
          </cell>
          <cell r="M103" t="str">
            <v>95.15.3</v>
          </cell>
          <cell r="N103">
            <v>95153</v>
          </cell>
          <cell r="O103" t="str">
            <v>- Redevances pour concessions, brevets, licences, marques, procédés, logiciels, droits et valeurs similaires</v>
          </cell>
        </row>
        <row r="104">
          <cell r="A104" t="str">
            <v>1000061320</v>
          </cell>
          <cell r="B104" t="str">
            <v>ASS PATRONALE MEDECINE TRAVAIL  - SSTBTP</v>
          </cell>
          <cell r="C104" t="str">
            <v>3 CHEMIN DU CERISIER</v>
          </cell>
          <cell r="D104" t="str">
            <v>BP 1963</v>
          </cell>
          <cell r="E104">
            <v>25020</v>
          </cell>
          <cell r="F104" t="str">
            <v>BESANCON</v>
          </cell>
          <cell r="G104" t="str">
            <v>775 571 250 000 49</v>
          </cell>
          <cell r="I104" t="str">
            <v>1000061320</v>
          </cell>
          <cell r="K104" t="str">
            <v>TY</v>
          </cell>
          <cell r="L104">
            <v>615661</v>
          </cell>
          <cell r="M104" t="str">
            <v>22.01.9</v>
          </cell>
          <cell r="N104">
            <v>22019</v>
          </cell>
          <cell r="O104" t="str">
            <v>- Frais de représentation et de manifestations des services</v>
          </cell>
        </row>
        <row r="105">
          <cell r="A105" t="str">
            <v>1000061368</v>
          </cell>
          <cell r="B105" t="str">
            <v>CENTRE INTER ENTREPRISES SANTE TRAVAIL</v>
          </cell>
          <cell r="C105" t="str">
            <v>24 RUE AMPERE</v>
          </cell>
          <cell r="D105" t="str">
            <v>BP 165</v>
          </cell>
          <cell r="E105">
            <v>51305</v>
          </cell>
          <cell r="F105" t="str">
            <v>VITRY LE FRANCOIS</v>
          </cell>
          <cell r="G105" t="str">
            <v>780 451 126 000 12</v>
          </cell>
          <cell r="I105" t="str">
            <v>1000061368</v>
          </cell>
          <cell r="K105" t="str">
            <v xml:space="preserve">TT </v>
          </cell>
          <cell r="L105">
            <v>61561</v>
          </cell>
          <cell r="M105" t="str">
            <v>23.12.9</v>
          </cell>
          <cell r="N105">
            <v>23129</v>
          </cell>
          <cell r="O105" t="str">
            <v>- Visites de personnalités étrangères en France</v>
          </cell>
        </row>
        <row r="106">
          <cell r="A106" t="str">
            <v>1000061401</v>
          </cell>
          <cell r="B106" t="str">
            <v>Guide Législatif et Règlementaire</v>
          </cell>
          <cell r="C106" t="str">
            <v>94-98 AV GENERAL DE GAULLE</v>
          </cell>
          <cell r="E106">
            <v>93110</v>
          </cell>
          <cell r="F106" t="str">
            <v>ROSNY SOUS BOIS</v>
          </cell>
          <cell r="G106" t="str">
            <v>329 971 824 000 43</v>
          </cell>
          <cell r="I106" t="str">
            <v>1000061401</v>
          </cell>
          <cell r="K106">
            <v>92</v>
          </cell>
          <cell r="L106">
            <v>624</v>
          </cell>
          <cell r="M106" t="str">
            <v>37.04.1</v>
          </cell>
          <cell r="N106">
            <v>37041</v>
          </cell>
          <cell r="O106" t="str">
            <v>- Redevances annuelles pour AMM (37.04.1)</v>
          </cell>
        </row>
        <row r="107">
          <cell r="A107" t="str">
            <v>1000061622</v>
          </cell>
          <cell r="B107" t="str">
            <v xml:space="preserve">CLINIQUE VETERINAIRE LE LEZARD BLEU </v>
          </cell>
          <cell r="C107" t="str">
            <v>52B R DU PRESIDENT POINCARE</v>
          </cell>
          <cell r="E107">
            <v>57340</v>
          </cell>
          <cell r="F107" t="str">
            <v>MORHANGE</v>
          </cell>
          <cell r="G107" t="str">
            <v>481 633 402 000 13</v>
          </cell>
          <cell r="I107" t="str">
            <v>1000061622</v>
          </cell>
          <cell r="K107" t="str">
            <v>SF</v>
          </cell>
          <cell r="L107">
            <v>615311</v>
          </cell>
          <cell r="M107" t="str">
            <v>62.00.9</v>
          </cell>
          <cell r="N107">
            <v>62009</v>
          </cell>
          <cell r="O107" t="str">
            <v>- Frais de déplacement - Métropole - usage du véhicule de personnels</v>
          </cell>
        </row>
        <row r="108">
          <cell r="A108" t="str">
            <v>1000061953</v>
          </cell>
          <cell r="B108" t="str">
            <v>SELCA Laboratoire du Val de Meuse (Saint Paul)</v>
          </cell>
          <cell r="C108" t="str">
            <v>4, Place Saint Paul</v>
          </cell>
          <cell r="D108" t="str">
            <v>BP 126</v>
          </cell>
          <cell r="E108" t="str">
            <v>55100</v>
          </cell>
          <cell r="F108" t="str">
            <v>VERDUN</v>
          </cell>
          <cell r="G108" t="str">
            <v>405 370 255 000 29</v>
          </cell>
          <cell r="H108" t="str">
            <v>03 29 86 47 80</v>
          </cell>
          <cell r="I108" t="str">
            <v>1000061953</v>
          </cell>
          <cell r="K108" t="str">
            <v>SJ</v>
          </cell>
          <cell r="L108">
            <v>6153128</v>
          </cell>
          <cell r="M108" t="str">
            <v>62.01.9</v>
          </cell>
          <cell r="N108">
            <v>62019</v>
          </cell>
          <cell r="O108" t="str">
            <v>- Frais de déplacement - Transports en métropole : autres voyages</v>
          </cell>
        </row>
        <row r="109">
          <cell r="A109" t="str">
            <v>1000062127</v>
          </cell>
          <cell r="B109" t="str">
            <v>A.C.S.T. - ASSOCIATION CONSEIL SANTE TRAVAIL</v>
          </cell>
          <cell r="C109" t="str">
            <v>20, Place des Halles</v>
          </cell>
          <cell r="D109" t="str">
            <v>Tour Europe</v>
          </cell>
          <cell r="E109" t="str">
            <v>67000</v>
          </cell>
          <cell r="F109" t="str">
            <v>STRASBOURG</v>
          </cell>
          <cell r="G109" t="str">
            <v>778 859 298 000 29</v>
          </cell>
          <cell r="H109" t="str">
            <v>03 88 75 65 90</v>
          </cell>
          <cell r="I109" t="str">
            <v>1000062127</v>
          </cell>
          <cell r="K109" t="str">
            <v>SM</v>
          </cell>
          <cell r="L109">
            <v>6153138</v>
          </cell>
          <cell r="M109" t="str">
            <v>62.02.9</v>
          </cell>
          <cell r="N109">
            <v>62029</v>
          </cell>
          <cell r="O109" t="str">
            <v xml:space="preserve">- Frais de déplacement - Transports départements outre-mer : autres voyages </v>
          </cell>
        </row>
        <row r="110">
          <cell r="A110" t="str">
            <v>1000062259</v>
          </cell>
          <cell r="B110" t="str">
            <v>FRANCE INDUSTRIE</v>
          </cell>
          <cell r="C110" t="str">
            <v>6 RUE D'ALSACE</v>
          </cell>
          <cell r="D110" t="str">
            <v>BP 20065</v>
          </cell>
          <cell r="E110">
            <v>57192</v>
          </cell>
          <cell r="F110" t="str">
            <v>FLORANGE CEDEX</v>
          </cell>
          <cell r="G110" t="str">
            <v>319 493 805 000 34</v>
          </cell>
          <cell r="I110" t="str">
            <v>1000062259</v>
          </cell>
          <cell r="K110" t="str">
            <v>SQ</v>
          </cell>
          <cell r="L110">
            <v>6153148</v>
          </cell>
          <cell r="M110" t="str">
            <v>62.03.9</v>
          </cell>
          <cell r="N110">
            <v>62039</v>
          </cell>
          <cell r="O110" t="str">
            <v xml:space="preserve">- Frais de déplacement - Transports collectivités d'outre-mer et à statut spécial : autres voyages </v>
          </cell>
        </row>
        <row r="111">
          <cell r="A111" t="str">
            <v>1000062821</v>
          </cell>
          <cell r="B111" t="str">
            <v xml:space="preserve">SELARL IMAGERIE MEDICALE RENAISON </v>
          </cell>
          <cell r="C111" t="str">
            <v>75 RUE DU GENERAL GIRAUD</v>
          </cell>
          <cell r="E111">
            <v>42300</v>
          </cell>
          <cell r="F111" t="str">
            <v>ROANNE</v>
          </cell>
          <cell r="G111" t="str">
            <v>439 156 100 000 18</v>
          </cell>
          <cell r="I111" t="str">
            <v>1000062821</v>
          </cell>
          <cell r="K111" t="str">
            <v>SU</v>
          </cell>
          <cell r="L111">
            <v>6153158</v>
          </cell>
          <cell r="M111" t="str">
            <v>62.04.9</v>
          </cell>
          <cell r="N111">
            <v>62049</v>
          </cell>
          <cell r="O111" t="str">
            <v>- Frais de déplacement - Transports à l'étranger : autres voyages</v>
          </cell>
        </row>
        <row r="112">
          <cell r="A112" t="str">
            <v>1000062930</v>
          </cell>
          <cell r="B112" t="str">
            <v>Laboratoire Cravero Biolab Chalons</v>
          </cell>
          <cell r="C112" t="str">
            <v>27 AVENUE DU GAL DE GAULLE</v>
          </cell>
          <cell r="E112" t="str">
            <v>51000</v>
          </cell>
          <cell r="F112" t="str">
            <v>CHALONS EN CHAMPAGNE</v>
          </cell>
          <cell r="G112" t="str">
            <v>391 279 841 000 12</v>
          </cell>
          <cell r="I112" t="str">
            <v>1000062930</v>
          </cell>
          <cell r="K112" t="str">
            <v>SV</v>
          </cell>
          <cell r="L112">
            <v>615322</v>
          </cell>
          <cell r="M112" t="str">
            <v>62.05.9</v>
          </cell>
          <cell r="N112">
            <v>62059</v>
          </cell>
          <cell r="O112" t="str">
            <v>- Frais de déplacement - Nourriture - métropole</v>
          </cell>
        </row>
        <row r="113">
          <cell r="A113" t="str">
            <v>1000063756</v>
          </cell>
          <cell r="B113" t="str">
            <v xml:space="preserve">Laboratoire d'Analyse Médicale </v>
          </cell>
          <cell r="C113" t="str">
            <v>Drs Ferrand et Jankovic</v>
          </cell>
          <cell r="D113" t="str">
            <v>13, rue de Charleville - BP 729</v>
          </cell>
          <cell r="E113" t="str">
            <v>58007</v>
          </cell>
          <cell r="F113" t="str">
            <v>NEVERS Cedex</v>
          </cell>
          <cell r="G113" t="str">
            <v>321 355 026 000 22</v>
          </cell>
          <cell r="H113" t="str">
            <v>03 86 57 09 18</v>
          </cell>
          <cell r="I113" t="str">
            <v>1000063756</v>
          </cell>
          <cell r="K113" t="str">
            <v>SW</v>
          </cell>
          <cell r="L113">
            <v>615323</v>
          </cell>
          <cell r="M113" t="str">
            <v>62.06.9</v>
          </cell>
          <cell r="N113">
            <v>62069</v>
          </cell>
          <cell r="O113" t="str">
            <v>- Frais de déplacement - Logement - métropole</v>
          </cell>
        </row>
        <row r="114">
          <cell r="A114" t="str">
            <v>1000064217</v>
          </cell>
          <cell r="B114" t="str">
            <v>MERLINO Fleurs</v>
          </cell>
          <cell r="C114" t="str">
            <v>30, Place Saint Simplice</v>
          </cell>
          <cell r="E114" t="str">
            <v>57000</v>
          </cell>
          <cell r="F114" t="str">
            <v>METZ</v>
          </cell>
          <cell r="G114" t="str">
            <v>428 729 123 000 29</v>
          </cell>
          <cell r="H114" t="str">
            <v>03 87 74 98 73</v>
          </cell>
          <cell r="I114" t="str">
            <v>1000064217</v>
          </cell>
          <cell r="K114" t="str">
            <v>SX</v>
          </cell>
          <cell r="L114">
            <v>615324</v>
          </cell>
          <cell r="M114" t="str">
            <v>62.07.9</v>
          </cell>
          <cell r="N114">
            <v>62079</v>
          </cell>
          <cell r="O114" t="str">
            <v xml:space="preserve">- Frais de déplacement  - départements outre-mer </v>
          </cell>
        </row>
        <row r="115">
          <cell r="A115" t="str">
            <v>1000064220</v>
          </cell>
          <cell r="B115" t="str">
            <v>Boucherie SEBBAG</v>
          </cell>
          <cell r="C115" t="str">
            <v>22 RUE MANGIN</v>
          </cell>
          <cell r="E115">
            <v>57000</v>
          </cell>
          <cell r="F115" t="str">
            <v>METZ</v>
          </cell>
          <cell r="G115" t="str">
            <v>326 670 205 000 11</v>
          </cell>
          <cell r="I115" t="str">
            <v>1000064220</v>
          </cell>
          <cell r="K115" t="str">
            <v>SY</v>
          </cell>
          <cell r="L115">
            <v>615325</v>
          </cell>
          <cell r="M115" t="str">
            <v>62.08.9</v>
          </cell>
          <cell r="N115">
            <v>62089</v>
          </cell>
          <cell r="O115" t="str">
            <v xml:space="preserve">- Frais de déplacement - collectivités d'outre-mer et à statut spécial : autres voyages </v>
          </cell>
        </row>
        <row r="116">
          <cell r="A116" t="str">
            <v>1000064246</v>
          </cell>
          <cell r="B116" t="str">
            <v>CENTRE DE BIOLOGIE MECICALE - C.B.M. 25</v>
          </cell>
          <cell r="C116" t="str">
            <v>2 RUE DE L EGLISE</v>
          </cell>
          <cell r="E116">
            <v>25011</v>
          </cell>
          <cell r="F116" t="str">
            <v>BESANCON CEDEX 2</v>
          </cell>
          <cell r="G116" t="str">
            <v>712 821 081 000 23</v>
          </cell>
          <cell r="I116" t="str">
            <v>1000064246</v>
          </cell>
          <cell r="K116">
            <v>88</v>
          </cell>
          <cell r="L116">
            <v>615326</v>
          </cell>
          <cell r="M116" t="str">
            <v>62.09.9</v>
          </cell>
          <cell r="N116">
            <v>62099</v>
          </cell>
          <cell r="O116" t="str">
            <v xml:space="preserve">- Frais de déplacement  - étranger </v>
          </cell>
        </row>
        <row r="117">
          <cell r="A117" t="str">
            <v>1000064446</v>
          </cell>
          <cell r="B117" t="str">
            <v xml:space="preserve">Centre Interentreprise de Médecine du Travail </v>
          </cell>
          <cell r="C117" t="str">
            <v>18  R DU MANEGE</v>
          </cell>
          <cell r="D117" t="str">
            <v>BP N°128</v>
          </cell>
          <cell r="E117">
            <v>57103</v>
          </cell>
          <cell r="F117" t="str">
            <v>THIONVILLE CEDEX</v>
          </cell>
          <cell r="G117" t="str">
            <v>780 042 461 000 19</v>
          </cell>
          <cell r="I117" t="str">
            <v>1000064446</v>
          </cell>
          <cell r="K117" t="str">
            <v xml:space="preserve">TD </v>
          </cell>
          <cell r="L117">
            <v>61534</v>
          </cell>
          <cell r="M117" t="str">
            <v>62.10.9</v>
          </cell>
          <cell r="N117">
            <v>62109</v>
          </cell>
          <cell r="O117" t="str">
            <v xml:space="preserve">- Frais de déplacement  - Péages et frais de stationnement </v>
          </cell>
        </row>
        <row r="118">
          <cell r="A118" t="str">
            <v>1000064697</v>
          </cell>
          <cell r="B118" t="str">
            <v>Laboratoire d'Analyses Vétérinaires</v>
          </cell>
          <cell r="C118" t="str">
            <v>COSTE et BENGUELLA</v>
          </cell>
          <cell r="D118" t="str">
            <v>6, rue Jules Adler</v>
          </cell>
          <cell r="E118" t="str">
            <v>70300</v>
          </cell>
          <cell r="F118" t="str">
            <v>LUXEUIL LES BAINS</v>
          </cell>
          <cell r="G118" t="str">
            <v>338 997 554 000 13</v>
          </cell>
          <cell r="H118" t="str">
            <v>03 84 40 43 28</v>
          </cell>
          <cell r="I118" t="str">
            <v>1000064697</v>
          </cell>
          <cell r="K118" t="str">
            <v>TH</v>
          </cell>
          <cell r="L118">
            <v>61542</v>
          </cell>
          <cell r="M118" t="str">
            <v>67.00.9</v>
          </cell>
          <cell r="N118">
            <v>67009</v>
          </cell>
          <cell r="O118" t="str">
            <v>- Frais de stage - logement et nourriture</v>
          </cell>
        </row>
        <row r="119">
          <cell r="A119" t="str">
            <v>1000064699</v>
          </cell>
          <cell r="B119" t="str">
            <v xml:space="preserve">SCE MEDICAL INTERENTREPRISES DU JOVINIEN </v>
          </cell>
          <cell r="C119" t="str">
            <v>2 QUAI DE LA BUTTE</v>
          </cell>
          <cell r="E119">
            <v>89300</v>
          </cell>
          <cell r="F119" t="str">
            <v>JOIGNY</v>
          </cell>
          <cell r="G119" t="str">
            <v>778 669 192 000 24</v>
          </cell>
          <cell r="I119" t="str">
            <v>1000064699</v>
          </cell>
          <cell r="K119" t="str">
            <v>UB</v>
          </cell>
          <cell r="L119">
            <v>61571</v>
          </cell>
          <cell r="M119" t="str">
            <v>77.01.9</v>
          </cell>
          <cell r="N119">
            <v>77019</v>
          </cell>
          <cell r="O119" t="str">
            <v>- Transports de biens et déménagements de matériels informatiques</v>
          </cell>
        </row>
        <row r="120">
          <cell r="A120" t="str">
            <v>1000065066</v>
          </cell>
          <cell r="B120" t="str">
            <v xml:space="preserve">Clinique Vétérinaire du Moulin </v>
          </cell>
          <cell r="C120" t="str">
            <v>32 RUE DE L EGLISE</v>
          </cell>
          <cell r="E120">
            <v>67370</v>
          </cell>
          <cell r="F120" t="str">
            <v>TRUCHTERSHEIM</v>
          </cell>
          <cell r="G120" t="str">
            <v>482 547 197 000 12</v>
          </cell>
          <cell r="I120" t="str">
            <v>1000065066</v>
          </cell>
          <cell r="K120" t="str">
            <v>UC</v>
          </cell>
          <cell r="L120">
            <v>61572</v>
          </cell>
          <cell r="M120" t="str">
            <v>77.00.9</v>
          </cell>
          <cell r="N120">
            <v>77009</v>
          </cell>
          <cell r="O120" t="str">
            <v>- Autres transports de biens et déménagements</v>
          </cell>
        </row>
        <row r="121">
          <cell r="A121" t="str">
            <v>1000065358</v>
          </cell>
          <cell r="B121" t="str">
            <v>GEANT</v>
          </cell>
          <cell r="C121" t="str">
            <v>Rue de Dôle</v>
          </cell>
          <cell r="E121" t="str">
            <v>25000</v>
          </cell>
          <cell r="F121" t="str">
            <v>BESANCON</v>
          </cell>
          <cell r="G121" t="str">
            <v>428 268 023 029 74</v>
          </cell>
          <cell r="H121" t="str">
            <v>03 81 41 44 20</v>
          </cell>
          <cell r="I121" t="str">
            <v>1000065358</v>
          </cell>
          <cell r="K121" t="str">
            <v>UJ</v>
          </cell>
          <cell r="L121">
            <v>61618</v>
          </cell>
          <cell r="M121" t="str">
            <v>83.00.9</v>
          </cell>
          <cell r="N121">
            <v>83009</v>
          </cell>
          <cell r="O121" t="str">
            <v>- Autres frais postaux</v>
          </cell>
        </row>
        <row r="122">
          <cell r="A122" t="str">
            <v>1000065517</v>
          </cell>
          <cell r="B122" t="str">
            <v>Docteur Vétérinaire MARIN Jean Yves</v>
          </cell>
          <cell r="C122" t="str">
            <v>25 RUE DU MOULIN</v>
          </cell>
          <cell r="E122">
            <v>52290</v>
          </cell>
          <cell r="F122" t="str">
            <v>ECLARON</v>
          </cell>
          <cell r="G122" t="str">
            <v>321 948 887 000 13</v>
          </cell>
          <cell r="I122" t="str">
            <v>1000065517</v>
          </cell>
          <cell r="K122" t="str">
            <v>WA</v>
          </cell>
          <cell r="L122">
            <v>621281</v>
          </cell>
          <cell r="M122" t="str">
            <v>88.04.9</v>
          </cell>
          <cell r="N122">
            <v>88049</v>
          </cell>
          <cell r="O122" t="str">
            <v>- Enregistrement et timbres</v>
          </cell>
        </row>
        <row r="123">
          <cell r="A123" t="str">
            <v>1000066458</v>
          </cell>
          <cell r="B123" t="str">
            <v>ABIX</v>
          </cell>
          <cell r="C123" t="str">
            <v>4 AVENUE DE LA DURANCE</v>
          </cell>
          <cell r="D123" t="str">
            <v>BP 1071</v>
          </cell>
          <cell r="E123" t="str">
            <v>78204</v>
          </cell>
          <cell r="F123" t="str">
            <v>BUCHELAY</v>
          </cell>
          <cell r="G123" t="str">
            <v>408 337 533 000 41</v>
          </cell>
          <cell r="H123" t="str">
            <v>03 87 15 57 93</v>
          </cell>
          <cell r="I123" t="str">
            <v>1000066458</v>
          </cell>
          <cell r="K123" t="str">
            <v>WD</v>
          </cell>
          <cell r="L123">
            <v>6212832</v>
          </cell>
          <cell r="M123" t="str">
            <v>88.05.9</v>
          </cell>
          <cell r="N123">
            <v>88059</v>
          </cell>
          <cell r="O123" t="str">
            <v>- Taxe sur les bureaux</v>
          </cell>
        </row>
        <row r="124">
          <cell r="A124" t="str">
            <v>1000066458</v>
          </cell>
          <cell r="B124" t="str">
            <v>ABIX</v>
          </cell>
          <cell r="C124" t="str">
            <v>4 AVENUE DE LA DURANCE</v>
          </cell>
          <cell r="D124" t="str">
            <v>BP 1071</v>
          </cell>
          <cell r="E124" t="str">
            <v>78204</v>
          </cell>
          <cell r="F124" t="str">
            <v>BUCHELAY</v>
          </cell>
          <cell r="G124" t="str">
            <v>408 337 533 000 41</v>
          </cell>
          <cell r="H124" t="str">
            <v>03 87 15 57 93</v>
          </cell>
          <cell r="I124" t="str">
            <v>1000066458</v>
          </cell>
          <cell r="K124" t="str">
            <v>WG</v>
          </cell>
          <cell r="L124">
            <v>621286</v>
          </cell>
          <cell r="M124" t="str">
            <v>88.06.9</v>
          </cell>
          <cell r="N124">
            <v>88069</v>
          </cell>
          <cell r="O124" t="str">
            <v>- Divers autres impôts, taxes et versements assimilés revenant à l'Etat</v>
          </cell>
        </row>
        <row r="125">
          <cell r="A125" t="str">
            <v>1000066476</v>
          </cell>
          <cell r="B125" t="str">
            <v>Laboratoire MONNET FERRY TOUZET</v>
          </cell>
          <cell r="C125" t="str">
            <v>11 RUE BERNARD</v>
          </cell>
          <cell r="E125" t="str">
            <v>39100</v>
          </cell>
          <cell r="F125" t="str">
            <v>DOLE</v>
          </cell>
          <cell r="G125" t="str">
            <v>320 183 122 000 11</v>
          </cell>
          <cell r="I125" t="str">
            <v>1000066476</v>
          </cell>
          <cell r="K125" t="str">
            <v>WH</v>
          </cell>
          <cell r="L125">
            <v>621287</v>
          </cell>
          <cell r="M125" t="str">
            <v>88.07.9</v>
          </cell>
          <cell r="N125">
            <v>88079</v>
          </cell>
          <cell r="O125" t="str">
            <v>- Divers autres impôts, taxes et versements assimilés ne revenant pas à l'Etat</v>
          </cell>
        </row>
        <row r="126">
          <cell r="A126" t="str">
            <v>1000067054</v>
          </cell>
          <cell r="B126" t="str">
            <v>CENTRE ETUDES RECHERCHES IMMUNOLOGIE (CERI)</v>
          </cell>
          <cell r="C126" t="str">
            <v>8 rue de Saintonge</v>
          </cell>
          <cell r="E126">
            <v>75003</v>
          </cell>
          <cell r="F126" t="str">
            <v>PARIS</v>
          </cell>
          <cell r="G126" t="str">
            <v>378 072 391 000 30</v>
          </cell>
          <cell r="H126" t="str">
            <v>01 44 76 07 22</v>
          </cell>
          <cell r="I126" t="str">
            <v>1000067054</v>
          </cell>
          <cell r="K126" t="str">
            <v>WJ</v>
          </cell>
          <cell r="L126">
            <v>621288</v>
          </cell>
          <cell r="M126" t="str">
            <v>88.08.9</v>
          </cell>
          <cell r="N126">
            <v>88089</v>
          </cell>
          <cell r="O126" t="str">
            <v>- Divers autres impôts revenant à des collectivités et aux Etats étrangers</v>
          </cell>
        </row>
        <row r="127">
          <cell r="A127" t="str">
            <v>1000067104</v>
          </cell>
          <cell r="B127" t="str">
            <v>SELARL DU Docteur JEAN-MICHEL SPEISSER</v>
          </cell>
          <cell r="C127" t="str">
            <v>7 RUE DES VOSGES</v>
          </cell>
          <cell r="E127" t="str">
            <v>67120</v>
          </cell>
          <cell r="F127" t="str">
            <v>MOLSHEIM</v>
          </cell>
          <cell r="G127" t="str">
            <v>480 133 461 000 16</v>
          </cell>
          <cell r="I127" t="str">
            <v>1000067104</v>
          </cell>
          <cell r="K127" t="str">
            <v>YQ</v>
          </cell>
          <cell r="L127">
            <v>641131</v>
          </cell>
          <cell r="M127" t="str">
            <v>40.00.0</v>
          </cell>
          <cell r="N127">
            <v>40000</v>
          </cell>
          <cell r="O127" t="str">
            <v xml:space="preserve">- Indemnités de jurys d'enseignement et de concours </v>
          </cell>
        </row>
        <row r="128">
          <cell r="A128" t="str">
            <v>1000067159</v>
          </cell>
          <cell r="B128" t="str">
            <v>SARL CHARLIER-UNDREINER</v>
          </cell>
          <cell r="C128" t="str">
            <v>136, rue du Général Sarrail</v>
          </cell>
          <cell r="E128" t="str">
            <v>51000</v>
          </cell>
          <cell r="F128" t="str">
            <v>CHALONS EN CHAMPAGNE</v>
          </cell>
          <cell r="G128" t="str">
            <v>344 866 231 000 14</v>
          </cell>
          <cell r="H128" t="str">
            <v>03 26 65 13 13</v>
          </cell>
          <cell r="I128" t="str">
            <v>1000067159</v>
          </cell>
        </row>
        <row r="129">
          <cell r="A129" t="str">
            <v>1000067444</v>
          </cell>
          <cell r="B129" t="str">
            <v>Laboratoire de la Gare</v>
          </cell>
          <cell r="C129" t="str">
            <v>51 RUE CARNOT</v>
          </cell>
          <cell r="E129" t="str">
            <v>10100</v>
          </cell>
          <cell r="F129" t="str">
            <v>ROMILLY SUR SEINE</v>
          </cell>
          <cell r="G129" t="str">
            <v>490 656 972 000 18</v>
          </cell>
          <cell r="I129" t="str">
            <v>1000067444</v>
          </cell>
        </row>
        <row r="130">
          <cell r="A130" t="str">
            <v>1000067940</v>
          </cell>
          <cell r="B130" t="str">
            <v>Clinique Vétérinaire BLOCH - FIDON</v>
          </cell>
          <cell r="C130" t="str">
            <v>1 BOULEVARD RICHET</v>
          </cell>
          <cell r="E130">
            <v>70300</v>
          </cell>
          <cell r="F130" t="str">
            <v>LUXUEIL-LES-BAINS</v>
          </cell>
          <cell r="G130" t="str">
            <v>339 910 804 000 14</v>
          </cell>
          <cell r="I130" t="str">
            <v>1000067940</v>
          </cell>
        </row>
        <row r="131">
          <cell r="A131" t="str">
            <v>1000067942</v>
          </cell>
          <cell r="B131" t="str">
            <v>Clinique DR MEUNIER</v>
          </cell>
          <cell r="C131" t="str">
            <v>19 R DU GENERAL DE GAULLE</v>
          </cell>
          <cell r="E131">
            <v>54180</v>
          </cell>
          <cell r="F131" t="str">
            <v>HOUDEMONT</v>
          </cell>
          <cell r="G131" t="str">
            <v>438 465 999 000 37</v>
          </cell>
          <cell r="I131" t="str">
            <v>1000067942</v>
          </cell>
        </row>
        <row r="132">
          <cell r="A132" t="str">
            <v>1000068196</v>
          </cell>
          <cell r="B132" t="str">
            <v>Pharmacie de la Plage</v>
          </cell>
          <cell r="C132" t="str">
            <v>11 RUE DE METZ</v>
          </cell>
          <cell r="E132">
            <v>57160</v>
          </cell>
          <cell r="F132" t="str">
            <v>MOULINS LES METZ</v>
          </cell>
          <cell r="G132" t="str">
            <v>408 723 419 000 11</v>
          </cell>
          <cell r="I132" t="str">
            <v>1000068196</v>
          </cell>
        </row>
        <row r="133">
          <cell r="A133" t="str">
            <v>1000068732</v>
          </cell>
          <cell r="B133" t="str">
            <v xml:space="preserve">Pharmacie des Tilleroyes </v>
          </cell>
          <cell r="C133" t="str">
            <v>2 RUE MADELEINE BRES</v>
          </cell>
          <cell r="E133" t="str">
            <v>25000</v>
          </cell>
          <cell r="F133" t="str">
            <v>BESANCON</v>
          </cell>
          <cell r="G133" t="str">
            <v>408 815 256 000 16</v>
          </cell>
          <cell r="I133" t="str">
            <v>1000068732</v>
          </cell>
        </row>
        <row r="134">
          <cell r="A134" t="str">
            <v>1000069085</v>
          </cell>
          <cell r="B134" t="str">
            <v>Société Vétérinaire Pratique de France</v>
          </cell>
          <cell r="C134" t="str">
            <v>10, Place Léon Blum</v>
          </cell>
          <cell r="E134" t="str">
            <v>75011</v>
          </cell>
          <cell r="F134" t="str">
            <v>PARIS</v>
          </cell>
          <cell r="G134" t="str">
            <v>775 678 634 000 38</v>
          </cell>
          <cell r="H134" t="str">
            <v>06 36 19 64 57</v>
          </cell>
          <cell r="I134" t="str">
            <v>1000069085</v>
          </cell>
        </row>
        <row r="135">
          <cell r="A135" t="str">
            <v>1000069096</v>
          </cell>
          <cell r="B135" t="str">
            <v>C.S.T.  Centre Santé au Travail</v>
          </cell>
          <cell r="C135" t="str">
            <v>15, Faubourg Fabert</v>
          </cell>
          <cell r="E135" t="str">
            <v>08200</v>
          </cell>
          <cell r="F135" t="str">
            <v>SEDAN</v>
          </cell>
          <cell r="G135" t="str">
            <v>780 287 405 000 36</v>
          </cell>
          <cell r="H135" t="str">
            <v>03 24 27 79 78</v>
          </cell>
          <cell r="I135" t="str">
            <v>1000069096</v>
          </cell>
        </row>
        <row r="136">
          <cell r="A136" t="str">
            <v>1000069132</v>
          </cell>
          <cell r="B136" t="str">
            <v>Centre d'Imagerie Médicale du Triangle</v>
          </cell>
          <cell r="C136" t="str">
            <v>60, avenue de la République</v>
          </cell>
          <cell r="E136" t="str">
            <v>52100</v>
          </cell>
          <cell r="F136" t="str">
            <v>SAINT DIZIER</v>
          </cell>
          <cell r="G136" t="str">
            <v>479 235 772 000 15</v>
          </cell>
          <cell r="H136" t="str">
            <v>03 25 56 68 28</v>
          </cell>
          <cell r="I136" t="str">
            <v>1000069132</v>
          </cell>
        </row>
        <row r="137">
          <cell r="A137" t="str">
            <v>1000069482</v>
          </cell>
          <cell r="B137" t="str">
            <v xml:space="preserve">Cabinet DRS Auguste HADOUX MOT CROMBE </v>
          </cell>
          <cell r="C137" t="str">
            <v>17 AVENUE DES ETATS UNIS</v>
          </cell>
          <cell r="E137" t="str">
            <v>52000</v>
          </cell>
          <cell r="F137" t="str">
            <v>CHAUMONT</v>
          </cell>
          <cell r="G137" t="str">
            <v>453 612 483 000 17</v>
          </cell>
          <cell r="I137" t="str">
            <v>1000069482</v>
          </cell>
        </row>
        <row r="138">
          <cell r="A138" t="str">
            <v>1000069841</v>
          </cell>
          <cell r="B138" t="str">
            <v>SCP DALLE ROTH BRASSARD ET ROSTOWSKY</v>
          </cell>
          <cell r="C138" t="str">
            <v>3  R MAL DES LOGIS DE TERLINE</v>
          </cell>
          <cell r="E138" t="str">
            <v>51000</v>
          </cell>
          <cell r="F138" t="str">
            <v>CHALONS EN CHAMPAGNE</v>
          </cell>
          <cell r="G138" t="str">
            <v>328 726 344 000 18</v>
          </cell>
          <cell r="I138" t="str">
            <v>1000069841</v>
          </cell>
        </row>
        <row r="139">
          <cell r="A139" t="str">
            <v>1000070159</v>
          </cell>
          <cell r="B139" t="str">
            <v xml:space="preserve">Imagerie Médicale DEUX PROVINCES </v>
          </cell>
          <cell r="C139" t="str">
            <v>7 PLACE DE LA CHEVALERIE</v>
          </cell>
          <cell r="E139" t="str">
            <v>39000</v>
          </cell>
          <cell r="F139" t="str">
            <v>LONS LE SAUNIER</v>
          </cell>
          <cell r="G139" t="str">
            <v>442 614 442 000 14</v>
          </cell>
          <cell r="I139" t="str">
            <v>1000070159</v>
          </cell>
        </row>
        <row r="140">
          <cell r="A140" t="str">
            <v>1000070490</v>
          </cell>
          <cell r="B140" t="str">
            <v>CASTORAMA Besançon</v>
          </cell>
          <cell r="C140" t="str">
            <v>2, rue René Char</v>
          </cell>
          <cell r="D140" t="str">
            <v>Espace valentin Sud</v>
          </cell>
          <cell r="E140" t="str">
            <v>25048</v>
          </cell>
          <cell r="F140" t="str">
            <v>BESANCON Cedex</v>
          </cell>
          <cell r="G140" t="str">
            <v>451 678 973 005 25</v>
          </cell>
          <cell r="H140" t="str">
            <v>03 81 80 28 16</v>
          </cell>
          <cell r="I140" t="str">
            <v>1000070490</v>
          </cell>
        </row>
        <row r="141">
          <cell r="A141" t="str">
            <v>1000070503</v>
          </cell>
          <cell r="B141" t="str">
            <v>BIOLAB CHALON Sur SAONE</v>
          </cell>
          <cell r="C141" t="str">
            <v>56  R GLORIETTE</v>
          </cell>
          <cell r="E141" t="str">
            <v>71100</v>
          </cell>
          <cell r="F141" t="str">
            <v>CHALON SUR SAONE</v>
          </cell>
          <cell r="G141" t="str">
            <v>778 561 829 000 20</v>
          </cell>
          <cell r="I141" t="str">
            <v>1000070503</v>
          </cell>
        </row>
        <row r="142">
          <cell r="A142" t="str">
            <v>1000070779</v>
          </cell>
          <cell r="B142" t="str">
            <v>Laboratoire du Clos de Pouilly</v>
          </cell>
          <cell r="C142" t="str">
            <v>RPT DE LA NATION</v>
          </cell>
          <cell r="E142" t="str">
            <v>21000</v>
          </cell>
          <cell r="F142" t="str">
            <v>DIJON</v>
          </cell>
          <cell r="G142" t="str">
            <v>353 352 537 000 16</v>
          </cell>
          <cell r="I142" t="str">
            <v>1000070779</v>
          </cell>
        </row>
        <row r="143">
          <cell r="A143" t="str">
            <v>1000070827</v>
          </cell>
          <cell r="B143" t="str">
            <v xml:space="preserve">Association Médicale du Travail </v>
          </cell>
          <cell r="C143" t="str">
            <v>A.M.I.T.R.</v>
          </cell>
          <cell r="D143" t="str">
            <v>41, Rue Gornet Boivin - BP 27</v>
          </cell>
          <cell r="E143" t="str">
            <v>10100</v>
          </cell>
          <cell r="F143" t="str">
            <v>ROMILLY SUR SEINE</v>
          </cell>
          <cell r="G143" t="str">
            <v>780 327 623 000 28</v>
          </cell>
          <cell r="H143" t="str">
            <v>03 25 24 72 65</v>
          </cell>
          <cell r="I143" t="str">
            <v>1000070827</v>
          </cell>
        </row>
        <row r="144">
          <cell r="A144" t="str">
            <v>1000071342</v>
          </cell>
          <cell r="B144" t="str">
            <v>MEDILAB EST - Laboratoire BORY</v>
          </cell>
          <cell r="C144" t="str">
            <v>3  R LOUIS PASTEUR</v>
          </cell>
          <cell r="E144" t="str">
            <v>57200</v>
          </cell>
          <cell r="F144" t="str">
            <v>SARREGUEMINES</v>
          </cell>
          <cell r="G144" t="str">
            <v>452 089 402 000 13</v>
          </cell>
          <cell r="I144" t="str">
            <v>1000071342</v>
          </cell>
        </row>
        <row r="145">
          <cell r="A145" t="str">
            <v>1000071406</v>
          </cell>
          <cell r="B145" t="str">
            <v>Elsevier Masson Editions</v>
          </cell>
          <cell r="C145" t="str">
            <v>62, rue camille Desmoulins</v>
          </cell>
          <cell r="E145">
            <v>92442</v>
          </cell>
          <cell r="F145" t="str">
            <v xml:space="preserve">ISSY LES MOULINEAUX Cedex </v>
          </cell>
          <cell r="G145" t="str">
            <v>542 037 031 001 77</v>
          </cell>
          <cell r="H145" t="str">
            <v>01 71 16 55 77</v>
          </cell>
          <cell r="I145" t="str">
            <v>1000071406</v>
          </cell>
        </row>
        <row r="146">
          <cell r="A146" t="str">
            <v>1000071563</v>
          </cell>
          <cell r="B146" t="str">
            <v xml:space="preserve">Laboratoire IDEXX ALFORT </v>
          </cell>
          <cell r="C146" t="str">
            <v>Parc d'Activité du Val de Seine</v>
          </cell>
          <cell r="D146" t="str">
            <v>17, allée Jean Batiste Preux</v>
          </cell>
          <cell r="E146" t="str">
            <v>94140</v>
          </cell>
          <cell r="F146" t="str">
            <v>ALFORTVILLE</v>
          </cell>
          <cell r="G146" t="str">
            <v>411 409 600 000 37</v>
          </cell>
          <cell r="I146" t="str">
            <v>1000071563</v>
          </cell>
        </row>
        <row r="147">
          <cell r="A147" t="str">
            <v>1000071683</v>
          </cell>
          <cell r="B147" t="str">
            <v>C.I.M. du Docteur KARSENTI</v>
          </cell>
          <cell r="C147" t="str">
            <v>2 RUE GASTON CHEQ</v>
          </cell>
          <cell r="D147" t="str">
            <v>2, rue Gaston Cheq</v>
          </cell>
          <cell r="E147" t="str">
            <v>10200</v>
          </cell>
          <cell r="F147" t="str">
            <v>BAR SUR AUBE</v>
          </cell>
          <cell r="G147" t="str">
            <v>319 940 094 000 34</v>
          </cell>
          <cell r="I147" t="str">
            <v>1000071683</v>
          </cell>
        </row>
        <row r="148">
          <cell r="A148" t="str">
            <v>1000071999</v>
          </cell>
          <cell r="B148" t="str">
            <v>Imagerie Médicale du Parc</v>
          </cell>
          <cell r="C148" t="str">
            <v>4, avenue du Morvan</v>
          </cell>
          <cell r="E148" t="str">
            <v>71400</v>
          </cell>
          <cell r="F148" t="str">
            <v>AUTUN</v>
          </cell>
          <cell r="G148" t="str">
            <v>433 238 276 000 11</v>
          </cell>
          <cell r="H148" t="str">
            <v>03 85 52 33 02</v>
          </cell>
          <cell r="I148" t="str">
            <v>1000071999</v>
          </cell>
        </row>
        <row r="149">
          <cell r="A149" t="str">
            <v>1000072023</v>
          </cell>
          <cell r="B149" t="str">
            <v>Cabinet de Radiologie DR HASENPOUTH</v>
          </cell>
          <cell r="C149" t="str">
            <v>9 R DE L AS DE CARRREAU</v>
          </cell>
          <cell r="E149" t="str">
            <v>90000</v>
          </cell>
          <cell r="F149" t="str">
            <v>BELFORT</v>
          </cell>
          <cell r="G149" t="str">
            <v>409 975 687 000 16</v>
          </cell>
          <cell r="I149" t="str">
            <v>1000072023</v>
          </cell>
        </row>
        <row r="150">
          <cell r="A150" t="str">
            <v>1000072157</v>
          </cell>
          <cell r="B150" t="str">
            <v>Cercle Mess du 132° B.C.A.T.</v>
          </cell>
          <cell r="C150" t="str">
            <v>Ferme de Piémont</v>
          </cell>
          <cell r="E150" t="str">
            <v>51601</v>
          </cell>
          <cell r="F150" t="str">
            <v>SUIPPES</v>
          </cell>
          <cell r="G150" t="str">
            <v>429 200 256 000 15</v>
          </cell>
          <cell r="H150" t="str">
            <v>03 26 67 85 96</v>
          </cell>
          <cell r="I150" t="str">
            <v>1000072157</v>
          </cell>
        </row>
        <row r="151">
          <cell r="A151" t="str">
            <v>1000072355</v>
          </cell>
          <cell r="B151" t="str">
            <v>Clinique Vétérinaire Saint Julien</v>
          </cell>
          <cell r="C151" t="str">
            <v>22, rue Jean Burger</v>
          </cell>
          <cell r="E151" t="str">
            <v>57070</v>
          </cell>
          <cell r="F151" t="str">
            <v>SAINT JULIEN LES METZ</v>
          </cell>
          <cell r="G151" t="str">
            <v>332 512 888 000 14</v>
          </cell>
          <cell r="H151" t="str">
            <v>03 87 36 42 46</v>
          </cell>
          <cell r="I151" t="str">
            <v>1000072355</v>
          </cell>
        </row>
        <row r="152">
          <cell r="A152" t="str">
            <v>1000072595</v>
          </cell>
          <cell r="B152" t="str">
            <v>Clinique Vétérinaire Muller-Klein</v>
          </cell>
          <cell r="C152" t="str">
            <v>52 R  WILSON</v>
          </cell>
          <cell r="E152" t="str">
            <v>57510</v>
          </cell>
          <cell r="F152" t="str">
            <v>PUTTELANGE AUX LACS</v>
          </cell>
          <cell r="G152" t="str">
            <v>398 248 732 000 16</v>
          </cell>
          <cell r="I152" t="str">
            <v>1000072595</v>
          </cell>
        </row>
        <row r="153">
          <cell r="A153" t="str">
            <v>1000072658</v>
          </cell>
          <cell r="B153" t="str">
            <v>Cabinet Imagerie Médicale de la  MODER</v>
          </cell>
          <cell r="C153" t="str">
            <v>2 R DE LA MODER</v>
          </cell>
          <cell r="E153" t="str">
            <v>67500</v>
          </cell>
          <cell r="F153" t="str">
            <v>HAGUENAU</v>
          </cell>
          <cell r="G153" t="str">
            <v>489 257 162 000 11</v>
          </cell>
          <cell r="H153" t="str">
            <v>03 88 73 23 33</v>
          </cell>
          <cell r="I153" t="str">
            <v>1000072658</v>
          </cell>
        </row>
        <row r="154">
          <cell r="A154" t="str">
            <v>1000072680</v>
          </cell>
          <cell r="B154" t="str">
            <v>Docteur MERCATORIS François</v>
          </cell>
          <cell r="C154" t="str">
            <v>1, rue de la Gare</v>
          </cell>
          <cell r="E154" t="str">
            <v>70300</v>
          </cell>
          <cell r="F154" t="str">
            <v>LUXEUIL LES BAINS</v>
          </cell>
          <cell r="G154" t="str">
            <v>311 540 959 000 21</v>
          </cell>
          <cell r="I154" t="str">
            <v>1000072680</v>
          </cell>
        </row>
        <row r="155">
          <cell r="A155" t="str">
            <v>1000072977</v>
          </cell>
          <cell r="B155" t="str">
            <v>A.D.R.E.S.S.E Service de Santé au Travail</v>
          </cell>
          <cell r="C155" t="str">
            <v>Z.A. Hellieule 2 - BP 36226</v>
          </cell>
          <cell r="D155" t="str">
            <v>11, Rue Antoine de Saint Exupéry</v>
          </cell>
          <cell r="E155" t="str">
            <v>88106</v>
          </cell>
          <cell r="F155" t="str">
            <v>SAINT DIE DES VOSGES Cedex</v>
          </cell>
          <cell r="G155" t="str">
            <v>783 473 937 000 36</v>
          </cell>
          <cell r="H155" t="str">
            <v>03 29 56 09 75</v>
          </cell>
          <cell r="I155" t="str">
            <v>1000072977</v>
          </cell>
        </row>
        <row r="156">
          <cell r="A156" t="str">
            <v>1000073319</v>
          </cell>
          <cell r="B156" t="str">
            <v>SCM Centre Imagerie Médicale de l' ARMORIAL</v>
          </cell>
          <cell r="C156" t="str">
            <v>21 RUE DE VESOUL</v>
          </cell>
          <cell r="E156" t="str">
            <v>25000</v>
          </cell>
          <cell r="F156" t="str">
            <v>BESANCON</v>
          </cell>
          <cell r="G156" t="str">
            <v>341 362 143 000 16</v>
          </cell>
          <cell r="I156" t="str">
            <v>1000073319</v>
          </cell>
        </row>
        <row r="157">
          <cell r="A157" t="str">
            <v>1000073475</v>
          </cell>
          <cell r="B157" t="str">
            <v>CIM Séquanie - Dr ECREMENT Benoît</v>
          </cell>
          <cell r="C157" t="str">
            <v>8, rue de Maulbronn</v>
          </cell>
          <cell r="E157" t="str">
            <v>25800</v>
          </cell>
          <cell r="F157" t="str">
            <v>VALDAHON</v>
          </cell>
          <cell r="G157" t="str">
            <v>388 686 545 000 46</v>
          </cell>
          <cell r="I157" t="str">
            <v>1000073475</v>
          </cell>
        </row>
        <row r="158">
          <cell r="A158" t="str">
            <v>1000073475</v>
          </cell>
          <cell r="B158" t="str">
            <v>CIM Séquanie - Dr ECREMENT Benoît</v>
          </cell>
          <cell r="C158" t="str">
            <v>8, rue de Maulbronn</v>
          </cell>
          <cell r="E158" t="str">
            <v>25800</v>
          </cell>
          <cell r="F158" t="str">
            <v>VALDAHON</v>
          </cell>
          <cell r="G158" t="str">
            <v>388 686 545 000 46</v>
          </cell>
          <cell r="I158" t="str">
            <v>1000073475</v>
          </cell>
        </row>
        <row r="159">
          <cell r="A159" t="str">
            <v>1000073562</v>
          </cell>
          <cell r="B159" t="str">
            <v>Clinique de la Miotte (SELARL Airix)</v>
          </cell>
          <cell r="C159" t="str">
            <v>AV DE LA MIOTTE</v>
          </cell>
          <cell r="E159" t="str">
            <v>90002</v>
          </cell>
          <cell r="F159" t="str">
            <v>BELFORT Cedex</v>
          </cell>
          <cell r="G159" t="str">
            <v>434 273 702 000 44</v>
          </cell>
          <cell r="H159" t="str">
            <v>03 84 21 64 88</v>
          </cell>
          <cell r="I159" t="str">
            <v>1000073562</v>
          </cell>
        </row>
        <row r="160">
          <cell r="A160" t="str">
            <v>1000074183</v>
          </cell>
          <cell r="B160" t="str">
            <v>Clinique Vétérinaire Saint Bernard</v>
          </cell>
          <cell r="C160" t="str">
            <v>13, rue Gambetta</v>
          </cell>
          <cell r="E160" t="str">
            <v>90000</v>
          </cell>
          <cell r="F160" t="str">
            <v>BELFORT</v>
          </cell>
          <cell r="G160" t="str">
            <v>319 089 223 000 14</v>
          </cell>
          <cell r="H160" t="str">
            <v>03 84 21 26 72</v>
          </cell>
          <cell r="I160" t="str">
            <v>1000074183</v>
          </cell>
        </row>
        <row r="161">
          <cell r="A161" t="str">
            <v>1000074476</v>
          </cell>
          <cell r="B161" t="str">
            <v>Laboratoire d'analyse Médicale - LAB 70</v>
          </cell>
          <cell r="C161" t="str">
            <v>80 RUE PIERRE CURIE</v>
          </cell>
          <cell r="E161" t="str">
            <v>70000</v>
          </cell>
          <cell r="F161" t="str">
            <v>VESOUL</v>
          </cell>
          <cell r="G161" t="str">
            <v>391 738 747 000 57</v>
          </cell>
          <cell r="I161" t="str">
            <v>1000074476</v>
          </cell>
        </row>
        <row r="162">
          <cell r="A162" t="str">
            <v>1000075436</v>
          </cell>
          <cell r="B162" t="str">
            <v>Laboratoire BIO-SANTE SAINTS-GEOSMES</v>
          </cell>
          <cell r="C162" t="str">
            <v>30 RTE DE DIJON</v>
          </cell>
          <cell r="D162" t="str">
            <v>POINT SANTE</v>
          </cell>
          <cell r="E162" t="str">
            <v>52200</v>
          </cell>
          <cell r="F162" t="str">
            <v>SAINTS GEOSMES</v>
          </cell>
          <cell r="G162" t="str">
            <v>341 465 763 000 41</v>
          </cell>
          <cell r="I162" t="str">
            <v>1000075436</v>
          </cell>
        </row>
        <row r="163">
          <cell r="A163" t="str">
            <v>1000075546</v>
          </cell>
          <cell r="B163" t="str">
            <v>Laboratoire BONNET DESPRATS</v>
          </cell>
          <cell r="C163" t="str">
            <v>30 BD DE L UNIVERSITE</v>
          </cell>
          <cell r="E163" t="str">
            <v>21000</v>
          </cell>
          <cell r="F163" t="str">
            <v>DIJON</v>
          </cell>
          <cell r="G163" t="str">
            <v>330 698 408 000 11</v>
          </cell>
          <cell r="I163" t="str">
            <v>1000075546</v>
          </cell>
        </row>
        <row r="164">
          <cell r="A164" t="str">
            <v>1000075796</v>
          </cell>
          <cell r="B164" t="str">
            <v>Laboratoire J J VOIRIN</v>
          </cell>
          <cell r="C164" t="str">
            <v>22 RUE MONGE</v>
          </cell>
          <cell r="E164" t="str">
            <v>08000</v>
          </cell>
          <cell r="F164" t="str">
            <v>CHARLEVILLE MEZIERES</v>
          </cell>
          <cell r="G164" t="str">
            <v>780 251 559 000 16</v>
          </cell>
          <cell r="I164" t="str">
            <v>1000075796</v>
          </cell>
        </row>
        <row r="165">
          <cell r="A165" t="str">
            <v>1000076687</v>
          </cell>
          <cell r="B165" t="str">
            <v>SELARL ULTRARAD</v>
          </cell>
          <cell r="C165" t="str">
            <v>2 RUE DE NEUFCHATEL</v>
          </cell>
          <cell r="E165" t="str">
            <v>51100</v>
          </cell>
          <cell r="F165" t="str">
            <v>REIMS</v>
          </cell>
          <cell r="G165" t="str">
            <v>414 835 363 000 30</v>
          </cell>
          <cell r="I165" t="str">
            <v>1000076687</v>
          </cell>
        </row>
        <row r="166">
          <cell r="A166" t="str">
            <v>1000076780</v>
          </cell>
          <cell r="B166" t="str">
            <v>LEVY FREY</v>
          </cell>
          <cell r="C166" t="str">
            <v>55 R JEAN GIRAUDOUX</v>
          </cell>
          <cell r="D166" t="str">
            <v>BP 21</v>
          </cell>
          <cell r="E166" t="str">
            <v>67033</v>
          </cell>
          <cell r="F166" t="str">
            <v>STRASBOURG</v>
          </cell>
          <cell r="G166" t="str">
            <v>310 382 148 000 24</v>
          </cell>
          <cell r="I166" t="str">
            <v>1000076780</v>
          </cell>
        </row>
        <row r="167">
          <cell r="A167" t="str">
            <v>1000077765</v>
          </cell>
          <cell r="B167" t="str">
            <v>Cabinet de Radiologie et d'Echographie SEL CIMVES</v>
          </cell>
          <cell r="C167" t="str">
            <v>Drs Bloqueau - Brémon - Jung - Manière</v>
          </cell>
          <cell r="D167" t="str">
            <v>20, rue Pasteur</v>
          </cell>
          <cell r="E167" t="str">
            <v>70200</v>
          </cell>
          <cell r="F167" t="str">
            <v>LURE</v>
          </cell>
          <cell r="G167" t="str">
            <v>443 152 764 000 25</v>
          </cell>
          <cell r="H167" t="str">
            <v>03 84 62 75 16</v>
          </cell>
          <cell r="I167" t="str">
            <v>1000077765</v>
          </cell>
        </row>
        <row r="168">
          <cell r="A168" t="str">
            <v>1000078561</v>
          </cell>
          <cell r="B168" t="str">
            <v>Cercle Mess du 1er Régiment de Chasseurs</v>
          </cell>
          <cell r="C168" t="str">
            <v>Quartier Maginot</v>
          </cell>
          <cell r="D168" t="str">
            <v>BP 41</v>
          </cell>
          <cell r="E168" t="str">
            <v>55108</v>
          </cell>
          <cell r="F168" t="str">
            <v>VERDUN</v>
          </cell>
          <cell r="G168" t="str">
            <v>381 174 648 000 18</v>
          </cell>
          <cell r="I168" t="str">
            <v>1000078561</v>
          </cell>
        </row>
        <row r="169">
          <cell r="A169" t="str">
            <v>1000078561</v>
          </cell>
          <cell r="B169" t="str">
            <v>Cercle Mess du 1er Régiment de Chasseurs</v>
          </cell>
          <cell r="C169" t="str">
            <v>Quartier Maginot</v>
          </cell>
          <cell r="E169" t="str">
            <v>55108</v>
          </cell>
          <cell r="F169" t="str">
            <v>VERDUN</v>
          </cell>
          <cell r="G169" t="str">
            <v>381 174 648 000 18</v>
          </cell>
          <cell r="H169" t="str">
            <v>03 29 73 58 38</v>
          </cell>
          <cell r="I169" t="str">
            <v>1000078561</v>
          </cell>
        </row>
        <row r="170">
          <cell r="A170" t="str">
            <v>1000078828</v>
          </cell>
          <cell r="B170" t="str">
            <v>Centre d'Imagerie Médicale Saint André</v>
          </cell>
          <cell r="C170" t="str">
            <v>217, avenue du Comtat Venaissin</v>
          </cell>
          <cell r="E170" t="str">
            <v>84200</v>
          </cell>
          <cell r="F170" t="str">
            <v>CARPENTRAS</v>
          </cell>
          <cell r="G170" t="str">
            <v>439 468 430 000 38</v>
          </cell>
          <cell r="H170" t="str">
            <v>04 90 60 84 70</v>
          </cell>
          <cell r="I170" t="str">
            <v>1000078828</v>
          </cell>
        </row>
        <row r="171">
          <cell r="A171" t="str">
            <v>1000079589</v>
          </cell>
          <cell r="B171" t="str">
            <v>BRICOMAN</v>
          </cell>
          <cell r="C171" t="str">
            <v>Zone des Gravières</v>
          </cell>
          <cell r="D171" t="str">
            <v>CC Cora</v>
          </cell>
          <cell r="E171" t="str">
            <v>57685</v>
          </cell>
          <cell r="F171" t="str">
            <v>AUGNY</v>
          </cell>
          <cell r="G171" t="str">
            <v>420 809 923001 13</v>
          </cell>
          <cell r="H171" t="str">
            <v>03 87 52 25 26</v>
          </cell>
          <cell r="I171" t="str">
            <v>1000079589</v>
          </cell>
        </row>
        <row r="172">
          <cell r="A172" t="str">
            <v>1000080432</v>
          </cell>
          <cell r="B172" t="str">
            <v>Editions du Point Vétérinaire</v>
          </cell>
          <cell r="C172" t="str">
            <v>(Wolters Kluver)</v>
          </cell>
          <cell r="D172" t="str">
            <v>1, rue Eugène et Armand Peugeot</v>
          </cell>
          <cell r="E172">
            <v>92500</v>
          </cell>
          <cell r="F172" t="str">
            <v>RUEIL MALMAISON Cedex</v>
          </cell>
          <cell r="G172" t="str">
            <v>480 081 306 000 23</v>
          </cell>
          <cell r="H172" t="str">
            <v>01 76 73 48 57</v>
          </cell>
          <cell r="I172" t="str">
            <v>1000080432</v>
          </cell>
        </row>
        <row r="173">
          <cell r="A173" t="str">
            <v>1000080921</v>
          </cell>
          <cell r="B173" t="str">
            <v>Laboratoire de Biologie Médicale</v>
          </cell>
          <cell r="C173" t="str">
            <v>Saint Mansuy</v>
          </cell>
          <cell r="D173" t="str">
            <v>9-10, place Saint Mansuy</v>
          </cell>
          <cell r="E173" t="str">
            <v>54200</v>
          </cell>
          <cell r="F173" t="str">
            <v>TOUL</v>
          </cell>
          <cell r="G173" t="str">
            <v>391 492 402 000 14</v>
          </cell>
          <cell r="H173" t="str">
            <v>03 83 43 34 60</v>
          </cell>
          <cell r="I173" t="str">
            <v>1000080921</v>
          </cell>
        </row>
        <row r="174">
          <cell r="A174" t="str">
            <v>1000081233</v>
          </cell>
          <cell r="B174" t="str">
            <v>Centre Hospitalier Jean Monnet</v>
          </cell>
          <cell r="C174" t="str">
            <v>11, rue Aubert</v>
          </cell>
          <cell r="D174" t="str">
            <v>CC 50017</v>
          </cell>
          <cell r="E174" t="str">
            <v>88026</v>
          </cell>
          <cell r="F174" t="str">
            <v>EPINAL Cedex</v>
          </cell>
          <cell r="G174" t="str">
            <v>268 800 141 000 15</v>
          </cell>
          <cell r="H174" t="str">
            <v>03 29 34 44 57</v>
          </cell>
          <cell r="I174" t="str">
            <v>1000081233</v>
          </cell>
        </row>
        <row r="175">
          <cell r="A175" t="str">
            <v>1000081992</v>
          </cell>
          <cell r="B175" t="str">
            <v>Laboratoire Médical du Parvis de la Gare</v>
          </cell>
          <cell r="C175" t="str">
            <v>14  RUE DU RAVELIN</v>
          </cell>
          <cell r="E175" t="str">
            <v>10000</v>
          </cell>
          <cell r="F175" t="str">
            <v>TROYES</v>
          </cell>
          <cell r="G175" t="str">
            <v>351 791 066 000 27</v>
          </cell>
          <cell r="H175" t="str">
            <v>03 25 74 99 25</v>
          </cell>
          <cell r="I175" t="str">
            <v>1000081992</v>
          </cell>
        </row>
        <row r="176">
          <cell r="A176" t="str">
            <v>1000082092</v>
          </cell>
          <cell r="B176" t="str">
            <v>Clinique Vétérinaire du</v>
          </cell>
          <cell r="C176" t="str">
            <v>Docteur VALLOIS Emmanuel</v>
          </cell>
          <cell r="D176" t="str">
            <v>3, rue des Mégrets</v>
          </cell>
          <cell r="E176" t="str">
            <v>02190</v>
          </cell>
          <cell r="F176" t="str">
            <v>AMIFONTAINE</v>
          </cell>
          <cell r="G176" t="str">
            <v>404 400 822 000 15</v>
          </cell>
          <cell r="H176" t="str">
            <v>03 23 82 43 07</v>
          </cell>
          <cell r="I176" t="str">
            <v>1000082092</v>
          </cell>
        </row>
        <row r="177">
          <cell r="A177" t="str">
            <v>1000082504</v>
          </cell>
          <cell r="B177" t="str">
            <v>HANEN NICOLE</v>
          </cell>
          <cell r="C177" t="str">
            <v>7 AVENUE DES SAULNIERS</v>
          </cell>
          <cell r="E177" t="str">
            <v>57170</v>
          </cell>
          <cell r="F177" t="str">
            <v>CHATEAU  SALINS</v>
          </cell>
          <cell r="G177" t="str">
            <v>481 653 921 000 17</v>
          </cell>
          <cell r="I177" t="str">
            <v>1000082504</v>
          </cell>
        </row>
        <row r="178">
          <cell r="A178" t="str">
            <v>1000083229</v>
          </cell>
          <cell r="B178" t="str">
            <v>Docteur Sylvie RESCHWEIN</v>
          </cell>
          <cell r="C178" t="str">
            <v>28  AV POINCARE</v>
          </cell>
          <cell r="E178" t="str">
            <v>57400</v>
          </cell>
          <cell r="F178" t="str">
            <v>SARREBOURG</v>
          </cell>
          <cell r="G178" t="str">
            <v>377 781 893 000 39</v>
          </cell>
          <cell r="I178" t="str">
            <v>1000083229</v>
          </cell>
        </row>
        <row r="179">
          <cell r="A179" t="str">
            <v>1000083305</v>
          </cell>
          <cell r="B179" t="str">
            <v>France 3B Scientific SARL</v>
          </cell>
          <cell r="C179" t="str">
            <v>8, rue Jean Monnet</v>
          </cell>
          <cell r="D179" t="str">
            <v>Z.I. Parc 3</v>
          </cell>
          <cell r="E179" t="str">
            <v>68870</v>
          </cell>
          <cell r="F179" t="str">
            <v>BARTENHEIM</v>
          </cell>
          <cell r="G179" t="str">
            <v>417 780 988 000 16</v>
          </cell>
          <cell r="H179" t="str">
            <v>03 89 70 75 21</v>
          </cell>
          <cell r="I179" t="str">
            <v>1000083305</v>
          </cell>
        </row>
        <row r="180">
          <cell r="A180" t="str">
            <v>1000083328</v>
          </cell>
          <cell r="B180" t="str">
            <v>Docteur VACELET Philippe</v>
          </cell>
          <cell r="C180" t="str">
            <v>5, rue des Magasins</v>
          </cell>
          <cell r="E180" t="str">
            <v>54200</v>
          </cell>
          <cell r="F180" t="str">
            <v>TOUL</v>
          </cell>
          <cell r="G180" t="str">
            <v>333 178 424 000 29</v>
          </cell>
          <cell r="H180" t="str">
            <v>03 83 63 27 89</v>
          </cell>
          <cell r="I180" t="str">
            <v>1000083328</v>
          </cell>
        </row>
        <row r="181">
          <cell r="A181" t="str">
            <v>1000083831</v>
          </cell>
          <cell r="B181" t="str">
            <v>C.I.M. Donze - Maingot</v>
          </cell>
          <cell r="C181" t="str">
            <v>32, avenue de Lattre de Tassigny</v>
          </cell>
          <cell r="E181" t="str">
            <v>55100</v>
          </cell>
          <cell r="F181" t="str">
            <v>VERDUN</v>
          </cell>
          <cell r="G181" t="str">
            <v>410 802 854 000 35</v>
          </cell>
          <cell r="H181" t="str">
            <v>03 29 83 77 76</v>
          </cell>
          <cell r="I181" t="str">
            <v>1000083831</v>
          </cell>
        </row>
        <row r="182">
          <cell r="A182" t="str">
            <v>1000084559</v>
          </cell>
          <cell r="B182" t="str">
            <v>Groupe Vétérinaire de CHAVANGES</v>
          </cell>
          <cell r="C182" t="str">
            <v>RTE DE BRIENNE</v>
          </cell>
          <cell r="E182" t="str">
            <v>10330</v>
          </cell>
          <cell r="F182" t="str">
            <v>CHAVANGES</v>
          </cell>
          <cell r="G182" t="str">
            <v>310 370 705 000 17</v>
          </cell>
          <cell r="I182" t="str">
            <v>1000084559</v>
          </cell>
        </row>
        <row r="183">
          <cell r="A183" t="str">
            <v>1000084909</v>
          </cell>
          <cell r="B183" t="str">
            <v>SELARL de la Paix - Drs ACHAB</v>
          </cell>
          <cell r="C183" t="str">
            <v>20, rue de la Paix</v>
          </cell>
          <cell r="E183" t="str">
            <v>10000</v>
          </cell>
          <cell r="F183" t="str">
            <v>TROYES</v>
          </cell>
          <cell r="G183" t="str">
            <v>451 055 560 000 10</v>
          </cell>
          <cell r="H183" t="str">
            <v>03 25 73 03 07</v>
          </cell>
          <cell r="I183" t="str">
            <v>1000084909</v>
          </cell>
        </row>
        <row r="184">
          <cell r="A184" t="str">
            <v>1000085628</v>
          </cell>
          <cell r="B184" t="str">
            <v>DISTRIMED</v>
          </cell>
          <cell r="C184" t="str">
            <v>15, rue des Découvertes</v>
          </cell>
          <cell r="D184" t="str">
            <v>ZAC des Bousquets</v>
          </cell>
          <cell r="E184" t="str">
            <v>83390</v>
          </cell>
          <cell r="F184" t="str">
            <v>CUERS</v>
          </cell>
          <cell r="G184" t="str">
            <v>352 004 550 000 47</v>
          </cell>
          <cell r="H184" t="str">
            <v>04 94 20 47 83</v>
          </cell>
          <cell r="I184" t="str">
            <v>1000085628</v>
          </cell>
        </row>
        <row r="185">
          <cell r="A185" t="str">
            <v>1000085978</v>
          </cell>
          <cell r="B185" t="str">
            <v>Pharmacie Saint Jacques</v>
          </cell>
          <cell r="C185" t="str">
            <v>LANGINY - RENAUX</v>
          </cell>
          <cell r="D185" t="str">
            <v>20, rue Léon Bourgeois</v>
          </cell>
          <cell r="E185" t="str">
            <v>51000</v>
          </cell>
          <cell r="F185" t="str">
            <v>REIMS</v>
          </cell>
          <cell r="G185" t="str">
            <v>423 706 217 000 19</v>
          </cell>
          <cell r="H185" t="str">
            <v>03 26 21 43 13</v>
          </cell>
          <cell r="I185" t="str">
            <v>1000085978</v>
          </cell>
        </row>
        <row r="186">
          <cell r="A186" t="str">
            <v>1000086125</v>
          </cell>
          <cell r="B186" t="str">
            <v>Pharmacie de SCHIRMECK</v>
          </cell>
          <cell r="C186" t="str">
            <v>28 R  DE MOLSHEIM</v>
          </cell>
          <cell r="E186" t="str">
            <v>67000</v>
          </cell>
          <cell r="F186" t="str">
            <v>STRASBOURG</v>
          </cell>
          <cell r="G186" t="str">
            <v>493 252 704 000 17</v>
          </cell>
          <cell r="I186" t="str">
            <v>1000086125</v>
          </cell>
        </row>
        <row r="187">
          <cell r="A187" t="str">
            <v>1000086170</v>
          </cell>
          <cell r="B187" t="str">
            <v xml:space="preserve">PATISSERIE ALAIN GILLET </v>
          </cell>
          <cell r="C187" t="str">
            <v>66 RUE SERPENOISE</v>
          </cell>
          <cell r="E187" t="str">
            <v>57000</v>
          </cell>
          <cell r="F187" t="str">
            <v>METZ</v>
          </cell>
          <cell r="G187" t="str">
            <v>421 207 390 000 12</v>
          </cell>
          <cell r="I187" t="str">
            <v>1000086170</v>
          </cell>
        </row>
        <row r="188">
          <cell r="A188" t="str">
            <v>1000086463</v>
          </cell>
          <cell r="B188" t="str">
            <v>KOESSLER RACHEL</v>
          </cell>
          <cell r="C188" t="str">
            <v>3 RUE DU 8 MAI</v>
          </cell>
          <cell r="E188" t="str">
            <v>54110</v>
          </cell>
          <cell r="F188" t="str">
            <v>VARANGEVILLE</v>
          </cell>
          <cell r="G188" t="str">
            <v>494 763 121 000 14</v>
          </cell>
          <cell r="I188" t="str">
            <v>1000086463</v>
          </cell>
        </row>
        <row r="189">
          <cell r="A189" t="str">
            <v>1000086545</v>
          </cell>
          <cell r="B189" t="str">
            <v>SCP Des Docteurs Vétérinaires</v>
          </cell>
          <cell r="C189" t="str">
            <v>LAGACHE-BERNARD-ROPERT</v>
          </cell>
          <cell r="D189" t="str">
            <v>43, avenue Paul Chandon</v>
          </cell>
          <cell r="E189" t="str">
            <v>51200</v>
          </cell>
          <cell r="F189" t="str">
            <v>EPERNAY</v>
          </cell>
          <cell r="G189" t="str">
            <v>335 201 893 000 13</v>
          </cell>
          <cell r="H189" t="str">
            <v>03 26 54 92 82</v>
          </cell>
          <cell r="I189" t="str">
            <v>1000086545</v>
          </cell>
        </row>
        <row r="190">
          <cell r="A190" t="str">
            <v>1000086770</v>
          </cell>
          <cell r="B190" t="str">
            <v>Clinique Vétérinaire du  KLOSTERHOFF</v>
          </cell>
          <cell r="C190" t="str">
            <v>26 GRANDE RUE</v>
          </cell>
          <cell r="D190" t="str">
            <v>SINGLING</v>
          </cell>
          <cell r="E190" t="str">
            <v>57410</v>
          </cell>
          <cell r="F190" t="str">
            <v>GROS REDERCHING</v>
          </cell>
          <cell r="G190" t="str">
            <v>488 968 413 000 10</v>
          </cell>
          <cell r="I190" t="str">
            <v>1000086770</v>
          </cell>
        </row>
        <row r="191">
          <cell r="A191" t="str">
            <v>1000087291</v>
          </cell>
          <cell r="B191" t="str">
            <v>SITA LORRAINE - Suez</v>
          </cell>
          <cell r="C191" t="str">
            <v>ZONE INDUSTRIELLE DE BORNY</v>
          </cell>
          <cell r="D191" t="str">
            <v>5 RUE DES DRAPIERS</v>
          </cell>
          <cell r="E191" t="str">
            <v>57070</v>
          </cell>
          <cell r="F191" t="str">
            <v>METZ</v>
          </cell>
          <cell r="G191" t="str">
            <v>305 362 881 000 65</v>
          </cell>
          <cell r="I191" t="str">
            <v>1000087291</v>
          </cell>
        </row>
        <row r="192">
          <cell r="A192" t="str">
            <v>1000087291</v>
          </cell>
          <cell r="B192" t="str">
            <v>SITA LORRAINE - Suez</v>
          </cell>
          <cell r="C192" t="str">
            <v>ZONE INDUSTRIELLE DE BORNY</v>
          </cell>
          <cell r="D192" t="str">
            <v>5 RUE DES DRAPIERS</v>
          </cell>
          <cell r="E192" t="str">
            <v>57070</v>
          </cell>
          <cell r="F192" t="str">
            <v>METZ</v>
          </cell>
          <cell r="G192" t="str">
            <v>305 362 881 000 65</v>
          </cell>
          <cell r="I192" t="str">
            <v>1000087291</v>
          </cell>
        </row>
        <row r="193">
          <cell r="A193" t="str">
            <v>1000091933</v>
          </cell>
          <cell r="B193" t="str">
            <v>SDL Services</v>
          </cell>
          <cell r="C193" t="str">
            <v>20 rue Porte Lucas</v>
          </cell>
          <cell r="E193" t="str">
            <v>51200</v>
          </cell>
          <cell r="F193" t="str">
            <v>EPERNAY</v>
          </cell>
          <cell r="G193" t="str">
            <v>480 393 123 000 17</v>
          </cell>
          <cell r="H193" t="str">
            <v>00 00 00 00 00</v>
          </cell>
          <cell r="I193" t="str">
            <v>1000091933</v>
          </cell>
        </row>
        <row r="194">
          <cell r="A194" t="str">
            <v>1000093797</v>
          </cell>
          <cell r="B194" t="str">
            <v xml:space="preserve">SCP DE VETERINAIRES BLOCH ET VIGNERON </v>
          </cell>
          <cell r="C194" t="str">
            <v>37 RUE PRINCIPALE</v>
          </cell>
          <cell r="E194" t="str">
            <v>67300</v>
          </cell>
          <cell r="F194" t="str">
            <v>SCHILTIGHEIM</v>
          </cell>
          <cell r="G194" t="str">
            <v>414 149 856 000 18</v>
          </cell>
          <cell r="I194" t="str">
            <v>1000093797</v>
          </cell>
        </row>
        <row r="195">
          <cell r="A195" t="str">
            <v>1000095747</v>
          </cell>
          <cell r="B195" t="str">
            <v xml:space="preserve">VETOCOM SAS </v>
          </cell>
          <cell r="C195" t="str">
            <v>2 AV DU PRESIDENT PIERRE ANGOT</v>
          </cell>
          <cell r="E195" t="str">
            <v>64053</v>
          </cell>
          <cell r="F195" t="str">
            <v>PAU Cedex</v>
          </cell>
          <cell r="G195" t="str">
            <v>349 428 987 000 11</v>
          </cell>
          <cell r="H195" t="str">
            <v>05 59 02 39 66</v>
          </cell>
          <cell r="I195" t="str">
            <v>1000095747</v>
          </cell>
        </row>
        <row r="196">
          <cell r="A196" t="str">
            <v>1000096949</v>
          </cell>
          <cell r="B196" t="str">
            <v>DARTY ALSACE LORRAINE</v>
          </cell>
          <cell r="C196" t="str">
            <v>ZONE EUROTRANSIT 1ER ETG</v>
          </cell>
          <cell r="D196" t="str">
            <v>RUE ALEXANDRE BORELLY</v>
          </cell>
          <cell r="E196" t="str">
            <v>57365</v>
          </cell>
          <cell r="F196" t="str">
            <v>ENNERY</v>
          </cell>
          <cell r="G196" t="str">
            <v>313 403 222 003 15</v>
          </cell>
          <cell r="I196" t="str">
            <v>1000096949</v>
          </cell>
        </row>
        <row r="197">
          <cell r="A197" t="str">
            <v>1000097329</v>
          </cell>
          <cell r="B197" t="str">
            <v>Laboratoire Pasteur CERBA</v>
          </cell>
          <cell r="C197" t="str">
            <v>Rue de l'Equerre</v>
          </cell>
          <cell r="D197" t="str">
            <v>ZI DES BETHUNES</v>
          </cell>
          <cell r="E197">
            <v>95310</v>
          </cell>
          <cell r="F197" t="str">
            <v>SAINT OUEN L AUMONE</v>
          </cell>
          <cell r="G197" t="str">
            <v>402 928 766 000 37</v>
          </cell>
          <cell r="I197" t="str">
            <v>1000097329</v>
          </cell>
        </row>
        <row r="198">
          <cell r="A198" t="str">
            <v>1000097358</v>
          </cell>
          <cell r="B198" t="str">
            <v>L'INFORMATICIEN</v>
          </cell>
          <cell r="C198" t="str">
            <v>13, rue de Fourqueux</v>
          </cell>
          <cell r="E198">
            <v>78100</v>
          </cell>
          <cell r="F198" t="str">
            <v>SAINT GERMAIN EN LAYE</v>
          </cell>
          <cell r="G198" t="str">
            <v>443 401 435 000 13</v>
          </cell>
          <cell r="I198" t="str">
            <v>1000097358</v>
          </cell>
        </row>
        <row r="199">
          <cell r="A199" t="str">
            <v>1000097380</v>
          </cell>
          <cell r="B199" t="str">
            <v>SANEF Senlis</v>
          </cell>
          <cell r="C199" t="str">
            <v>Rue de Meaux</v>
          </cell>
          <cell r="D199" t="str">
            <v>BP 73</v>
          </cell>
          <cell r="E199">
            <v>60304</v>
          </cell>
          <cell r="F199" t="str">
            <v>SENLIS CEDEX</v>
          </cell>
          <cell r="G199" t="str">
            <v>632 050 019 000 66</v>
          </cell>
          <cell r="I199" t="str">
            <v>1000097380</v>
          </cell>
        </row>
        <row r="200">
          <cell r="A200" t="str">
            <v>1000097648</v>
          </cell>
          <cell r="B200" t="str">
            <v>GLOBAL MEDIA SANTE SAS</v>
          </cell>
          <cell r="C200" t="str">
            <v>114, avenue Charles de Gaulle</v>
          </cell>
          <cell r="E200">
            <v>92522</v>
          </cell>
          <cell r="F200" t="str">
            <v>NEULLY SUR SEINE</v>
          </cell>
          <cell r="G200" t="str">
            <v>422 422 063 000 53</v>
          </cell>
          <cell r="H200" t="str">
            <v>01 56 56 54 55</v>
          </cell>
          <cell r="I200" t="str">
            <v>1000097648</v>
          </cell>
        </row>
        <row r="201">
          <cell r="A201" t="str">
            <v>1000098127</v>
          </cell>
          <cell r="B201" t="str">
            <v>SOFI PROLIANS</v>
          </cell>
          <cell r="C201" t="str">
            <v>11, rue de la Mouchetière</v>
          </cell>
          <cell r="D201" t="str">
            <v>BP 87</v>
          </cell>
          <cell r="E201" t="str">
            <v>45142</v>
          </cell>
          <cell r="F201" t="str">
            <v>SAINT JEAN DE LA RUELLE Cedex</v>
          </cell>
          <cell r="G201" t="str">
            <v>086 780 525 000</v>
          </cell>
          <cell r="H201" t="str">
            <v>02 38 72 18 55</v>
          </cell>
          <cell r="I201" t="str">
            <v>1000098127</v>
          </cell>
        </row>
        <row r="202">
          <cell r="A202" t="str">
            <v>1000101275</v>
          </cell>
          <cell r="B202" t="str">
            <v>Centre Hospitalier de Joigny</v>
          </cell>
          <cell r="C202" t="str">
            <v>3, Place du 11 novembre</v>
          </cell>
          <cell r="E202" t="str">
            <v>89300</v>
          </cell>
          <cell r="F202" t="str">
            <v>JOIGNY</v>
          </cell>
          <cell r="G202" t="str">
            <v>268 900 156 000 61</v>
          </cell>
          <cell r="H202" t="str">
            <v>03 86 19 31 80</v>
          </cell>
          <cell r="I202" t="str">
            <v>1000101275</v>
          </cell>
        </row>
        <row r="203">
          <cell r="A203" t="str">
            <v>1000102420</v>
          </cell>
          <cell r="B203" t="str">
            <v>ALSMT</v>
          </cell>
          <cell r="C203" t="str">
            <v>21 PL DE LA CARRIERE</v>
          </cell>
          <cell r="D203" t="str">
            <v>BP 300</v>
          </cell>
          <cell r="E203">
            <v>54005</v>
          </cell>
          <cell r="F203" t="str">
            <v>NANCY CEDEX</v>
          </cell>
          <cell r="G203" t="str">
            <v>775 615 552 000 38</v>
          </cell>
          <cell r="I203" t="str">
            <v>1000102420</v>
          </cell>
        </row>
        <row r="204">
          <cell r="A204" t="str">
            <v>1000102440</v>
          </cell>
          <cell r="B204" t="str">
            <v>ASS INTERPRO SANTE TRAVAIL - Auxonne</v>
          </cell>
          <cell r="C204" t="str">
            <v>25 ALL DES GRANDS PAQUIS</v>
          </cell>
          <cell r="E204">
            <v>54180</v>
          </cell>
          <cell r="F204" t="str">
            <v>HEILLECOURT</v>
          </cell>
          <cell r="G204" t="str">
            <v>403 063 209 000 23</v>
          </cell>
          <cell r="I204" t="str">
            <v>1000102440</v>
          </cell>
        </row>
        <row r="205">
          <cell r="A205" t="str">
            <v>1000103523</v>
          </cell>
          <cell r="B205" t="str">
            <v>C.I.M. BELFORT</v>
          </cell>
          <cell r="C205" t="str">
            <v>34, bld de Belfort</v>
          </cell>
          <cell r="E205">
            <v>80000</v>
          </cell>
          <cell r="F205" t="str">
            <v>AMIENS</v>
          </cell>
          <cell r="G205" t="str">
            <v>341 975 407 000 14</v>
          </cell>
          <cell r="I205" t="str">
            <v>1000103523</v>
          </cell>
        </row>
        <row r="206">
          <cell r="A206" t="str">
            <v>1000103670</v>
          </cell>
          <cell r="B206" t="str">
            <v>Laboratoire Vétérinaire Département de la Garonne</v>
          </cell>
          <cell r="C206" t="str">
            <v>76 CHEMIN BOUDOU</v>
          </cell>
          <cell r="E206">
            <v>31140</v>
          </cell>
          <cell r="F206" t="str">
            <v>LAUNAGUET</v>
          </cell>
          <cell r="G206" t="str">
            <v>223 100 017 002 25</v>
          </cell>
          <cell r="I206" t="str">
            <v>1000103670</v>
          </cell>
        </row>
        <row r="207">
          <cell r="A207" t="str">
            <v>1000103693</v>
          </cell>
          <cell r="B207" t="str">
            <v>SELAFA DES CORDELIERS</v>
          </cell>
          <cell r="C207" t="str">
            <v>29-32 PLACE DE L'HOTEL DE VILLE</v>
          </cell>
          <cell r="E207">
            <v>89000</v>
          </cell>
          <cell r="F207" t="str">
            <v>AUXERRE</v>
          </cell>
          <cell r="G207" t="str">
            <v>388 993 388 000 15</v>
          </cell>
          <cell r="I207" t="str">
            <v>1000103693</v>
          </cell>
        </row>
        <row r="208">
          <cell r="A208" t="str">
            <v>1000103753</v>
          </cell>
          <cell r="B208" t="str">
            <v>Centre Hospitalier de Vitry le François</v>
          </cell>
          <cell r="C208" t="str">
            <v>2 RUE CHARLES SIMON</v>
          </cell>
          <cell r="D208" t="str">
            <v>BP 413</v>
          </cell>
          <cell r="E208">
            <v>51308</v>
          </cell>
          <cell r="F208" t="str">
            <v>VITRY LE FRANCOIS</v>
          </cell>
          <cell r="G208" t="str">
            <v>265 100 099 000 18</v>
          </cell>
          <cell r="I208" t="str">
            <v>1000103753</v>
          </cell>
        </row>
        <row r="209">
          <cell r="A209" t="str">
            <v>1000103860</v>
          </cell>
          <cell r="B209" t="str">
            <v xml:space="preserve">Clinique Vétérinaire </v>
          </cell>
          <cell r="C209" t="str">
            <v>Drs PICHELIN - LAPEL - DOUROUX - PIERRE</v>
          </cell>
          <cell r="D209" t="str">
            <v>14, rue du Fort de Vaux</v>
          </cell>
          <cell r="E209" t="str">
            <v>55100</v>
          </cell>
          <cell r="F209" t="str">
            <v>VERDUN</v>
          </cell>
          <cell r="G209" t="str">
            <v>352 814 206 000 20</v>
          </cell>
          <cell r="H209" t="str">
            <v>03 29 83 78 84</v>
          </cell>
          <cell r="I209" t="str">
            <v>1000103860</v>
          </cell>
        </row>
        <row r="210">
          <cell r="A210" t="str">
            <v>1000103882</v>
          </cell>
          <cell r="B210" t="str">
            <v>Docteur Sabine TEITEN Chirurgien Dentiste</v>
          </cell>
          <cell r="C210" t="str">
            <v>8 R DE SAVERNE</v>
          </cell>
          <cell r="E210" t="str">
            <v>57370</v>
          </cell>
          <cell r="F210" t="str">
            <v>PHALSBOURG</v>
          </cell>
          <cell r="G210" t="str">
            <v>439 957 564 000 16</v>
          </cell>
          <cell r="I210" t="str">
            <v>1000103882</v>
          </cell>
        </row>
        <row r="211">
          <cell r="A211" t="str">
            <v>1000103912</v>
          </cell>
          <cell r="B211" t="str">
            <v>Laboratoire RENE GROS</v>
          </cell>
          <cell r="C211" t="str">
            <v>20 BOULEVARD PASTEUR</v>
          </cell>
          <cell r="E211" t="str">
            <v>21130</v>
          </cell>
          <cell r="F211" t="str">
            <v>AUXONNE</v>
          </cell>
          <cell r="G211" t="str">
            <v>317 711 166 000 15</v>
          </cell>
          <cell r="I211" t="str">
            <v>1000103912</v>
          </cell>
        </row>
        <row r="212">
          <cell r="A212" t="str">
            <v>1000104428</v>
          </cell>
          <cell r="B212" t="str">
            <v>Laboratoire Thouvenin</v>
          </cell>
          <cell r="C212" t="str">
            <v>11, rue de la République</v>
          </cell>
          <cell r="D212" t="str">
            <v>BP 90163</v>
          </cell>
          <cell r="E212" t="str">
            <v>54206</v>
          </cell>
          <cell r="F212" t="str">
            <v>TOUL Cedex</v>
          </cell>
          <cell r="G212" t="str">
            <v>327 867 180 000 17</v>
          </cell>
          <cell r="H212" t="str">
            <v>03 83 64 26 00</v>
          </cell>
          <cell r="I212" t="str">
            <v>1000104428</v>
          </cell>
        </row>
        <row r="213">
          <cell r="A213" t="str">
            <v>1000105806</v>
          </cell>
          <cell r="B213" t="str">
            <v>Docteur BENKHALED Ali</v>
          </cell>
          <cell r="C213" t="str">
            <v>27 RUE ETIENNE DOLET</v>
          </cell>
          <cell r="E213" t="str">
            <v>08500</v>
          </cell>
          <cell r="F213" t="str">
            <v>REVIN</v>
          </cell>
          <cell r="G213" t="str">
            <v>453 036 402 000 31</v>
          </cell>
          <cell r="I213" t="str">
            <v>1000105806</v>
          </cell>
        </row>
        <row r="214">
          <cell r="A214" t="str">
            <v>1000106097</v>
          </cell>
          <cell r="B214" t="str">
            <v>Clinique Vétérinaire de  Saint Sauveur</v>
          </cell>
          <cell r="C214" t="str">
            <v>8 RUE MAR DE LATTRE DE TASSIGNY</v>
          </cell>
          <cell r="D214" t="str">
            <v>BP 4</v>
          </cell>
          <cell r="E214" t="str">
            <v>21800</v>
          </cell>
          <cell r="F214" t="str">
            <v>CHEVIGNY ST SAUVEUR</v>
          </cell>
          <cell r="G214" t="str">
            <v>352 840 490 000 28</v>
          </cell>
          <cell r="I214" t="str">
            <v>1000106097</v>
          </cell>
        </row>
        <row r="215">
          <cell r="A215" t="str">
            <v>1000123875</v>
          </cell>
          <cell r="B215" t="str">
            <v>L.A.M. Saint Rémy</v>
          </cell>
          <cell r="C215" t="str">
            <v>28, rue de Pologne</v>
          </cell>
          <cell r="D215" t="str">
            <v>BP 87</v>
          </cell>
          <cell r="E215" t="str">
            <v>54304</v>
          </cell>
          <cell r="F215" t="str">
            <v>LUNEVILLE</v>
          </cell>
          <cell r="G215" t="str">
            <v>326 577 814 000 48</v>
          </cell>
          <cell r="H215" t="str">
            <v>03 83 74 47 43</v>
          </cell>
          <cell r="I215" t="str">
            <v>1000123875</v>
          </cell>
        </row>
        <row r="216">
          <cell r="A216" t="str">
            <v>1000125823</v>
          </cell>
          <cell r="B216" t="str">
            <v>SCP Docteurs Bazin et Autre</v>
          </cell>
          <cell r="C216" t="str">
            <v>Clinique Pasteur</v>
          </cell>
          <cell r="D216" t="str">
            <v>7, rue Parmentier</v>
          </cell>
          <cell r="E216" t="str">
            <v>54270</v>
          </cell>
          <cell r="F216" t="str">
            <v>ESSEY LES NANCY</v>
          </cell>
          <cell r="G216" t="str">
            <v>422 843 441 000 37</v>
          </cell>
          <cell r="H216" t="str">
            <v>03 83 20 63 43</v>
          </cell>
          <cell r="I216" t="str">
            <v>1000125823</v>
          </cell>
        </row>
        <row r="217">
          <cell r="A217" t="str">
            <v>1000167720</v>
          </cell>
          <cell r="B217" t="str">
            <v>SAURAMPS</v>
          </cell>
          <cell r="C217" t="str">
            <v>Le Triangle</v>
          </cell>
          <cell r="E217" t="str">
            <v>34967</v>
          </cell>
          <cell r="F217" t="str">
            <v>MONTPELLIER Cedex</v>
          </cell>
          <cell r="G217" t="str">
            <v>457 800 993 000 83</v>
          </cell>
          <cell r="H217" t="str">
            <v>04 67 58 27 36</v>
          </cell>
          <cell r="I217" t="str">
            <v>1000167720</v>
          </cell>
        </row>
        <row r="218">
          <cell r="A218" t="str">
            <v>1000169190</v>
          </cell>
          <cell r="B218" t="str">
            <v>BOUYGUES Télécom</v>
          </cell>
          <cell r="C218" t="str">
            <v>Service Clients Entreprises</v>
          </cell>
          <cell r="D218" t="str">
            <v>15-17, rue du Colonel Pierre Avia</v>
          </cell>
          <cell r="E218" t="str">
            <v>75729</v>
          </cell>
          <cell r="F218" t="str">
            <v>PARIS CEDEX 15</v>
          </cell>
          <cell r="G218" t="str">
            <v>397 480 930 034 49</v>
          </cell>
          <cell r="H218" t="str">
            <v>01 39 26 77 37</v>
          </cell>
          <cell r="I218" t="str">
            <v>1000169190</v>
          </cell>
        </row>
        <row r="219">
          <cell r="A219" t="str">
            <v>1000170601</v>
          </cell>
          <cell r="B219" t="str">
            <v>RICOH France</v>
          </cell>
          <cell r="C219" t="str">
            <v>Parc Tertiaire SILIC - BP 70102</v>
          </cell>
          <cell r="D219" t="str">
            <v>7/9 avenue Robert Shuman</v>
          </cell>
          <cell r="E219" t="str">
            <v>94513</v>
          </cell>
          <cell r="F219" t="str">
            <v>RUNGIS Cedex</v>
          </cell>
          <cell r="G219" t="str">
            <v>337 621 841 009 03</v>
          </cell>
          <cell r="H219" t="str">
            <v>00 00 00 00 00</v>
          </cell>
          <cell r="I219" t="str">
            <v>1000170601</v>
          </cell>
        </row>
        <row r="220">
          <cell r="A220" t="str">
            <v>1000181299</v>
          </cell>
          <cell r="B220" t="str">
            <v>PIANTANIDA</v>
          </cell>
          <cell r="C220" t="str">
            <v>8 RUE DE MOULINS SUR ALLIER</v>
          </cell>
          <cell r="D220" t="str">
            <v>BP 33</v>
          </cell>
          <cell r="E220" t="str">
            <v>88580</v>
          </cell>
          <cell r="F220" t="str">
            <v>SAULCY SUR MEURTHE</v>
          </cell>
          <cell r="G220" t="str">
            <v>349 097 972 000 21</v>
          </cell>
          <cell r="I220" t="str">
            <v>1000181299</v>
          </cell>
        </row>
        <row r="221">
          <cell r="A221" t="str">
            <v>1000186106</v>
          </cell>
          <cell r="B221" t="str">
            <v>INEO Est</v>
          </cell>
          <cell r="C221" t="str">
            <v xml:space="preserve">9, rue de la Gare </v>
          </cell>
          <cell r="D221" t="str">
            <v>MONDELANGE</v>
          </cell>
          <cell r="E221" t="str">
            <v>57304</v>
          </cell>
          <cell r="F221" t="str">
            <v>HAGONDANGE Cedex</v>
          </cell>
          <cell r="G221" t="str">
            <v>421 159 575 001 07</v>
          </cell>
          <cell r="H221" t="str">
            <v>03 87 70 39 58</v>
          </cell>
          <cell r="I221" t="str">
            <v>1000186106</v>
          </cell>
        </row>
        <row r="222">
          <cell r="A222" t="str">
            <v>1000186665</v>
          </cell>
          <cell r="B222" t="str">
            <v>Pharmacie BOURG</v>
          </cell>
          <cell r="C222" t="str">
            <v>RUE DE LA LIBERTE</v>
          </cell>
          <cell r="E222" t="str">
            <v>23100</v>
          </cell>
          <cell r="F222" t="str">
            <v>LA COURTINE</v>
          </cell>
          <cell r="G222" t="str">
            <v>340 571 686 000 13</v>
          </cell>
          <cell r="I222" t="str">
            <v>1000186665</v>
          </cell>
        </row>
        <row r="223">
          <cell r="A223" t="str">
            <v>1000187375</v>
          </cell>
          <cell r="B223" t="str">
            <v>Docteur TREHEUX Michel</v>
          </cell>
          <cell r="C223" t="str">
            <v>3 RUE DE LA POSTE</v>
          </cell>
          <cell r="E223" t="str">
            <v>57230</v>
          </cell>
          <cell r="F223" t="str">
            <v>BITCHE</v>
          </cell>
          <cell r="G223" t="str">
            <v>319 933 347 000 27</v>
          </cell>
          <cell r="I223" t="str">
            <v>1000187375</v>
          </cell>
        </row>
        <row r="224">
          <cell r="A224" t="str">
            <v>1000189457</v>
          </cell>
          <cell r="B224" t="str">
            <v xml:space="preserve">BONNAUD ET THESUT SCP DOCTEURS </v>
          </cell>
          <cell r="C224" t="str">
            <v>38 RUE DE COURTANCY</v>
          </cell>
          <cell r="E224" t="str">
            <v>51100</v>
          </cell>
          <cell r="F224" t="str">
            <v>REIMS</v>
          </cell>
          <cell r="G224" t="str">
            <v>322 149 881 000 11</v>
          </cell>
          <cell r="I224" t="str">
            <v>1000189457</v>
          </cell>
        </row>
        <row r="225">
          <cell r="A225" t="str">
            <v>1000190340</v>
          </cell>
          <cell r="B225" t="str">
            <v>PEUGEOT BAILLY</v>
          </cell>
          <cell r="C225" t="str">
            <v>2, Rue Pierre Boileau</v>
          </cell>
          <cell r="E225" t="str">
            <v>57050</v>
          </cell>
          <cell r="F225" t="str">
            <v>METZ</v>
          </cell>
          <cell r="G225" t="str">
            <v>500 827 795 001 04</v>
          </cell>
          <cell r="H225" t="str">
            <v>03 87 32 30 75</v>
          </cell>
          <cell r="I225" t="str">
            <v>1000190340</v>
          </cell>
        </row>
        <row r="226">
          <cell r="A226" t="str">
            <v>1000194579</v>
          </cell>
          <cell r="B226" t="str">
            <v>Cabinet de Pneumologie MOLSHEIM</v>
          </cell>
          <cell r="C226" t="str">
            <v>14 D ALLEE JP CARL</v>
          </cell>
          <cell r="E226" t="str">
            <v>67120</v>
          </cell>
          <cell r="F226" t="str">
            <v>MOLSHEIM</v>
          </cell>
          <cell r="G226" t="str">
            <v>431 731 082 000 35</v>
          </cell>
          <cell r="I226" t="str">
            <v>1000194579</v>
          </cell>
        </row>
        <row r="227">
          <cell r="A227" t="str">
            <v>1000194666</v>
          </cell>
          <cell r="B227" t="str">
            <v>Editions BERGER LEVRAULT</v>
          </cell>
          <cell r="C227" t="str">
            <v>525, rue Ampère</v>
          </cell>
          <cell r="D227" t="str">
            <v>BP 79</v>
          </cell>
          <cell r="E227">
            <v>54250</v>
          </cell>
          <cell r="F227" t="str">
            <v>CHAMPIGNEULLES</v>
          </cell>
          <cell r="G227" t="str">
            <v>755 800 646 002 09</v>
          </cell>
          <cell r="H227" t="str">
            <v>03 83 38 37 12</v>
          </cell>
          <cell r="I227" t="str">
            <v>1000194666</v>
          </cell>
        </row>
        <row r="228">
          <cell r="A228" t="str">
            <v>1000194849</v>
          </cell>
          <cell r="B228" t="str">
            <v>Clinique Vétérinaire du RONGEANT</v>
          </cell>
          <cell r="C228" t="str">
            <v>RUE DES COQUELICOTS</v>
          </cell>
          <cell r="D228" t="str">
            <v>ZA DU RONGEANT</v>
          </cell>
          <cell r="E228" t="str">
            <v>52300</v>
          </cell>
          <cell r="F228" t="str">
            <v>JOINVILLE</v>
          </cell>
          <cell r="G228" t="str">
            <v>434 759 874 000 10</v>
          </cell>
          <cell r="I228" t="str">
            <v>1000194849</v>
          </cell>
        </row>
        <row r="229">
          <cell r="A229" t="str">
            <v>1000196235</v>
          </cell>
          <cell r="B229" t="str">
            <v xml:space="preserve">VONESCH ET THOMAS SCM </v>
          </cell>
          <cell r="C229" t="str">
            <v>65 RUE JEAN MONNET</v>
          </cell>
          <cell r="E229" t="str">
            <v>68200</v>
          </cell>
          <cell r="F229" t="str">
            <v>MULHOUSE</v>
          </cell>
          <cell r="G229" t="str">
            <v>451 078 604 000 27</v>
          </cell>
          <cell r="I229" t="str">
            <v>1000196235</v>
          </cell>
        </row>
        <row r="230">
          <cell r="A230" t="str">
            <v>1000197098</v>
          </cell>
          <cell r="B230" t="str">
            <v>Fondation Vincent de Paul  - Groupe Hospitalier</v>
          </cell>
          <cell r="C230" t="str">
            <v>29 RUE DU FBG NATIONAL</v>
          </cell>
          <cell r="E230" t="str">
            <v>67000</v>
          </cell>
          <cell r="F230" t="str">
            <v>STRASBOURG</v>
          </cell>
          <cell r="G230" t="str">
            <v>438 420 887 000 53</v>
          </cell>
          <cell r="I230" t="str">
            <v>1000197098</v>
          </cell>
        </row>
        <row r="231">
          <cell r="A231" t="str">
            <v>1000199085</v>
          </cell>
          <cell r="B231" t="str">
            <v>Cercle de la Base de Défense de Besançon</v>
          </cell>
          <cell r="C231" t="str">
            <v>Rue max Vuillemin</v>
          </cell>
          <cell r="D231" t="str">
            <v>BP 11569</v>
          </cell>
          <cell r="E231" t="str">
            <v>25009</v>
          </cell>
          <cell r="F231" t="str">
            <v>BESANCON</v>
          </cell>
          <cell r="G231" t="str">
            <v>428 235 675 000 25</v>
          </cell>
          <cell r="H231" t="str">
            <v>03 81 87 26 16</v>
          </cell>
          <cell r="I231" t="str">
            <v>1000199085</v>
          </cell>
        </row>
        <row r="232">
          <cell r="A232" t="str">
            <v>1000199334</v>
          </cell>
          <cell r="B232" t="str">
            <v>Laboratoire du BASSIN POTASSIQUE</v>
          </cell>
          <cell r="C232" t="str">
            <v>18 RUE DE KINGERSHEIM</v>
          </cell>
          <cell r="E232" t="str">
            <v>68270</v>
          </cell>
          <cell r="F232" t="str">
            <v>WITTENHEIM</v>
          </cell>
          <cell r="G232" t="str">
            <v>490 890 266 000 11</v>
          </cell>
          <cell r="I232" t="str">
            <v>1000199334</v>
          </cell>
        </row>
        <row r="233">
          <cell r="A233" t="str">
            <v>1000199794</v>
          </cell>
          <cell r="B233" t="str">
            <v>RAPID'EAU SARL ILLKIRCH</v>
          </cell>
          <cell r="C233" t="str">
            <v>CENTRE COMMERCIAL BAGGERSE</v>
          </cell>
          <cell r="D233" t="str">
            <v>6 AV DE STRASBOURG</v>
          </cell>
          <cell r="E233" t="str">
            <v>67400</v>
          </cell>
          <cell r="F233" t="str">
            <v>ILLKIRCH GRAFFENSTADEN</v>
          </cell>
          <cell r="G233" t="str">
            <v>413 742 917 000 29</v>
          </cell>
          <cell r="I233" t="str">
            <v>1000199794</v>
          </cell>
        </row>
        <row r="234">
          <cell r="A234" t="str">
            <v>1000199905</v>
          </cell>
          <cell r="B234" t="str">
            <v>EMR</v>
          </cell>
          <cell r="C234" t="str">
            <v>6 RUE DU FORT FOCH</v>
          </cell>
          <cell r="E234" t="str">
            <v>67450</v>
          </cell>
          <cell r="F234" t="str">
            <v>MUNDOLSHEIM</v>
          </cell>
          <cell r="G234" t="str">
            <v>337 876 205 000 28</v>
          </cell>
          <cell r="I234" t="str">
            <v>1000199905</v>
          </cell>
        </row>
        <row r="235">
          <cell r="A235" t="str">
            <v>1000200031</v>
          </cell>
          <cell r="B235" t="str">
            <v>SACLUSA SARL</v>
          </cell>
          <cell r="C235" t="str">
            <v>322 RUE HAUTE</v>
          </cell>
          <cell r="D235" t="str">
            <v>BP 19</v>
          </cell>
          <cell r="E235" t="str">
            <v>88550</v>
          </cell>
          <cell r="F235" t="str">
            <v>POUXEUX</v>
          </cell>
          <cell r="G235" t="str">
            <v>348 392 770 000 15</v>
          </cell>
          <cell r="I235" t="str">
            <v>1000200031</v>
          </cell>
        </row>
        <row r="236">
          <cell r="A236" t="str">
            <v>1000200196</v>
          </cell>
          <cell r="B236" t="str">
            <v>Laboratoire d' Aanalyses Médicale</v>
          </cell>
          <cell r="C236" t="str">
            <v>du Poitevin</v>
          </cell>
          <cell r="D236" t="str">
            <v>12, Avenue de la Gare</v>
          </cell>
          <cell r="E236" t="str">
            <v>89700</v>
          </cell>
          <cell r="F236" t="str">
            <v>TONNERRE</v>
          </cell>
          <cell r="G236" t="str">
            <v>380 377 515 000 24</v>
          </cell>
          <cell r="I236" t="str">
            <v>1000200196</v>
          </cell>
        </row>
        <row r="237">
          <cell r="A237" t="str">
            <v>1000200206</v>
          </cell>
          <cell r="B237" t="str">
            <v>Cabinet Médical ROSNER VINCENT SELARL</v>
          </cell>
          <cell r="C237" t="str">
            <v>1 AV DE LA PAIX</v>
          </cell>
          <cell r="E237" t="str">
            <v>67000</v>
          </cell>
          <cell r="F237" t="str">
            <v>STRASBOURG</v>
          </cell>
          <cell r="G237" t="str">
            <v>488 901 463 000 23</v>
          </cell>
          <cell r="I237" t="str">
            <v>1000200206</v>
          </cell>
        </row>
        <row r="238">
          <cell r="A238" t="str">
            <v>1000200209</v>
          </cell>
          <cell r="B238" t="str">
            <v xml:space="preserve">Institut Jean GODINOT </v>
          </cell>
          <cell r="C238" t="str">
            <v>1 RUE DU GENERAL KOENING</v>
          </cell>
          <cell r="D238" t="str">
            <v>BP 171</v>
          </cell>
          <cell r="E238" t="str">
            <v>51100</v>
          </cell>
          <cell r="F238" t="str">
            <v>REIMS</v>
          </cell>
          <cell r="G238" t="str">
            <v>780 421 434 000 17</v>
          </cell>
          <cell r="I238" t="str">
            <v>1000200209</v>
          </cell>
        </row>
        <row r="239">
          <cell r="A239" t="str">
            <v>1000200480</v>
          </cell>
          <cell r="B239" t="str">
            <v>ETEC Solution</v>
          </cell>
          <cell r="C239" t="str">
            <v>206, rue de la Terre des Roches</v>
          </cell>
          <cell r="E239" t="str">
            <v>77590</v>
          </cell>
          <cell r="F239" t="str">
            <v>BOIS LE ROI</v>
          </cell>
          <cell r="G239" t="str">
            <v>479 872 855 000 16</v>
          </cell>
          <cell r="H239" t="str">
            <v>01 60 66 89 23</v>
          </cell>
          <cell r="I239" t="str">
            <v>1000200480</v>
          </cell>
        </row>
        <row r="240">
          <cell r="A240" t="str">
            <v>1000207773</v>
          </cell>
          <cell r="B240" t="str">
            <v>Suzy Flore</v>
          </cell>
          <cell r="C240" t="str">
            <v>19, rue Thiers</v>
          </cell>
          <cell r="E240">
            <v>51000</v>
          </cell>
          <cell r="F240" t="str">
            <v>CHALONS EN CHAMPAGNE</v>
          </cell>
          <cell r="G240" t="str">
            <v>315 080 341 000 11</v>
          </cell>
          <cell r="H240" t="str">
            <v>03 26 21 66 24</v>
          </cell>
          <cell r="I240" t="str">
            <v>1000207773</v>
          </cell>
        </row>
        <row r="241">
          <cell r="A241" t="str">
            <v>1000214373</v>
          </cell>
          <cell r="B241" t="str">
            <v>Office national de Contentieux et de Gestion</v>
          </cell>
          <cell r="C241" t="str">
            <v>2, avenue Auguste Wicky - Tour Wilson</v>
          </cell>
          <cell r="D241" t="str">
            <v>BP 1205</v>
          </cell>
          <cell r="E241" t="str">
            <v>68054</v>
          </cell>
          <cell r="F241" t="str">
            <v>MULHOUSE CEDEX</v>
          </cell>
          <cell r="G241" t="str">
            <v>348 409 509 000 34</v>
          </cell>
          <cell r="H241" t="str">
            <v>03 89 45 19 48</v>
          </cell>
          <cell r="I241" t="str">
            <v>1000214373</v>
          </cell>
        </row>
        <row r="242">
          <cell r="A242" t="str">
            <v>1000226079</v>
          </cell>
          <cell r="B242" t="str">
            <v>Pharmacie de la Fonderie</v>
          </cell>
          <cell r="C242" t="str">
            <v xml:space="preserve"> </v>
          </cell>
          <cell r="D242" t="str">
            <v>9, rue du 4 Septembre</v>
          </cell>
          <cell r="E242" t="str">
            <v>58600</v>
          </cell>
          <cell r="F242" t="str">
            <v>FOURCHAMBAULT</v>
          </cell>
          <cell r="G242" t="str">
            <v>483 143 129 000 11</v>
          </cell>
          <cell r="H242" t="str">
            <v>03 86 58 88 18</v>
          </cell>
          <cell r="I242" t="str">
            <v>1000226079</v>
          </cell>
        </row>
        <row r="243">
          <cell r="A243" t="str">
            <v>1000235948</v>
          </cell>
          <cell r="B243" t="str">
            <v xml:space="preserve">Société Secours Minière de Moselle Est </v>
          </cell>
          <cell r="C243" t="str">
            <v>2 RUE DE FRANCE</v>
          </cell>
          <cell r="D243" t="str">
            <v>BP 161</v>
          </cell>
          <cell r="E243" t="str">
            <v>57804</v>
          </cell>
          <cell r="F243" t="str">
            <v>FREYMING MERLEBACH</v>
          </cell>
          <cell r="G243" t="str">
            <v>775 618 143 000 33</v>
          </cell>
          <cell r="I243" t="str">
            <v>1000235948</v>
          </cell>
        </row>
        <row r="244">
          <cell r="A244" t="str">
            <v>1000239974</v>
          </cell>
          <cell r="B244" t="str">
            <v>La Rose des Vents</v>
          </cell>
          <cell r="C244" t="str">
            <v>Au Plaisir des Fleurs</v>
          </cell>
          <cell r="D244" t="str">
            <v>20, avenue de Nancy</v>
          </cell>
          <cell r="E244" t="str">
            <v>57000</v>
          </cell>
          <cell r="F244" t="str">
            <v>METZ</v>
          </cell>
          <cell r="G244" t="str">
            <v>422 956 961 000 11</v>
          </cell>
          <cell r="H244" t="str">
            <v>03 87 18 14 77</v>
          </cell>
          <cell r="I244" t="str">
            <v>1000239974</v>
          </cell>
        </row>
        <row r="245">
          <cell r="A245" t="str">
            <v>1000240104</v>
          </cell>
          <cell r="B245" t="str">
            <v>DECATHLON France</v>
          </cell>
          <cell r="C245" t="str">
            <v>ZAC DES GRAVIERES</v>
          </cell>
          <cell r="E245" t="str">
            <v>57685</v>
          </cell>
          <cell r="F245" t="str">
            <v>AUGNY</v>
          </cell>
          <cell r="G245" t="str">
            <v>500 569 405 013 57</v>
          </cell>
          <cell r="I245" t="str">
            <v>1000240104</v>
          </cell>
        </row>
        <row r="246">
          <cell r="A246" t="str">
            <v>1000241374</v>
          </cell>
          <cell r="B246" t="str">
            <v>SASTRE Tampon</v>
          </cell>
          <cell r="C246" t="str">
            <v>1, boulevard Henri Poincaré</v>
          </cell>
          <cell r="E246">
            <v>66100</v>
          </cell>
          <cell r="F246" t="str">
            <v>PERPIGNAN</v>
          </cell>
          <cell r="G246" t="str">
            <v>349 593 608 000 20</v>
          </cell>
          <cell r="H246" t="str">
            <v>04 68 50 24 55</v>
          </cell>
          <cell r="I246" t="str">
            <v>1000241374</v>
          </cell>
        </row>
        <row r="247">
          <cell r="A247" t="str">
            <v>1000248533</v>
          </cell>
          <cell r="B247" t="str">
            <v xml:space="preserve"> ASTER EPINAL</v>
          </cell>
          <cell r="C247" t="str">
            <v>32 RUE ANDRE VITU</v>
          </cell>
          <cell r="E247">
            <v>88000</v>
          </cell>
          <cell r="F247" t="str">
            <v>EPINAL</v>
          </cell>
          <cell r="G247" t="str">
            <v>783 439 185 000 92</v>
          </cell>
          <cell r="I247" t="str">
            <v>1000248533</v>
          </cell>
        </row>
        <row r="248">
          <cell r="A248" t="str">
            <v>1000250662</v>
          </cell>
          <cell r="B248" t="str">
            <v>L.A.B. Poitevin</v>
          </cell>
          <cell r="C248" t="str">
            <v>2, Place Ravel</v>
          </cell>
          <cell r="E248" t="str">
            <v>89600</v>
          </cell>
          <cell r="F248" t="str">
            <v>SAINT FLORENTIN</v>
          </cell>
          <cell r="G248" t="str">
            <v>380 377 515 000 16</v>
          </cell>
          <cell r="H248" t="str">
            <v>03 86 35 36 02</v>
          </cell>
          <cell r="I248" t="str">
            <v>1000250662</v>
          </cell>
        </row>
        <row r="249">
          <cell r="A249" t="str">
            <v>1000254054</v>
          </cell>
          <cell r="B249" t="str">
            <v>ASIPSanté</v>
          </cell>
          <cell r="C249" t="str">
            <v>9, rue Georges Pitard</v>
          </cell>
          <cell r="E249" t="str">
            <v>75015</v>
          </cell>
          <cell r="F249" t="str">
            <v>PARIS</v>
          </cell>
          <cell r="G249" t="str">
            <v>187 512 751 000 20</v>
          </cell>
          <cell r="H249" t="str">
            <v>01 58 45 33 33</v>
          </cell>
          <cell r="I249" t="str">
            <v>1000254054</v>
          </cell>
        </row>
        <row r="250">
          <cell r="A250" t="str">
            <v>1000257429</v>
          </cell>
          <cell r="B250" t="str">
            <v>CRECI Formation</v>
          </cell>
          <cell r="C250" t="str">
            <v>1, rue en Machotte</v>
          </cell>
          <cell r="D250" t="str">
            <v>Actisud Pôle Saint Jean</v>
          </cell>
          <cell r="E250" t="str">
            <v>57130</v>
          </cell>
          <cell r="F250" t="str">
            <v>JOUY AUX ARCHES</v>
          </cell>
          <cell r="G250" t="str">
            <v>451 283 394 000 26</v>
          </cell>
          <cell r="H250" t="str">
            <v>03 87 37 88 71</v>
          </cell>
          <cell r="I250" t="str">
            <v>1000257429</v>
          </cell>
        </row>
        <row r="251">
          <cell r="A251" t="str">
            <v>1000264257</v>
          </cell>
          <cell r="B251" t="str">
            <v>Restaurant Geaorges A la Ville de Lyon</v>
          </cell>
          <cell r="C251" t="str">
            <v>7, rue Piques</v>
          </cell>
          <cell r="E251" t="str">
            <v>57000</v>
          </cell>
          <cell r="F251" t="str">
            <v>METZ</v>
          </cell>
          <cell r="G251" t="str">
            <v>479 232 381 000 18</v>
          </cell>
          <cell r="H251" t="str">
            <v>03 87 74 47 17</v>
          </cell>
          <cell r="I251" t="str">
            <v>1000264257</v>
          </cell>
        </row>
        <row r="252">
          <cell r="A252" t="str">
            <v>1000275247</v>
          </cell>
          <cell r="B252" t="str">
            <v>Compagnon Animal Laboratory</v>
          </cell>
          <cell r="C252" t="str">
            <v>1, rue Salomon Rachi</v>
          </cell>
          <cell r="D252" t="str">
            <v>BP 613</v>
          </cell>
          <cell r="E252" t="str">
            <v>10088</v>
          </cell>
          <cell r="F252" t="str">
            <v>TROYES CEDEX</v>
          </cell>
          <cell r="G252" t="str">
            <v>408 712 149 000 25</v>
          </cell>
          <cell r="H252" t="str">
            <v>03 25 73 80 40</v>
          </cell>
          <cell r="I252" t="str">
            <v>1000275247</v>
          </cell>
        </row>
        <row r="253">
          <cell r="A253" t="str">
            <v>1000279942</v>
          </cell>
          <cell r="B253" t="str">
            <v>Cercle Mess du 61° Régiment d'Artillerie</v>
          </cell>
          <cell r="C253" t="str">
            <v>Quartier d'Aboville</v>
          </cell>
          <cell r="E253" t="str">
            <v>52000</v>
          </cell>
          <cell r="F253" t="str">
            <v>CHAUMONT</v>
          </cell>
          <cell r="G253" t="str">
            <v>185 237 013 000 15</v>
          </cell>
          <cell r="H253" t="str">
            <v>03 25 35 96 17</v>
          </cell>
          <cell r="I253" t="str">
            <v>1000279942</v>
          </cell>
        </row>
        <row r="254">
          <cell r="A254" t="str">
            <v>1000279956</v>
          </cell>
          <cell r="B254" t="str">
            <v>Cercle mixte de garnison de Strasbourg</v>
          </cell>
          <cell r="C254" t="str">
            <v>17, place Broglie</v>
          </cell>
          <cell r="E254">
            <v>67000</v>
          </cell>
          <cell r="F254" t="str">
            <v>STRASBOURG</v>
          </cell>
          <cell r="G254" t="str">
            <v>186 809 018 000 10</v>
          </cell>
          <cell r="I254" t="str">
            <v>1000279956</v>
          </cell>
        </row>
        <row r="255">
          <cell r="A255" t="str">
            <v>1000280059</v>
          </cell>
          <cell r="B255" t="str">
            <v>Cercle mess du 402° Régiment d'Artillerie</v>
          </cell>
          <cell r="C255" t="str">
            <v>42, rue Grande Etape</v>
          </cell>
          <cell r="E255">
            <v>51000</v>
          </cell>
          <cell r="F255" t="str">
            <v>CHALONS EN CHAMPAGNE</v>
          </cell>
          <cell r="G255" t="str">
            <v>185 100 054 000 21</v>
          </cell>
          <cell r="I255" t="str">
            <v>1000280059</v>
          </cell>
        </row>
        <row r="256">
          <cell r="A256" t="str">
            <v>1000280096</v>
          </cell>
          <cell r="B256" t="str">
            <v>Ecole Etat Major</v>
          </cell>
          <cell r="C256" t="str">
            <v>Quartier BOURCIER</v>
          </cell>
          <cell r="D256" t="str">
            <v>COURS GUYNEMER - BP 10011</v>
          </cell>
          <cell r="E256">
            <v>60209</v>
          </cell>
          <cell r="F256" t="str">
            <v>COMPIEGNE</v>
          </cell>
          <cell r="G256" t="str">
            <v>154 000 889 000 19</v>
          </cell>
          <cell r="I256" t="str">
            <v>1000280096</v>
          </cell>
        </row>
        <row r="257">
          <cell r="A257" t="str">
            <v>1000280156</v>
          </cell>
          <cell r="B257" t="str">
            <v>1° Régiment d'Hélicoptères de Combat</v>
          </cell>
          <cell r="C257" t="str">
            <v>CAMP LA HORIE</v>
          </cell>
          <cell r="E257">
            <v>57370</v>
          </cell>
          <cell r="F257" t="str">
            <v>PHALSBOURG</v>
          </cell>
          <cell r="G257" t="str">
            <v>185 710 001 000 16</v>
          </cell>
          <cell r="H257" t="str">
            <v>03 87 25 21 87</v>
          </cell>
          <cell r="I257" t="str">
            <v>1000280156</v>
          </cell>
        </row>
        <row r="258">
          <cell r="A258" t="str">
            <v>1000280287</v>
          </cell>
          <cell r="B258" t="str">
            <v>CERCLE MIXTE GENDARMERIE DIJON</v>
          </cell>
          <cell r="C258" t="str">
            <v>30 BOULEVARD MARECHAL JOFFRE</v>
          </cell>
          <cell r="D258" t="str">
            <v>QUARTIER DEFLANDRE</v>
          </cell>
          <cell r="E258" t="str">
            <v>21000</v>
          </cell>
          <cell r="F258" t="str">
            <v>DIJON</v>
          </cell>
          <cell r="G258" t="str">
            <v>182 100 230 000 16</v>
          </cell>
          <cell r="I258" t="str">
            <v>1000280287</v>
          </cell>
        </row>
        <row r="259">
          <cell r="A259" t="str">
            <v>1000280405</v>
          </cell>
          <cell r="B259" t="str">
            <v>Etablissement de Diffusion d' Impression et d' Archives</v>
          </cell>
          <cell r="C259" t="str">
            <v>du Commissariat des Armées</v>
          </cell>
          <cell r="D259" t="str">
            <v>76, rue de la Talaudière - BP 508</v>
          </cell>
          <cell r="E259" t="str">
            <v>42007</v>
          </cell>
          <cell r="F259" t="str">
            <v>SAINT ETIENNE Cedex 1</v>
          </cell>
          <cell r="G259" t="str">
            <v>000 000 000 000 00</v>
          </cell>
          <cell r="H259" t="str">
            <v>04 77 95 33 35</v>
          </cell>
          <cell r="I259" t="str">
            <v>1000280405</v>
          </cell>
        </row>
        <row r="260">
          <cell r="A260" t="str">
            <v>1000280483</v>
          </cell>
          <cell r="B260" t="str">
            <v>Cercle Mixte de Gendarmerie de Metz</v>
          </cell>
          <cell r="C260" t="str">
            <v>2, rue Albert Bettannier</v>
          </cell>
          <cell r="E260">
            <v>57038</v>
          </cell>
          <cell r="F260" t="str">
            <v xml:space="preserve">METZ </v>
          </cell>
          <cell r="G260" t="str">
            <v>185 722 691 000 10</v>
          </cell>
          <cell r="H260" t="str">
            <v>03 87 56 21 41</v>
          </cell>
          <cell r="I260" t="str">
            <v>1000280483</v>
          </cell>
        </row>
        <row r="261">
          <cell r="A261" t="str">
            <v>1000280486</v>
          </cell>
          <cell r="B261" t="str">
            <v>Cercle mixte de gendarmerie Alsace</v>
          </cell>
          <cell r="C261" t="str">
            <v>3 RUE DU NIDECK</v>
          </cell>
          <cell r="D261" t="str">
            <v>BP 31008</v>
          </cell>
          <cell r="E261">
            <v>67071</v>
          </cell>
          <cell r="F261" t="str">
            <v>STRASBOURG Cedex</v>
          </cell>
          <cell r="G261" t="str">
            <v>186 715 454 000 10</v>
          </cell>
          <cell r="H261" t="str">
            <v>03 88 22 50 73</v>
          </cell>
          <cell r="I261" t="str">
            <v>1000280486</v>
          </cell>
        </row>
        <row r="262">
          <cell r="A262" t="str">
            <v>1000280494</v>
          </cell>
          <cell r="B262" t="str">
            <v>Cercle Mixte de Gendarmerie de Chaumont</v>
          </cell>
          <cell r="C262" t="str">
            <v>1 Avenue du 109ème R.I.</v>
          </cell>
          <cell r="D262" t="str">
            <v>BP 2084</v>
          </cell>
          <cell r="E262" t="str">
            <v>52903</v>
          </cell>
          <cell r="F262" t="str">
            <v>CHAUMONT Cedex 09</v>
          </cell>
          <cell r="G262" t="str">
            <v>185 237 021 000 18</v>
          </cell>
          <cell r="H262" t="str">
            <v>03 25 32 49 30</v>
          </cell>
          <cell r="I262" t="str">
            <v>1000280494</v>
          </cell>
        </row>
        <row r="263">
          <cell r="A263" t="str">
            <v>1000283805</v>
          </cell>
          <cell r="B263" t="str">
            <v>SCP Abderhalden Callec</v>
          </cell>
          <cell r="C263" t="str">
            <v>96, rue de Saintes</v>
          </cell>
          <cell r="E263" t="str">
            <v>16000</v>
          </cell>
          <cell r="F263" t="str">
            <v>ANGOULEME</v>
          </cell>
          <cell r="G263" t="str">
            <v>487 929 895 000 18</v>
          </cell>
          <cell r="H263" t="str">
            <v>05 45 92 19 70</v>
          </cell>
          <cell r="I263" t="str">
            <v>1000283805</v>
          </cell>
        </row>
        <row r="264">
          <cell r="A264" t="str">
            <v>1000283843</v>
          </cell>
          <cell r="B264" t="str">
            <v>Docteur THEVENIN Eric</v>
          </cell>
          <cell r="C264" t="str">
            <v>Ostéophate</v>
          </cell>
          <cell r="D264" t="str">
            <v>17bis, avenue de la Gare</v>
          </cell>
          <cell r="E264">
            <v>21110</v>
          </cell>
          <cell r="F264" t="str">
            <v>GENLIS</v>
          </cell>
          <cell r="G264" t="str">
            <v>331 584 573 000 33</v>
          </cell>
          <cell r="I264" t="str">
            <v>1000283843</v>
          </cell>
        </row>
        <row r="265">
          <cell r="A265" t="str">
            <v>1000286600</v>
          </cell>
          <cell r="B265" t="str">
            <v>CERCLE MIXTE DE GENDARMERIE   BESANCON</v>
          </cell>
          <cell r="C265" t="str">
            <v>24 CHEMIN DES JUSTICES</v>
          </cell>
          <cell r="E265">
            <v>25000</v>
          </cell>
          <cell r="F265" t="str">
            <v>BESANCON</v>
          </cell>
          <cell r="G265" t="str">
            <v>182 500 207 000 10</v>
          </cell>
          <cell r="I265" t="str">
            <v>1000286600</v>
          </cell>
        </row>
        <row r="266">
          <cell r="A266" t="str">
            <v>1000289025</v>
          </cell>
          <cell r="B266" t="str">
            <v xml:space="preserve"> PIAT - SCE EDITION DIFFUSION ARMEE DE TERRE </v>
          </cell>
          <cell r="C266" t="str">
            <v>QUARTIER DELATRE</v>
          </cell>
          <cell r="D266" t="str">
            <v>1 BD CLEMENCEAU - BP 15</v>
          </cell>
          <cell r="E266">
            <v>57998</v>
          </cell>
          <cell r="F266" t="str">
            <v>METZ</v>
          </cell>
          <cell r="G266" t="str">
            <v>150 000 776 000 65</v>
          </cell>
          <cell r="I266" t="str">
            <v>1000289025</v>
          </cell>
        </row>
        <row r="267">
          <cell r="A267" t="str">
            <v>1000293159</v>
          </cell>
          <cell r="B267" t="str">
            <v>Sécurité Service Installation</v>
          </cell>
          <cell r="C267" t="str">
            <v>VAL EUROMOSELLE SUD</v>
          </cell>
          <cell r="D267" t="str">
            <v>Rue de la Croix Blaise</v>
          </cell>
          <cell r="E267" t="str">
            <v>57280</v>
          </cell>
          <cell r="F267" t="str">
            <v>FEVES</v>
          </cell>
          <cell r="G267" t="str">
            <v>451 747 349 000 20</v>
          </cell>
          <cell r="H267" t="str">
            <v>03 87 56 65 73</v>
          </cell>
          <cell r="I267" t="str">
            <v>1000293159</v>
          </cell>
        </row>
        <row r="268">
          <cell r="A268" t="str">
            <v>1000298937</v>
          </cell>
          <cell r="B268" t="str">
            <v>Inter Manutention Système</v>
          </cell>
          <cell r="C268" t="str">
            <v>Zone Industrielle</v>
          </cell>
          <cell r="D268" t="str">
            <v>Rue Saint Gilles</v>
          </cell>
          <cell r="E268">
            <v>28800</v>
          </cell>
          <cell r="F268" t="str">
            <v>BONNEVAL</v>
          </cell>
          <cell r="G268" t="str">
            <v>301 159 828 000 54</v>
          </cell>
          <cell r="H268" t="str">
            <v>02 37 47 78 09</v>
          </cell>
          <cell r="I268" t="str">
            <v>1000298937</v>
          </cell>
        </row>
        <row r="269">
          <cell r="A269" t="str">
            <v>1000306016</v>
          </cell>
          <cell r="B269" t="str">
            <v>Librairie VIGOT MALOINE</v>
          </cell>
          <cell r="C269" t="str">
            <v>23, rue de l'Ecole de Médecine</v>
          </cell>
          <cell r="E269" t="str">
            <v>75006</v>
          </cell>
          <cell r="F269" t="str">
            <v>PARIS</v>
          </cell>
          <cell r="G269" t="str">
            <v>320 252 091 000 14</v>
          </cell>
          <cell r="H269" t="str">
            <v>01 46 34 05 89</v>
          </cell>
          <cell r="I269" t="str">
            <v>1000306016</v>
          </cell>
        </row>
        <row r="270">
          <cell r="A270" t="str">
            <v>1000317460</v>
          </cell>
          <cell r="B270" t="str">
            <v>cabinet de Radiologie Dr MELINE</v>
          </cell>
          <cell r="C270" t="str">
            <v>3, rue André Theuriet</v>
          </cell>
          <cell r="E270" t="str">
            <v>55100</v>
          </cell>
          <cell r="F270" t="str">
            <v>VERDUN</v>
          </cell>
          <cell r="G270" t="str">
            <v>311 280 499 000 22</v>
          </cell>
          <cell r="H270" t="str">
            <v>03 29 86 09 84</v>
          </cell>
          <cell r="I270" t="str">
            <v>1000317460</v>
          </cell>
        </row>
        <row r="271">
          <cell r="A271" t="str">
            <v>1000326243</v>
          </cell>
          <cell r="B271" t="str">
            <v>Cercle Mess du 1er Régiment du Matériel</v>
          </cell>
          <cell r="C271" t="str">
            <v>Quartier Colonel Clerc</v>
          </cell>
          <cell r="D271" t="str">
            <v>44, route de Rombas</v>
          </cell>
          <cell r="E271">
            <v>57998</v>
          </cell>
          <cell r="F271" t="str">
            <v>METZ</v>
          </cell>
          <cell r="G271" t="str">
            <v>154 000 053 002 85</v>
          </cell>
          <cell r="H271" t="str">
            <v>03 87 15 67 30</v>
          </cell>
          <cell r="I271" t="str">
            <v>1000326243</v>
          </cell>
        </row>
        <row r="272">
          <cell r="A272" t="str">
            <v>1000333324</v>
          </cell>
          <cell r="B272" t="str">
            <v>1ER REGIMENT MEDICAL</v>
          </cell>
          <cell r="C272" t="str">
            <v>QUARTIER SERRET</v>
          </cell>
          <cell r="D272" t="str">
            <v>ROUTE DE VERDUN</v>
          </cell>
          <cell r="E272">
            <v>57998</v>
          </cell>
          <cell r="F272" t="str">
            <v>CHATEL ST GERMAIN</v>
          </cell>
          <cell r="G272" t="str">
            <v>154 001 242 000 10</v>
          </cell>
          <cell r="I272" t="str">
            <v>1000333324</v>
          </cell>
        </row>
        <row r="273">
          <cell r="A273" t="str">
            <v>1000333324</v>
          </cell>
          <cell r="B273" t="str">
            <v>1ER REGIMENT MEDICAL</v>
          </cell>
          <cell r="C273" t="str">
            <v>QUARTIER SERRET</v>
          </cell>
          <cell r="D273" t="str">
            <v>ROUTE DE VERDUN</v>
          </cell>
          <cell r="E273">
            <v>57998</v>
          </cell>
          <cell r="F273" t="str">
            <v>CHATEL ST GERMAIN</v>
          </cell>
          <cell r="G273" t="str">
            <v>154 001 242 000 10</v>
          </cell>
          <cell r="I273" t="str">
            <v>1000333324</v>
          </cell>
        </row>
        <row r="274">
          <cell r="A274" t="str">
            <v>1000333363</v>
          </cell>
          <cell r="B274" t="str">
            <v>Laboratoire de Saint Ferjeux</v>
          </cell>
          <cell r="C274" t="str">
            <v>69, rue de Dole</v>
          </cell>
          <cell r="E274" t="str">
            <v>25000</v>
          </cell>
          <cell r="F274" t="str">
            <v>BESANCON</v>
          </cell>
          <cell r="G274" t="str">
            <v>712 821 081 000 98</v>
          </cell>
          <cell r="H274" t="str">
            <v>03 81 51 80 80</v>
          </cell>
          <cell r="I274" t="str">
            <v>1000333363</v>
          </cell>
        </row>
        <row r="275">
          <cell r="A275" t="str">
            <v>1000343446</v>
          </cell>
          <cell r="B275" t="str">
            <v>GIE Médicale du Lunévillois</v>
          </cell>
          <cell r="C275" t="str">
            <v>2, rue de Level</v>
          </cell>
          <cell r="E275" t="str">
            <v>54300</v>
          </cell>
          <cell r="F275" t="str">
            <v>LUNEVILLE</v>
          </cell>
          <cell r="G275" t="str">
            <v>439 436 577 000 19</v>
          </cell>
          <cell r="H275" t="str">
            <v>03 83 76 14 37</v>
          </cell>
          <cell r="I275" t="str">
            <v>1000343446</v>
          </cell>
        </row>
        <row r="276">
          <cell r="A276" t="str">
            <v>1000346865</v>
          </cell>
          <cell r="B276" t="str">
            <v>Docteur Michèle DAN</v>
          </cell>
          <cell r="C276" t="str">
            <v>1, rue Saint Sauveur</v>
          </cell>
          <cell r="E276" t="str">
            <v>68100</v>
          </cell>
          <cell r="F276" t="str">
            <v>MULHOUSE</v>
          </cell>
          <cell r="G276" t="str">
            <v>391 165 164 000 24</v>
          </cell>
          <cell r="H276" t="str">
            <v>03 89 66 41 36</v>
          </cell>
          <cell r="I276" t="str">
            <v>1000346865</v>
          </cell>
        </row>
        <row r="277">
          <cell r="A277" t="str">
            <v>1000368658</v>
          </cell>
          <cell r="B277" t="str">
            <v>LAPV - Amboise</v>
          </cell>
          <cell r="C277" t="str">
            <v>B.P. 303</v>
          </cell>
          <cell r="E277" t="str">
            <v>37403</v>
          </cell>
          <cell r="F277" t="str">
            <v>AMBOISE Cedex</v>
          </cell>
          <cell r="G277" t="str">
            <v>522 022 235 000 17</v>
          </cell>
          <cell r="H277" t="str">
            <v>00 00 00 00 00</v>
          </cell>
          <cell r="I277" t="str">
            <v>1000368658</v>
          </cell>
        </row>
        <row r="278">
          <cell r="A278" t="str">
            <v>1000371322</v>
          </cell>
          <cell r="B278" t="str">
            <v>Pharmacie de l'Europe</v>
          </cell>
          <cell r="C278" t="str">
            <v>14, place jean Moulin</v>
          </cell>
          <cell r="D278" t="str">
            <v>BP 3</v>
          </cell>
          <cell r="E278">
            <v>51673</v>
          </cell>
          <cell r="F278" t="str">
            <v>REIMS Cedex</v>
          </cell>
          <cell r="G278" t="str">
            <v>379 782 931 000 16</v>
          </cell>
          <cell r="H278" t="str">
            <v>03 26 02 43 06</v>
          </cell>
          <cell r="I278" t="str">
            <v>1000371322</v>
          </cell>
        </row>
        <row r="279">
          <cell r="A279" t="str">
            <v>1000401410</v>
          </cell>
          <cell r="B279" t="str">
            <v>SCALISE NICOLAS</v>
          </cell>
          <cell r="C279" t="str">
            <v>Cordo Plus</v>
          </cell>
          <cell r="D279" t="str">
            <v>1 avenue Ney - galerie Lafayette</v>
          </cell>
          <cell r="E279" t="str">
            <v>57000</v>
          </cell>
          <cell r="F279" t="str">
            <v>METZ</v>
          </cell>
          <cell r="G279" t="str">
            <v>311 612 220 000 62</v>
          </cell>
          <cell r="H279" t="str">
            <v>03 87 74 98 01</v>
          </cell>
          <cell r="I279" t="str">
            <v>1000401410</v>
          </cell>
        </row>
        <row r="280">
          <cell r="A280" t="str">
            <v>1000423838</v>
          </cell>
          <cell r="B280" t="str">
            <v>SELARL de Vétérinaires Coppe - Pirart</v>
          </cell>
          <cell r="D280" t="str">
            <v>9, place de l'Hôtel de Ville</v>
          </cell>
          <cell r="E280" t="str">
            <v>54330</v>
          </cell>
          <cell r="F280" t="str">
            <v>VEZELISE</v>
          </cell>
          <cell r="G280" t="str">
            <v>513 807 602 000 18</v>
          </cell>
          <cell r="H280" t="str">
            <v>03 83 26 24 40</v>
          </cell>
          <cell r="I280" t="str">
            <v>1000423838</v>
          </cell>
        </row>
        <row r="281">
          <cell r="A281" t="str">
            <v>100188702</v>
          </cell>
          <cell r="B281" t="str">
            <v>IMPRIMIS</v>
          </cell>
          <cell r="C281" t="str">
            <v>13 CHE VERT</v>
          </cell>
          <cell r="E281" t="str">
            <v>57050</v>
          </cell>
          <cell r="F281" t="str">
            <v>PLAPPEVILLE</v>
          </cell>
          <cell r="G281" t="str">
            <v>389 143 959 000 10</v>
          </cell>
          <cell r="I281" t="str">
            <v>100188702</v>
          </cell>
        </row>
        <row r="282">
          <cell r="A282" t="str">
            <v>1200001474</v>
          </cell>
          <cell r="B282" t="str">
            <v xml:space="preserve">Klinicum Landkreis </v>
          </cell>
          <cell r="C282" t="str">
            <v>Zeppelinstr 21</v>
          </cell>
          <cell r="E282">
            <v>78532</v>
          </cell>
          <cell r="F282" t="str">
            <v>TUTTLINGER</v>
          </cell>
          <cell r="H282" t="str">
            <v>07461 / 9751325</v>
          </cell>
          <cell r="I282" t="str">
            <v>1200001474</v>
          </cell>
        </row>
        <row r="283">
          <cell r="A283" t="str">
            <v>1200002731</v>
          </cell>
          <cell r="B283" t="str">
            <v>Gemeinschaftspraxis</v>
          </cell>
          <cell r="C283" t="str">
            <v>Offnungszeiten Mo-Fr 8-16</v>
          </cell>
          <cell r="D283" t="str">
            <v>Schlössleweg 10-12</v>
          </cell>
          <cell r="E283">
            <v>78532</v>
          </cell>
          <cell r="F283" t="str">
            <v>TUTTLINGER</v>
          </cell>
          <cell r="H283" t="str">
            <v>07461 / 9100702</v>
          </cell>
          <cell r="I283" t="str">
            <v>1200002731</v>
          </cell>
        </row>
        <row r="284">
          <cell r="A284" t="str">
            <v>1500119704</v>
          </cell>
          <cell r="B284" t="str">
            <v xml:space="preserve">CHAPIER </v>
          </cell>
          <cell r="C284" t="str">
            <v>ZI AM BRILL - RUE DES TROIS CANTONS</v>
          </cell>
          <cell r="D284" t="str">
            <v>ERLANGE/ MESS BP 8</v>
          </cell>
          <cell r="E284" t="str">
            <v>L3901</v>
          </cell>
          <cell r="F284" t="str">
            <v>MONDERCANGE</v>
          </cell>
          <cell r="G284" t="str">
            <v>Luxembourg</v>
          </cell>
          <cell r="I284" t="str">
            <v>1500119704</v>
          </cell>
        </row>
        <row r="285">
          <cell r="A285" t="str">
            <v>1700000830</v>
          </cell>
          <cell r="B285" t="str">
            <v>Cercle Mess LASALLE</v>
          </cell>
          <cell r="C285" t="str">
            <v>GSBDD de Metz</v>
          </cell>
          <cell r="D285" t="str">
            <v>5, rue aux Ours</v>
          </cell>
          <cell r="E285" t="str">
            <v>57000</v>
          </cell>
          <cell r="F285" t="str">
            <v>METZ</v>
          </cell>
          <cell r="G285" t="str">
            <v>154 000 368 000 14</v>
          </cell>
          <cell r="H285" t="str">
            <v>03 87 15 35 37</v>
          </cell>
          <cell r="I285" t="str">
            <v>1700000830</v>
          </cell>
        </row>
        <row r="286">
          <cell r="A286" t="str">
            <v>1700000861</v>
          </cell>
          <cell r="B286" t="str">
            <v>Base Aérienne 133</v>
          </cell>
          <cell r="C286" t="str">
            <v>BP 334</v>
          </cell>
          <cell r="E286">
            <v>54201</v>
          </cell>
          <cell r="F286" t="str">
            <v>TOUL</v>
          </cell>
          <cell r="G286" t="str">
            <v>156 000 077 005 45</v>
          </cell>
          <cell r="I286" t="str">
            <v>1700000861</v>
          </cell>
        </row>
        <row r="287">
          <cell r="A287" t="str">
            <v>1700000867</v>
          </cell>
          <cell r="B287" t="str">
            <v>Base Aérienne 128</v>
          </cell>
          <cell r="C287" t="str">
            <v>Division Finances et Matériels</v>
          </cell>
          <cell r="E287">
            <v>57998</v>
          </cell>
          <cell r="F287" t="str">
            <v>METZ  ARMEES</v>
          </cell>
          <cell r="G287" t="str">
            <v>156 000 036 000 79</v>
          </cell>
          <cell r="I287" t="str">
            <v>1700000867</v>
          </cell>
        </row>
        <row r="288">
          <cell r="A288" t="str">
            <v>2000001823</v>
          </cell>
          <cell r="B288" t="str">
            <v>Centre Hospitalier Louis Pasteur de Dôle</v>
          </cell>
          <cell r="C288" t="str">
            <v>34 BD WILSON</v>
          </cell>
          <cell r="D288" t="str">
            <v>BP 4</v>
          </cell>
          <cell r="E288">
            <v>39107</v>
          </cell>
          <cell r="F288" t="str">
            <v>DOLE CEDEX</v>
          </cell>
          <cell r="G288" t="str">
            <v>173 902 115 004 48</v>
          </cell>
        </row>
        <row r="289">
          <cell r="A289" t="str">
            <v>2100059528</v>
          </cell>
          <cell r="B289" t="str">
            <v>Centre Hospitalier d'Aix en Provence</v>
          </cell>
          <cell r="C289" t="str">
            <v>AV DES TAMARIS</v>
          </cell>
          <cell r="E289">
            <v>13100</v>
          </cell>
          <cell r="F289" t="str">
            <v>AIX EN PROVENCE</v>
          </cell>
          <cell r="G289" t="str">
            <v>261 300 123 000 13</v>
          </cell>
        </row>
        <row r="290">
          <cell r="A290" t="str">
            <v>NC0000001</v>
          </cell>
          <cell r="B290" t="str">
            <v>Laboratoire d'Anatomie Pathologique Vétérinaire (LAPV)</v>
          </cell>
          <cell r="C290" t="str">
            <v>18 RUE DU SABOT</v>
          </cell>
          <cell r="D290" t="str">
            <v>PARC TECHNOLOGIQUE DU ZOOPOLE</v>
          </cell>
          <cell r="E290">
            <v>22440</v>
          </cell>
          <cell r="F290" t="str">
            <v>PLOUFRAGAN</v>
          </cell>
          <cell r="G290" t="str">
            <v>447 919 648 000 17</v>
          </cell>
          <cell r="I290" t="str">
            <v>Fournisseur non référencié</v>
          </cell>
        </row>
        <row r="291">
          <cell r="A291" t="str">
            <v>NC0000002</v>
          </cell>
          <cell r="B291" t="str">
            <v xml:space="preserve">COMPANION ANIMAL LABORATORY </v>
          </cell>
          <cell r="C291" t="str">
            <v>2  R DES BAS TREVOIS</v>
          </cell>
          <cell r="E291">
            <v>10000</v>
          </cell>
          <cell r="F291" t="str">
            <v>TROYES</v>
          </cell>
          <cell r="G291" t="str">
            <v>408 712 149 000 17</v>
          </cell>
          <cell r="I291" t="str">
            <v>Fournisseur non référencié</v>
          </cell>
        </row>
        <row r="292">
          <cell r="A292" t="str">
            <v>NC0000003</v>
          </cell>
          <cell r="B292" t="str">
            <v>LDLC-PRO.com</v>
          </cell>
          <cell r="C292" t="str">
            <v>112, Chemin du Moulin Carron</v>
          </cell>
          <cell r="E292" t="str">
            <v>69134</v>
          </cell>
          <cell r="F292" t="str">
            <v>ECULLY Cedex</v>
          </cell>
          <cell r="G292" t="str">
            <v>403 554 181 000 00</v>
          </cell>
          <cell r="H292" t="str">
            <v>04 72 52 37 78</v>
          </cell>
          <cell r="I292" t="str">
            <v>Fournisseur non référencié</v>
          </cell>
        </row>
        <row r="293">
          <cell r="A293" t="str">
            <v>1000064054</v>
          </cell>
          <cell r="B293" t="str">
            <v>NORAUTO AUGNY</v>
          </cell>
          <cell r="C293" t="str">
            <v>ACTUSUD Les gravieres</v>
          </cell>
          <cell r="D293" t="str">
            <v>23 rue des gravieres</v>
          </cell>
          <cell r="E293">
            <v>57685</v>
          </cell>
          <cell r="F293" t="str">
            <v>AUGNY</v>
          </cell>
          <cell r="G293" t="str">
            <v>470 501 545 009 79</v>
          </cell>
          <cell r="I293" t="str">
            <v>1000064054</v>
          </cell>
        </row>
        <row r="294">
          <cell r="A294" t="str">
            <v>NC0000005</v>
          </cell>
          <cell r="B294" t="str">
            <v>Cuisine Collective</v>
          </cell>
          <cell r="C294" t="str">
            <v>15 rue Trébois</v>
          </cell>
          <cell r="E294" t="str">
            <v>95532</v>
          </cell>
          <cell r="F294" t="str">
            <v>LEVALLOIS PERRET Cedex</v>
          </cell>
          <cell r="G294" t="str">
            <v>340 847 821 000 00</v>
          </cell>
          <cell r="H294" t="str">
            <v>01 41 40 94 01</v>
          </cell>
          <cell r="I294" t="str">
            <v>Fournisseur non référencié</v>
          </cell>
        </row>
        <row r="295">
          <cell r="A295" t="str">
            <v>NC0000006</v>
          </cell>
          <cell r="B295" t="str">
            <v>Pharmacie GENTIL François</v>
          </cell>
          <cell r="C295" t="str">
            <v>4, Place Léon Bourgeois</v>
          </cell>
          <cell r="E295" t="str">
            <v>56100</v>
          </cell>
          <cell r="F295" t="str">
            <v>SUIPPES</v>
          </cell>
          <cell r="G295" t="str">
            <v>000 000 000 000 00</v>
          </cell>
          <cell r="H295" t="str">
            <v>03 26 67 71 39</v>
          </cell>
          <cell r="I295" t="str">
            <v>Fournisseur non référencié</v>
          </cell>
        </row>
        <row r="296">
          <cell r="A296" t="str">
            <v>NC0000007</v>
          </cell>
          <cell r="B296" t="str">
            <v>ALCYON France</v>
          </cell>
          <cell r="C296" t="str">
            <v>R BOURGELAT</v>
          </cell>
          <cell r="E296">
            <v>62223</v>
          </cell>
          <cell r="F296" t="str">
            <v>SAINT LAURENT BLANGY</v>
          </cell>
          <cell r="G296" t="str">
            <v>409 166 691 000 33</v>
          </cell>
          <cell r="I296" t="str">
            <v>Fournisseur non référencié</v>
          </cell>
        </row>
        <row r="297">
          <cell r="A297" t="str">
            <v>NC0000008</v>
          </cell>
          <cell r="B297" t="str">
            <v xml:space="preserve">16 BATAILLON DE CHASSEURS </v>
          </cell>
          <cell r="C297" t="str">
            <v>SP 69318</v>
          </cell>
          <cell r="E297" t="str">
            <v>00655</v>
          </cell>
          <cell r="F297" t="str">
            <v>ARMEES</v>
          </cell>
          <cell r="G297" t="str">
            <v>200 008 324 000 10</v>
          </cell>
          <cell r="I297" t="str">
            <v>Fournisseur non référencié</v>
          </cell>
        </row>
        <row r="298">
          <cell r="A298" t="str">
            <v>NC0000009</v>
          </cell>
          <cell r="B298" t="str">
            <v>SELARL MILCORAD - Laboratoire LAPORTE</v>
          </cell>
          <cell r="C298" t="str">
            <v>1 BIS RUE DE LA GARE</v>
          </cell>
          <cell r="E298" t="str">
            <v>25800</v>
          </cell>
          <cell r="F298" t="str">
            <v>VALDAHON</v>
          </cell>
          <cell r="G298" t="str">
            <v>343 581 898 000 16</v>
          </cell>
          <cell r="I298" t="str">
            <v>Fournisseur non référencié</v>
          </cell>
        </row>
        <row r="299">
          <cell r="A299" t="str">
            <v>NC0000010</v>
          </cell>
          <cell r="B299" t="str">
            <v xml:space="preserve">Laboratoire BIOLAM SAINT-DIE </v>
          </cell>
          <cell r="C299" t="str">
            <v>6 RUE SAINT CHARLES</v>
          </cell>
          <cell r="E299" t="str">
            <v>88100</v>
          </cell>
          <cell r="F299" t="str">
            <v>SAINT-DIE</v>
          </cell>
          <cell r="G299" t="str">
            <v>451 295 232 000 16</v>
          </cell>
          <cell r="I299" t="str">
            <v>Fournisseur non référencié</v>
          </cell>
        </row>
        <row r="300">
          <cell r="A300" t="str">
            <v>NC0000011</v>
          </cell>
          <cell r="B300" t="str">
            <v>CIM Séquanie - Dr ADAMI Pierre</v>
          </cell>
          <cell r="C300" t="str">
            <v>8, rue de Maulbronn</v>
          </cell>
          <cell r="E300" t="str">
            <v>25800</v>
          </cell>
          <cell r="F300" t="str">
            <v>VALDAHON</v>
          </cell>
          <cell r="G300" t="str">
            <v>402 235 121 000 17</v>
          </cell>
          <cell r="I300" t="str">
            <v>Fournisseur non référencié</v>
          </cell>
        </row>
        <row r="301">
          <cell r="A301" t="str">
            <v>NC0000012</v>
          </cell>
          <cell r="B301" t="str">
            <v>CORA</v>
          </cell>
          <cell r="C301" t="str">
            <v>RTE NATIONALE 63</v>
          </cell>
          <cell r="E301" t="str">
            <v>67450</v>
          </cell>
          <cell r="F301" t="str">
            <v>MUNDOLSHEIM</v>
          </cell>
          <cell r="G301" t="str">
            <v>786 920 306 009 03</v>
          </cell>
          <cell r="I301" t="str">
            <v>Fournisseur non référencié</v>
          </cell>
        </row>
        <row r="302">
          <cell r="A302" t="str">
            <v>NC0000013</v>
          </cell>
          <cell r="B302" t="str">
            <v>Centre Hospitalier P. Bérégovoy Nevers</v>
          </cell>
          <cell r="C302" t="str">
            <v>1 AV COLBERT</v>
          </cell>
          <cell r="D302" t="str">
            <v>BP 809</v>
          </cell>
          <cell r="E302" t="str">
            <v>58020</v>
          </cell>
          <cell r="F302" t="str">
            <v>NEVERS</v>
          </cell>
          <cell r="G302" t="str">
            <v>265 800 151 000 10</v>
          </cell>
          <cell r="I302" t="str">
            <v>Fournisseur non référencié</v>
          </cell>
        </row>
        <row r="303">
          <cell r="A303" t="str">
            <v>NC0000015</v>
          </cell>
          <cell r="B303" t="str">
            <v>Laboratoire EIMER</v>
          </cell>
          <cell r="C303" t="str">
            <v>40 avenue de la Gare</v>
          </cell>
          <cell r="E303">
            <v>67120</v>
          </cell>
          <cell r="F303" t="str">
            <v>MOLSHEIM</v>
          </cell>
          <cell r="I303" t="str">
            <v>Fournisseur non référencié</v>
          </cell>
        </row>
        <row r="304">
          <cell r="A304" t="str">
            <v>NC0000016</v>
          </cell>
          <cell r="B304" t="str">
            <v>Centre Hospitalier de Toul saint charles</v>
          </cell>
          <cell r="C304" t="str">
            <v>2, rue de Creil</v>
          </cell>
          <cell r="E304">
            <v>54201</v>
          </cell>
          <cell r="F304" t="str">
            <v>TOUL</v>
          </cell>
          <cell r="I304" t="str">
            <v>Fournisseur non référencié</v>
          </cell>
        </row>
        <row r="305">
          <cell r="A305" t="str">
            <v>NC0000017</v>
          </cell>
          <cell r="B305" t="str">
            <v xml:space="preserve">DECATHLON SERVICES CENTRAUX </v>
          </cell>
          <cell r="C305" t="str">
            <v>LD CHAUMENOT SUR PRELE</v>
          </cell>
          <cell r="E305" t="str">
            <v>54800</v>
          </cell>
          <cell r="F305" t="str">
            <v>CONFLANS EN JARNISY</v>
          </cell>
          <cell r="G305" t="str">
            <v>306 138 900 022 35</v>
          </cell>
          <cell r="I305" t="str">
            <v>Fournisseur non référencié</v>
          </cell>
        </row>
        <row r="306">
          <cell r="A306" t="str">
            <v>NC0000018</v>
          </cell>
          <cell r="B306" t="str">
            <v>Centre Hospitalier BEREGOVOY NEVERS</v>
          </cell>
          <cell r="C306" t="str">
            <v>19, rue Camille Baynac</v>
          </cell>
          <cell r="D306" t="str">
            <v>BP 46</v>
          </cell>
          <cell r="E306" t="str">
            <v>58019</v>
          </cell>
          <cell r="F306" t="str">
            <v>NEVERS</v>
          </cell>
          <cell r="G306" t="str">
            <v>200 012 030 000 11</v>
          </cell>
          <cell r="H306" t="str">
            <v>03 86 57 95 56</v>
          </cell>
          <cell r="I306" t="str">
            <v>Fournisseur non référencié</v>
          </cell>
        </row>
        <row r="307">
          <cell r="A307" t="str">
            <v>NC0000019</v>
          </cell>
          <cell r="B307" t="str">
            <v>Fondation Hôtel Dieu</v>
          </cell>
          <cell r="C307" t="str">
            <v>175 RUE MARECHAL FOCH</v>
          </cell>
          <cell r="E307" t="str">
            <v>71200</v>
          </cell>
          <cell r="F307" t="str">
            <v>LE CREUSOT</v>
          </cell>
          <cell r="G307" t="str">
            <v>778 577 841 000 43</v>
          </cell>
          <cell r="I307" t="str">
            <v>Fournisseur non référencié</v>
          </cell>
        </row>
        <row r="308">
          <cell r="A308" t="str">
            <v>NC0000019</v>
          </cell>
          <cell r="B308" t="str">
            <v>AXYSWEB</v>
          </cell>
          <cell r="C308" t="str">
            <v>91 AV DU GENERAL LECLERC</v>
          </cell>
          <cell r="E308" t="str">
            <v>33200</v>
          </cell>
          <cell r="F308" t="str">
            <v>BORDEAUX</v>
          </cell>
          <cell r="G308" t="str">
            <v>502 275 308 000 26</v>
          </cell>
          <cell r="I308" t="str">
            <v>Fournisseur non référencié</v>
          </cell>
        </row>
        <row r="309">
          <cell r="A309" t="str">
            <v>NC0000020</v>
          </cell>
          <cell r="B309" t="str">
            <v>MISCO</v>
          </cell>
          <cell r="C309" t="str">
            <v>BP 68</v>
          </cell>
          <cell r="E309">
            <v>91371</v>
          </cell>
          <cell r="F309" t="str">
            <v>VERRIERES LE BUISSON Cedex</v>
          </cell>
          <cell r="G309" t="str">
            <v>394 746 789 000</v>
          </cell>
          <cell r="H309" t="str">
            <v>01 69 93 22 07</v>
          </cell>
          <cell r="I309" t="str">
            <v>Fournisseur non référencié</v>
          </cell>
        </row>
        <row r="310">
          <cell r="A310" t="str">
            <v>NC0000021</v>
          </cell>
          <cell r="B310" t="str">
            <v>F.I.A.</v>
          </cell>
          <cell r="C310" t="str">
            <v>8,  Route du Pétrolier</v>
          </cell>
          <cell r="E310">
            <v>69570</v>
          </cell>
          <cell r="F310" t="str">
            <v>DARDILLY</v>
          </cell>
          <cell r="G310" t="str">
            <v>388 545 246 000 18</v>
          </cell>
          <cell r="I310" t="str">
            <v>Fournisseur non référencié</v>
          </cell>
        </row>
        <row r="311">
          <cell r="A311" t="str">
            <v>NC0000022</v>
          </cell>
          <cell r="B311" t="str">
            <v>Centre Hospitalier de Lilles</v>
          </cell>
          <cell r="C311" t="str">
            <v>2 rue oscar lambret</v>
          </cell>
          <cell r="E311">
            <v>59037</v>
          </cell>
          <cell r="F311" t="str">
            <v>LILLES Cedex</v>
          </cell>
          <cell r="I311" t="str">
            <v>Fournisseur non référencié</v>
          </cell>
        </row>
        <row r="312">
          <cell r="A312" t="str">
            <v>NC0000023</v>
          </cell>
          <cell r="B312" t="str">
            <v>1° Régiment du Génie</v>
          </cell>
          <cell r="C312" t="str">
            <v>Quartier LECLERC</v>
          </cell>
          <cell r="D312" t="str">
            <v>BP 94</v>
          </cell>
          <cell r="E312">
            <v>67403</v>
          </cell>
          <cell r="F312" t="str">
            <v>ILLKIRCH GRAFFENSTADEN</v>
          </cell>
          <cell r="G312" t="str">
            <v>325 951 382 000 28</v>
          </cell>
          <cell r="I312" t="str">
            <v>Fournisseur non référencié</v>
          </cell>
        </row>
        <row r="313">
          <cell r="A313" t="str">
            <v>NC0000024</v>
          </cell>
          <cell r="B313" t="str">
            <v>S.M.I.R.C. Châlons en Champagne</v>
          </cell>
          <cell r="C313" t="str">
            <v>4, rue Raymond Aron</v>
          </cell>
          <cell r="E313">
            <v>51520</v>
          </cell>
          <cell r="F313" t="str">
            <v>SAINT MARTIN SUR LE PRE</v>
          </cell>
          <cell r="G313" t="str">
            <v>780 369 591 000 26</v>
          </cell>
          <cell r="H313" t="str">
            <v>03 26 64 46 73</v>
          </cell>
          <cell r="I313" t="str">
            <v>Fournisseur non référencié</v>
          </cell>
        </row>
        <row r="314">
          <cell r="A314" t="str">
            <v>1000223667</v>
          </cell>
          <cell r="B314" t="str">
            <v>Signal France Gravit</v>
          </cell>
          <cell r="C314" t="str">
            <v>Actipole de Borny</v>
          </cell>
          <cell r="D314" t="str">
            <v>4, rue des Nonnetiers BP 45103</v>
          </cell>
          <cell r="E314" t="str">
            <v>57073</v>
          </cell>
          <cell r="F314" t="str">
            <v>METZ Cedex 03</v>
          </cell>
          <cell r="G314" t="str">
            <v>333 823 250 000 27</v>
          </cell>
          <cell r="H314" t="str">
            <v>03 87 74 48 94</v>
          </cell>
          <cell r="I314" t="str">
            <v>Fournisseur non référencié</v>
          </cell>
        </row>
        <row r="315">
          <cell r="A315" t="str">
            <v>NC0000026</v>
          </cell>
          <cell r="B315" t="str">
            <v>SELARL CIMRAD</v>
          </cell>
          <cell r="C315" t="str">
            <v>22, rue des Deux Princesses</v>
          </cell>
          <cell r="E315">
            <v>25000</v>
          </cell>
          <cell r="F315" t="str">
            <v>BESANCON</v>
          </cell>
          <cell r="G315" t="str">
            <v>452 249 329 000 15</v>
          </cell>
          <cell r="I315" t="str">
            <v>NC0000026</v>
          </cell>
        </row>
        <row r="316">
          <cell r="A316" t="str">
            <v>NC0000027</v>
          </cell>
          <cell r="B316" t="str">
            <v>Déplacement Temporaire (Générique)</v>
          </cell>
          <cell r="C316" t="str">
            <v>DRSSA Metz</v>
          </cell>
          <cell r="D316" t="str">
            <v>1, rue du Maréchal Lyautey</v>
          </cell>
          <cell r="E316">
            <v>57044</v>
          </cell>
          <cell r="F316" t="str">
            <v>METZ Cedex</v>
          </cell>
          <cell r="I316" t="str">
            <v>Fournisseur non référencié</v>
          </cell>
        </row>
        <row r="317">
          <cell r="A317" t="str">
            <v>NC0000028</v>
          </cell>
          <cell r="B317" t="str">
            <v>World Health Organisation - Who Press</v>
          </cell>
          <cell r="C317" t="str">
            <v>20 avenue Appia</v>
          </cell>
          <cell r="D317" t="str">
            <v>CH-1211</v>
          </cell>
          <cell r="E317">
            <v>27</v>
          </cell>
          <cell r="F317" t="str">
            <v>GENEVE - SUISSE</v>
          </cell>
          <cell r="H317" t="str">
            <v>+41 22 791 3263</v>
          </cell>
          <cell r="I317" t="str">
            <v>Fournisseur non référencié</v>
          </cell>
        </row>
        <row r="318">
          <cell r="A318" t="str">
            <v>NC0000029</v>
          </cell>
          <cell r="B318" t="str">
            <v>Laboratoire Central SARREBIO</v>
          </cell>
          <cell r="C318" t="str">
            <v>13 avenue Poincaré</v>
          </cell>
          <cell r="D318" t="str">
            <v>BP10.431</v>
          </cell>
          <cell r="E318">
            <v>57400</v>
          </cell>
          <cell r="F318" t="str">
            <v>SARREBOURG</v>
          </cell>
          <cell r="H318" t="str">
            <v>03 87 03 46 33</v>
          </cell>
          <cell r="I318" t="str">
            <v>Fournisseur non référencié</v>
          </cell>
        </row>
        <row r="319">
          <cell r="A319" t="str">
            <v>1200001388</v>
          </cell>
          <cell r="B319" t="str">
            <v>Baden - Württemberg</v>
          </cell>
          <cell r="C319" t="str">
            <v>Dienstgebâude Nordbahnhofstr</v>
          </cell>
          <cell r="E319">
            <v>70191</v>
          </cell>
          <cell r="F319" t="str">
            <v>STUTTGART</v>
          </cell>
          <cell r="H319" t="str">
            <v>711 904 35010</v>
          </cell>
          <cell r="I319">
            <v>1200001388</v>
          </cell>
        </row>
        <row r="320">
          <cell r="A320" t="str">
            <v>NC0000031</v>
          </cell>
          <cell r="B320" t="str">
            <v>Bezirksärztekammer Südbaden</v>
          </cell>
          <cell r="C320" t="str">
            <v>Postfach 63 80</v>
          </cell>
          <cell r="E320">
            <v>79039</v>
          </cell>
          <cell r="F320" t="str">
            <v>FREIBURG</v>
          </cell>
          <cell r="G320" t="str">
            <v>Allemagne</v>
          </cell>
          <cell r="H320" t="str">
            <v>(0761) 600-4750</v>
          </cell>
          <cell r="I320" t="str">
            <v>Fournisseur non référencié</v>
          </cell>
        </row>
        <row r="321">
          <cell r="A321" t="str">
            <v>NC0000032</v>
          </cell>
          <cell r="B321" t="str">
            <v>DAPI Sarl</v>
          </cell>
          <cell r="C321" t="str">
            <v>7, place de l'hotel de ville</v>
          </cell>
          <cell r="E321">
            <v>68210</v>
          </cell>
          <cell r="F321" t="str">
            <v>DANNEMARIE</v>
          </cell>
          <cell r="H321" t="str">
            <v>03 89 25 04 11</v>
          </cell>
          <cell r="I321" t="str">
            <v>Fournisseur non référencié</v>
          </cell>
        </row>
        <row r="322">
          <cell r="A322" t="str">
            <v>NC0000033</v>
          </cell>
          <cell r="B322" t="str">
            <v>Praxis für Physiotherapie Bauermeister</v>
          </cell>
          <cell r="C322" t="str">
            <v>Zeppelinstrabe 7</v>
          </cell>
          <cell r="E322">
            <v>78194</v>
          </cell>
          <cell r="F322" t="str">
            <v>IMMENDINGER Allemagne</v>
          </cell>
          <cell r="I322" t="str">
            <v>Fournisseur non référencié</v>
          </cell>
        </row>
        <row r="323">
          <cell r="A323" t="str">
            <v>NC0000034</v>
          </cell>
          <cell r="B323" t="str">
            <v>CIM Séquanie - Dr ADAMI Pierre</v>
          </cell>
          <cell r="C323" t="str">
            <v>8, rue de Maulbronn</v>
          </cell>
          <cell r="E323" t="str">
            <v>25800</v>
          </cell>
          <cell r="F323" t="str">
            <v>VALDAHON</v>
          </cell>
          <cell r="G323" t="str">
            <v>402 235 121 000 17</v>
          </cell>
          <cell r="I323" t="str">
            <v>Fournisseur non référencié</v>
          </cell>
        </row>
        <row r="324">
          <cell r="A324" t="str">
            <v>NC0000036</v>
          </cell>
          <cell r="B324" t="str">
            <v>Centre Hospitalier d' Auxerre</v>
          </cell>
          <cell r="C324" t="str">
            <v>2, boulevard de Verdun</v>
          </cell>
          <cell r="E324" t="str">
            <v>89011</v>
          </cell>
          <cell r="F324" t="str">
            <v>AUXERRE</v>
          </cell>
          <cell r="G324" t="str">
            <v>268 900 057 000 12</v>
          </cell>
          <cell r="H324" t="str">
            <v>03 86 48 47 20</v>
          </cell>
          <cell r="I324" t="str">
            <v>Fournisseur non référencié</v>
          </cell>
        </row>
        <row r="325">
          <cell r="A325" t="str">
            <v>NC0000037</v>
          </cell>
          <cell r="B325" t="str">
            <v>Clinique Vétérinaire Drs DEBREUX - GONDA</v>
          </cell>
          <cell r="C325" t="str">
            <v>3, avenue Colonel Driant</v>
          </cell>
          <cell r="E325">
            <v>55100</v>
          </cell>
          <cell r="F325" t="str">
            <v>VERDUN</v>
          </cell>
          <cell r="I325" t="str">
            <v>Fournisseur non référencié</v>
          </cell>
        </row>
        <row r="326">
          <cell r="A326" t="str">
            <v>NC0000038</v>
          </cell>
          <cell r="B326" t="str">
            <v>Clinique Vétérinaire LAMARTINE</v>
          </cell>
          <cell r="C326" t="str">
            <v>119, Boulevard Gambetta</v>
          </cell>
          <cell r="E326">
            <v>8000</v>
          </cell>
          <cell r="F326" t="str">
            <v>CHARLEVILLE MEZIERES</v>
          </cell>
          <cell r="G326" t="str">
            <v>412 475 089 000</v>
          </cell>
          <cell r="H326" t="str">
            <v>03 24 58 26 94</v>
          </cell>
          <cell r="I326" t="str">
            <v>Fournisseur non référencié</v>
          </cell>
        </row>
        <row r="327">
          <cell r="A327" t="str">
            <v>NC0000039</v>
          </cell>
          <cell r="B327" t="str">
            <v>Presse du Tilleul</v>
          </cell>
          <cell r="C327" t="str">
            <v>26 rue des Garennes</v>
          </cell>
          <cell r="D327" t="str">
            <v>ZA des Garennes Sud</v>
          </cell>
          <cell r="E327">
            <v>57155</v>
          </cell>
          <cell r="F327" t="str">
            <v>MARLY</v>
          </cell>
          <cell r="H327" t="str">
            <v>03 87 36 35 07</v>
          </cell>
          <cell r="I327" t="str">
            <v>Fournisseur non référencié</v>
          </cell>
        </row>
        <row r="328">
          <cell r="A328" t="str">
            <v>1000000412</v>
          </cell>
          <cell r="B328" t="str">
            <v>Orange - DA RIMBAUD</v>
          </cell>
          <cell r="C328" t="str">
            <v>190 avenue de France</v>
          </cell>
          <cell r="E328">
            <v>75653</v>
          </cell>
          <cell r="F328" t="str">
            <v>PARIS Cedex 13</v>
          </cell>
          <cell r="G328" t="str">
            <v>184 690 090 400 11</v>
          </cell>
          <cell r="H328" t="str">
            <v>0800 05 81 63</v>
          </cell>
          <cell r="I328" t="str">
            <v>1000000412</v>
          </cell>
        </row>
        <row r="329">
          <cell r="A329" t="str">
            <v>NC0000041</v>
          </cell>
          <cell r="B329" t="str">
            <v>Laboratoire d'Analyses Médicales Wittersheim</v>
          </cell>
          <cell r="C329" t="str">
            <v>41, rue Maréchal Foch</v>
          </cell>
          <cell r="D329" t="str">
            <v>BP 41014</v>
          </cell>
          <cell r="E329">
            <v>67381</v>
          </cell>
          <cell r="F329" t="str">
            <v>LINGOLSHEIM Cedex</v>
          </cell>
          <cell r="G329" t="str">
            <v>000 000 000 000 00</v>
          </cell>
          <cell r="H329" t="str">
            <v>03 88 77 85 61</v>
          </cell>
          <cell r="I329" t="str">
            <v>Fournisseur non référencié</v>
          </cell>
        </row>
        <row r="330">
          <cell r="A330" t="str">
            <v>1000476877</v>
          </cell>
          <cell r="B330" t="str">
            <v>Papéterie Plein Ciel</v>
          </cell>
          <cell r="C330" t="str">
            <v>Ets HEUMANN</v>
          </cell>
          <cell r="D330" t="str">
            <v>4, place du Général de Gaulle</v>
          </cell>
          <cell r="E330" t="str">
            <v>57000</v>
          </cell>
          <cell r="F330" t="str">
            <v>METZ</v>
          </cell>
          <cell r="G330" t="str">
            <v>303 433 445 000 36</v>
          </cell>
          <cell r="H330" t="str">
            <v>03 87 62 51 10</v>
          </cell>
          <cell r="I330" t="str">
            <v>1000476877</v>
          </cell>
        </row>
        <row r="331">
          <cell r="A331" t="str">
            <v>1000000759</v>
          </cell>
          <cell r="B331" t="str">
            <v xml:space="preserve">Radiospares </v>
          </cell>
          <cell r="C331" t="str">
            <v>Rue Norman King</v>
          </cell>
          <cell r="D331" t="str">
            <v>BP 40453</v>
          </cell>
          <cell r="E331" t="str">
            <v>60031</v>
          </cell>
          <cell r="F331" t="str">
            <v>BEAUVAIS Cedex</v>
          </cell>
          <cell r="G331" t="str">
            <v>000 000 000 000 00</v>
          </cell>
          <cell r="H331" t="str">
            <v>0825 034 034</v>
          </cell>
          <cell r="I331" t="str">
            <v>1000000759</v>
          </cell>
        </row>
        <row r="332">
          <cell r="A332" t="str">
            <v>NC0000044</v>
          </cell>
          <cell r="B332" t="str">
            <v>Centre Hospitalier d'Angoulème</v>
          </cell>
          <cell r="C332" t="str">
            <v>Hopital de Girac</v>
          </cell>
          <cell r="E332" t="str">
            <v>16470</v>
          </cell>
          <cell r="F332" t="str">
            <v>SAINT MICHEL</v>
          </cell>
          <cell r="G332" t="str">
            <v>000 000 000 000 00</v>
          </cell>
          <cell r="H332" t="str">
            <v>05 45 24 40 28</v>
          </cell>
          <cell r="I332" t="str">
            <v>Fournisseur non référencié</v>
          </cell>
        </row>
        <row r="333">
          <cell r="A333" t="str">
            <v>NC0000045</v>
          </cell>
          <cell r="B333" t="str">
            <v>SCP Meyer - Picart - Poirier - Rachail</v>
          </cell>
          <cell r="C333" t="str">
            <v>Clinique du Pont du Péage</v>
          </cell>
          <cell r="D333" t="str">
            <v>Rue du Pont du Péage</v>
          </cell>
          <cell r="E333" t="str">
            <v>67400</v>
          </cell>
          <cell r="F333" t="str">
            <v>ILLKIRCH</v>
          </cell>
          <cell r="G333" t="str">
            <v>000 000 000 000 00</v>
          </cell>
          <cell r="H333" t="str">
            <v>03 88 66 33 38</v>
          </cell>
          <cell r="I333" t="str">
            <v>Fournisseur non référencié</v>
          </cell>
        </row>
        <row r="334">
          <cell r="A334" t="str">
            <v>1200002980</v>
          </cell>
          <cell r="B334" t="str">
            <v>Tierklinik Villingen</v>
          </cell>
          <cell r="C334" t="str">
            <v>Margarethe - Scherb</v>
          </cell>
          <cell r="D334" t="str">
            <v>Str. 15</v>
          </cell>
          <cell r="E334" t="str">
            <v>78052</v>
          </cell>
          <cell r="F334" t="str">
            <v>VS VILLINGEN</v>
          </cell>
          <cell r="G334" t="str">
            <v>Allemagne</v>
          </cell>
          <cell r="H334" t="str">
            <v>00 49 772 188 78 39 00</v>
          </cell>
          <cell r="I334" t="str">
            <v>1200002980</v>
          </cell>
        </row>
        <row r="335">
          <cell r="A335" t="str">
            <v>NC0000047</v>
          </cell>
          <cell r="B335" t="str">
            <v>Delarl Fourgereau / Schwartz</v>
          </cell>
          <cell r="C335" t="str">
            <v>30 route de Schweighouse</v>
          </cell>
          <cell r="E335" t="str">
            <v>67500</v>
          </cell>
          <cell r="F335" t="str">
            <v>HAGUENAU</v>
          </cell>
          <cell r="G335" t="str">
            <v>000 000 000 000 00</v>
          </cell>
          <cell r="H335" t="str">
            <v>03 88 73 70 68</v>
          </cell>
          <cell r="I335" t="str">
            <v>Fournisseur non référencié</v>
          </cell>
        </row>
        <row r="336">
          <cell r="A336" t="str">
            <v>NC0000048</v>
          </cell>
          <cell r="B336" t="str">
            <v>Kreiskrankenhaus St. Franziskus</v>
          </cell>
          <cell r="C336" t="str">
            <v>Graf-Siegfried</v>
          </cell>
          <cell r="D336" t="str">
            <v>Str. 115</v>
          </cell>
          <cell r="E336" t="str">
            <v>54439</v>
          </cell>
          <cell r="F336" t="str">
            <v>SAARBURG</v>
          </cell>
          <cell r="G336" t="str">
            <v>Allemagne</v>
          </cell>
          <cell r="H336" t="str">
            <v>06581 821700</v>
          </cell>
          <cell r="I336" t="str">
            <v>Fournisseur non référencié</v>
          </cell>
        </row>
        <row r="337">
          <cell r="A337" t="str">
            <v>NC0000049</v>
          </cell>
          <cell r="B337" t="str">
            <v>PROFILM Technologie</v>
          </cell>
          <cell r="C337" t="str">
            <v>Plastifieuse.com</v>
          </cell>
          <cell r="D337" t="str">
            <v>4 avenue Champ Bochard</v>
          </cell>
          <cell r="E337" t="str">
            <v>74200</v>
          </cell>
          <cell r="F337" t="str">
            <v>THONON</v>
          </cell>
          <cell r="G337" t="str">
            <v>444 416 465 000 29</v>
          </cell>
          <cell r="H337" t="str">
            <v>0800 950 600</v>
          </cell>
          <cell r="I337" t="str">
            <v>Fournisseur non référencié</v>
          </cell>
        </row>
        <row r="338">
          <cell r="A338" t="str">
            <v>NC0000050</v>
          </cell>
          <cell r="B338" t="str">
            <v>Chapitre.com</v>
          </cell>
          <cell r="C338" t="str">
            <v>Le Plessis</v>
          </cell>
          <cell r="E338" t="str">
            <v>72320</v>
          </cell>
          <cell r="F338" t="str">
            <v>LAMNAY</v>
          </cell>
          <cell r="G338" t="str">
            <v>493 469 985 000 29</v>
          </cell>
          <cell r="H338" t="str">
            <v>0820 20 29 15</v>
          </cell>
          <cell r="I338" t="str">
            <v>Fournisseur non référencié</v>
          </cell>
        </row>
        <row r="339">
          <cell r="A339" t="str">
            <v>NC0000051</v>
          </cell>
          <cell r="B339" t="str">
            <v>ACCROPAUL</v>
          </cell>
          <cell r="C339" t="str">
            <v>219, avenue de Strasbourg</v>
          </cell>
          <cell r="E339" t="str">
            <v>57070</v>
          </cell>
          <cell r="F339" t="str">
            <v>METZ</v>
          </cell>
          <cell r="G339" t="str">
            <v>503 162 802 000 30</v>
          </cell>
          <cell r="H339" t="str">
            <v>03 87 65 48 01</v>
          </cell>
          <cell r="I339" t="str">
            <v>Fournisseur non référencié</v>
          </cell>
        </row>
        <row r="340">
          <cell r="A340" t="str">
            <v>NC0000052</v>
          </cell>
          <cell r="B340" t="str">
            <v>Relais Saint Privat</v>
          </cell>
          <cell r="C340" t="str">
            <v>59, rue du Xxème Corps Américain</v>
          </cell>
          <cell r="E340" t="str">
            <v>57000</v>
          </cell>
          <cell r="F340" t="str">
            <v>METZ</v>
          </cell>
          <cell r="G340" t="str">
            <v>000 000 000 000 00</v>
          </cell>
          <cell r="H340" t="str">
            <v>03 87 18 03 11</v>
          </cell>
          <cell r="I340" t="str">
            <v>Fournisseur non référencié</v>
          </cell>
        </row>
        <row r="341">
          <cell r="A341" t="str">
            <v>NC0000053</v>
          </cell>
          <cell r="B341" t="str">
            <v>Pre Hospital Trauma Life Support</v>
          </cell>
          <cell r="C341" t="str">
            <v>7, rue de Nomeny</v>
          </cell>
          <cell r="E341" t="str">
            <v>54610</v>
          </cell>
          <cell r="F341" t="str">
            <v>MANONCOURT SUR SEILLE</v>
          </cell>
          <cell r="G341" t="str">
            <v>508 965 233 000 10</v>
          </cell>
          <cell r="H341" t="str">
            <v>06 15 92 35 58</v>
          </cell>
          <cell r="I341" t="str">
            <v>Fournisseur non référencié</v>
          </cell>
        </row>
        <row r="342">
          <cell r="A342" t="str">
            <v>NC0000054</v>
          </cell>
          <cell r="B342" t="str">
            <v>PROFILM Technologie</v>
          </cell>
          <cell r="C342" t="str">
            <v>Massicot.fr</v>
          </cell>
          <cell r="D342" t="str">
            <v>4 avenue Champ Bochard</v>
          </cell>
          <cell r="E342" t="str">
            <v>74200</v>
          </cell>
          <cell r="F342" t="str">
            <v>THONON</v>
          </cell>
          <cell r="G342" t="str">
            <v>444 416 465 000 29</v>
          </cell>
          <cell r="H342" t="str">
            <v>0800 950 600</v>
          </cell>
          <cell r="I342" t="str">
            <v>Fournisseur non référencié</v>
          </cell>
        </row>
        <row r="343">
          <cell r="A343" t="str">
            <v>NC0000055</v>
          </cell>
          <cell r="B343" t="str">
            <v>Pharmacie de Suippes</v>
          </cell>
          <cell r="C343" t="str">
            <v>M. ALLEMAND</v>
          </cell>
          <cell r="D343" t="str">
            <v>4, Place léon Bourgeois</v>
          </cell>
          <cell r="E343" t="str">
            <v>51600</v>
          </cell>
          <cell r="F343" t="str">
            <v>SUIPPES</v>
          </cell>
          <cell r="G343" t="str">
            <v>520 651 027 000 10</v>
          </cell>
          <cell r="H343" t="str">
            <v>00 00 00 00 00</v>
          </cell>
          <cell r="I343" t="str">
            <v>Fournisseur non référencié</v>
          </cell>
        </row>
        <row r="344">
          <cell r="A344" t="str">
            <v>NC0000056</v>
          </cell>
          <cell r="B344" t="str">
            <v>CONRAD SAS</v>
          </cell>
          <cell r="C344" t="str">
            <v>10, rue Paul Langevin</v>
          </cell>
          <cell r="D344" t="str">
            <v>Z.U. du Hellu</v>
          </cell>
          <cell r="E344" t="str">
            <v>59260</v>
          </cell>
          <cell r="F344" t="str">
            <v>LEZENNES</v>
          </cell>
          <cell r="G344" t="str">
            <v>350 082 632 000 18</v>
          </cell>
          <cell r="H344" t="str">
            <v>0 892 896 003</v>
          </cell>
          <cell r="I344" t="str">
            <v>Fournisseur non référencié</v>
          </cell>
        </row>
        <row r="345">
          <cell r="A345" t="str">
            <v>NC0000057</v>
          </cell>
          <cell r="B345" t="str">
            <v>L.A.B.M. BIOHNALYS</v>
          </cell>
          <cell r="C345" t="str">
            <v>41, rue de Metz</v>
          </cell>
          <cell r="E345" t="str">
            <v>54390</v>
          </cell>
          <cell r="F345" t="str">
            <v>FROUARD</v>
          </cell>
          <cell r="G345" t="str">
            <v>327 917 456 000 29</v>
          </cell>
          <cell r="H345" t="str">
            <v>03 83 49 00 33</v>
          </cell>
          <cell r="I345" t="str">
            <v>Fournisseur non référencié</v>
          </cell>
        </row>
        <row r="346">
          <cell r="A346" t="str">
            <v>NC0000058</v>
          </cell>
          <cell r="B346" t="str">
            <v>Docteur Jean-Christophe MEUNIER</v>
          </cell>
          <cell r="C346" t="str">
            <v>19, rue du Général de Gaulle</v>
          </cell>
          <cell r="E346" t="str">
            <v>54180</v>
          </cell>
          <cell r="F346" t="str">
            <v>HOUDEMONT</v>
          </cell>
          <cell r="G346" t="str">
            <v>438 465 999 000 29</v>
          </cell>
          <cell r="H346" t="str">
            <v>03 83 55 04 85</v>
          </cell>
          <cell r="I346" t="str">
            <v>Fournisseur non référencié</v>
          </cell>
        </row>
        <row r="347">
          <cell r="A347" t="str">
            <v>NC0000059</v>
          </cell>
          <cell r="B347" t="str">
            <v>Laboratoire d'Analyse Médicale des Saugeraies</v>
          </cell>
          <cell r="C347" t="str">
            <v>Centre Commercial Leclerc</v>
          </cell>
          <cell r="D347" t="str">
            <v>Rue Louise Michel</v>
          </cell>
          <cell r="E347" t="str">
            <v>71000</v>
          </cell>
          <cell r="F347" t="str">
            <v>MACON</v>
          </cell>
          <cell r="H347" t="str">
            <v>03 85 29 78 91</v>
          </cell>
          <cell r="I347" t="str">
            <v>Fournisseur non référencié</v>
          </cell>
        </row>
        <row r="348">
          <cell r="A348" t="str">
            <v>NC0000060</v>
          </cell>
          <cell r="B348" t="str">
            <v>Pharmacie Saint Denis</v>
          </cell>
          <cell r="C348" t="str">
            <v>18, rue de la Libération</v>
          </cell>
          <cell r="E348" t="str">
            <v>10510</v>
          </cell>
          <cell r="F348" t="str">
            <v>MAIZIERES LA GRANDE PAROISSE</v>
          </cell>
          <cell r="G348" t="str">
            <v>514 207 331 000 18</v>
          </cell>
          <cell r="H348" t="str">
            <v>03 25 24 02 19</v>
          </cell>
          <cell r="I348" t="str">
            <v>Fournisseur non référencié</v>
          </cell>
        </row>
        <row r="349">
          <cell r="A349" t="str">
            <v>NC0000061</v>
          </cell>
          <cell r="B349" t="str">
            <v>AGDA Photos</v>
          </cell>
          <cell r="C349" t="str">
            <v>29, rue des Frères Lumières</v>
          </cell>
          <cell r="E349" t="str">
            <v>33160</v>
          </cell>
          <cell r="F349" t="str">
            <v>SAINT MEDARD EN JALLES</v>
          </cell>
          <cell r="G349" t="str">
            <v>480 174 655 000 13</v>
          </cell>
          <cell r="H349" t="str">
            <v>05 56 05 74 99</v>
          </cell>
          <cell r="I349" t="str">
            <v>Fournisseur non référencié</v>
          </cell>
        </row>
        <row r="350">
          <cell r="A350" t="str">
            <v>NC0000062</v>
          </cell>
          <cell r="B350" t="str">
            <v>SCP Drs DELLEAUX - ROMAIN - BREID</v>
          </cell>
          <cell r="C350" t="str">
            <v>3, rue de Terline</v>
          </cell>
          <cell r="E350" t="str">
            <v>51000</v>
          </cell>
          <cell r="F350" t="str">
            <v>CHALONS EN CHAMPAGNE</v>
          </cell>
          <cell r="G350" t="str">
            <v>326 667 284 000 11</v>
          </cell>
          <cell r="H350" t="str">
            <v>03 26 64 53 50</v>
          </cell>
          <cell r="I350" t="str">
            <v>Fournisseur non référencié</v>
          </cell>
        </row>
        <row r="351">
          <cell r="A351" t="str">
            <v>NC0000063</v>
          </cell>
          <cell r="B351" t="str">
            <v>Docteur François LAURENT</v>
          </cell>
          <cell r="C351" t="str">
            <v>Vétérinaire</v>
          </cell>
          <cell r="D351" t="str">
            <v>43, rue Léon Barillot</v>
          </cell>
          <cell r="E351" t="str">
            <v>57950</v>
          </cell>
          <cell r="F351" t="str">
            <v>MONTIGNY lès METZ</v>
          </cell>
          <cell r="G351" t="str">
            <v>330 809 807 000 28</v>
          </cell>
          <cell r="H351" t="str">
            <v>03 87 63 11 91</v>
          </cell>
          <cell r="I351" t="str">
            <v>Fournisseur non référencié</v>
          </cell>
        </row>
        <row r="352">
          <cell r="A352" t="str">
            <v>NC0000064</v>
          </cell>
          <cell r="B352" t="str">
            <v xml:space="preserve">Mobistore </v>
          </cell>
          <cell r="C352" t="str">
            <v>Espace Télécom</v>
          </cell>
          <cell r="D352" t="str">
            <v>21, rue des Clercs</v>
          </cell>
          <cell r="E352" t="str">
            <v>57000</v>
          </cell>
          <cell r="F352" t="str">
            <v>METZ</v>
          </cell>
          <cell r="G352" t="str">
            <v>419 595 822 000</v>
          </cell>
          <cell r="H352" t="str">
            <v>03 87 765 008</v>
          </cell>
          <cell r="I352" t="str">
            <v>Fournisseur non référencié</v>
          </cell>
        </row>
        <row r="353">
          <cell r="A353" t="str">
            <v>NC0000065</v>
          </cell>
          <cell r="B353" t="str">
            <v>Klinic VeerBen GmbH</v>
          </cell>
          <cell r="C353" t="str">
            <v>Celler Str 36</v>
          </cell>
          <cell r="D353" t="str">
            <v>Allemagne</v>
          </cell>
          <cell r="E353" t="str">
            <v>29525</v>
          </cell>
          <cell r="F353" t="str">
            <v>UELZEN</v>
          </cell>
          <cell r="G353" t="str">
            <v>Allemagne</v>
          </cell>
          <cell r="H353" t="str">
            <v>0581 / 97653 - 59</v>
          </cell>
          <cell r="I353" t="str">
            <v>Fournisseur non référencié</v>
          </cell>
        </row>
        <row r="354">
          <cell r="A354" t="str">
            <v>NC0000066</v>
          </cell>
          <cell r="B354" t="str">
            <v>Pawel Szceytkowski</v>
          </cell>
          <cell r="C354" t="str">
            <v>Celler Str 26a</v>
          </cell>
          <cell r="D354" t="str">
            <v>Allemagne</v>
          </cell>
          <cell r="E354" t="str">
            <v>29525</v>
          </cell>
          <cell r="F354" t="str">
            <v>UELZEN</v>
          </cell>
          <cell r="G354" t="str">
            <v>Allemagne</v>
          </cell>
          <cell r="H354" t="str">
            <v>0581 / 30409</v>
          </cell>
          <cell r="I354" t="str">
            <v>Fournisseur non référencié</v>
          </cell>
        </row>
        <row r="355">
          <cell r="A355" t="str">
            <v>NC0000067</v>
          </cell>
          <cell r="B355" t="str">
            <v>Prof. Dr Med. J. BRAND</v>
          </cell>
          <cell r="C355" t="str">
            <v>Celler StraBe 24</v>
          </cell>
          <cell r="D355" t="str">
            <v>Allemagne</v>
          </cell>
          <cell r="E355" t="str">
            <v>29525</v>
          </cell>
          <cell r="F355" t="str">
            <v>UELZEN</v>
          </cell>
          <cell r="G355" t="str">
            <v>Allemagne</v>
          </cell>
          <cell r="H355" t="str">
            <v>0581 / 976 010</v>
          </cell>
          <cell r="I355" t="str">
            <v>Fournisseur non référencié</v>
          </cell>
        </row>
        <row r="356">
          <cell r="A356" t="str">
            <v>NC0000068</v>
          </cell>
          <cell r="B356" t="str">
            <v>Sanitätshaus joachim Köberick</v>
          </cell>
          <cell r="C356" t="str">
            <v>Schuhstrabe 37/39</v>
          </cell>
          <cell r="D356" t="str">
            <v>Allemagne</v>
          </cell>
          <cell r="E356" t="str">
            <v>29525</v>
          </cell>
          <cell r="F356" t="str">
            <v>UELZEN</v>
          </cell>
          <cell r="G356" t="str">
            <v>Allemagne</v>
          </cell>
          <cell r="H356" t="str">
            <v>0581 / 768 64</v>
          </cell>
          <cell r="I356" t="str">
            <v>Fournisseur non référencié</v>
          </cell>
        </row>
        <row r="357">
          <cell r="A357" t="str">
            <v>NC0000069</v>
          </cell>
          <cell r="B357" t="str">
            <v>L.A.P.P.E.</v>
          </cell>
          <cell r="C357" t="str">
            <v>Lüneburger Str 35</v>
          </cell>
          <cell r="D357" t="str">
            <v>Allemagne</v>
          </cell>
          <cell r="E357" t="str">
            <v>29525</v>
          </cell>
          <cell r="F357" t="str">
            <v>UELZEN</v>
          </cell>
          <cell r="G357" t="str">
            <v>Allemagne</v>
          </cell>
          <cell r="H357" t="str">
            <v>0581 / 97990-99</v>
          </cell>
          <cell r="I357" t="str">
            <v>Fournisseur non référencié</v>
          </cell>
        </row>
        <row r="358">
          <cell r="A358" t="str">
            <v>NC0000070</v>
          </cell>
          <cell r="B358" t="str">
            <v>Physi Fuchs</v>
          </cell>
          <cell r="C358" t="str">
            <v>Fuchsbau 6a</v>
          </cell>
          <cell r="D358" t="str">
            <v>Allemagne</v>
          </cell>
          <cell r="E358" t="str">
            <v>29328</v>
          </cell>
          <cell r="F358" t="str">
            <v>FABBERG</v>
          </cell>
          <cell r="G358" t="str">
            <v>Allemagne</v>
          </cell>
          <cell r="H358" t="str">
            <v>05055 - 94 90 72</v>
          </cell>
          <cell r="I358" t="str">
            <v>Fournisseur non référencié</v>
          </cell>
        </row>
        <row r="359">
          <cell r="A359" t="str">
            <v>NC0000071</v>
          </cell>
          <cell r="B359" t="str">
            <v>Clinique Vétérinaire</v>
          </cell>
          <cell r="C359" t="str">
            <v>204, rue du Pont à Mousson</v>
          </cell>
          <cell r="E359" t="str">
            <v>57950</v>
          </cell>
          <cell r="F359" t="str">
            <v>MONTIGNY lès METZ</v>
          </cell>
          <cell r="G359" t="str">
            <v>347 900 771 000 10</v>
          </cell>
          <cell r="H359" t="str">
            <v>03 87 50 69 19</v>
          </cell>
          <cell r="I359" t="str">
            <v>Fournisseur non référencié</v>
          </cell>
        </row>
        <row r="360">
          <cell r="A360" t="str">
            <v>NC0000073</v>
          </cell>
          <cell r="B360" t="str">
            <v>PROFILM</v>
          </cell>
          <cell r="C360" t="str">
            <v>Destructeur.com</v>
          </cell>
          <cell r="D360" t="str">
            <v>4 avenue Champ Bochard</v>
          </cell>
          <cell r="E360" t="str">
            <v>74200</v>
          </cell>
          <cell r="F360" t="str">
            <v>THONON LES BAINS</v>
          </cell>
          <cell r="G360" t="str">
            <v>444 416 465 000 29</v>
          </cell>
          <cell r="H360" t="str">
            <v>04 50 71 23 13</v>
          </cell>
          <cell r="I360" t="str">
            <v>Fournisseur non référencié</v>
          </cell>
        </row>
        <row r="361">
          <cell r="A361" t="str">
            <v>NC0000074</v>
          </cell>
          <cell r="B361" t="str">
            <v>L'Ordinateur Individuel</v>
          </cell>
          <cell r="C361" t="str">
            <v>Service abonnement</v>
          </cell>
          <cell r="E361" t="str">
            <v>60732</v>
          </cell>
          <cell r="F361" t="str">
            <v>SAINTE GENEVIEVE Cedex</v>
          </cell>
          <cell r="I361" t="str">
            <v>Fournisseur non référencié</v>
          </cell>
        </row>
        <row r="362">
          <cell r="A362" t="str">
            <v>NC0000075</v>
          </cell>
          <cell r="B362" t="str">
            <v>Cabinet de Radiologie Majorelle</v>
          </cell>
          <cell r="C362" t="str">
            <v>1240, Avenue Pinchard</v>
          </cell>
          <cell r="E362" t="str">
            <v>54100</v>
          </cell>
          <cell r="F362" t="str">
            <v>NANCY</v>
          </cell>
          <cell r="G362" t="str">
            <v>453 862 747 000 11</v>
          </cell>
          <cell r="H362" t="str">
            <v>03 83 94 43 48</v>
          </cell>
          <cell r="I362" t="str">
            <v>Fournisseur non référencié</v>
          </cell>
        </row>
        <row r="363">
          <cell r="A363">
            <v>1000027088</v>
          </cell>
          <cell r="B363" t="str">
            <v>Magasin BUT</v>
          </cell>
          <cell r="C363" t="str">
            <v>Zone Actisud</v>
          </cell>
          <cell r="E363" t="str">
            <v>57130</v>
          </cell>
          <cell r="F363" t="str">
            <v>JOUY AUX ARCHES</v>
          </cell>
          <cell r="G363" t="str">
            <v>319 949 715 004 31</v>
          </cell>
          <cell r="H363" t="str">
            <v>03 87 63 36 36</v>
          </cell>
          <cell r="I363">
            <v>1000027088</v>
          </cell>
        </row>
        <row r="364">
          <cell r="A364" t="str">
            <v>NC0000078</v>
          </cell>
          <cell r="B364" t="str">
            <v>VOUSSERT</v>
          </cell>
          <cell r="C364" t="str">
            <v>ZI La Prévauté</v>
          </cell>
          <cell r="D364" t="str">
            <v>BP 48</v>
          </cell>
          <cell r="E364" t="str">
            <v>78550</v>
          </cell>
          <cell r="F364" t="str">
            <v>HOUDAN</v>
          </cell>
          <cell r="G364" t="str">
            <v>331 520 660 000</v>
          </cell>
          <cell r="H364" t="str">
            <v>01 30 88 13 90</v>
          </cell>
          <cell r="I364" t="str">
            <v>Fournisseur non référencié</v>
          </cell>
        </row>
        <row r="365">
          <cell r="A365" t="str">
            <v>NC0000079</v>
          </cell>
          <cell r="B365" t="str">
            <v>Cabinet de Cardiologie</v>
          </cell>
          <cell r="C365" t="str">
            <v>Drs FABRE - CHAGUE - BOUJON</v>
          </cell>
          <cell r="D365" t="str">
            <v>4, rue Docteur Maret</v>
          </cell>
          <cell r="E365" t="str">
            <v>21000</v>
          </cell>
          <cell r="F365" t="str">
            <v>DIJON</v>
          </cell>
          <cell r="G365" t="str">
            <v>380 819 565 000 25</v>
          </cell>
          <cell r="H365" t="str">
            <v>03 80 43 85 04</v>
          </cell>
          <cell r="I365" t="str">
            <v>Fournisseur non référencié</v>
          </cell>
        </row>
        <row r="366">
          <cell r="A366" t="str">
            <v>1000075563</v>
          </cell>
          <cell r="B366" t="str">
            <v>SELARL Association d'Imagerie Médicale</v>
          </cell>
          <cell r="C366" t="str">
            <v>Centre de radiologie des Ursulines</v>
          </cell>
          <cell r="D366" t="str">
            <v>13, rue raymond Poincaré</v>
          </cell>
          <cell r="E366" t="str">
            <v>10000</v>
          </cell>
          <cell r="F366" t="str">
            <v>TROYES</v>
          </cell>
          <cell r="G366" t="str">
            <v>483 310 512 000 23</v>
          </cell>
          <cell r="H366" t="str">
            <v>03 25 73 97 97</v>
          </cell>
          <cell r="I366" t="str">
            <v>1000075563</v>
          </cell>
        </row>
        <row r="367">
          <cell r="A367" t="str">
            <v>1000341531</v>
          </cell>
          <cell r="B367" t="str">
            <v>PANOFRANCE</v>
          </cell>
          <cell r="C367" t="str">
            <v>BP 6152</v>
          </cell>
          <cell r="D367" t="str">
            <v>4, rue Dreyfus Dupont</v>
          </cell>
          <cell r="E367" t="str">
            <v>57000</v>
          </cell>
          <cell r="F367" t="str">
            <v>METZ Cedex 2</v>
          </cell>
          <cell r="G367" t="str">
            <v>318 649 043 000</v>
          </cell>
          <cell r="H367" t="str">
            <v>03 87 30 40 14</v>
          </cell>
          <cell r="I367" t="str">
            <v>1000341531</v>
          </cell>
        </row>
        <row r="368">
          <cell r="A368" t="str">
            <v>1000191206</v>
          </cell>
          <cell r="B368" t="str">
            <v>S.P.E.</v>
          </cell>
          <cell r="C368" t="str">
            <v>49, route de Thionville</v>
          </cell>
          <cell r="E368" t="str">
            <v>57050</v>
          </cell>
          <cell r="F368" t="str">
            <v>METZ</v>
          </cell>
          <cell r="G368" t="str">
            <v>769 800 590 000 28</v>
          </cell>
          <cell r="H368" t="str">
            <v>03 87 30 69 57</v>
          </cell>
          <cell r="I368" t="str">
            <v>1000191206</v>
          </cell>
        </row>
        <row r="369">
          <cell r="A369" t="str">
            <v>NC0000083</v>
          </cell>
          <cell r="B369" t="str">
            <v>Service des Médailles</v>
          </cell>
          <cell r="C369" t="str">
            <v>11, Quai de Conté</v>
          </cell>
          <cell r="E369" t="str">
            <v>75230</v>
          </cell>
          <cell r="F369" t="str">
            <v>PARIS Cedex 06</v>
          </cell>
          <cell r="G369" t="str">
            <v>000 000 000 000 00</v>
          </cell>
          <cell r="H369" t="str">
            <v>01 40 46 58 58</v>
          </cell>
          <cell r="I369" t="str">
            <v>Fournisseur non référencié</v>
          </cell>
        </row>
        <row r="370">
          <cell r="A370">
            <v>1000000616</v>
          </cell>
          <cell r="B370" t="str">
            <v>Guermont Weber - Groupe Prolians</v>
          </cell>
          <cell r="C370" t="str">
            <v>4, rue Freillard de Chardin</v>
          </cell>
          <cell r="D370" t="str">
            <v>Z.I. des 2 fontaines</v>
          </cell>
          <cell r="E370" t="str">
            <v>57063</v>
          </cell>
          <cell r="F370" t="str">
            <v>METZ Cedex 2</v>
          </cell>
          <cell r="G370" t="str">
            <v xml:space="preserve">358 800 167 000 </v>
          </cell>
          <cell r="H370" t="str">
            <v>03 87 34 68 31</v>
          </cell>
          <cell r="I370">
            <v>1000000616</v>
          </cell>
        </row>
        <row r="371">
          <cell r="A371" t="str">
            <v>NC0000085</v>
          </cell>
          <cell r="B371" t="str">
            <v>SELAS Laboratoire Carron</v>
          </cell>
          <cell r="C371" t="str">
            <v>47, rue des Puddleurs</v>
          </cell>
          <cell r="E371" t="str">
            <v>72100</v>
          </cell>
          <cell r="F371" t="str">
            <v>LE CREUSOT</v>
          </cell>
          <cell r="G371" t="str">
            <v>330 589 904 000</v>
          </cell>
          <cell r="H371" t="str">
            <v>03 85 57 05 94</v>
          </cell>
          <cell r="I371" t="str">
            <v>Fournisseur non référencié</v>
          </cell>
        </row>
        <row r="372">
          <cell r="A372" t="str">
            <v>NC0000086</v>
          </cell>
          <cell r="B372" t="str">
            <v>Clinique Vétérinaire du Dr PIERRE</v>
          </cell>
          <cell r="C372" t="str">
            <v>14, rue de Fort de Vaux</v>
          </cell>
          <cell r="E372" t="str">
            <v>55100</v>
          </cell>
          <cell r="F372" t="str">
            <v>VERDUN</v>
          </cell>
          <cell r="G372" t="str">
            <v>380 939 298 000 28</v>
          </cell>
          <cell r="H372" t="str">
            <v>03 29 83 78 84</v>
          </cell>
          <cell r="I372" t="str">
            <v>Fournisseur non référencié</v>
          </cell>
        </row>
        <row r="373">
          <cell r="A373" t="str">
            <v>NC0000087</v>
          </cell>
          <cell r="B373" t="str">
            <v>Hopital Intercantonal de la Broyes</v>
          </cell>
          <cell r="E373" t="str">
            <v>1530</v>
          </cell>
          <cell r="F373" t="str">
            <v>PAYERNE</v>
          </cell>
          <cell r="G373" t="str">
            <v>SUISSE</v>
          </cell>
          <cell r="H373" t="str">
            <v>026 664 75 21</v>
          </cell>
          <cell r="I373" t="str">
            <v>Fournisseur non référencié</v>
          </cell>
        </row>
        <row r="374">
          <cell r="A374" t="str">
            <v>NC0000088</v>
          </cell>
          <cell r="B374" t="str">
            <v>C.I.M. Saint Michel</v>
          </cell>
          <cell r="C374" t="str">
            <v>Docteur CONCHON Philippe</v>
          </cell>
          <cell r="D374" t="str">
            <v>18, rue Entre les Deux Portes</v>
          </cell>
          <cell r="E374" t="str">
            <v>88000</v>
          </cell>
          <cell r="F374" t="str">
            <v>EPINAL</v>
          </cell>
          <cell r="G374" t="str">
            <v>348 006 065 000 34</v>
          </cell>
          <cell r="H374" t="str">
            <v>03 29 31 09 09</v>
          </cell>
          <cell r="I374" t="str">
            <v>Fournisseur non référencié</v>
          </cell>
        </row>
        <row r="375">
          <cell r="A375" t="str">
            <v>NC0000089</v>
          </cell>
          <cell r="B375" t="str">
            <v>Docteur vétérinaire Catherine LE FOLL-LE-LUDEC</v>
          </cell>
          <cell r="C375" t="str">
            <v>Spécialiste en anatomie pathologique</v>
          </cell>
          <cell r="D375" t="str">
            <v>2, impasse des érables</v>
          </cell>
          <cell r="E375" t="str">
            <v>31170</v>
          </cell>
          <cell r="F375" t="str">
            <v>TOURNEFEUILLE</v>
          </cell>
          <cell r="G375" t="str">
            <v>512 301 584 000 18</v>
          </cell>
          <cell r="H375" t="str">
            <v>06 80 10 06 22</v>
          </cell>
          <cell r="I375" t="str">
            <v>Fournisseur non référencié</v>
          </cell>
        </row>
        <row r="376">
          <cell r="A376" t="str">
            <v>NC0000090</v>
          </cell>
          <cell r="B376" t="str">
            <v>La Clinique des Parquets</v>
          </cell>
          <cell r="C376" t="str">
            <v>28, rue de la Croix</v>
          </cell>
          <cell r="E376" t="str">
            <v>57000</v>
          </cell>
          <cell r="F376" t="str">
            <v>METZ</v>
          </cell>
          <cell r="H376" t="str">
            <v>03 87 66 94 33</v>
          </cell>
          <cell r="I376" t="str">
            <v>Fournisseur non référencié</v>
          </cell>
        </row>
        <row r="377">
          <cell r="A377" t="str">
            <v>NC0000091</v>
          </cell>
          <cell r="B377" t="str">
            <v>TOOLOUTIL</v>
          </cell>
          <cell r="C377" t="str">
            <v>65, route de Verdun</v>
          </cell>
          <cell r="D377" t="str">
            <v>BP 20051</v>
          </cell>
          <cell r="E377" t="str">
            <v>57101</v>
          </cell>
          <cell r="F377" t="str">
            <v>THIONVILLE CEDEX</v>
          </cell>
          <cell r="G377" t="str">
            <v>493 982 235 000 19</v>
          </cell>
          <cell r="H377" t="str">
            <v>03 82 55 74 04</v>
          </cell>
          <cell r="I377" t="str">
            <v>Fournisseur non référencié</v>
          </cell>
        </row>
        <row r="378">
          <cell r="A378" t="str">
            <v>NC0000092</v>
          </cell>
          <cell r="B378" t="str">
            <v>Matériel.net</v>
          </cell>
          <cell r="C378" t="str">
            <v>Rue Olivier de Serres</v>
          </cell>
          <cell r="D378" t="str">
            <v>BP 64505 - Grandchamp des Fontaines</v>
          </cell>
          <cell r="E378" t="str">
            <v>44245</v>
          </cell>
          <cell r="F378" t="str">
            <v>LA CHAPELLE SUR ERDRE Cedex</v>
          </cell>
          <cell r="G378" t="str">
            <v>415 378 249 001 06</v>
          </cell>
          <cell r="H378" t="str">
            <v>02 40 92 91 90</v>
          </cell>
          <cell r="I378" t="str">
            <v>Fournisseur non référencié</v>
          </cell>
        </row>
        <row r="379">
          <cell r="A379" t="str">
            <v>NC0000093</v>
          </cell>
          <cell r="B379" t="str">
            <v>Laboratoire Médico Biologique</v>
          </cell>
          <cell r="C379" t="str">
            <v>Centre les Nations</v>
          </cell>
          <cell r="E379" t="str">
            <v>54500</v>
          </cell>
          <cell r="F379" t="str">
            <v>VANDOEUVRE LES NANCY</v>
          </cell>
          <cell r="G379" t="str">
            <v>760 800 797 000 51</v>
          </cell>
          <cell r="H379" t="str">
            <v>03 83 57 35 30</v>
          </cell>
          <cell r="I379" t="str">
            <v>Fournisseur non référencié</v>
          </cell>
        </row>
        <row r="380">
          <cell r="A380" t="str">
            <v>NC0000094</v>
          </cell>
          <cell r="B380" t="str">
            <v>Latitude 360°</v>
          </cell>
          <cell r="C380" t="str">
            <v>BP 30445</v>
          </cell>
          <cell r="E380" t="str">
            <v>37304</v>
          </cell>
          <cell r="F380" t="str">
            <v>JOUE LES TOURS Cedex</v>
          </cell>
          <cell r="G380" t="str">
            <v>337 810 154 000 84</v>
          </cell>
          <cell r="H380" t="str">
            <v>09 69 32 21 51</v>
          </cell>
          <cell r="I380" t="str">
            <v>Fournisseur non référencié</v>
          </cell>
        </row>
        <row r="381">
          <cell r="A381" t="str">
            <v>NC0000095</v>
          </cell>
          <cell r="B381" t="str">
            <v>COFIDI</v>
          </cell>
          <cell r="I381" t="str">
            <v>Fournisseur non référencié</v>
          </cell>
        </row>
        <row r="382">
          <cell r="A382" t="str">
            <v>NC0000096</v>
          </cell>
          <cell r="B382" t="str">
            <v>MP SCHMITT Alexandre</v>
          </cell>
          <cell r="C382" t="str">
            <v>C.M.A.</v>
          </cell>
          <cell r="E382" t="str">
            <v>25000</v>
          </cell>
          <cell r="F382" t="str">
            <v>BESANCON</v>
          </cell>
          <cell r="G382" t="str">
            <v>9769040005</v>
          </cell>
          <cell r="H382" t="str">
            <v>00 00 00 00 00</v>
          </cell>
          <cell r="I382" t="str">
            <v>Fournisseur non référencié</v>
          </cell>
        </row>
        <row r="383">
          <cell r="A383" t="str">
            <v>NC0000097</v>
          </cell>
          <cell r="B383" t="str">
            <v>L.A.M. Cussenot - Barthel</v>
          </cell>
          <cell r="D383" t="str">
            <v>45, Avenue Foch</v>
          </cell>
          <cell r="E383" t="str">
            <v>54270</v>
          </cell>
          <cell r="F383" t="str">
            <v>ESSEY LES NANCY</v>
          </cell>
          <cell r="G383" t="str">
            <v>388 536 039 000 18</v>
          </cell>
          <cell r="H383" t="str">
            <v>03 83 87 13 23</v>
          </cell>
          <cell r="I383" t="str">
            <v>Fournisseur non référencié</v>
          </cell>
        </row>
        <row r="384">
          <cell r="A384" t="str">
            <v>NC0000098</v>
          </cell>
          <cell r="B384" t="str">
            <v>Cabinet d' Imagerie Médicale</v>
          </cell>
          <cell r="C384" t="str">
            <v>Docteur Henri Paul LEVEQUE</v>
          </cell>
          <cell r="D384" t="str">
            <v>4 Quai Emile Keller</v>
          </cell>
          <cell r="E384" t="str">
            <v>90000</v>
          </cell>
          <cell r="F384" t="str">
            <v>BELFORT</v>
          </cell>
          <cell r="G384" t="str">
            <v>341 240 315 000 34</v>
          </cell>
          <cell r="H384" t="str">
            <v>03 84 22 12 67</v>
          </cell>
          <cell r="I384" t="str">
            <v>Fournisseur non référencié</v>
          </cell>
        </row>
        <row r="385">
          <cell r="A385" t="str">
            <v>NC0000099</v>
          </cell>
          <cell r="B385" t="str">
            <v>A.C.M. BIO AUTUN</v>
          </cell>
          <cell r="C385" t="str">
            <v>L.A.M. Site du Morvan</v>
          </cell>
          <cell r="D385" t="str">
            <v>4 avenue du Morvan</v>
          </cell>
          <cell r="E385" t="str">
            <v>71400</v>
          </cell>
          <cell r="F385" t="str">
            <v>AUTUN</v>
          </cell>
          <cell r="G385" t="str">
            <v>308 909 647 000 49</v>
          </cell>
          <cell r="H385" t="str">
            <v>03 85 86 39 40</v>
          </cell>
          <cell r="I385" t="str">
            <v>Fournisseur non référencié</v>
          </cell>
        </row>
        <row r="386">
          <cell r="A386" t="str">
            <v>NC0000100</v>
          </cell>
          <cell r="B386" t="str">
            <v>Centre Hospitalier d' Ussel</v>
          </cell>
          <cell r="C386" t="str">
            <v>3, rue Albert Chavagnac</v>
          </cell>
          <cell r="E386" t="str">
            <v>19200</v>
          </cell>
          <cell r="F386" t="str">
            <v>USSEL</v>
          </cell>
          <cell r="G386" t="str">
            <v>261 927 503 000 35</v>
          </cell>
          <cell r="H386" t="str">
            <v>05 55 96 87 99</v>
          </cell>
          <cell r="I386" t="str">
            <v>Fournisseur non référencié</v>
          </cell>
        </row>
        <row r="387">
          <cell r="A387" t="str">
            <v>NC0000101</v>
          </cell>
          <cell r="B387" t="str">
            <v>MP FERLET Thérèse</v>
          </cell>
          <cell r="C387" t="str">
            <v>4° Groupe d' Escadron de Hussard</v>
          </cell>
          <cell r="E387" t="str">
            <v>57000</v>
          </cell>
          <cell r="F387" t="str">
            <v>METZ</v>
          </cell>
          <cell r="G387" t="str">
            <v>9554054026</v>
          </cell>
          <cell r="H387" t="str">
            <v>00 00 00 00 00</v>
          </cell>
          <cell r="I387" t="str">
            <v>Fournisseur non référencié</v>
          </cell>
        </row>
        <row r="388">
          <cell r="A388" t="str">
            <v>NC0000102</v>
          </cell>
          <cell r="B388" t="str">
            <v>Infirmier HEBBINCKUYS Aline</v>
          </cell>
          <cell r="C388" t="str">
            <v>Base aérienne 112</v>
          </cell>
          <cell r="E388" t="str">
            <v>51100</v>
          </cell>
          <cell r="F388" t="str">
            <v>REIMS</v>
          </cell>
          <cell r="G388" t="str">
            <v>Z 46583 J</v>
          </cell>
          <cell r="H388" t="str">
            <v>00 00 00 00 00</v>
          </cell>
          <cell r="I388" t="str">
            <v>Fournisseur non référencié</v>
          </cell>
        </row>
        <row r="389">
          <cell r="A389" t="str">
            <v>NC0000103</v>
          </cell>
          <cell r="B389" t="str">
            <v>MC LAFAILLE Gérard</v>
          </cell>
          <cell r="C389" t="str">
            <v>1° Régiment Médical</v>
          </cell>
          <cell r="E389" t="str">
            <v>57000</v>
          </cell>
          <cell r="F389" t="str">
            <v>METZ</v>
          </cell>
          <cell r="G389" t="str">
            <v>8813042483</v>
          </cell>
          <cell r="H389" t="str">
            <v>00 00 00 00 00</v>
          </cell>
          <cell r="I389" t="str">
            <v>Fournisseur non référencié</v>
          </cell>
        </row>
        <row r="390">
          <cell r="A390" t="str">
            <v>NC0000104</v>
          </cell>
          <cell r="B390" t="str">
            <v>MC MAHE Pierre</v>
          </cell>
          <cell r="C390" t="str">
            <v>13° Régiment de Dragons Parachutistes</v>
          </cell>
          <cell r="E390" t="str">
            <v>57300</v>
          </cell>
          <cell r="F390" t="str">
            <v>DIEUZE</v>
          </cell>
          <cell r="G390" t="str">
            <v>8922011013</v>
          </cell>
          <cell r="H390" t="str">
            <v>00 00 00 00 00</v>
          </cell>
          <cell r="I390" t="str">
            <v>Fournisseur non référencié</v>
          </cell>
        </row>
        <row r="391">
          <cell r="A391" t="str">
            <v>NC0000105</v>
          </cell>
          <cell r="B391" t="str">
            <v>MP DOARE Ronan</v>
          </cell>
          <cell r="C391" t="str">
            <v>Régiment du marché du Tchad</v>
          </cell>
          <cell r="E391" t="str">
            <v>67000</v>
          </cell>
          <cell r="F391" t="str">
            <v>MEYENHEIM</v>
          </cell>
          <cell r="G391" t="str">
            <v>9377021414</v>
          </cell>
          <cell r="H391" t="str">
            <v>00 00 00 00 00</v>
          </cell>
          <cell r="I391" t="str">
            <v>Fournisseur non référencié</v>
          </cell>
        </row>
        <row r="392">
          <cell r="A392" t="str">
            <v>NC0000106</v>
          </cell>
          <cell r="B392" t="str">
            <v>MP SAMY Gérard</v>
          </cell>
          <cell r="C392" t="str">
            <v>Base aérienne 113</v>
          </cell>
          <cell r="E392" t="str">
            <v>52100</v>
          </cell>
          <cell r="F392" t="str">
            <v>SAINT DIZIER</v>
          </cell>
          <cell r="G392" t="str">
            <v>95450410091</v>
          </cell>
          <cell r="H392" t="str">
            <v>00 00 00 00 00</v>
          </cell>
          <cell r="I392" t="str">
            <v>Fournisseur non référencié</v>
          </cell>
        </row>
        <row r="393">
          <cell r="A393" t="str">
            <v>NC0000107</v>
          </cell>
          <cell r="B393" t="str">
            <v xml:space="preserve">Médecin RIGOD Violaine </v>
          </cell>
          <cell r="C393" t="str">
            <v>Epouse LEONARD</v>
          </cell>
          <cell r="D393" t="str">
            <v>Base pétrolière Interarmées</v>
          </cell>
          <cell r="E393" t="str">
            <v>71100</v>
          </cell>
          <cell r="F393" t="str">
            <v>CHALON SUR SAONE</v>
          </cell>
          <cell r="G393" t="str">
            <v>0338071574</v>
          </cell>
          <cell r="H393" t="str">
            <v>00 00 00 00 00</v>
          </cell>
          <cell r="I393" t="str">
            <v>Fournisseur non référencié</v>
          </cell>
        </row>
        <row r="394">
          <cell r="A394" t="str">
            <v>NC0000108</v>
          </cell>
          <cell r="B394" t="str">
            <v>Médecin JAMET Emilie</v>
          </cell>
          <cell r="C394" t="str">
            <v>Epouse ANSELME</v>
          </cell>
          <cell r="D394" t="str">
            <v>Centre Médical Principal de Gendarmerie</v>
          </cell>
          <cell r="E394" t="str">
            <v>51000</v>
          </cell>
          <cell r="F394" t="str">
            <v>CHALONS EN CHAMPAGNE</v>
          </cell>
          <cell r="G394" t="str">
            <v>0157060006</v>
          </cell>
          <cell r="H394" t="str">
            <v>00 00 00 00 00</v>
          </cell>
          <cell r="I394" t="str">
            <v>Fournisseur non référencié</v>
          </cell>
        </row>
        <row r="395">
          <cell r="A395" t="str">
            <v>NC0000109</v>
          </cell>
          <cell r="B395" t="str">
            <v>Médecin NICOLAS Elise</v>
          </cell>
          <cell r="C395" t="str">
            <v>Epouse ZAGARI</v>
          </cell>
          <cell r="D395" t="str">
            <v>Centre Médical des Armées</v>
          </cell>
          <cell r="E395" t="str">
            <v>54000</v>
          </cell>
          <cell r="F395" t="str">
            <v>NANCY</v>
          </cell>
          <cell r="G395" t="str">
            <v>0416060369</v>
          </cell>
          <cell r="H395" t="str">
            <v>00 00 00 00 00</v>
          </cell>
          <cell r="I395" t="str">
            <v>Fournisseur non référencié</v>
          </cell>
        </row>
        <row r="396">
          <cell r="A396" t="str">
            <v>NC0000110</v>
          </cell>
          <cell r="B396" t="str">
            <v>Médecin GIGNOUX-FROMENT Frédérique</v>
          </cell>
          <cell r="C396" t="str">
            <v>Epouse MORIS</v>
          </cell>
          <cell r="D396" t="str">
            <v>61° Régiment d' Artillerie</v>
          </cell>
          <cell r="E396" t="str">
            <v>52000</v>
          </cell>
          <cell r="F396" t="str">
            <v>CHAUMONT</v>
          </cell>
          <cell r="G396" t="str">
            <v>0373070143</v>
          </cell>
          <cell r="H396" t="str">
            <v>00 00 00 00 00</v>
          </cell>
          <cell r="I396" t="str">
            <v>Fournisseur non référencié</v>
          </cell>
        </row>
        <row r="397">
          <cell r="A397" t="str">
            <v>NC0000111</v>
          </cell>
          <cell r="B397" t="str">
            <v>VP ROQUEPLO Cédric</v>
          </cell>
          <cell r="C397" t="str">
            <v>Service vétérinaire</v>
          </cell>
          <cell r="E397" t="str">
            <v>67000</v>
          </cell>
          <cell r="F397" t="str">
            <v>STRASBOURG</v>
          </cell>
          <cell r="G397" t="str">
            <v>9834040833</v>
          </cell>
          <cell r="H397" t="str">
            <v>03 90 23 26 94</v>
          </cell>
          <cell r="I397" t="str">
            <v>Fournisseur non référencié</v>
          </cell>
        </row>
        <row r="398">
          <cell r="A398" t="str">
            <v>NC0000112</v>
          </cell>
          <cell r="B398" t="str">
            <v>Médecin BERTRAND Laëtitia</v>
          </cell>
          <cell r="C398" t="str">
            <v>Base aérienne 113</v>
          </cell>
          <cell r="E398" t="str">
            <v>52100</v>
          </cell>
          <cell r="F398" t="str">
            <v>SAINT DIZIER</v>
          </cell>
          <cell r="G398" t="str">
            <v>0491060303</v>
          </cell>
          <cell r="H398" t="str">
            <v>00 00 00 00 00</v>
          </cell>
          <cell r="I398" t="str">
            <v>Fournisseur non référencié</v>
          </cell>
        </row>
        <row r="399">
          <cell r="A399" t="str">
            <v>NC0000113</v>
          </cell>
          <cell r="B399" t="str">
            <v>Centre Hospitalier de Strasbourg</v>
          </cell>
          <cell r="C399" t="str">
            <v>10 cour Saint Nicolas</v>
          </cell>
          <cell r="D399" t="str">
            <v>BP 41019</v>
          </cell>
          <cell r="E399" t="str">
            <v>67070</v>
          </cell>
          <cell r="F399" t="str">
            <v>STRASBOURG</v>
          </cell>
          <cell r="G399" t="str">
            <v>266 700 319 000 95</v>
          </cell>
          <cell r="H399" t="str">
            <v>03 88 11 53 95</v>
          </cell>
          <cell r="I399" t="str">
            <v>Fournisseur non référencié</v>
          </cell>
        </row>
        <row r="400">
          <cell r="A400" t="str">
            <v>NC0000114</v>
          </cell>
          <cell r="B400" t="str">
            <v xml:space="preserve">Laboratoire des Vosges </v>
          </cell>
          <cell r="C400" t="str">
            <v>BIOLAB 90</v>
          </cell>
          <cell r="D400" t="str">
            <v>61, avenue Jean jaures</v>
          </cell>
          <cell r="E400" t="str">
            <v>90000</v>
          </cell>
          <cell r="F400" t="str">
            <v>BELFORT</v>
          </cell>
          <cell r="G400" t="str">
            <v>482 984 283 000 36</v>
          </cell>
          <cell r="H400" t="str">
            <v>03 84 21 97 45</v>
          </cell>
          <cell r="I400" t="str">
            <v>Fournisseur non référencié</v>
          </cell>
        </row>
        <row r="401">
          <cell r="A401" t="str">
            <v>NC0000115</v>
          </cell>
          <cell r="B401" t="str">
            <v>Laboratoire d' Analyses Médicale Norden</v>
          </cell>
          <cell r="C401" t="str">
            <v>21, place Mehul</v>
          </cell>
          <cell r="E401" t="str">
            <v>08600</v>
          </cell>
          <cell r="F401" t="str">
            <v>GIVET</v>
          </cell>
          <cell r="G401" t="str">
            <v>349 027 466 000 29</v>
          </cell>
          <cell r="H401" t="str">
            <v>03 24 42 32 57</v>
          </cell>
          <cell r="I401" t="str">
            <v>Fournisseur non référencié</v>
          </cell>
        </row>
        <row r="402">
          <cell r="A402" t="str">
            <v>NC0000116</v>
          </cell>
          <cell r="B402" t="str">
            <v>Laboratoire du Champ de LEUP</v>
          </cell>
          <cell r="C402" t="str">
            <v>Centre Médical Saint Marcel</v>
          </cell>
          <cell r="D402" t="str">
            <v>113, boulevard Brossolette</v>
          </cell>
          <cell r="E402" t="str">
            <v>02000</v>
          </cell>
          <cell r="F402" t="str">
            <v>LAON</v>
          </cell>
          <cell r="G402" t="str">
            <v>344 303 508 000 16</v>
          </cell>
          <cell r="H402" t="str">
            <v>03 23 79 50 17</v>
          </cell>
          <cell r="I402" t="str">
            <v>Fournisseur non référencié</v>
          </cell>
        </row>
        <row r="403">
          <cell r="A403" t="str">
            <v>NC0000117</v>
          </cell>
          <cell r="B403" t="str">
            <v>Médecin en chef REISS Jean Pierre</v>
          </cell>
          <cell r="C403" t="str">
            <v>Centre médical des Armées</v>
          </cell>
          <cell r="E403" t="str">
            <v>21000</v>
          </cell>
          <cell r="F403" t="str">
            <v>DIJON</v>
          </cell>
          <cell r="G403" t="str">
            <v>7957010948</v>
          </cell>
          <cell r="H403" t="str">
            <v>00 00 00 00 00</v>
          </cell>
          <cell r="I403" t="str">
            <v>Fournisseur non référencié</v>
          </cell>
        </row>
        <row r="404">
          <cell r="A404" t="str">
            <v>NC0000118</v>
          </cell>
          <cell r="B404" t="str">
            <v>Laboratoire de Planoise (CBM25)</v>
          </cell>
          <cell r="C404" t="str">
            <v>1, rue Rodin</v>
          </cell>
          <cell r="E404" t="str">
            <v>25000</v>
          </cell>
          <cell r="F404" t="str">
            <v>BESANCON</v>
          </cell>
          <cell r="G404" t="str">
            <v>712 821 081 000 72</v>
          </cell>
          <cell r="H404" t="str">
            <v>03 81 41 80 19</v>
          </cell>
          <cell r="I404" t="str">
            <v>Fournisseur non référencié</v>
          </cell>
        </row>
        <row r="405">
          <cell r="A405" t="str">
            <v>NC0000119</v>
          </cell>
          <cell r="B405" t="str">
            <v>Laboratoire d' Analyse Médicales SCP</v>
          </cell>
          <cell r="C405" t="str">
            <v>Docteur MATHIEU</v>
          </cell>
          <cell r="D405" t="str">
            <v>27, rue de Lorraine</v>
          </cell>
          <cell r="E405" t="str">
            <v>88150</v>
          </cell>
          <cell r="F405" t="str">
            <v>THAON LES VOSGES</v>
          </cell>
          <cell r="G405" t="str">
            <v>323 934 034 000 14</v>
          </cell>
          <cell r="H405" t="str">
            <v>03 29 31 63 60</v>
          </cell>
          <cell r="I405" t="str">
            <v>Fournisseur non référencié</v>
          </cell>
        </row>
        <row r="406">
          <cell r="A406" t="str">
            <v>NC0000120</v>
          </cell>
          <cell r="B406" t="str">
            <v>ESTAMPILLE Directe</v>
          </cell>
          <cell r="C406" t="str">
            <v>BP 363</v>
          </cell>
          <cell r="E406" t="str">
            <v>38205</v>
          </cell>
          <cell r="F406" t="str">
            <v>VIENNE Cedex</v>
          </cell>
          <cell r="G406" t="str">
            <v>408 055 408 000 46</v>
          </cell>
          <cell r="H406" t="str">
            <v>04 74 31 90 90</v>
          </cell>
          <cell r="I406" t="str">
            <v>Fournisseur non référencié</v>
          </cell>
        </row>
        <row r="407">
          <cell r="A407" t="str">
            <v>NC0000122</v>
          </cell>
          <cell r="B407" t="str">
            <v>Association d'Imagerie Médicale de Troyes</v>
          </cell>
          <cell r="C407" t="str">
            <v>Cabinet de Radiologie</v>
          </cell>
          <cell r="D407" t="str">
            <v>65, rue Poincaré</v>
          </cell>
          <cell r="E407" t="str">
            <v>10000</v>
          </cell>
          <cell r="F407" t="str">
            <v>TROYES</v>
          </cell>
          <cell r="G407" t="str">
            <v>411 423 288 000 17</v>
          </cell>
          <cell r="H407" t="str">
            <v>03 25 85 62 43</v>
          </cell>
          <cell r="I407" t="str">
            <v>Fournisseur non référencié</v>
          </cell>
        </row>
        <row r="408">
          <cell r="A408" t="str">
            <v>NC0000123</v>
          </cell>
          <cell r="B408" t="str">
            <v>CIM Séquanie - Dr MARTELET Pierre</v>
          </cell>
          <cell r="C408" t="str">
            <v>8, rue Ernest Nicolas</v>
          </cell>
          <cell r="E408" t="str">
            <v>25110</v>
          </cell>
          <cell r="F408" t="str">
            <v>BAUMES LES DAMES</v>
          </cell>
          <cell r="G408" t="str">
            <v>333 595 114 000 13</v>
          </cell>
          <cell r="H408" t="str">
            <v>03 81 84 04 91</v>
          </cell>
          <cell r="I408" t="str">
            <v>Fournisseur non référencié</v>
          </cell>
        </row>
        <row r="409">
          <cell r="A409" t="str">
            <v>NC0000124</v>
          </cell>
          <cell r="B409" t="str">
            <v>SCP DONNAY ARCHAMBEAU</v>
          </cell>
          <cell r="C409" t="str">
            <v>Vétérinaire</v>
          </cell>
          <cell r="D409" t="str">
            <v>54, rue Carnot</v>
          </cell>
          <cell r="E409" t="str">
            <v>54170</v>
          </cell>
          <cell r="F409" t="str">
            <v>COLOMBEY LES BELLES</v>
          </cell>
          <cell r="G409" t="str">
            <v>389 359 290 000 27</v>
          </cell>
          <cell r="H409" t="str">
            <v>03 29 06 42 38</v>
          </cell>
          <cell r="I409" t="str">
            <v>Fournisseur non référencié</v>
          </cell>
        </row>
        <row r="410">
          <cell r="A410" t="str">
            <v>NC0000125</v>
          </cell>
          <cell r="B410" t="str">
            <v>SELAS NORDEN</v>
          </cell>
          <cell r="C410" t="str">
            <v>Laboratoire de Givet</v>
          </cell>
          <cell r="D410" t="str">
            <v>21, Place Mehul</v>
          </cell>
          <cell r="E410" t="str">
            <v>08600</v>
          </cell>
          <cell r="F410" t="str">
            <v>GIVET</v>
          </cell>
          <cell r="G410" t="str">
            <v>349 027 466 000 29</v>
          </cell>
          <cell r="H410" t="str">
            <v>03 24 42 32 57</v>
          </cell>
          <cell r="I410" t="str">
            <v>Fournisseur non référencié</v>
          </cell>
        </row>
        <row r="411">
          <cell r="A411" t="str">
            <v>NC0000126</v>
          </cell>
          <cell r="B411" t="str">
            <v>Laboratoire TOUZET - MONNET</v>
          </cell>
          <cell r="D411" t="str">
            <v>11, rue Bernard</v>
          </cell>
          <cell r="E411" t="str">
            <v>39100</v>
          </cell>
          <cell r="F411" t="str">
            <v>DOLE</v>
          </cell>
          <cell r="G411" t="str">
            <v>037 240 348 000 21</v>
          </cell>
          <cell r="H411" t="str">
            <v>03 84 72 74 15</v>
          </cell>
          <cell r="I411" t="str">
            <v>Fournisseur non référencié</v>
          </cell>
        </row>
        <row r="412">
          <cell r="A412" t="str">
            <v>NC0000127</v>
          </cell>
          <cell r="B412" t="str">
            <v>Docteur Claude MANGEOT</v>
          </cell>
          <cell r="D412" t="str">
            <v>Les Châtaigniers</v>
          </cell>
          <cell r="E412" t="str">
            <v>57930</v>
          </cell>
          <cell r="F412" t="str">
            <v>MITTERSHEIM</v>
          </cell>
          <cell r="G412" t="str">
            <v>321 530 693 000 84</v>
          </cell>
          <cell r="H412" t="str">
            <v>03 87 07 58 90</v>
          </cell>
          <cell r="I412" t="str">
            <v>Fournisseur non référencié</v>
          </cell>
        </row>
        <row r="413">
          <cell r="A413" t="str">
            <v>1000273299</v>
          </cell>
          <cell r="B413" t="str">
            <v>BASTIDE LE CONFORT MEDICAL</v>
          </cell>
          <cell r="C413" t="str">
            <v>35 RUE DES GRAVIERES</v>
          </cell>
          <cell r="E413" t="str">
            <v>57685</v>
          </cell>
          <cell r="F413" t="str">
            <v>AUGNY</v>
          </cell>
          <cell r="G413" t="str">
            <v>305 635 039 010 10</v>
          </cell>
          <cell r="I413" t="str">
            <v>1000273299</v>
          </cell>
        </row>
        <row r="414">
          <cell r="A414" t="str">
            <v>1000000520</v>
          </cell>
          <cell r="B414" t="str">
            <v>Inmac Wstore</v>
          </cell>
          <cell r="C414" t="str">
            <v>125 avenue du Bois de la Pie</v>
          </cell>
          <cell r="E414" t="str">
            <v>95921</v>
          </cell>
          <cell r="F414" t="str">
            <v>ROISSY EN France</v>
          </cell>
          <cell r="G414" t="str">
            <v>388 055 493 000 59</v>
          </cell>
          <cell r="H414" t="str">
            <v>01 55 95 82 29</v>
          </cell>
          <cell r="I414" t="str">
            <v>1000000520</v>
          </cell>
        </row>
        <row r="415">
          <cell r="A415" t="str">
            <v>1000098699</v>
          </cell>
          <cell r="B415" t="str">
            <v>SCHMIT SAICA</v>
          </cell>
          <cell r="C415" t="str">
            <v>5, rue deu Maillet</v>
          </cell>
          <cell r="D415" t="str">
            <v>BP 60099</v>
          </cell>
          <cell r="E415" t="str">
            <v>57102</v>
          </cell>
          <cell r="F415" t="str">
            <v>THIONVILLE CEDEX</v>
          </cell>
          <cell r="G415" t="str">
            <v>777 346 479 000 28</v>
          </cell>
          <cell r="H415" t="str">
            <v>03 82 59 11 12</v>
          </cell>
          <cell r="I415" t="str">
            <v>1000098699</v>
          </cell>
        </row>
        <row r="416">
          <cell r="A416" t="str">
            <v>NC0000128</v>
          </cell>
          <cell r="B416" t="str">
            <v>Cabinet de Pneumologie</v>
          </cell>
          <cell r="C416" t="str">
            <v>Docteur B. LETERRE</v>
          </cell>
          <cell r="D416" t="str">
            <v>8 bis, rue des Chauvelles</v>
          </cell>
          <cell r="E416" t="str">
            <v>58000</v>
          </cell>
          <cell r="F416" t="str">
            <v>NEVERS</v>
          </cell>
          <cell r="G416" t="str">
            <v>018 747 030 100 06</v>
          </cell>
          <cell r="H416" t="str">
            <v>03 86 36 39 38</v>
          </cell>
          <cell r="I416" t="str">
            <v>Fournisseur non référencié</v>
          </cell>
        </row>
        <row r="417">
          <cell r="A417" t="str">
            <v>NC0000153</v>
          </cell>
          <cell r="B417" t="str">
            <v>Scanner Pôle de Santé Langrois</v>
          </cell>
          <cell r="C417" t="str">
            <v>10, rue de la Charité</v>
          </cell>
          <cell r="E417" t="str">
            <v>52200</v>
          </cell>
          <cell r="F417" t="str">
            <v>LANGRES</v>
          </cell>
          <cell r="G417" t="str">
            <v>449 189 422 000 16</v>
          </cell>
          <cell r="H417" t="str">
            <v>03 25 87 87 97</v>
          </cell>
          <cell r="I417" t="str">
            <v>Fournisseur non référencié</v>
          </cell>
        </row>
        <row r="418">
          <cell r="A418" t="str">
            <v>NC0000130</v>
          </cell>
          <cell r="B418" t="str">
            <v>Centre Hospitalier de Chaumont</v>
          </cell>
          <cell r="C418" t="str">
            <v>Rue Victoire de la Marne</v>
          </cell>
          <cell r="D418" t="str">
            <v>BP 567</v>
          </cell>
          <cell r="E418" t="str">
            <v>52000</v>
          </cell>
          <cell r="F418" t="str">
            <v>CHAUMONT</v>
          </cell>
          <cell r="G418" t="str">
            <v>265 200 048 000 89</v>
          </cell>
          <cell r="H418" t="str">
            <v>03 25 30 20 85</v>
          </cell>
          <cell r="I418" t="str">
            <v>Fournisseur non référencié</v>
          </cell>
        </row>
        <row r="419">
          <cell r="A419" t="str">
            <v>NC0000131</v>
          </cell>
          <cell r="B419" t="str">
            <v>Médecin Principal CARENZO Blandine</v>
          </cell>
          <cell r="C419" t="str">
            <v>Epouse CORBERAND</v>
          </cell>
          <cell r="D419" t="str">
            <v>C.M.A.</v>
          </cell>
          <cell r="E419" t="str">
            <v>57000</v>
          </cell>
          <cell r="F419" t="str">
            <v>METZ</v>
          </cell>
          <cell r="G419" t="str">
            <v>9368050016</v>
          </cell>
          <cell r="I419" t="str">
            <v>Fournisseur non référencié</v>
          </cell>
        </row>
        <row r="420">
          <cell r="A420" t="str">
            <v>NC0000132</v>
          </cell>
          <cell r="B420" t="str">
            <v>EVOBIO</v>
          </cell>
          <cell r="C420" t="str">
            <v>ALBERT 1er</v>
          </cell>
          <cell r="D420" t="str">
            <v>6, avenue Albert 1er</v>
          </cell>
          <cell r="E420" t="str">
            <v>57100</v>
          </cell>
          <cell r="F420" t="str">
            <v>THIONVILLE</v>
          </cell>
          <cell r="G420" t="str">
            <v>410 049 373 000 21</v>
          </cell>
          <cell r="H420" t="str">
            <v>03 82 53 73 61</v>
          </cell>
          <cell r="I420" t="str">
            <v>Fournisseur non référencié</v>
          </cell>
        </row>
        <row r="421">
          <cell r="A421" t="str">
            <v>NC0000133</v>
          </cell>
          <cell r="B421" t="str">
            <v>Docteur BAULARD Régis</v>
          </cell>
          <cell r="C421" t="str">
            <v>Cabinet de radiologie</v>
          </cell>
          <cell r="D421" t="str">
            <v>Centre commercial de l'Ile de France</v>
          </cell>
          <cell r="E421" t="str">
            <v>25000</v>
          </cell>
          <cell r="F421" t="str">
            <v>BESANCON</v>
          </cell>
          <cell r="G421" t="str">
            <v>444 841 613 000 37</v>
          </cell>
          <cell r="H421" t="str">
            <v>03 81 52 25 25</v>
          </cell>
          <cell r="I421" t="str">
            <v>Fournisseur non référencié</v>
          </cell>
        </row>
        <row r="422">
          <cell r="A422" t="str">
            <v>1000069856</v>
          </cell>
          <cell r="B422" t="str">
            <v>S.S.T. Des Ardennes</v>
          </cell>
          <cell r="C422" t="str">
            <v>19, rue paulin Richier</v>
          </cell>
          <cell r="E422" t="str">
            <v>08000</v>
          </cell>
          <cell r="F422" t="str">
            <v>CHARLEVILLE MEZIERES</v>
          </cell>
          <cell r="G422" t="str">
            <v>780 252 524 000 76</v>
          </cell>
          <cell r="H422" t="str">
            <v>00 00 00 00 00</v>
          </cell>
          <cell r="I422" t="str">
            <v>1000069856</v>
          </cell>
        </row>
        <row r="423">
          <cell r="A423" t="str">
            <v>1000062125</v>
          </cell>
          <cell r="B423" t="str">
            <v>SISAT Sud Aisne</v>
          </cell>
          <cell r="C423" t="str">
            <v>52, avenue de Paris</v>
          </cell>
          <cell r="E423" t="str">
            <v>02200</v>
          </cell>
          <cell r="F423" t="str">
            <v>SOISSONS</v>
          </cell>
          <cell r="G423" t="str">
            <v>780 227 286 000 17</v>
          </cell>
          <cell r="H423" t="str">
            <v>00 00 00 00 00</v>
          </cell>
          <cell r="I423" t="str">
            <v>1000062125</v>
          </cell>
        </row>
        <row r="424">
          <cell r="A424" t="str">
            <v>NC0000134</v>
          </cell>
          <cell r="B424" t="str">
            <v>Médecin CLEMENT Julien</v>
          </cell>
          <cell r="C424" t="str">
            <v>Centre médical des Armées</v>
          </cell>
          <cell r="E424" t="str">
            <v>54000</v>
          </cell>
          <cell r="F424" t="str">
            <v>NANCY</v>
          </cell>
          <cell r="G424" t="str">
            <v>0213020326</v>
          </cell>
          <cell r="H424" t="str">
            <v>00 00 00 00 00</v>
          </cell>
          <cell r="I424" t="str">
            <v>Fournisseur non référencié</v>
          </cell>
        </row>
        <row r="425">
          <cell r="A425" t="str">
            <v>1000319763</v>
          </cell>
          <cell r="B425" t="str">
            <v>Laboratoire du Parc</v>
          </cell>
          <cell r="C425" t="str">
            <v>Laboratoire de biologie médicale J. Gaultier</v>
          </cell>
          <cell r="D425" t="str">
            <v>BP 86</v>
          </cell>
          <cell r="E425" t="str">
            <v>88800</v>
          </cell>
          <cell r="F425" t="str">
            <v>VITTEL</v>
          </cell>
          <cell r="G425" t="str">
            <v>826 150 062 000 22</v>
          </cell>
          <cell r="H425" t="str">
            <v>03 29 08 07 84</v>
          </cell>
          <cell r="I425" t="str">
            <v>1000319763</v>
          </cell>
        </row>
        <row r="426">
          <cell r="A426" t="str">
            <v>NC0000135</v>
          </cell>
          <cell r="B426" t="str">
            <v>VHS Markfräflerland e.V.</v>
          </cell>
          <cell r="C426" t="str">
            <v>Gerbergasse 8</v>
          </cell>
          <cell r="E426" t="str">
            <v>79379</v>
          </cell>
          <cell r="F426" t="str">
            <v>MULLHEIM / BADEN</v>
          </cell>
          <cell r="G426" t="str">
            <v>Allemagne</v>
          </cell>
          <cell r="H426" t="str">
            <v>+49 (0)7631 16499</v>
          </cell>
          <cell r="I426" t="str">
            <v>Fournisseur non référencié</v>
          </cell>
        </row>
        <row r="427">
          <cell r="A427" t="str">
            <v>1000002122</v>
          </cell>
          <cell r="B427" t="str">
            <v>KEOLIS 3 Frontières</v>
          </cell>
          <cell r="C427" t="str">
            <v>5, rue de l'Abbé Grégoire</v>
          </cell>
          <cell r="E427" t="str">
            <v>57063</v>
          </cell>
          <cell r="F427" t="str">
            <v>METZ Cedex 2</v>
          </cell>
          <cell r="G427" t="str">
            <v>572 042 026 000 60</v>
          </cell>
          <cell r="H427" t="str">
            <v>03 87 34 31 79</v>
          </cell>
          <cell r="I427" t="str">
            <v>1000002122</v>
          </cell>
        </row>
        <row r="428">
          <cell r="A428" t="str">
            <v>1000074273</v>
          </cell>
          <cell r="B428" t="str">
            <v>Centre de Radiologie et d' Echographie</v>
          </cell>
          <cell r="C428" t="str">
            <v>Drs DERIVE et FROSSARD</v>
          </cell>
          <cell r="D428" t="str">
            <v>24, rue du Commandant Chaudron</v>
          </cell>
          <cell r="E428" t="str">
            <v>54200</v>
          </cell>
          <cell r="F428" t="str">
            <v>TOUL</v>
          </cell>
          <cell r="G428" t="str">
            <v>322 597 048 000 22</v>
          </cell>
          <cell r="H428" t="str">
            <v>03 83 63 01 25</v>
          </cell>
          <cell r="I428" t="str">
            <v>1000074273</v>
          </cell>
        </row>
        <row r="429">
          <cell r="A429" t="str">
            <v>NC0000136</v>
          </cell>
          <cell r="B429" t="str">
            <v>S.D.F. Radiologie (SCM)</v>
          </cell>
          <cell r="C429" t="str">
            <v>Docteur T. DICHE</v>
          </cell>
          <cell r="D429" t="str">
            <v>17, place Turenne</v>
          </cell>
          <cell r="E429" t="str">
            <v>57100</v>
          </cell>
          <cell r="F429" t="str">
            <v>THIONVILLE</v>
          </cell>
          <cell r="G429" t="str">
            <v>329 803 027 000 13</v>
          </cell>
          <cell r="H429" t="str">
            <v>03 82 53 09 69</v>
          </cell>
          <cell r="I429" t="str">
            <v>Fournisseur non référencié</v>
          </cell>
        </row>
        <row r="430">
          <cell r="A430" t="str">
            <v>NC0000137</v>
          </cell>
          <cell r="B430" t="str">
            <v xml:space="preserve">Laboratoire d' Analyse Médicales </v>
          </cell>
          <cell r="C430" t="str">
            <v>L. Moulin - J.R. Huart</v>
          </cell>
          <cell r="D430" t="str">
            <v>6, rue du Docteur Frinault - BP 170</v>
          </cell>
          <cell r="E430" t="str">
            <v>61300</v>
          </cell>
          <cell r="F430" t="str">
            <v>L' AIGLE Cedex</v>
          </cell>
          <cell r="G430" t="str">
            <v>342 292 331 000 10</v>
          </cell>
          <cell r="H430" t="str">
            <v>00 00 00 00 00</v>
          </cell>
          <cell r="I430" t="str">
            <v>Fournisseur non référencié</v>
          </cell>
        </row>
        <row r="431">
          <cell r="A431" t="str">
            <v>NC0000138</v>
          </cell>
          <cell r="B431" t="str">
            <v>SARL Clair de Lorraine</v>
          </cell>
          <cell r="C431" t="str">
            <v>Centre Commercial Cora</v>
          </cell>
          <cell r="D431" t="str">
            <v>ZI Tournebride - RN 57</v>
          </cell>
          <cell r="E431" t="str">
            <v>57160</v>
          </cell>
          <cell r="F431" t="str">
            <v>MOULINS LES METZ</v>
          </cell>
          <cell r="G431" t="str">
            <v>344 702 071 001 03</v>
          </cell>
          <cell r="H431" t="str">
            <v xml:space="preserve">00 00 00 00 00 </v>
          </cell>
          <cell r="I431" t="str">
            <v>Fournisseur non référencié</v>
          </cell>
        </row>
        <row r="432">
          <cell r="A432" t="str">
            <v>NC0000139</v>
          </cell>
          <cell r="B432" t="str">
            <v>Clinique Vétérinaire de la Tille</v>
          </cell>
          <cell r="C432" t="str">
            <v>2, rue Jean Zay</v>
          </cell>
          <cell r="E432" t="str">
            <v>21120</v>
          </cell>
          <cell r="F432" t="str">
            <v>IS SUR TILLE</v>
          </cell>
          <cell r="G432" t="str">
            <v>481 282 515 000 16</v>
          </cell>
          <cell r="H432" t="str">
            <v>03 80 95 33 75</v>
          </cell>
          <cell r="I432" t="str">
            <v>Fournisseur non référencié</v>
          </cell>
        </row>
        <row r="433">
          <cell r="A433" t="str">
            <v>1000050222</v>
          </cell>
          <cell r="B433" t="str">
            <v>SITA DECTRA</v>
          </cell>
          <cell r="C433" t="str">
            <v>Agence D.A.S.</v>
          </cell>
          <cell r="D433" t="str">
            <v>ZI Chemins des Temples</v>
          </cell>
          <cell r="E433" t="str">
            <v>51370</v>
          </cell>
          <cell r="F433" t="str">
            <v>SAINT BRICE COURCELLES</v>
          </cell>
          <cell r="G433" t="str">
            <v>846 920 080 000 00</v>
          </cell>
          <cell r="H433" t="str">
            <v>03 26 87 80 93</v>
          </cell>
          <cell r="I433" t="str">
            <v>1000050222</v>
          </cell>
        </row>
        <row r="434">
          <cell r="A434" t="str">
            <v>1000088398</v>
          </cell>
          <cell r="B434" t="str">
            <v>SCP de Vétérinaires BOUTON FER</v>
          </cell>
          <cell r="C434" t="str">
            <v>Clinique vétérinaire des Epinettes</v>
          </cell>
          <cell r="D434" t="str">
            <v>118, avenue Pierre Mendes France</v>
          </cell>
          <cell r="E434" t="str">
            <v>02000</v>
          </cell>
          <cell r="F434" t="str">
            <v>LAON</v>
          </cell>
          <cell r="G434" t="str">
            <v>443 408 992 000 16</v>
          </cell>
          <cell r="H434" t="str">
            <v>03 23 23 04 99</v>
          </cell>
          <cell r="I434" t="str">
            <v>1000088398</v>
          </cell>
        </row>
        <row r="435">
          <cell r="A435" t="str">
            <v>1000052937</v>
          </cell>
          <cell r="B435" t="str">
            <v>Laboratoire Départemental de la Côte d' Or</v>
          </cell>
          <cell r="C435" t="str">
            <v>Régie des recettes</v>
          </cell>
          <cell r="D435" t="str">
            <v>2 ter, rue Hoche - BP 678</v>
          </cell>
          <cell r="E435" t="str">
            <v>21017</v>
          </cell>
          <cell r="F435" t="str">
            <v>DIJON Cedex</v>
          </cell>
          <cell r="G435" t="str">
            <v>222 100 018 005 48</v>
          </cell>
          <cell r="H435" t="str">
            <v>03 80 43 54 52</v>
          </cell>
          <cell r="I435" t="str">
            <v>1000052937</v>
          </cell>
        </row>
        <row r="436">
          <cell r="A436" t="str">
            <v>NC0000140</v>
          </cell>
          <cell r="B436" t="str">
            <v>MC MORENO Yvan</v>
          </cell>
          <cell r="C436" t="str">
            <v>Centre médical des Armées</v>
          </cell>
          <cell r="E436" t="str">
            <v>54000</v>
          </cell>
          <cell r="F436" t="str">
            <v>NANCY</v>
          </cell>
          <cell r="G436" t="str">
            <v>8913010392</v>
          </cell>
          <cell r="H436" t="str">
            <v>00 00 00 00 00</v>
          </cell>
          <cell r="I436" t="str">
            <v>Fournisseur non référencié</v>
          </cell>
        </row>
        <row r="437">
          <cell r="A437" t="str">
            <v>NC0000141</v>
          </cell>
          <cell r="B437" t="str">
            <v>DOMOTELEC</v>
          </cell>
          <cell r="C437" t="str">
            <v>Zone Coudougney</v>
          </cell>
          <cell r="D437" t="str">
            <v>Avenue Charles De Gaulle</v>
          </cell>
          <cell r="E437" t="str">
            <v>33650</v>
          </cell>
          <cell r="F437" t="str">
            <v>LA BREDE</v>
          </cell>
          <cell r="G437" t="str">
            <v>447 666 124 000 48</v>
          </cell>
          <cell r="H437" t="str">
            <v>05 57 97 04 28</v>
          </cell>
          <cell r="I437" t="str">
            <v>Fournisseur non référencié</v>
          </cell>
        </row>
        <row r="438">
          <cell r="A438" t="str">
            <v>NC0000142</v>
          </cell>
          <cell r="B438" t="str">
            <v>Cabinet d'Imagerie Médicale des Tilleuls</v>
          </cell>
          <cell r="C438" t="str">
            <v>122, avenue du Général De Gaulle</v>
          </cell>
          <cell r="E438" t="str">
            <v>51000</v>
          </cell>
          <cell r="F438" t="str">
            <v>CHALONS EN CHAMPAGNE</v>
          </cell>
          <cell r="G438" t="str">
            <v>487 772 626 000 15</v>
          </cell>
          <cell r="H438" t="str">
            <v>03 26 64 48 19</v>
          </cell>
          <cell r="I438" t="str">
            <v>Fournisseur non référencié</v>
          </cell>
        </row>
        <row r="439">
          <cell r="A439" t="str">
            <v>NC0000143</v>
          </cell>
          <cell r="B439" t="str">
            <v>Docteur Michel APPRILL</v>
          </cell>
          <cell r="C439" t="str">
            <v>Pneumologie - Allergologue</v>
          </cell>
          <cell r="D439" t="str">
            <v>1, rue de Bischwiller</v>
          </cell>
          <cell r="E439" t="str">
            <v>67000</v>
          </cell>
          <cell r="F439" t="str">
            <v>STRASBOURG</v>
          </cell>
          <cell r="G439" t="str">
            <v>401 376 249 000 25</v>
          </cell>
          <cell r="H439" t="str">
            <v>03 88 22 93 94</v>
          </cell>
          <cell r="I439" t="str">
            <v>Fournisseur non référencié</v>
          </cell>
        </row>
        <row r="440">
          <cell r="A440" t="str">
            <v>NC0000144</v>
          </cell>
          <cell r="B440" t="str">
            <v>Médecin Marie-Aude CREACH</v>
          </cell>
          <cell r="C440" t="str">
            <v>Epouse JUZAN</v>
          </cell>
          <cell r="D440" t="str">
            <v>1er Régiment d'Infanterie</v>
          </cell>
          <cell r="E440" t="str">
            <v>54700</v>
          </cell>
          <cell r="F440" t="str">
            <v>SARREBOURG</v>
          </cell>
          <cell r="G440" t="str">
            <v>0535060008</v>
          </cell>
          <cell r="I440" t="str">
            <v>Fournisseur non référencié</v>
          </cell>
        </row>
        <row r="441">
          <cell r="A441" t="str">
            <v>1000005061</v>
          </cell>
          <cell r="B441" t="str">
            <v>OTTO-OFFICE</v>
          </cell>
          <cell r="D441" t="str">
            <v>BP 385</v>
          </cell>
          <cell r="E441" t="str">
            <v>91959</v>
          </cell>
          <cell r="F441" t="str">
            <v>VILABON Cedex</v>
          </cell>
          <cell r="G441" t="str">
            <v>404 451 494 000 00</v>
          </cell>
          <cell r="H441" t="str">
            <v>0825 80 35 35</v>
          </cell>
          <cell r="I441" t="str">
            <v>1000005061</v>
          </cell>
        </row>
        <row r="442">
          <cell r="A442" t="str">
            <v>NC0000145</v>
          </cell>
          <cell r="B442" t="str">
            <v>Docteur COLLET</v>
          </cell>
          <cell r="C442" t="str">
            <v>11, place de la Mairie</v>
          </cell>
          <cell r="E442" t="str">
            <v>02800</v>
          </cell>
          <cell r="F442" t="str">
            <v>DANISY</v>
          </cell>
          <cell r="G442" t="str">
            <v>524 139 177 000</v>
          </cell>
          <cell r="H442" t="str">
            <v>03 23 22 39 06</v>
          </cell>
          <cell r="I442" t="str">
            <v>Fournisseur non référencié</v>
          </cell>
        </row>
        <row r="443">
          <cell r="A443" t="str">
            <v>NC0000146</v>
          </cell>
          <cell r="B443" t="str">
            <v>Centre Hospitalier</v>
          </cell>
          <cell r="C443" t="str">
            <v>de Langres</v>
          </cell>
          <cell r="D443" t="str">
            <v>10, rue de la Charité</v>
          </cell>
          <cell r="E443" t="str">
            <v>52200</v>
          </cell>
          <cell r="F443" t="str">
            <v>LANGRES</v>
          </cell>
          <cell r="G443" t="str">
            <v>265 200 089 000 18</v>
          </cell>
          <cell r="H443" t="str">
            <v>03 25 87 88 88</v>
          </cell>
          <cell r="I443" t="str">
            <v>Fournisseur non référencié</v>
          </cell>
        </row>
        <row r="444">
          <cell r="A444" t="str">
            <v>1000007612</v>
          </cell>
          <cell r="B444" t="str">
            <v>Docteur Jérome SZWARCBERG</v>
          </cell>
          <cell r="C444" t="str">
            <v>8 bis, allée Carl</v>
          </cell>
          <cell r="E444" t="str">
            <v>67120</v>
          </cell>
          <cell r="F444" t="str">
            <v>MOLSHEIM</v>
          </cell>
          <cell r="G444" t="str">
            <v>414 964 197 00068</v>
          </cell>
          <cell r="I444" t="str">
            <v>1000007612</v>
          </cell>
        </row>
        <row r="445">
          <cell r="A445" t="str">
            <v>1000073299</v>
          </cell>
          <cell r="B445" t="str">
            <v>Docteur Michel BOF</v>
          </cell>
          <cell r="C445" t="str">
            <v>Electrocardiologue</v>
          </cell>
          <cell r="D445" t="str">
            <v>8, rue de la Commanderie</v>
          </cell>
          <cell r="E445" t="str">
            <v>54000</v>
          </cell>
          <cell r="F445" t="str">
            <v>NANCY</v>
          </cell>
          <cell r="G445" t="str">
            <v>317 557 270 000 12</v>
          </cell>
          <cell r="H445" t="str">
            <v>03 83 40 18 38</v>
          </cell>
          <cell r="I445" t="str">
            <v>1000073299</v>
          </cell>
        </row>
        <row r="446">
          <cell r="A446" t="str">
            <v>NC0000147</v>
          </cell>
          <cell r="B446" t="str">
            <v>SCP des Docteurs</v>
          </cell>
          <cell r="C446" t="str">
            <v>BIC-ISSARTEL-MOREAU-GERIN-SCHEID</v>
          </cell>
          <cell r="D446" t="str">
            <v>59 rue Julie Victoire Daubié</v>
          </cell>
          <cell r="E446" t="str">
            <v>54100</v>
          </cell>
          <cell r="F446" t="str">
            <v>NANCY</v>
          </cell>
          <cell r="G446" t="str">
            <v>403 897 200 000 32</v>
          </cell>
          <cell r="H446" t="str">
            <v>03 83 95 70 79</v>
          </cell>
          <cell r="I446" t="str">
            <v>Fournisseur non référencié</v>
          </cell>
        </row>
        <row r="447">
          <cell r="A447" t="str">
            <v>1000081134</v>
          </cell>
          <cell r="B447" t="str">
            <v>SEL de Radiologie et d' Imagerie Médicale</v>
          </cell>
          <cell r="C447" t="str">
            <v>125, rue Saint Dizier</v>
          </cell>
          <cell r="D447" t="str">
            <v>BP 60681</v>
          </cell>
          <cell r="E447" t="str">
            <v>54063</v>
          </cell>
          <cell r="F447" t="str">
            <v>NANCY</v>
          </cell>
          <cell r="G447" t="str">
            <v>412 138 620 000 15</v>
          </cell>
          <cell r="H447" t="str">
            <v>03 83 32 92 61</v>
          </cell>
          <cell r="I447" t="str">
            <v>1000081134</v>
          </cell>
        </row>
        <row r="448">
          <cell r="A448" t="str">
            <v>NC0000148</v>
          </cell>
          <cell r="B448" t="str">
            <v>Groupe Médical du Mau</v>
          </cell>
          <cell r="C448" t="str">
            <v>10 quai E. Perrier</v>
          </cell>
          <cell r="E448" t="str">
            <v>51000</v>
          </cell>
          <cell r="F448" t="str">
            <v>CHALONS EN CHAMPAGNE</v>
          </cell>
          <cell r="G448" t="str">
            <v>325 274 116 000 12</v>
          </cell>
          <cell r="H448" t="str">
            <v>03 26 68 71 19</v>
          </cell>
          <cell r="I448" t="str">
            <v>Fournisseur non référencié</v>
          </cell>
        </row>
        <row r="449">
          <cell r="A449" t="str">
            <v>NC0000149</v>
          </cell>
          <cell r="B449" t="str">
            <v>Laboratoire de Biologie Clinique et Médicale</v>
          </cell>
          <cell r="C449" t="str">
            <v>Drs BAILLET - GERMAIN - TEBOUL</v>
          </cell>
          <cell r="D449" t="str">
            <v>70, rue Stanislas</v>
          </cell>
          <cell r="E449" t="str">
            <v>54000</v>
          </cell>
          <cell r="F449" t="str">
            <v>NANCY</v>
          </cell>
          <cell r="G449" t="str">
            <v>404 076 945 000 25</v>
          </cell>
          <cell r="H449" t="str">
            <v>03 83 37 70 71</v>
          </cell>
          <cell r="I449" t="str">
            <v>Fournisseur non référencié</v>
          </cell>
        </row>
        <row r="450">
          <cell r="A450" t="str">
            <v>NC0000150</v>
          </cell>
          <cell r="B450" t="str">
            <v>Creditreform</v>
          </cell>
          <cell r="C450" t="str">
            <v>Wirtschaftsauskünfte - Inkasso - Marketing</v>
          </cell>
          <cell r="D450" t="str">
            <v>Postfach 13 31</v>
          </cell>
          <cell r="E450" t="str">
            <v>29503</v>
          </cell>
          <cell r="F450" t="str">
            <v>UELZEN</v>
          </cell>
          <cell r="G450" t="str">
            <v>Allemagne</v>
          </cell>
          <cell r="H450" t="str">
            <v>05 81 / 7 55 56</v>
          </cell>
          <cell r="I450" t="str">
            <v>Fournisseur non référencié</v>
          </cell>
        </row>
        <row r="451">
          <cell r="A451" t="str">
            <v>NC0000151</v>
          </cell>
          <cell r="B451" t="str">
            <v>Atelier Maître Bottier</v>
          </cell>
          <cell r="C451" t="str">
            <v>MOP CESARI Christine</v>
          </cell>
          <cell r="D451" t="str">
            <v>Caserne Ney</v>
          </cell>
          <cell r="E451" t="str">
            <v>57000</v>
          </cell>
          <cell r="F451" t="str">
            <v>METZ</v>
          </cell>
          <cell r="G451" t="str">
            <v>000 000 000 000 00</v>
          </cell>
          <cell r="H451" t="str">
            <v>03 87 15 59 37</v>
          </cell>
          <cell r="I451" t="str">
            <v>Fournisseur non référencié</v>
          </cell>
        </row>
        <row r="452">
          <cell r="A452" t="str">
            <v>1000026840</v>
          </cell>
          <cell r="B452" t="str">
            <v>Urgence Pratique Publications</v>
          </cell>
          <cell r="C452" t="str">
            <v>Service Abonnements</v>
          </cell>
          <cell r="D452" t="str">
            <v>BP 26</v>
          </cell>
          <cell r="E452" t="str">
            <v>34190</v>
          </cell>
          <cell r="F452" t="str">
            <v>GANGES</v>
          </cell>
          <cell r="G452" t="str">
            <v>422 104 596 000 16</v>
          </cell>
          <cell r="H452" t="str">
            <v>811 116 84 93</v>
          </cell>
          <cell r="I452" t="str">
            <v>1000026840</v>
          </cell>
        </row>
        <row r="453">
          <cell r="A453" t="str">
            <v>NC0000152</v>
          </cell>
          <cell r="B453" t="str">
            <v>Clinique Vétérinaire du Cap Sud</v>
          </cell>
          <cell r="D453" t="str">
            <v>66, rue de la Pièce Cornue</v>
          </cell>
          <cell r="E453" t="str">
            <v>21160</v>
          </cell>
          <cell r="F453" t="str">
            <v>MARSANNAY LA COTE</v>
          </cell>
          <cell r="G453" t="str">
            <v>400 728 309 000 16</v>
          </cell>
          <cell r="H453" t="str">
            <v>03 80 58 73 73</v>
          </cell>
          <cell r="I453" t="str">
            <v>Fournisseur non référencié</v>
          </cell>
        </row>
        <row r="454">
          <cell r="A454" t="str">
            <v>1000059546</v>
          </cell>
          <cell r="B454" t="str">
            <v>SELARL Imagerie Médicale Point Santé (G.I.E.)</v>
          </cell>
          <cell r="C454" t="str">
            <v>Scanner SEL ARL</v>
          </cell>
          <cell r="D454" t="str">
            <v>10, rue de la Charité</v>
          </cell>
          <cell r="E454" t="str">
            <v>52200</v>
          </cell>
          <cell r="F454" t="str">
            <v>LANGRES</v>
          </cell>
          <cell r="G454" t="str">
            <v>482 763 240 000 17</v>
          </cell>
          <cell r="H454" t="str">
            <v>03 25 87 87 97</v>
          </cell>
          <cell r="I454" t="str">
            <v>1000059546</v>
          </cell>
        </row>
        <row r="455">
          <cell r="A455" t="str">
            <v>NC0000154</v>
          </cell>
          <cell r="B455" t="str">
            <v>Médecin en chef DUMAS Alain</v>
          </cell>
          <cell r="C455" t="str">
            <v>CMA Chaumont - Saint Dizier</v>
          </cell>
          <cell r="E455" t="str">
            <v>52100</v>
          </cell>
          <cell r="F455" t="str">
            <v>SAINT DIZIER</v>
          </cell>
          <cell r="G455" t="str">
            <v>7288001272</v>
          </cell>
          <cell r="H455" t="str">
            <v>00 00 00 00 00</v>
          </cell>
          <cell r="I455" t="str">
            <v>Fournisseur non référencié</v>
          </cell>
        </row>
        <row r="456">
          <cell r="A456" t="str">
            <v>NC0000155</v>
          </cell>
          <cell r="B456" t="str">
            <v>Régierungspräsidium</v>
          </cell>
          <cell r="C456" t="str">
            <v>Nordbahnhofstrass 135</v>
          </cell>
          <cell r="E456" t="str">
            <v>70191</v>
          </cell>
          <cell r="F456" t="str">
            <v>STUTTGART</v>
          </cell>
          <cell r="G456" t="str">
            <v>Allemagne</v>
          </cell>
          <cell r="H456" t="str">
            <v>0711 782851 39717</v>
          </cell>
          <cell r="I456" t="str">
            <v>Fournisseur non référencié</v>
          </cell>
        </row>
        <row r="457">
          <cell r="A457" t="str">
            <v>1000103880</v>
          </cell>
          <cell r="B457" t="str">
            <v>Laboratoire de Biologie</v>
          </cell>
          <cell r="C457" t="str">
            <v>BRUNET-VAN-RENTERGHAM</v>
          </cell>
          <cell r="D457" t="str">
            <v>62, route de Tergnier</v>
          </cell>
          <cell r="E457" t="str">
            <v>02800</v>
          </cell>
          <cell r="F457" t="str">
            <v>BEAUTOR</v>
          </cell>
          <cell r="G457" t="str">
            <v>407 493 741 000 18</v>
          </cell>
          <cell r="H457" t="str">
            <v>03 23 56 34 68</v>
          </cell>
          <cell r="I457" t="str">
            <v>1000103880</v>
          </cell>
        </row>
        <row r="458">
          <cell r="A458" t="str">
            <v>NC0000157</v>
          </cell>
          <cell r="B458" t="str">
            <v>Clinique Vétérinaire</v>
          </cell>
          <cell r="C458" t="str">
            <v>de l' Arche</v>
          </cell>
          <cell r="D458" t="str">
            <v>Rue de Neufchateau</v>
          </cell>
          <cell r="E458" t="str">
            <v>88000</v>
          </cell>
          <cell r="F458" t="str">
            <v>EPINAL</v>
          </cell>
          <cell r="G458" t="str">
            <v>783 439 243 000 00</v>
          </cell>
          <cell r="H458" t="str">
            <v>03 29 82 44 48</v>
          </cell>
          <cell r="I458" t="str">
            <v>Fournisseur non référencié</v>
          </cell>
        </row>
        <row r="459">
          <cell r="A459" t="str">
            <v>1000092600</v>
          </cell>
          <cell r="B459" t="str">
            <v>Clinique Vétérinaire</v>
          </cell>
          <cell r="C459" t="str">
            <v>du Docteur MALLER</v>
          </cell>
          <cell r="D459" t="str">
            <v>63, rue aux Arènes</v>
          </cell>
          <cell r="E459" t="str">
            <v>57000</v>
          </cell>
          <cell r="F459" t="str">
            <v>METZ</v>
          </cell>
          <cell r="G459" t="str">
            <v>317 970 457 000 00</v>
          </cell>
          <cell r="H459" t="str">
            <v>03 87 55 10 22</v>
          </cell>
          <cell r="I459" t="str">
            <v>1000092600</v>
          </cell>
        </row>
        <row r="460">
          <cell r="A460" t="str">
            <v>NC0000158</v>
          </cell>
          <cell r="B460" t="str">
            <v>MP FRECHER Mariline</v>
          </cell>
          <cell r="C460" t="str">
            <v>Epouse CERVENKA</v>
          </cell>
          <cell r="D460" t="str">
            <v>CMA de Strasbourg</v>
          </cell>
          <cell r="E460" t="str">
            <v>67000</v>
          </cell>
          <cell r="F460" t="str">
            <v>STRASBOURG</v>
          </cell>
          <cell r="G460" t="str">
            <v>9495051003</v>
          </cell>
          <cell r="H460" t="str">
            <v>00 00 00 00 00</v>
          </cell>
          <cell r="I460" t="str">
            <v>Fournisseur non référencié</v>
          </cell>
        </row>
        <row r="461">
          <cell r="A461" t="str">
            <v>NC0000159</v>
          </cell>
          <cell r="B461" t="str">
            <v>Clinique Vétérinaire République</v>
          </cell>
          <cell r="C461" t="str">
            <v>Docteur FURIC</v>
          </cell>
          <cell r="D461" t="str">
            <v>7, bis rue Parmentier</v>
          </cell>
          <cell r="E461" t="str">
            <v>21000</v>
          </cell>
          <cell r="F461" t="str">
            <v>DIJON</v>
          </cell>
          <cell r="G461" t="str">
            <v>404 003 873 000 19</v>
          </cell>
          <cell r="H461" t="str">
            <v>03 80 74 24 60</v>
          </cell>
          <cell r="I461" t="str">
            <v>Fournisseur non référencié</v>
          </cell>
        </row>
        <row r="462">
          <cell r="A462" t="str">
            <v>NC0000161</v>
          </cell>
          <cell r="B462" t="str">
            <v>Docteur PERTICOT Christine</v>
          </cell>
          <cell r="C462" t="str">
            <v>7, rue de Haguenau</v>
          </cell>
          <cell r="E462" t="str">
            <v>67300</v>
          </cell>
          <cell r="F462" t="str">
            <v>SCHILTIGHEIM</v>
          </cell>
          <cell r="G462" t="str">
            <v>340 484 112 000 32</v>
          </cell>
          <cell r="H462" t="str">
            <v>03 88 83 70 99</v>
          </cell>
          <cell r="I462" t="str">
            <v>Fournisseur non référencié</v>
          </cell>
        </row>
        <row r="463">
          <cell r="A463" t="str">
            <v>NC0000162</v>
          </cell>
          <cell r="B463" t="str">
            <v>Laboratoire d'Analyse Médicales de la Gare</v>
          </cell>
          <cell r="C463" t="str">
            <v>SELARL des Franciliens</v>
          </cell>
          <cell r="D463" t="str">
            <v>1, rue de Bondy</v>
          </cell>
          <cell r="E463" t="str">
            <v>93600</v>
          </cell>
          <cell r="F463" t="str">
            <v>AULNAY SOUS BOIS</v>
          </cell>
          <cell r="G463" t="str">
            <v>413 506 668 000 xx</v>
          </cell>
          <cell r="H463" t="str">
            <v>01 48 69 02 37</v>
          </cell>
          <cell r="I463" t="str">
            <v>Fournisseur non référencié</v>
          </cell>
        </row>
        <row r="464">
          <cell r="A464" t="str">
            <v>1000272644</v>
          </cell>
          <cell r="B464" t="str">
            <v>Laboratoire de Montjoux - CBM 25</v>
          </cell>
          <cell r="C464" t="str">
            <v>33c, rue de Vesoul</v>
          </cell>
          <cell r="D464" t="str">
            <v>BP 1433</v>
          </cell>
          <cell r="E464" t="str">
            <v>25007</v>
          </cell>
          <cell r="F464" t="str">
            <v>BESANCON Cedex</v>
          </cell>
          <cell r="G464" t="str">
            <v>712 821 081 000 64</v>
          </cell>
          <cell r="H464" t="str">
            <v>03 81 47 46 79</v>
          </cell>
          <cell r="I464" t="str">
            <v>1000272644</v>
          </cell>
        </row>
        <row r="465">
          <cell r="A465" t="str">
            <v>NC0000163</v>
          </cell>
          <cell r="B465" t="str">
            <v>Association d'Imagerie Médicale de Troyes</v>
          </cell>
          <cell r="C465" t="str">
            <v>Cabinet de Rradiologie</v>
          </cell>
          <cell r="D465" t="str">
            <v>65 rue R.Poincaré</v>
          </cell>
          <cell r="E465" t="str">
            <v>10000</v>
          </cell>
          <cell r="F465" t="str">
            <v>TROYES</v>
          </cell>
          <cell r="G465" t="str">
            <v>48331051200015</v>
          </cell>
          <cell r="H465" t="str">
            <v>03 25 82 60 43</v>
          </cell>
          <cell r="I465" t="str">
            <v>Fournisseur non référencié</v>
          </cell>
        </row>
        <row r="466">
          <cell r="A466" t="str">
            <v>NC0000164</v>
          </cell>
          <cell r="B466" t="str">
            <v>Chirurgien Dentiste en Chef</v>
          </cell>
          <cell r="C466" t="str">
            <v>Olivier LECOMTE</v>
          </cell>
          <cell r="D466" t="str">
            <v>C.M.A. Nancy</v>
          </cell>
          <cell r="E466" t="str">
            <v>54000</v>
          </cell>
          <cell r="F466" t="str">
            <v>NANCY</v>
          </cell>
          <cell r="H466" t="str">
            <v>00 00 00 00 00</v>
          </cell>
          <cell r="I466" t="str">
            <v>Fournisseur non référencié</v>
          </cell>
        </row>
        <row r="467">
          <cell r="A467" t="str">
            <v>NC0000165</v>
          </cell>
          <cell r="B467" t="str">
            <v>Infirmier Richard NANCEY</v>
          </cell>
          <cell r="D467" t="str">
            <v>C.M.A. Nancy</v>
          </cell>
          <cell r="E467" t="str">
            <v>54000</v>
          </cell>
          <cell r="F467" t="str">
            <v>NANCY</v>
          </cell>
          <cell r="G467" t="str">
            <v>0017040596</v>
          </cell>
          <cell r="H467" t="str">
            <v>00 00 00 00 00</v>
          </cell>
          <cell r="I467" t="str">
            <v>Fournisseur non référencié</v>
          </cell>
        </row>
        <row r="468">
          <cell r="A468" t="str">
            <v>NC0000166</v>
          </cell>
          <cell r="B468" t="str">
            <v>Infirmier DROUILLY Cécile</v>
          </cell>
          <cell r="D468" t="str">
            <v>C.M.A. de Phalsbourg</v>
          </cell>
          <cell r="E468" t="str">
            <v>67000</v>
          </cell>
          <cell r="F468" t="str">
            <v>PHALSBOURG</v>
          </cell>
          <cell r="G468" t="str">
            <v>0451070221</v>
          </cell>
          <cell r="H468" t="str">
            <v>00 00 00 00 00</v>
          </cell>
          <cell r="I468" t="str">
            <v>Fournisseur non référencié</v>
          </cell>
        </row>
        <row r="469">
          <cell r="A469" t="str">
            <v>NC0000167</v>
          </cell>
          <cell r="B469" t="str">
            <v>Médecin Principal Ariane MICHAUD</v>
          </cell>
          <cell r="D469" t="str">
            <v>C.M.A. de Saint Dizier - Chaumont</v>
          </cell>
          <cell r="E469" t="str">
            <v>52100</v>
          </cell>
          <cell r="F469" t="str">
            <v>SAINT DIZIER</v>
          </cell>
          <cell r="G469" t="str">
            <v>9801053007</v>
          </cell>
          <cell r="H469" t="str">
            <v>00 00 00 00 00</v>
          </cell>
          <cell r="I469" t="str">
            <v>Fournisseur non référencié</v>
          </cell>
        </row>
        <row r="470">
          <cell r="A470" t="str">
            <v>NC0000168</v>
          </cell>
          <cell r="B470" t="str">
            <v>Médecin Caroline TESSAUD</v>
          </cell>
          <cell r="D470" t="str">
            <v>C.M.A. de Mourmelon</v>
          </cell>
          <cell r="E470" t="str">
            <v>51100</v>
          </cell>
          <cell r="F470" t="str">
            <v>MOURMELON</v>
          </cell>
          <cell r="G470" t="str">
            <v>0194050001</v>
          </cell>
          <cell r="H470" t="str">
            <v>00 00 00 00 00</v>
          </cell>
          <cell r="I470" t="str">
            <v>Fournisseur non référencié</v>
          </cell>
        </row>
        <row r="471">
          <cell r="A471" t="str">
            <v>NC0000169</v>
          </cell>
          <cell r="B471" t="str">
            <v>Médecin Clémence ERTZSCHEID</v>
          </cell>
          <cell r="D471" t="str">
            <v>C.M.A. de Nancy</v>
          </cell>
          <cell r="E471" t="str">
            <v>54000</v>
          </cell>
          <cell r="F471" t="str">
            <v>NANCY</v>
          </cell>
          <cell r="G471" t="str">
            <v>045060033</v>
          </cell>
          <cell r="H471" t="str">
            <v>00 00 00 00 00</v>
          </cell>
          <cell r="I471" t="str">
            <v>Fournisseur non référencié</v>
          </cell>
        </row>
        <row r="472">
          <cell r="A472" t="str">
            <v>1000067060</v>
          </cell>
          <cell r="B472" t="str">
            <v>Laboratoire d' Analyse Médicales</v>
          </cell>
          <cell r="C472" t="str">
            <v>Drs CONTINANT V. &amp; DROMIGNY J.A.</v>
          </cell>
          <cell r="D472" t="str">
            <v>7, rue Jeanne d' Arc - BP 4108</v>
          </cell>
          <cell r="E472" t="str">
            <v>10014</v>
          </cell>
          <cell r="F472" t="str">
            <v>TROYES CEDEX</v>
          </cell>
          <cell r="G472" t="str">
            <v>329 504 476 000 14</v>
          </cell>
          <cell r="H472" t="str">
            <v>03 25 73 38 23</v>
          </cell>
          <cell r="I472" t="str">
            <v>1000067060</v>
          </cell>
        </row>
        <row r="473">
          <cell r="A473" t="str">
            <v>NC0000170</v>
          </cell>
          <cell r="B473" t="str">
            <v>Laboratoire Biologie Médiacale</v>
          </cell>
          <cell r="C473" t="str">
            <v>de Saint VIT</v>
          </cell>
          <cell r="D473" t="str">
            <v>8, rue Charles de Gaulle</v>
          </cell>
          <cell r="E473" t="str">
            <v>25410</v>
          </cell>
          <cell r="F473" t="str">
            <v>SAINT VIT</v>
          </cell>
          <cell r="G473" t="str">
            <v>430 216 689 000 41</v>
          </cell>
          <cell r="H473" t="str">
            <v>03 81 87 52 51</v>
          </cell>
          <cell r="I473" t="str">
            <v>Fournisseur non référencié</v>
          </cell>
        </row>
        <row r="474">
          <cell r="A474" t="str">
            <v>1000126379</v>
          </cell>
          <cell r="B474" t="str">
            <v>Centre de Radiologie et d' Imagerie</v>
          </cell>
          <cell r="C474" t="str">
            <v>Dr BARTHABURU Laurence</v>
          </cell>
          <cell r="D474" t="str">
            <v>260, Bvd de la République</v>
          </cell>
          <cell r="E474" t="str">
            <v>40000</v>
          </cell>
          <cell r="F474" t="str">
            <v>MONT DE MARSAN</v>
          </cell>
          <cell r="G474" t="str">
            <v>453 325 524 000 16</v>
          </cell>
          <cell r="H474" t="str">
            <v>05 58 06 01 02</v>
          </cell>
          <cell r="I474" t="str">
            <v>1000126379</v>
          </cell>
        </row>
        <row r="475">
          <cell r="A475" t="str">
            <v>NC0000171</v>
          </cell>
          <cell r="B475" t="str">
            <v>Centre d' Imaferie Médicale des Halles</v>
          </cell>
          <cell r="C475" t="str">
            <v>18, place des Halles</v>
          </cell>
          <cell r="D475" t="str">
            <v>BP 2075</v>
          </cell>
          <cell r="E475" t="str">
            <v>52903</v>
          </cell>
          <cell r="F475" t="str">
            <v>CHAUMONT Cedex 9</v>
          </cell>
          <cell r="G475" t="str">
            <v>449 185 396 000 16</v>
          </cell>
          <cell r="H475" t="str">
            <v>03 25 01 66 41</v>
          </cell>
          <cell r="I475" t="str">
            <v>Fournisseur non référencié</v>
          </cell>
        </row>
        <row r="476">
          <cell r="A476" t="str">
            <v>NC0000172</v>
          </cell>
          <cell r="B476" t="str">
            <v>Cabinet d' Imagerie Médicale</v>
          </cell>
          <cell r="C476" t="str">
            <v>du Dr Jean Paul LOUIS</v>
          </cell>
          <cell r="D476" t="str">
            <v>36, rue du Capitaine Caillon</v>
          </cell>
          <cell r="E476" t="str">
            <v>54230</v>
          </cell>
          <cell r="F476" t="str">
            <v>NEUVES MAISONS</v>
          </cell>
          <cell r="G476" t="str">
            <v>414 531 251 000 26</v>
          </cell>
          <cell r="H476" t="str">
            <v>03 83 47 02 90</v>
          </cell>
          <cell r="I476" t="str">
            <v>Fournisseur non référencié</v>
          </cell>
        </row>
        <row r="477">
          <cell r="A477" t="str">
            <v>NC0000173</v>
          </cell>
          <cell r="B477" t="str">
            <v>Laboratoire d' Analyses Médicales des Grésilles</v>
          </cell>
          <cell r="C477" t="str">
            <v>Docteur BELLORGET Jocelyne</v>
          </cell>
          <cell r="D477" t="str">
            <v>Rue du Docteur Julie</v>
          </cell>
          <cell r="E477" t="str">
            <v>21000</v>
          </cell>
          <cell r="F477" t="str">
            <v>DIJON</v>
          </cell>
          <cell r="G477" t="str">
            <v>348 957 770 000 00</v>
          </cell>
          <cell r="H477" t="str">
            <v>03 80 74 43 33</v>
          </cell>
          <cell r="I477" t="str">
            <v>Fournisseur non référencié</v>
          </cell>
        </row>
        <row r="478">
          <cell r="A478" t="str">
            <v>NC0000174</v>
          </cell>
          <cell r="B478" t="str">
            <v>Laboratoire d'Analyse Médicale</v>
          </cell>
          <cell r="C478" t="str">
            <v>du Docteur BENLARBI</v>
          </cell>
          <cell r="D478" t="str">
            <v>4, rue du Docteur Gaulier - BP 73</v>
          </cell>
          <cell r="E478" t="str">
            <v>70400</v>
          </cell>
          <cell r="F478" t="str">
            <v>HERICOURT</v>
          </cell>
          <cell r="G478" t="str">
            <v>483 286 456 000 23</v>
          </cell>
          <cell r="H478" t="str">
            <v>03 84 46 09 74</v>
          </cell>
          <cell r="I478" t="str">
            <v>Fournisseur non référencié</v>
          </cell>
        </row>
        <row r="479">
          <cell r="A479" t="str">
            <v>NC0000175</v>
          </cell>
          <cell r="B479" t="str">
            <v>Clinique Vétérinaire de la Mésange</v>
          </cell>
          <cell r="C479" t="str">
            <v>Drs Buchi et Rein</v>
          </cell>
          <cell r="D479" t="str">
            <v>10, route de Phalsbourg</v>
          </cell>
          <cell r="E479" t="str">
            <v>57400</v>
          </cell>
          <cell r="F479" t="str">
            <v>SARREBOURG</v>
          </cell>
          <cell r="G479" t="str">
            <v>509 819 934 000 19</v>
          </cell>
          <cell r="H479" t="str">
            <v>03 87 24 94 30</v>
          </cell>
          <cell r="I479" t="str">
            <v>Fournisseur non référencié</v>
          </cell>
        </row>
        <row r="480">
          <cell r="A480" t="str">
            <v>NC0000176</v>
          </cell>
          <cell r="B480" t="str">
            <v>Pharmacie des Vergers</v>
          </cell>
          <cell r="C480" t="str">
            <v>C. Ledouble - P. Kujawa</v>
          </cell>
          <cell r="D480" t="str">
            <v>75 bis, Route d'Auxerre</v>
          </cell>
          <cell r="E480" t="str">
            <v>10120</v>
          </cell>
          <cell r="F480" t="str">
            <v>SAINT ANDRE LES VERGERS</v>
          </cell>
          <cell r="G480" t="str">
            <v>489 664 516 000 23</v>
          </cell>
          <cell r="H480" t="str">
            <v>03 25 49 00 85</v>
          </cell>
          <cell r="I480" t="str">
            <v>Fournisseur non référencié</v>
          </cell>
        </row>
        <row r="481">
          <cell r="A481" t="str">
            <v>NC0000177</v>
          </cell>
          <cell r="B481" t="str">
            <v>Clinique Vétérinaire Pasteur</v>
          </cell>
          <cell r="D481" t="str">
            <v>105, avenue Eisenhower</v>
          </cell>
          <cell r="E481" t="str">
            <v>39100</v>
          </cell>
          <cell r="F481" t="str">
            <v>DOLE</v>
          </cell>
          <cell r="G481" t="str">
            <v>480 388 305 000 17</v>
          </cell>
          <cell r="H481" t="str">
            <v>03 84 72 83 32</v>
          </cell>
          <cell r="I481" t="str">
            <v>Fournisseur non référencié</v>
          </cell>
        </row>
        <row r="482">
          <cell r="A482" t="str">
            <v>2100063035</v>
          </cell>
          <cell r="B482" t="str">
            <v>Centre Hospitalier Universitaire de Nancy</v>
          </cell>
          <cell r="C482" t="str">
            <v>47, Boulevard de Lattre de Tassigny</v>
          </cell>
          <cell r="D482" t="str">
            <v>Case Officielle 70035</v>
          </cell>
          <cell r="E482" t="str">
            <v>54035</v>
          </cell>
          <cell r="F482" t="str">
            <v>NANCY Cedex</v>
          </cell>
          <cell r="G482" t="str">
            <v>265 400 101 000 19</v>
          </cell>
          <cell r="H482" t="str">
            <v>03 83 45 89 10</v>
          </cell>
          <cell r="I482" t="str">
            <v>2100063035</v>
          </cell>
        </row>
        <row r="483">
          <cell r="A483" t="str">
            <v>1000066962</v>
          </cell>
          <cell r="B483" t="str">
            <v>Laboratoire BIO-ARD Hirson</v>
          </cell>
          <cell r="C483" t="str">
            <v>8, avenue du Maréchal Joffre</v>
          </cell>
          <cell r="E483" t="str">
            <v>02500</v>
          </cell>
          <cell r="F483" t="str">
            <v>HIRSON</v>
          </cell>
          <cell r="G483" t="str">
            <v>787 120 435 000 39</v>
          </cell>
          <cell r="H483" t="str">
            <v>03 23 58 86 80</v>
          </cell>
          <cell r="I483" t="str">
            <v>1000066962</v>
          </cell>
        </row>
        <row r="484">
          <cell r="A484" t="str">
            <v>NC0000178</v>
          </cell>
          <cell r="B484" t="str">
            <v>Laboratoire BIO-ARD Aisne</v>
          </cell>
          <cell r="C484" t="str">
            <v>131, avenue Carnot</v>
          </cell>
          <cell r="E484" t="str">
            <v>08000</v>
          </cell>
          <cell r="F484" t="str">
            <v>CHARLEVILLE MEZIERES</v>
          </cell>
          <cell r="G484" t="str">
            <v>787 120 435 000 54</v>
          </cell>
          <cell r="H484" t="str">
            <v>03 24 53 17 22</v>
          </cell>
          <cell r="I484" t="str">
            <v>Fournisseur non référencié</v>
          </cell>
        </row>
        <row r="485">
          <cell r="A485" t="str">
            <v>NC0000179</v>
          </cell>
          <cell r="B485" t="str">
            <v>Centre d' Imagerie Médicale des Drs Bordeau - Cohen -</v>
          </cell>
          <cell r="C485" t="str">
            <v>Monnier - Rossignol - Senot - Aiem - Doligez</v>
          </cell>
          <cell r="D485" t="str">
            <v>73, Avenue Carnot</v>
          </cell>
          <cell r="E485" t="str">
            <v>08000</v>
          </cell>
          <cell r="F485" t="str">
            <v>CHARLEVILLE MEZIERES</v>
          </cell>
          <cell r="G485" t="str">
            <v>342 844 206 000 25</v>
          </cell>
          <cell r="H485" t="str">
            <v>03 24 32 07 32</v>
          </cell>
          <cell r="I485" t="str">
            <v>Fournisseur non référencié</v>
          </cell>
        </row>
        <row r="486">
          <cell r="A486" t="str">
            <v>NC0000180</v>
          </cell>
          <cell r="B486" t="str">
            <v>Scanner Animalia</v>
          </cell>
          <cell r="C486" t="str">
            <v>3, rue de Lafayette</v>
          </cell>
          <cell r="E486" t="str">
            <v>67100</v>
          </cell>
          <cell r="F486" t="str">
            <v>STRASBOURG</v>
          </cell>
          <cell r="G486" t="str">
            <v>508 579 703 000 10</v>
          </cell>
          <cell r="H486" t="str">
            <v>03 88 43 54 36</v>
          </cell>
          <cell r="I486" t="str">
            <v>Fournisseur non référencié</v>
          </cell>
        </row>
        <row r="487">
          <cell r="A487" t="str">
            <v>NC0000181</v>
          </cell>
          <cell r="B487" t="str">
            <v xml:space="preserve">SCP des Docteurs Alain DULOCONE </v>
          </cell>
          <cell r="C487" t="str">
            <v>et Michèle REMPP-SCHWANDER</v>
          </cell>
          <cell r="D487" t="str">
            <v>53, Allée de la Robertsau</v>
          </cell>
          <cell r="E487" t="str">
            <v>67000</v>
          </cell>
          <cell r="F487" t="str">
            <v>STRASBOURG</v>
          </cell>
          <cell r="G487" t="str">
            <v>344 968 086 000 19</v>
          </cell>
          <cell r="H487" t="str">
            <v>03 88 52 93 24</v>
          </cell>
          <cell r="I487" t="str">
            <v>Fournisseur non référencié</v>
          </cell>
        </row>
        <row r="488">
          <cell r="A488" t="str">
            <v>NC0000182</v>
          </cell>
          <cell r="B488" t="str">
            <v>Clinique Vétérinaire Eiffel</v>
          </cell>
          <cell r="D488" t="str">
            <v>109, avenue Gustave Eiffel</v>
          </cell>
          <cell r="E488" t="str">
            <v>21000</v>
          </cell>
          <cell r="F488" t="str">
            <v>DIJON</v>
          </cell>
          <cell r="G488" t="str">
            <v>314 223 587 000 28</v>
          </cell>
          <cell r="H488" t="str">
            <v>03 80 43 12 26</v>
          </cell>
          <cell r="I488" t="str">
            <v>Fournisseur non référencié</v>
          </cell>
        </row>
        <row r="489">
          <cell r="A489" t="str">
            <v>1000068125</v>
          </cell>
          <cell r="B489" t="str">
            <v>Clinique Vétérinaire du Château Fiat</v>
          </cell>
          <cell r="C489" t="str">
            <v>Drs Mens et Borrou</v>
          </cell>
          <cell r="D489" t="str">
            <v>2, rue du Canal</v>
          </cell>
          <cell r="E489" t="str">
            <v>67500</v>
          </cell>
          <cell r="F489" t="str">
            <v>HAGUENAU</v>
          </cell>
          <cell r="G489" t="str">
            <v>350 070 371 000 25</v>
          </cell>
          <cell r="H489" t="str">
            <v>03 88 93 53 50</v>
          </cell>
          <cell r="I489" t="str">
            <v>1000068125</v>
          </cell>
        </row>
        <row r="490">
          <cell r="A490" t="str">
            <v>NC0000183</v>
          </cell>
          <cell r="B490" t="str">
            <v>SCP Drs TCHERNOFF - HUMBERT - SCHMITZ</v>
          </cell>
          <cell r="C490" t="str">
            <v>Radiologie - Echographie - Doppler - Scanner</v>
          </cell>
          <cell r="D490" t="str">
            <v>4, rue de l'As de carreau</v>
          </cell>
          <cell r="E490" t="str">
            <v>90000</v>
          </cell>
          <cell r="F490" t="str">
            <v>BELFORT</v>
          </cell>
          <cell r="G490" t="str">
            <v>341 376 598 000 31</v>
          </cell>
          <cell r="H490" t="str">
            <v>03 84 28 04 92</v>
          </cell>
          <cell r="I490" t="str">
            <v>NC0000183</v>
          </cell>
        </row>
        <row r="491">
          <cell r="A491" t="str">
            <v>NC0000184</v>
          </cell>
          <cell r="B491" t="str">
            <v>Médecin Laure NAVARRO</v>
          </cell>
          <cell r="C491" t="str">
            <v>Centre Médical des Armées</v>
          </cell>
          <cell r="E491" t="str">
            <v>25000</v>
          </cell>
          <cell r="F491" t="str">
            <v>BESANCON</v>
          </cell>
          <cell r="G491" t="str">
            <v>0464060507</v>
          </cell>
          <cell r="H491" t="str">
            <v>00 00 00 00 00</v>
          </cell>
          <cell r="I491" t="str">
            <v>Fournisseur non référencié</v>
          </cell>
        </row>
        <row r="492">
          <cell r="A492" t="str">
            <v>NC0000185</v>
          </cell>
          <cell r="B492" t="str">
            <v>MC Pierre-Eric SCHWARTZBROD</v>
          </cell>
          <cell r="C492" t="str">
            <v>Centre Médical des Armées</v>
          </cell>
          <cell r="E492" t="str">
            <v>25000</v>
          </cell>
          <cell r="F492" t="str">
            <v>BESANCON</v>
          </cell>
          <cell r="G492" t="str">
            <v>9354010955</v>
          </cell>
          <cell r="H492" t="str">
            <v>00 00 00 00 00</v>
          </cell>
          <cell r="I492" t="str">
            <v>Fournisseur non référencié</v>
          </cell>
        </row>
        <row r="493">
          <cell r="A493" t="str">
            <v>NC0000186</v>
          </cell>
          <cell r="B493" t="str">
            <v>ICN Patricia STOCK Ep. FOSSATI-ROBIN</v>
          </cell>
          <cell r="C493" t="str">
            <v>Centre Médical des Armées</v>
          </cell>
          <cell r="E493" t="str">
            <v>55100</v>
          </cell>
          <cell r="F493" t="str">
            <v>VERDUN</v>
          </cell>
          <cell r="G493" t="str">
            <v>9767051030</v>
          </cell>
          <cell r="H493" t="str">
            <v>00 00 00 00 00</v>
          </cell>
          <cell r="I493" t="str">
            <v>Fournisseur non référencié</v>
          </cell>
        </row>
        <row r="494">
          <cell r="A494" t="str">
            <v>NC0000187</v>
          </cell>
          <cell r="B494" t="str">
            <v>Médecin Principal Michaël MORIS</v>
          </cell>
          <cell r="C494" t="str">
            <v>Centre Médical des Armées</v>
          </cell>
          <cell r="E494" t="str">
            <v>52100</v>
          </cell>
          <cell r="F494" t="str">
            <v>SAINT DIZIER</v>
          </cell>
          <cell r="G494" t="str">
            <v>9738030645</v>
          </cell>
          <cell r="H494" t="str">
            <v>00 00 00 00 00</v>
          </cell>
          <cell r="I494" t="str">
            <v>Fournisseur non référencié</v>
          </cell>
        </row>
        <row r="495">
          <cell r="A495" t="str">
            <v>NC0000188</v>
          </cell>
          <cell r="B495" t="str">
            <v>Médecin Principal Nicolas JUZAN</v>
          </cell>
          <cell r="C495" t="str">
            <v>Centre Médical des Armées</v>
          </cell>
          <cell r="E495" t="str">
            <v>57370</v>
          </cell>
          <cell r="F495" t="str">
            <v>PHALSBOURG</v>
          </cell>
          <cell r="G495" t="str">
            <v>9733021658</v>
          </cell>
          <cell r="H495" t="str">
            <v>00 00 00 00 00</v>
          </cell>
          <cell r="I495" t="str">
            <v>Fournisseur non référencié</v>
          </cell>
        </row>
        <row r="496">
          <cell r="A496" t="str">
            <v>1000001373</v>
          </cell>
          <cell r="B496" t="str">
            <v>Legallais Bouchard</v>
          </cell>
          <cell r="C496" t="str">
            <v>TSA 60003</v>
          </cell>
          <cell r="E496" t="str">
            <v>14907</v>
          </cell>
          <cell r="F496" t="str">
            <v>CAEN Cedex</v>
          </cell>
          <cell r="G496" t="str">
            <v>563 820 489 000 26</v>
          </cell>
          <cell r="H496" t="str">
            <v>0821 36 26 17</v>
          </cell>
          <cell r="I496" t="str">
            <v>1000001373</v>
          </cell>
        </row>
        <row r="497">
          <cell r="A497" t="str">
            <v>NC0000189</v>
          </cell>
          <cell r="B497" t="str">
            <v>RUESCH Ep GRATTE Angélique</v>
          </cell>
          <cell r="C497" t="str">
            <v>30 Place Duroc</v>
          </cell>
          <cell r="E497" t="str">
            <v>54700</v>
          </cell>
          <cell r="F497" t="str">
            <v>PONT A MOUSSON</v>
          </cell>
          <cell r="G497" t="str">
            <v>0221070005</v>
          </cell>
          <cell r="H497" t="str">
            <v>00 00 00 00 00</v>
          </cell>
          <cell r="I497" t="str">
            <v>Fournisseur non référencié</v>
          </cell>
        </row>
        <row r="498">
          <cell r="A498" t="str">
            <v>NC0000190</v>
          </cell>
          <cell r="B498" t="str">
            <v>JOUNY Ep CAVAILLE Christèle</v>
          </cell>
          <cell r="C498" t="str">
            <v>7, rue Anne de Mejanes</v>
          </cell>
          <cell r="E498" t="str">
            <v>57000</v>
          </cell>
          <cell r="F498" t="str">
            <v>METZ</v>
          </cell>
          <cell r="G498" t="str">
            <v>8837050014</v>
          </cell>
          <cell r="H498" t="str">
            <v>00 00 00 00 00</v>
          </cell>
          <cell r="I498" t="str">
            <v>Fournisseur non référencié</v>
          </cell>
        </row>
        <row r="499">
          <cell r="A499" t="str">
            <v>NC0000191</v>
          </cell>
          <cell r="B499" t="str">
            <v>MP HEBERT Laurent</v>
          </cell>
          <cell r="C499" t="str">
            <v>Centre Médical des Armées</v>
          </cell>
          <cell r="E499" t="str">
            <v>54000</v>
          </cell>
          <cell r="F499" t="str">
            <v>NANCY</v>
          </cell>
          <cell r="G499" t="str">
            <v>8466040132</v>
          </cell>
          <cell r="H499" t="str">
            <v>00 00 00 00 00</v>
          </cell>
          <cell r="I499" t="str">
            <v>Fournisseur non référencié</v>
          </cell>
        </row>
        <row r="500">
          <cell r="A500" t="str">
            <v>NC0000192</v>
          </cell>
          <cell r="B500" t="str">
            <v>Médecin (TA) BOUDSOCQ Jean Paul</v>
          </cell>
          <cell r="C500" t="str">
            <v>Centre Médical des Armées</v>
          </cell>
          <cell r="E500" t="str">
            <v>90000</v>
          </cell>
          <cell r="F500" t="str">
            <v>BELFORT</v>
          </cell>
          <cell r="G500" t="str">
            <v>9920110123</v>
          </cell>
          <cell r="H500" t="str">
            <v>00 00 00 00 00</v>
          </cell>
          <cell r="I500" t="str">
            <v>Fournisseur non référencié</v>
          </cell>
        </row>
        <row r="501">
          <cell r="A501" t="str">
            <v>NC0000193</v>
          </cell>
          <cell r="B501" t="str">
            <v>Docteur Pascal BATY</v>
          </cell>
          <cell r="D501" t="str">
            <v>78, rue du Maréchal Foch</v>
          </cell>
          <cell r="E501" t="str">
            <v>51400</v>
          </cell>
          <cell r="F501" t="str">
            <v>MOURMELON LE GRAND</v>
          </cell>
          <cell r="G501" t="str">
            <v>332 584 523 000 10</v>
          </cell>
          <cell r="H501" t="str">
            <v>03 26 66 83 57</v>
          </cell>
          <cell r="I501" t="str">
            <v>Fournisseur non référencié</v>
          </cell>
        </row>
        <row r="502">
          <cell r="A502" t="str">
            <v>NC0000194</v>
          </cell>
          <cell r="B502" t="str">
            <v>Docteur SZWARCBERG Jérome</v>
          </cell>
          <cell r="C502" t="str">
            <v>9, Boulevard J.P. Carl</v>
          </cell>
          <cell r="E502" t="str">
            <v>67120</v>
          </cell>
          <cell r="F502" t="str">
            <v>MOLSHEIM</v>
          </cell>
          <cell r="G502" t="str">
            <v>414 964 197 000 68</v>
          </cell>
          <cell r="H502" t="str">
            <v>03 88 49 80 11</v>
          </cell>
          <cell r="I502" t="str">
            <v>Fournisseur non référencié</v>
          </cell>
        </row>
        <row r="503">
          <cell r="A503" t="str">
            <v>1000279943</v>
          </cell>
          <cell r="B503" t="str">
            <v>Cercle Mess</v>
          </cell>
          <cell r="C503" t="str">
            <v>du Camp d' Oberhoffen</v>
          </cell>
          <cell r="D503" t="str">
            <v>Quartier Estienne - BP 20259</v>
          </cell>
          <cell r="E503" t="str">
            <v>67504</v>
          </cell>
          <cell r="F503" t="str">
            <v>HAGUENAU</v>
          </cell>
          <cell r="G503" t="str">
            <v>186 715 892 000 11</v>
          </cell>
          <cell r="H503" t="str">
            <v>03 88 06 82 23</v>
          </cell>
          <cell r="I503" t="str">
            <v>1000279943</v>
          </cell>
        </row>
        <row r="504">
          <cell r="A504" t="str">
            <v>1000072675</v>
          </cell>
          <cell r="B504" t="str">
            <v>Laboratoire de Biologie Médicale Bruant</v>
          </cell>
          <cell r="C504" t="str">
            <v>20, rue de la Liberté</v>
          </cell>
          <cell r="D504" t="str">
            <v>BP 45161</v>
          </cell>
          <cell r="E504" t="str">
            <v>21051</v>
          </cell>
          <cell r="F504" t="str">
            <v>DIJON Cedex</v>
          </cell>
          <cell r="G504" t="str">
            <v>387 997 059 000 10</v>
          </cell>
          <cell r="H504" t="str">
            <v>03 80 49 92 49</v>
          </cell>
          <cell r="I504" t="str">
            <v>1000072675</v>
          </cell>
        </row>
        <row r="505">
          <cell r="A505" t="str">
            <v>NC0000195</v>
          </cell>
          <cell r="B505" t="str">
            <v>MC RIVIERE Franck</v>
          </cell>
          <cell r="C505" t="str">
            <v>CMA de Metz</v>
          </cell>
          <cell r="E505" t="str">
            <v>57044</v>
          </cell>
          <cell r="F505" t="str">
            <v>Metz Cedex 1</v>
          </cell>
          <cell r="G505" t="str">
            <v>8894021250</v>
          </cell>
          <cell r="H505" t="str">
            <v xml:space="preserve">00 00 00 00 00 </v>
          </cell>
          <cell r="I505" t="str">
            <v>Fournisseur non référencié</v>
          </cell>
        </row>
        <row r="506">
          <cell r="A506" t="str">
            <v>1000208860</v>
          </cell>
          <cell r="B506" t="str">
            <v>Cercle Mess GSBdD Charleville Mezières</v>
          </cell>
          <cell r="C506" t="str">
            <v>Quartier Dumerbion</v>
          </cell>
          <cell r="D506" t="str">
            <v>2 rue du Mess</v>
          </cell>
          <cell r="E506" t="str">
            <v>08000</v>
          </cell>
          <cell r="F506" t="str">
            <v>CHARLEVILLE MEZIERES</v>
          </cell>
          <cell r="G506" t="str">
            <v>438 148 462 000 15</v>
          </cell>
          <cell r="H506" t="str">
            <v>03 24 41 33 64</v>
          </cell>
          <cell r="I506" t="str">
            <v>1000208860</v>
          </cell>
        </row>
        <row r="507">
          <cell r="A507" t="str">
            <v>NC0000196</v>
          </cell>
          <cell r="B507" t="str">
            <v>Manonviller &amp; Fils</v>
          </cell>
          <cell r="C507" t="str">
            <v>Marbrerie Funéraire</v>
          </cell>
          <cell r="D507" t="str">
            <v>9, Boulevard Edgar Quinet</v>
          </cell>
          <cell r="E507" t="str">
            <v>75014</v>
          </cell>
          <cell r="F507" t="str">
            <v>PARIS</v>
          </cell>
          <cell r="G507" t="str">
            <v>572 031 359 000 19</v>
          </cell>
          <cell r="H507" t="str">
            <v>01 43 27 07 04</v>
          </cell>
          <cell r="I507" t="str">
            <v>Fournisseur non référencié</v>
          </cell>
        </row>
        <row r="508">
          <cell r="A508" t="str">
            <v>1000279970</v>
          </cell>
          <cell r="B508" t="str">
            <v>Cercle Mess du Marché du Tchad</v>
          </cell>
          <cell r="C508" t="str">
            <v>Quartier DIO</v>
          </cell>
          <cell r="D508" t="str">
            <v>BP 20052</v>
          </cell>
          <cell r="E508" t="str">
            <v>68890</v>
          </cell>
          <cell r="F508" t="str">
            <v>MEYENHEIM</v>
          </cell>
          <cell r="G508" t="str">
            <v>189 100 068 000 23</v>
          </cell>
          <cell r="H508" t="str">
            <v>03 69 21 24 84</v>
          </cell>
          <cell r="I508" t="str">
            <v>1000279970</v>
          </cell>
        </row>
        <row r="509">
          <cell r="A509" t="str">
            <v>1000001928</v>
          </cell>
          <cell r="B509" t="str">
            <v>COFIROUTE</v>
          </cell>
          <cell r="C509" t="str">
            <v>6/10 rue Troyon</v>
          </cell>
          <cell r="E509" t="str">
            <v>92316</v>
          </cell>
          <cell r="F509" t="str">
            <v>SEVRES Cedex</v>
          </cell>
          <cell r="G509" t="str">
            <v>552 115 891 000</v>
          </cell>
          <cell r="H509" t="str">
            <v>01 41 14 70 00</v>
          </cell>
          <cell r="I509" t="str">
            <v>1000001928</v>
          </cell>
        </row>
        <row r="510">
          <cell r="A510" t="str">
            <v>1700000846</v>
          </cell>
          <cell r="B510" t="str">
            <v>Base aérienne 116</v>
          </cell>
          <cell r="C510" t="str">
            <v>Mess Mixte</v>
          </cell>
          <cell r="E510" t="str">
            <v>70301</v>
          </cell>
          <cell r="F510" t="str">
            <v>LUXEUIL Air</v>
          </cell>
          <cell r="G510" t="str">
            <v>130 013 535 000 13</v>
          </cell>
          <cell r="H510" t="str">
            <v>03 84 93 90 36</v>
          </cell>
          <cell r="I510" t="str">
            <v>1700000846</v>
          </cell>
        </row>
        <row r="511">
          <cell r="A511" t="str">
            <v>NC0000197</v>
          </cell>
          <cell r="B511" t="str">
            <v>Laboratoire de Biologie Médicale</v>
          </cell>
          <cell r="C511" t="str">
            <v>BEL AIR</v>
          </cell>
          <cell r="D511" t="str">
            <v>58, rue de Quinçay</v>
          </cell>
          <cell r="E511" t="str">
            <v>86000</v>
          </cell>
          <cell r="F511" t="str">
            <v>POITIER</v>
          </cell>
          <cell r="G511" t="str">
            <v>000 000 000 000 00</v>
          </cell>
          <cell r="H511" t="str">
            <v>05 49 53 10 74</v>
          </cell>
          <cell r="I511" t="str">
            <v>Fournisseur non référencié</v>
          </cell>
        </row>
        <row r="512">
          <cell r="A512" t="str">
            <v>1000001257</v>
          </cell>
          <cell r="B512" t="str">
            <v>Librairie Lavoisier</v>
          </cell>
          <cell r="D512" t="str">
            <v>14 rue de Provigny</v>
          </cell>
          <cell r="E512" t="str">
            <v>94236</v>
          </cell>
          <cell r="F512" t="str">
            <v>CACHAN</v>
          </cell>
          <cell r="G512" t="str">
            <v>542 029 376 000 10</v>
          </cell>
          <cell r="H512" t="str">
            <v>01 47 40 67 02</v>
          </cell>
          <cell r="I512" t="str">
            <v>1000001257</v>
          </cell>
        </row>
        <row r="513">
          <cell r="A513" t="str">
            <v>1000097405</v>
          </cell>
          <cell r="B513" t="str">
            <v>ASTEE</v>
          </cell>
          <cell r="D513" t="str">
            <v>51? RUE Salvador Allende</v>
          </cell>
          <cell r="E513" t="str">
            <v>92027</v>
          </cell>
          <cell r="F513" t="str">
            <v>NATERRE Cedex</v>
          </cell>
          <cell r="G513" t="str">
            <v>784 717 050 000 24</v>
          </cell>
          <cell r="H513" t="str">
            <v>01 49 67 63 03</v>
          </cell>
          <cell r="I513" t="str">
            <v>1000097405</v>
          </cell>
        </row>
        <row r="514">
          <cell r="A514" t="str">
            <v>1000072781</v>
          </cell>
          <cell r="B514" t="str">
            <v>Cercle Mess du 35 ème R.I.</v>
          </cell>
          <cell r="C514" t="str">
            <v>Quartier Maud 'Huy</v>
          </cell>
          <cell r="D514" t="str">
            <v>BP 529</v>
          </cell>
          <cell r="E514" t="str">
            <v>90016</v>
          </cell>
          <cell r="F514" t="str">
            <v>BELFORT</v>
          </cell>
          <cell r="G514" t="str">
            <v>481 414 274 000 29</v>
          </cell>
          <cell r="H514" t="str">
            <v>03 84 98 42 72</v>
          </cell>
          <cell r="I514" t="str">
            <v>1000072781</v>
          </cell>
        </row>
        <row r="515">
          <cell r="A515" t="str">
            <v>NC0000198</v>
          </cell>
          <cell r="B515" t="str">
            <v>Monnaie de Paris</v>
          </cell>
          <cell r="C515" t="str">
            <v>11 Quai de Conti</v>
          </cell>
          <cell r="E515" t="str">
            <v>75270</v>
          </cell>
          <cell r="F515" t="str">
            <v>PARIS</v>
          </cell>
          <cell r="G515" t="str">
            <v>160 020 012 000 00</v>
          </cell>
          <cell r="H515" t="str">
            <v>01 40 46 58 01</v>
          </cell>
          <cell r="I515" t="str">
            <v>Fournisseur non référencié</v>
          </cell>
        </row>
        <row r="516">
          <cell r="A516" t="str">
            <v>NC0000199</v>
          </cell>
          <cell r="B516" t="str">
            <v>Laboratoire de Biologie Médicale</v>
          </cell>
          <cell r="C516" t="str">
            <v>Nicolai</v>
          </cell>
          <cell r="D516" t="str">
            <v>19, rue de Metz</v>
          </cell>
          <cell r="E516" t="str">
            <v>57160</v>
          </cell>
          <cell r="F516" t="str">
            <v>MOULINS Lès METZ</v>
          </cell>
          <cell r="G516" t="str">
            <v>000 000 000 000 00</v>
          </cell>
          <cell r="H516" t="str">
            <v>03 87 60 21 14</v>
          </cell>
          <cell r="I516" t="str">
            <v>Fournisseur non référencié</v>
          </cell>
        </row>
        <row r="517">
          <cell r="A517" t="str">
            <v>1000103835</v>
          </cell>
          <cell r="B517" t="str">
            <v>Sve Interentreprise de Santé au Travail</v>
          </cell>
          <cell r="C517" t="str">
            <v>S.I.S.T.</v>
          </cell>
          <cell r="D517" t="str">
            <v>20, rue des Trois Chateaux</v>
          </cell>
          <cell r="E517" t="str">
            <v>68000</v>
          </cell>
          <cell r="F517" t="str">
            <v>COLMAR</v>
          </cell>
          <cell r="G517" t="str">
            <v>778 902 791 000 20</v>
          </cell>
          <cell r="H517" t="str">
            <v>03 89 79 72 53</v>
          </cell>
          <cell r="I517" t="str">
            <v>1000103835</v>
          </cell>
        </row>
        <row r="518">
          <cell r="A518" t="str">
            <v>NC0000200</v>
          </cell>
          <cell r="B518" t="str">
            <v>LOUREL Jean-Louis</v>
          </cell>
          <cell r="C518" t="str">
            <v>Quartier Estienne</v>
          </cell>
          <cell r="E518" t="str">
            <v>67504</v>
          </cell>
          <cell r="F518" t="str">
            <v>HAGUENAU</v>
          </cell>
          <cell r="G518" t="str">
            <v>157089722501328</v>
          </cell>
          <cell r="H518" t="str">
            <v>00 00 00 00 00</v>
          </cell>
          <cell r="I518" t="str">
            <v>Fournisseur non référencié</v>
          </cell>
        </row>
        <row r="519">
          <cell r="A519" t="str">
            <v>NC0000201</v>
          </cell>
          <cell r="B519" t="str">
            <v>Espace CHAUDEAU - Dr DELAPORTE Sébastien</v>
          </cell>
          <cell r="C519" t="str">
            <v>95, rue des Mazurots</v>
          </cell>
          <cell r="E519" t="str">
            <v>54170</v>
          </cell>
          <cell r="F519" t="str">
            <v>LUDRES</v>
          </cell>
          <cell r="G519" t="str">
            <v>509 298 014 000 10</v>
          </cell>
          <cell r="H519" t="str">
            <v>03 83 25 82 49</v>
          </cell>
          <cell r="I519" t="str">
            <v>NC0000201</v>
          </cell>
        </row>
        <row r="520">
          <cell r="A520" t="str">
            <v>NC0000202</v>
          </cell>
          <cell r="B520" t="str">
            <v>Cabinet de Radiologie et d' Imagerie Médicale</v>
          </cell>
          <cell r="C520" t="str">
            <v>13, rue Raymond Poincaré</v>
          </cell>
          <cell r="E520" t="str">
            <v>67240</v>
          </cell>
          <cell r="F520" t="str">
            <v>BISCHWILLER</v>
          </cell>
          <cell r="G520" t="str">
            <v>483 215 471 000 10</v>
          </cell>
          <cell r="H520" t="str">
            <v>03 88 63 16 46</v>
          </cell>
          <cell r="I520" t="str">
            <v>Fournisseur non référencié</v>
          </cell>
        </row>
        <row r="521">
          <cell r="A521" t="str">
            <v>1600000175</v>
          </cell>
          <cell r="B521" t="str">
            <v>Base de Défense de Dijon</v>
          </cell>
          <cell r="C521" t="str">
            <v>BP 90102</v>
          </cell>
          <cell r="E521" t="str">
            <v>21093</v>
          </cell>
          <cell r="F521" t="str">
            <v>DIJON Air</v>
          </cell>
          <cell r="G521" t="str">
            <v>130 013 626 000 10</v>
          </cell>
          <cell r="H521" t="str">
            <v>03 80 63 80 01</v>
          </cell>
          <cell r="I521" t="str">
            <v>1600000175</v>
          </cell>
        </row>
        <row r="522">
          <cell r="A522" t="str">
            <v>NC0000203</v>
          </cell>
          <cell r="B522" t="str">
            <v>Scanner Libéral de Nevers</v>
          </cell>
          <cell r="C522" t="str">
            <v>49, Boulevard jérome Trésaguet</v>
          </cell>
          <cell r="E522" t="str">
            <v>58000</v>
          </cell>
          <cell r="F522" t="str">
            <v>NEVERS</v>
          </cell>
          <cell r="H522" t="str">
            <v>03 86 21 44 96</v>
          </cell>
          <cell r="I522" t="str">
            <v>Fournisseur non référencié</v>
          </cell>
        </row>
        <row r="523">
          <cell r="A523" t="str">
            <v>NC0000204</v>
          </cell>
          <cell r="B523" t="str">
            <v>DYNALAB - Laboratoire de Bar sur Aube</v>
          </cell>
          <cell r="C523" t="str">
            <v>12, rue Thiers</v>
          </cell>
          <cell r="E523" t="str">
            <v>10200</v>
          </cell>
          <cell r="F523" t="str">
            <v>BAR SUR AUBE</v>
          </cell>
          <cell r="G523" t="str">
            <v>332 678 259 000 67</v>
          </cell>
          <cell r="H523" t="str">
            <v>03 25 92 39 80</v>
          </cell>
          <cell r="I523" t="str">
            <v>Fournisseur non référencié</v>
          </cell>
        </row>
        <row r="524">
          <cell r="A524" t="str">
            <v>NC0000205</v>
          </cell>
          <cell r="B524" t="str">
            <v>Docteur STURTZER</v>
          </cell>
          <cell r="C524" t="str">
            <v>15, rue des Quatre Vents</v>
          </cell>
          <cell r="E524" t="str">
            <v>67160</v>
          </cell>
          <cell r="F524" t="str">
            <v>WISSEMBOURG</v>
          </cell>
          <cell r="G524" t="str">
            <v>307 096 214 000 68</v>
          </cell>
          <cell r="I524" t="str">
            <v>Fournisseur non référencié</v>
          </cell>
        </row>
        <row r="525">
          <cell r="A525" t="str">
            <v>NC0000206</v>
          </cell>
          <cell r="B525" t="str">
            <v>LAB de Brunstatt</v>
          </cell>
          <cell r="C525" t="str">
            <v>340, avenue d' Altkirch</v>
          </cell>
          <cell r="E525" t="str">
            <v>68350</v>
          </cell>
          <cell r="F525" t="str">
            <v>BRUNSTATT</v>
          </cell>
          <cell r="G525" t="str">
            <v xml:space="preserve">494 529 183 000 00 </v>
          </cell>
          <cell r="H525" t="str">
            <v>03 89 61 19 09</v>
          </cell>
          <cell r="I525" t="str">
            <v>Fournisseur non référencié</v>
          </cell>
        </row>
        <row r="526">
          <cell r="A526" t="str">
            <v>1000168850</v>
          </cell>
          <cell r="B526" t="str">
            <v>Orange Business Services</v>
          </cell>
          <cell r="C526" t="str">
            <v>CR 001</v>
          </cell>
          <cell r="E526" t="str">
            <v>41964</v>
          </cell>
          <cell r="F526" t="str">
            <v>BLOIS Cedexe 9</v>
          </cell>
          <cell r="G526" t="str">
            <v>428 706 097 00022</v>
          </cell>
          <cell r="H526" t="str">
            <v>0810 807 817</v>
          </cell>
          <cell r="I526" t="str">
            <v>1000168850</v>
          </cell>
        </row>
        <row r="527">
          <cell r="A527" t="str">
            <v>NC0000207</v>
          </cell>
          <cell r="B527" t="str">
            <v xml:space="preserve">SDF Centre d' Imagerie Médicale </v>
          </cell>
          <cell r="C527" t="str">
            <v>30, avenue Beregovoy</v>
          </cell>
          <cell r="E527" t="str">
            <v>58000</v>
          </cell>
          <cell r="F527" t="str">
            <v>NEVERS</v>
          </cell>
          <cell r="G527" t="str">
            <v>778 474 445 00013</v>
          </cell>
          <cell r="H527" t="str">
            <v>03 86 59 15 54</v>
          </cell>
          <cell r="I527" t="str">
            <v>Fournisseur non référencié</v>
          </cell>
        </row>
        <row r="528">
          <cell r="A528" t="str">
            <v>1000023021</v>
          </cell>
          <cell r="B528" t="str">
            <v>L.A.M.M. du Dr Scheppler Christine</v>
          </cell>
          <cell r="C528" t="str">
            <v>24, Route de Loury</v>
          </cell>
          <cell r="E528" t="str">
            <v>57050</v>
          </cell>
          <cell r="F528" t="str">
            <v>METZ</v>
          </cell>
          <cell r="G528" t="str">
            <v>401 902 846 00021</v>
          </cell>
          <cell r="H528" t="str">
            <v>03 87 31 20 50</v>
          </cell>
          <cell r="I528" t="str">
            <v>1000023021</v>
          </cell>
        </row>
        <row r="529">
          <cell r="A529" t="str">
            <v>NC0000208</v>
          </cell>
          <cell r="B529" t="str">
            <v>CIMDI - Drs Becker &amp; Brun</v>
          </cell>
          <cell r="C529" t="str">
            <v>1, rue Saint Sauveur</v>
          </cell>
          <cell r="E529" t="str">
            <v>68100</v>
          </cell>
          <cell r="F529" t="str">
            <v>MULHOUSE</v>
          </cell>
          <cell r="G529" t="str">
            <v>483 475 794 00028</v>
          </cell>
          <cell r="H529" t="str">
            <v>03 89 66 44 61</v>
          </cell>
          <cell r="I529" t="str">
            <v>Fournisseur non référencié</v>
          </cell>
        </row>
        <row r="530">
          <cell r="A530" t="str">
            <v>NC0000209</v>
          </cell>
          <cell r="B530" t="str">
            <v>Clinique Vétérinaire du Dr Lemoine</v>
          </cell>
          <cell r="C530" t="str">
            <v>4, rue du 10 Septembre 1944</v>
          </cell>
          <cell r="E530" t="str">
            <v>54670</v>
          </cell>
          <cell r="F530" t="str">
            <v>CUSTINES</v>
          </cell>
          <cell r="G530" t="str">
            <v>488 400 722 00000</v>
          </cell>
          <cell r="H530" t="str">
            <v>03 83 23 64 20</v>
          </cell>
          <cell r="I530" t="str">
            <v>Fournisseur non référencié</v>
          </cell>
        </row>
        <row r="531">
          <cell r="I531">
            <v>0</v>
          </cell>
        </row>
        <row r="532">
          <cell r="I532">
            <v>0</v>
          </cell>
        </row>
        <row r="533">
          <cell r="I533">
            <v>0</v>
          </cell>
        </row>
        <row r="534">
          <cell r="I534">
            <v>0</v>
          </cell>
        </row>
        <row r="535">
          <cell r="I535">
            <v>0</v>
          </cell>
        </row>
        <row r="536">
          <cell r="I536">
            <v>0</v>
          </cell>
        </row>
        <row r="537">
          <cell r="I537">
            <v>0</v>
          </cell>
        </row>
        <row r="538">
          <cell r="I538">
            <v>0</v>
          </cell>
        </row>
        <row r="539">
          <cell r="I539">
            <v>0</v>
          </cell>
        </row>
        <row r="540">
          <cell r="I540">
            <v>0</v>
          </cell>
        </row>
        <row r="541">
          <cell r="I541">
            <v>0</v>
          </cell>
        </row>
        <row r="542">
          <cell r="I542">
            <v>0</v>
          </cell>
        </row>
        <row r="543">
          <cell r="I543">
            <v>0</v>
          </cell>
        </row>
        <row r="544">
          <cell r="I544">
            <v>0</v>
          </cell>
        </row>
        <row r="545">
          <cell r="I545">
            <v>0</v>
          </cell>
        </row>
        <row r="546">
          <cell r="I546">
            <v>0</v>
          </cell>
        </row>
        <row r="547">
          <cell r="I547">
            <v>0</v>
          </cell>
        </row>
        <row r="548">
          <cell r="I548">
            <v>0</v>
          </cell>
        </row>
        <row r="549">
          <cell r="I549">
            <v>0</v>
          </cell>
        </row>
        <row r="550">
          <cell r="I550">
            <v>0</v>
          </cell>
        </row>
        <row r="551">
          <cell r="I551">
            <v>0</v>
          </cell>
        </row>
        <row r="552">
          <cell r="I552">
            <v>0</v>
          </cell>
        </row>
        <row r="553">
          <cell r="I553">
            <v>0</v>
          </cell>
        </row>
        <row r="554">
          <cell r="I554">
            <v>0</v>
          </cell>
        </row>
        <row r="555">
          <cell r="I555">
            <v>0</v>
          </cell>
        </row>
        <row r="556">
          <cell r="I556">
            <v>0</v>
          </cell>
        </row>
        <row r="557">
          <cell r="I557">
            <v>0</v>
          </cell>
        </row>
        <row r="558">
          <cell r="I558">
            <v>0</v>
          </cell>
        </row>
        <row r="559">
          <cell r="I559">
            <v>0</v>
          </cell>
        </row>
        <row r="560">
          <cell r="I560">
            <v>0</v>
          </cell>
        </row>
        <row r="561">
          <cell r="I561">
            <v>0</v>
          </cell>
        </row>
        <row r="562">
          <cell r="I562">
            <v>0</v>
          </cell>
        </row>
        <row r="563">
          <cell r="I563">
            <v>0</v>
          </cell>
        </row>
        <row r="564">
          <cell r="I564">
            <v>0</v>
          </cell>
        </row>
        <row r="565">
          <cell r="I565">
            <v>0</v>
          </cell>
        </row>
        <row r="566">
          <cell r="I566">
            <v>0</v>
          </cell>
        </row>
        <row r="567">
          <cell r="I567">
            <v>0</v>
          </cell>
        </row>
        <row r="568">
          <cell r="I568">
            <v>0</v>
          </cell>
        </row>
        <row r="569">
          <cell r="I569">
            <v>0</v>
          </cell>
        </row>
        <row r="570">
          <cell r="I570">
            <v>0</v>
          </cell>
        </row>
        <row r="571">
          <cell r="I571">
            <v>0</v>
          </cell>
        </row>
        <row r="572">
          <cell r="A572" t="str">
            <v>NC0000159</v>
          </cell>
          <cell r="B572" t="str">
            <v>MCH BOUTTIER Olivier</v>
          </cell>
          <cell r="C572" t="str">
            <v>Escadrille de Haute Montagne</v>
          </cell>
          <cell r="D572" t="str">
            <v>BP 08</v>
          </cell>
          <cell r="E572" t="str">
            <v>05130</v>
          </cell>
          <cell r="F572" t="str">
            <v>TALLARD</v>
          </cell>
          <cell r="G572" t="str">
            <v>9949020874</v>
          </cell>
          <cell r="H572" t="str">
            <v>00 00 00 00 00</v>
          </cell>
          <cell r="I572" t="str">
            <v>Fournisseur non référencié</v>
          </cell>
        </row>
      </sheetData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Mode d'emploi"/>
      <sheetName val="Synthèse"/>
      <sheetName val="Suivi des dossiers "/>
      <sheetName val="Computation des seuils"/>
      <sheetName val="Paramètres"/>
    </sheetNames>
    <sheetDataSet>
      <sheetData sheetId="0" refreshError="1"/>
      <sheetData sheetId="1" refreshError="1"/>
      <sheetData sheetId="2"/>
      <sheetData sheetId="3"/>
      <sheetData sheetId="4">
        <row r="2">
          <cell r="A2" t="str">
            <v>AGSC</v>
          </cell>
          <cell r="B2" t="str">
            <v>DA Chorus</v>
          </cell>
        </row>
        <row r="3">
          <cell r="A3" t="str">
            <v>Métier</v>
          </cell>
          <cell r="B3" t="str">
            <v>Régie</v>
          </cell>
        </row>
        <row r="4">
          <cell r="B4" t="str">
            <v>ATAF</v>
          </cell>
        </row>
        <row r="5">
          <cell r="B5" t="str">
            <v>Carte Achat N1</v>
          </cell>
        </row>
        <row r="6">
          <cell r="B6" t="str">
            <v>Carte Achat N3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Nomenclature hors masses"/>
      <sheetName val="Dépenses massifiées"/>
      <sheetName val="Plan etudes amont"/>
      <sheetName val="Nomenclature immobilisation "/>
      <sheetName val="Immo catégorie et sous categori"/>
      <sheetName val="Nomenclature stocks"/>
      <sheetName val="Nom.hors mas travail intermé(1)"/>
      <sheetName val="Nom.hors mas travail intermé(2)"/>
    </sheetNames>
    <sheetDataSet>
      <sheetData sheetId="0"/>
      <sheetData sheetId="1">
        <row r="1">
          <cell r="K1" t="str">
            <v>PLAN COMPTABLE ANALYTIQUE</v>
          </cell>
        </row>
        <row r="2">
          <cell r="K2" t="str">
            <v>EXERCICE 2006</v>
          </cell>
        </row>
        <row r="4">
          <cell r="K4" t="str">
            <v>2/ Dépenses massifiées (écoles et CSTSSA)</v>
          </cell>
        </row>
        <row r="5">
          <cell r="L5" t="str">
            <v>version septembre 2005</v>
          </cell>
        </row>
        <row r="6">
          <cell r="D6" t="str">
            <v>Recl</v>
          </cell>
          <cell r="E6" t="str">
            <v>Chap</v>
          </cell>
          <cell r="F6" t="str">
            <v>§</v>
          </cell>
          <cell r="G6" t="str">
            <v>ss§</v>
          </cell>
          <cell r="H6" t="str">
            <v>Bac</v>
          </cell>
          <cell r="I6" t="str">
            <v>Nature</v>
          </cell>
          <cell r="J6" t="str">
            <v>Groupes</v>
          </cell>
          <cell r="L6" t="str">
            <v>version du 22/07/2003</v>
          </cell>
        </row>
        <row r="7">
          <cell r="D7" t="str">
            <v>N° de compte</v>
          </cell>
          <cell r="K7" t="str">
            <v>DESIGNATION DES COMPTES DE FONCTIONNEMENT</v>
          </cell>
          <cell r="L7" t="str">
            <v>NATURE DES CHARGES</v>
          </cell>
        </row>
        <row r="8">
          <cell r="D8" t="str">
            <v>21.</v>
          </cell>
          <cell r="K8" t="str">
            <v>ACHATS</v>
          </cell>
        </row>
        <row r="10">
          <cell r="D10" t="str">
            <v>21.</v>
          </cell>
          <cell r="E10" t="str">
            <v>03.</v>
          </cell>
          <cell r="F10" t="str">
            <v>11.</v>
          </cell>
          <cell r="G10" t="str">
            <v>15.</v>
          </cell>
          <cell r="H10" t="str">
            <v>3.</v>
          </cell>
          <cell r="I10">
            <v>9</v>
          </cell>
          <cell r="J10">
            <v>0</v>
          </cell>
          <cell r="K10" t="str">
            <v>- Matériel d'instruction et d'enseignement</v>
          </cell>
          <cell r="L10" t="str">
            <v xml:space="preserve">     Tous achats de matériels non consommables non amortissables d'un montant supérieur à 600 € TTC</v>
          </cell>
        </row>
        <row r="11">
          <cell r="D11" t="str">
            <v>21.</v>
          </cell>
          <cell r="E11" t="str">
            <v>03.</v>
          </cell>
          <cell r="F11" t="str">
            <v>11.</v>
          </cell>
          <cell r="G11" t="str">
            <v>16.</v>
          </cell>
          <cell r="H11" t="str">
            <v>3.</v>
          </cell>
          <cell r="I11">
            <v>9</v>
          </cell>
          <cell r="J11">
            <v>0</v>
          </cell>
          <cell r="K11" t="str">
            <v>- Matériel d'éducation physique et sportive</v>
          </cell>
        </row>
        <row r="12">
          <cell r="E12" t="str">
            <v xml:space="preserve"> </v>
          </cell>
        </row>
        <row r="13">
          <cell r="D13" t="str">
            <v>21.</v>
          </cell>
          <cell r="E13" t="str">
            <v>03.</v>
          </cell>
          <cell r="F13" t="str">
            <v>11.</v>
          </cell>
          <cell r="G13" t="str">
            <v>34.</v>
          </cell>
          <cell r="H13" t="str">
            <v>3.</v>
          </cell>
          <cell r="I13">
            <v>2</v>
          </cell>
          <cell r="J13">
            <v>0</v>
          </cell>
          <cell r="K13" t="str">
            <v>- Autres Matériels à usage hôtelier et général</v>
          </cell>
          <cell r="L13" t="str">
            <v>Tous achats de matériels non consommables non amortissables d'un montant supérieur à 600 € TTC</v>
          </cell>
        </row>
        <row r="14">
          <cell r="D14" t="str">
            <v>60.</v>
          </cell>
          <cell r="E14" t="str">
            <v xml:space="preserve"> </v>
          </cell>
          <cell r="K14" t="str">
            <v>ACHATS</v>
          </cell>
        </row>
        <row r="15">
          <cell r="E15" t="str">
            <v xml:space="preserve"> </v>
          </cell>
        </row>
        <row r="16">
          <cell r="D16" t="str">
            <v>60.</v>
          </cell>
          <cell r="E16" t="str">
            <v>03.</v>
          </cell>
          <cell r="F16" t="str">
            <v>11.</v>
          </cell>
          <cell r="G16" t="str">
            <v>10.</v>
          </cell>
          <cell r="K16" t="str">
            <v xml:space="preserve">Produits, fournitures, objets de consommation courante et matériels destinés à l'enseignement </v>
          </cell>
        </row>
        <row r="17">
          <cell r="E17" t="str">
            <v xml:space="preserve"> </v>
          </cell>
        </row>
        <row r="18">
          <cell r="D18" t="str">
            <v>60.</v>
          </cell>
          <cell r="E18" t="str">
            <v>03.</v>
          </cell>
          <cell r="F18" t="str">
            <v>11.</v>
          </cell>
          <cell r="G18" t="str">
            <v>11.</v>
          </cell>
          <cell r="H18" t="str">
            <v>3.</v>
          </cell>
          <cell r="I18">
            <v>9</v>
          </cell>
          <cell r="J18">
            <v>2</v>
          </cell>
          <cell r="K18" t="str">
            <v>- Produits et Fournitures à usage médical</v>
          </cell>
          <cell r="L18" t="str">
            <v>Produits et fournitures utilisés pour l'enseignement</v>
          </cell>
        </row>
        <row r="19">
          <cell r="D19" t="str">
            <v>60.</v>
          </cell>
          <cell r="E19" t="str">
            <v>03.</v>
          </cell>
          <cell r="F19" t="str">
            <v>11.</v>
          </cell>
          <cell r="G19" t="str">
            <v>12.</v>
          </cell>
          <cell r="H19" t="str">
            <v>3.</v>
          </cell>
          <cell r="I19">
            <v>9</v>
          </cell>
          <cell r="J19">
            <v>3</v>
          </cell>
          <cell r="K19" t="str">
            <v>- Fournitures et objets de consommation courante</v>
          </cell>
          <cell r="L19" t="str">
            <v>Articles consommables utilisés pour l'enseignement</v>
          </cell>
        </row>
        <row r="20">
          <cell r="D20" t="str">
            <v>60.</v>
          </cell>
          <cell r="E20" t="str">
            <v>03.</v>
          </cell>
          <cell r="F20" t="str">
            <v>11.</v>
          </cell>
          <cell r="G20" t="str">
            <v>13.</v>
          </cell>
          <cell r="H20" t="str">
            <v>3.</v>
          </cell>
          <cell r="I20">
            <v>9</v>
          </cell>
          <cell r="J20">
            <v>3</v>
          </cell>
          <cell r="K20" t="str">
            <v>- Documentation et achat d'ouvrages</v>
          </cell>
          <cell r="L20" t="str">
            <v>Sauf la documentation et les achats nécessaires au fonctionnement de l'école</v>
          </cell>
        </row>
        <row r="21">
          <cell r="D21" t="str">
            <v>60.</v>
          </cell>
          <cell r="E21" t="str">
            <v>03.</v>
          </cell>
          <cell r="F21" t="str">
            <v>11.</v>
          </cell>
          <cell r="G21" t="str">
            <v>14.</v>
          </cell>
          <cell r="H21" t="str">
            <v>3.</v>
          </cell>
          <cell r="I21">
            <v>9</v>
          </cell>
          <cell r="J21">
            <v>3</v>
          </cell>
          <cell r="K21" t="str">
            <v>- Accessoires d'éducation physique et sportive</v>
          </cell>
          <cell r="L21" t="str">
            <v>Articles consommables utilisés pour l'éducation physique et sportive</v>
          </cell>
        </row>
        <row r="22">
          <cell r="D22" t="str">
            <v>60.</v>
          </cell>
          <cell r="E22" t="str">
            <v>03.</v>
          </cell>
          <cell r="F22" t="str">
            <v>11.</v>
          </cell>
          <cell r="G22" t="str">
            <v>17.</v>
          </cell>
          <cell r="H22" t="str">
            <v>3.</v>
          </cell>
          <cell r="I22">
            <v>9</v>
          </cell>
          <cell r="J22">
            <v>3</v>
          </cell>
          <cell r="K22" t="str">
            <v>- Matériel d'instruction et d'enseignement</v>
          </cell>
          <cell r="L22" t="str">
            <v xml:space="preserve">     Tous achats de matériels non consommables non amortissables d'un montant inférieur à 600 € TTC</v>
          </cell>
        </row>
        <row r="23">
          <cell r="D23" t="str">
            <v>60.</v>
          </cell>
          <cell r="E23" t="str">
            <v>03.</v>
          </cell>
          <cell r="F23" t="str">
            <v>11.</v>
          </cell>
          <cell r="G23" t="str">
            <v>18.</v>
          </cell>
          <cell r="H23" t="str">
            <v>3.</v>
          </cell>
          <cell r="I23">
            <v>9</v>
          </cell>
          <cell r="J23">
            <v>3</v>
          </cell>
          <cell r="K23" t="str">
            <v>- Matériel d'éducation physique et sportive</v>
          </cell>
        </row>
        <row r="24">
          <cell r="E24" t="str">
            <v xml:space="preserve"> </v>
          </cell>
          <cell r="I24" t="str">
            <v xml:space="preserve"> </v>
          </cell>
        </row>
        <row r="25">
          <cell r="D25" t="str">
            <v>60.</v>
          </cell>
          <cell r="E25" t="str">
            <v>03.</v>
          </cell>
          <cell r="F25" t="str">
            <v>11.</v>
          </cell>
          <cell r="G25" t="str">
            <v>30.</v>
          </cell>
          <cell r="K25" t="str">
            <v>Produits, fournitures, objets de consommation courante et matériels à usage hôtelier et général</v>
          </cell>
        </row>
        <row r="26">
          <cell r="E26" t="str">
            <v xml:space="preserve"> </v>
          </cell>
        </row>
        <row r="27">
          <cell r="D27" t="str">
            <v>60.</v>
          </cell>
          <cell r="E27" t="str">
            <v>03.</v>
          </cell>
          <cell r="F27" t="str">
            <v>11.</v>
          </cell>
          <cell r="G27" t="str">
            <v>31.</v>
          </cell>
          <cell r="H27" t="str">
            <v>3.</v>
          </cell>
          <cell r="I27">
            <v>2</v>
          </cell>
          <cell r="J27">
            <v>3</v>
          </cell>
          <cell r="K27" t="str">
            <v>- Produits, fournitures et objets de consommation courante à usage hôtelier et général</v>
          </cell>
        </row>
        <row r="28">
          <cell r="D28" t="str">
            <v>60.</v>
          </cell>
          <cell r="E28" t="str">
            <v>03.</v>
          </cell>
          <cell r="F28" t="str">
            <v>11.</v>
          </cell>
          <cell r="G28" t="str">
            <v>35.</v>
          </cell>
          <cell r="H28" t="str">
            <v>3.</v>
          </cell>
          <cell r="I28">
            <v>2</v>
          </cell>
          <cell r="J28">
            <v>3</v>
          </cell>
          <cell r="K28" t="str">
            <v>- Autres Matériels à usage hôtelier et général</v>
          </cell>
          <cell r="L28" t="str">
            <v>Tous achats de matériels non consommables non amortissables d'un montant inférieur à 600 € TTC</v>
          </cell>
        </row>
        <row r="30">
          <cell r="D30" t="str">
            <v>60.</v>
          </cell>
          <cell r="E30" t="str">
            <v>03.</v>
          </cell>
          <cell r="F30" t="str">
            <v>11.</v>
          </cell>
          <cell r="G30" t="str">
            <v>61.</v>
          </cell>
          <cell r="H30" t="str">
            <v>3.</v>
          </cell>
          <cell r="I30">
            <v>2</v>
          </cell>
          <cell r="K30" t="str">
            <v>- Pièces d'habillement confectionnés</v>
          </cell>
        </row>
        <row r="31">
          <cell r="D31" t="str">
            <v>60.</v>
          </cell>
          <cell r="E31" t="str">
            <v>03.</v>
          </cell>
          <cell r="F31" t="str">
            <v>11.</v>
          </cell>
          <cell r="G31" t="str">
            <v>62.</v>
          </cell>
          <cell r="H31" t="str">
            <v>3.</v>
          </cell>
          <cell r="I31">
            <v>2</v>
          </cell>
          <cell r="K31" t="str">
            <v xml:space="preserve">- Matières premières relevant de l'habillement </v>
          </cell>
        </row>
        <row r="32">
          <cell r="E32" t="str">
            <v xml:space="preserve"> </v>
          </cell>
        </row>
        <row r="33">
          <cell r="D33" t="str">
            <v>60.</v>
          </cell>
          <cell r="E33" t="str">
            <v>03.</v>
          </cell>
          <cell r="F33" t="str">
            <v>11.</v>
          </cell>
          <cell r="G33" t="str">
            <v>80.</v>
          </cell>
          <cell r="K33" t="str">
            <v>Fournitures de bureau</v>
          </cell>
        </row>
        <row r="34">
          <cell r="E34" t="str">
            <v xml:space="preserve"> </v>
          </cell>
        </row>
        <row r="35">
          <cell r="D35" t="str">
            <v>60.</v>
          </cell>
          <cell r="E35" t="str">
            <v>03.</v>
          </cell>
          <cell r="F35" t="str">
            <v>11.</v>
          </cell>
          <cell r="G35" t="str">
            <v>81.</v>
          </cell>
          <cell r="H35" t="str">
            <v>.3</v>
          </cell>
          <cell r="I35">
            <v>2</v>
          </cell>
          <cell r="J35">
            <v>3</v>
          </cell>
          <cell r="K35" t="str">
            <v>- Fournitures de bureau des écoles</v>
          </cell>
        </row>
        <row r="36">
          <cell r="D36" t="str">
            <v>60.</v>
          </cell>
          <cell r="E36" t="str">
            <v>03.</v>
          </cell>
          <cell r="F36" t="str">
            <v>11.</v>
          </cell>
          <cell r="G36" t="str">
            <v>83.</v>
          </cell>
          <cell r="H36" t="str">
            <v>3.</v>
          </cell>
          <cell r="I36">
            <v>9</v>
          </cell>
          <cell r="J36">
            <v>3</v>
          </cell>
          <cell r="K36" t="str">
            <v>- Documentation et achat d'ouvrages</v>
          </cell>
        </row>
        <row r="37">
          <cell r="E37" t="str">
            <v xml:space="preserve"> </v>
          </cell>
        </row>
        <row r="38">
          <cell r="D38" t="str">
            <v>60.</v>
          </cell>
          <cell r="E38" t="str">
            <v>03.</v>
          </cell>
          <cell r="F38" t="str">
            <v>12.</v>
          </cell>
          <cell r="G38" t="str">
            <v>10.</v>
          </cell>
          <cell r="H38" t="str">
            <v>3.</v>
          </cell>
          <cell r="I38">
            <v>4</v>
          </cell>
          <cell r="J38">
            <v>3</v>
          </cell>
          <cell r="K38" t="str">
            <v>Charbon</v>
          </cell>
        </row>
        <row r="39">
          <cell r="E39" t="str">
            <v xml:space="preserve"> </v>
          </cell>
        </row>
        <row r="40">
          <cell r="D40" t="str">
            <v>60.</v>
          </cell>
          <cell r="E40" t="str">
            <v>03.</v>
          </cell>
          <cell r="F40" t="str">
            <v>12.</v>
          </cell>
          <cell r="G40" t="str">
            <v>20.</v>
          </cell>
          <cell r="H40" t="str">
            <v>3.</v>
          </cell>
          <cell r="I40">
            <v>4</v>
          </cell>
          <cell r="J40">
            <v>3</v>
          </cell>
          <cell r="K40" t="str">
            <v>Gaz</v>
          </cell>
        </row>
        <row r="41">
          <cell r="E41" t="str">
            <v xml:space="preserve"> </v>
          </cell>
        </row>
        <row r="42">
          <cell r="D42" t="str">
            <v>60.</v>
          </cell>
          <cell r="E42" t="str">
            <v>03.</v>
          </cell>
          <cell r="F42" t="str">
            <v>12.</v>
          </cell>
          <cell r="G42" t="str">
            <v>30.</v>
          </cell>
          <cell r="H42" t="str">
            <v>3.</v>
          </cell>
          <cell r="I42">
            <v>2</v>
          </cell>
          <cell r="J42">
            <v>3</v>
          </cell>
          <cell r="K42" t="str">
            <v>Fourniture d'électricité</v>
          </cell>
        </row>
        <row r="44">
          <cell r="D44" t="str">
            <v>N° de compte</v>
          </cell>
          <cell r="K44" t="str">
            <v>DESIGNATION DES COMPTES DE FONCTIONNEMENT</v>
          </cell>
          <cell r="L44" t="str">
            <v>NATURE DES CHARGES</v>
          </cell>
        </row>
        <row r="46">
          <cell r="D46" t="str">
            <v>60.</v>
          </cell>
          <cell r="E46" t="str">
            <v>03.</v>
          </cell>
          <cell r="F46" t="str">
            <v>12.</v>
          </cell>
          <cell r="G46" t="str">
            <v>40.</v>
          </cell>
          <cell r="H46" t="str">
            <v>3.</v>
          </cell>
          <cell r="I46">
            <v>4</v>
          </cell>
          <cell r="J46">
            <v>3</v>
          </cell>
          <cell r="K46" t="str">
            <v>Fioul</v>
          </cell>
        </row>
        <row r="48">
          <cell r="D48" t="str">
            <v>60.</v>
          </cell>
          <cell r="E48" t="str">
            <v>03.</v>
          </cell>
          <cell r="F48" t="str">
            <v>12.</v>
          </cell>
          <cell r="G48" t="str">
            <v>50.</v>
          </cell>
          <cell r="H48" t="str">
            <v>3.</v>
          </cell>
          <cell r="I48">
            <v>4</v>
          </cell>
          <cell r="J48">
            <v>3</v>
          </cell>
          <cell r="K48" t="str">
            <v>Chauffage urbain</v>
          </cell>
          <cell r="L48" t="str">
            <v>Exploitation et entretien exclus</v>
          </cell>
        </row>
        <row r="50">
          <cell r="D50" t="str">
            <v>60.</v>
          </cell>
          <cell r="E50" t="str">
            <v>03.</v>
          </cell>
          <cell r="F50" t="str">
            <v>12.</v>
          </cell>
          <cell r="G50" t="str">
            <v>60.</v>
          </cell>
          <cell r="H50" t="str">
            <v>3.</v>
          </cell>
          <cell r="I50">
            <v>4</v>
          </cell>
          <cell r="J50">
            <v>3</v>
          </cell>
          <cell r="K50" t="str">
            <v>Autres modes de chauffage</v>
          </cell>
        </row>
        <row r="52">
          <cell r="D52" t="str">
            <v>60.</v>
          </cell>
          <cell r="E52" t="str">
            <v>03.</v>
          </cell>
          <cell r="F52" t="str">
            <v>12.</v>
          </cell>
          <cell r="G52" t="str">
            <v>70.</v>
          </cell>
          <cell r="H52" t="str">
            <v>3.</v>
          </cell>
          <cell r="I52">
            <v>4</v>
          </cell>
          <cell r="J52">
            <v>3</v>
          </cell>
          <cell r="K52" t="str">
            <v>Eau</v>
          </cell>
        </row>
        <row r="54">
          <cell r="D54" t="str">
            <v>60.</v>
          </cell>
          <cell r="E54" t="str">
            <v>03.</v>
          </cell>
          <cell r="F54" t="str">
            <v>13.</v>
          </cell>
          <cell r="G54" t="str">
            <v>10.</v>
          </cell>
          <cell r="K54" t="str">
            <v>Matières premières et fournitures destinées à l'entretien des immeubles</v>
          </cell>
        </row>
        <row r="56">
          <cell r="D56" t="str">
            <v>60.</v>
          </cell>
          <cell r="E56" t="str">
            <v>03.</v>
          </cell>
          <cell r="F56" t="str">
            <v>13.</v>
          </cell>
          <cell r="G56" t="str">
            <v>11.</v>
          </cell>
          <cell r="H56" t="str">
            <v>3.</v>
          </cell>
          <cell r="I56">
            <v>2</v>
          </cell>
          <cell r="J56">
            <v>3</v>
          </cell>
          <cell r="K56" t="str">
            <v>- Matières premières destinées à l'entretien des espaces verts</v>
          </cell>
        </row>
        <row r="57">
          <cell r="D57" t="str">
            <v>60.</v>
          </cell>
          <cell r="E57" t="str">
            <v>03.</v>
          </cell>
          <cell r="F57" t="str">
            <v>13.</v>
          </cell>
          <cell r="G57" t="str">
            <v>12.</v>
          </cell>
          <cell r="H57" t="str">
            <v>3.</v>
          </cell>
          <cell r="I57">
            <v>2</v>
          </cell>
          <cell r="J57">
            <v>3</v>
          </cell>
          <cell r="K57" t="str">
            <v>- Matières premières et fourniture destinées à l'entretien des immeubles</v>
          </cell>
        </row>
        <row r="59">
          <cell r="D59" t="str">
            <v>60.</v>
          </cell>
          <cell r="E59" t="str">
            <v>03.</v>
          </cell>
          <cell r="F59" t="str">
            <v>14.</v>
          </cell>
          <cell r="G59" t="str">
            <v>10.</v>
          </cell>
          <cell r="K59" t="str">
            <v>Produits et fournitures destinés à l'entretien du matériel et de l'habillement</v>
          </cell>
        </row>
        <row r="61">
          <cell r="D61" t="str">
            <v>60.</v>
          </cell>
          <cell r="E61" t="str">
            <v>03.</v>
          </cell>
          <cell r="F61" t="str">
            <v>14.</v>
          </cell>
          <cell r="G61" t="str">
            <v>11.</v>
          </cell>
          <cell r="H61" t="str">
            <v>3.</v>
          </cell>
          <cell r="I61">
            <v>2</v>
          </cell>
          <cell r="J61">
            <v>3</v>
          </cell>
          <cell r="K61" t="str">
            <v>- Produits et fournitures destinés à l'entretien du matériel des écoles</v>
          </cell>
        </row>
        <row r="62">
          <cell r="D62" t="str">
            <v>60.</v>
          </cell>
          <cell r="E62" t="str">
            <v>03.</v>
          </cell>
          <cell r="F62" t="str">
            <v>14.</v>
          </cell>
          <cell r="G62" t="str">
            <v>12.</v>
          </cell>
          <cell r="H62" t="str">
            <v>3.</v>
          </cell>
          <cell r="I62">
            <v>2</v>
          </cell>
          <cell r="J62">
            <v>3</v>
          </cell>
          <cell r="K62" t="str">
            <v>- Produits et fournitures destinés à l'entretien de l'habillement</v>
          </cell>
        </row>
        <row r="63">
          <cell r="D63" t="str">
            <v>60.</v>
          </cell>
          <cell r="E63" t="str">
            <v>03.</v>
          </cell>
          <cell r="F63" t="str">
            <v>14.</v>
          </cell>
          <cell r="G63" t="str">
            <v>14.</v>
          </cell>
          <cell r="H63" t="str">
            <v>3.</v>
          </cell>
          <cell r="I63">
            <v>2</v>
          </cell>
          <cell r="J63">
            <v>3</v>
          </cell>
          <cell r="K63" t="str">
            <v>- Produits et fournitures destinés à l'entretien du matériel de transport</v>
          </cell>
        </row>
        <row r="65">
          <cell r="D65" t="str">
            <v>61.</v>
          </cell>
          <cell r="K65" t="str">
            <v>SERVICES EXTERIEURS</v>
          </cell>
        </row>
        <row r="67">
          <cell r="D67" t="str">
            <v>61.</v>
          </cell>
          <cell r="E67" t="str">
            <v>03.</v>
          </cell>
          <cell r="F67" t="str">
            <v>11.</v>
          </cell>
          <cell r="G67" t="str">
            <v>37.</v>
          </cell>
          <cell r="H67" t="str">
            <v>3.</v>
          </cell>
          <cell r="I67">
            <v>9</v>
          </cell>
          <cell r="J67">
            <v>3</v>
          </cell>
          <cell r="K67" t="str">
            <v>Frais d'hébergement des élèves vétérinaires</v>
          </cell>
          <cell r="L67" t="str">
            <v>ne concerne que les premières et deuxièmes années</v>
          </cell>
        </row>
        <row r="69">
          <cell r="D69" t="str">
            <v>61.</v>
          </cell>
          <cell r="E69" t="str">
            <v>03.</v>
          </cell>
          <cell r="F69" t="str">
            <v>11.</v>
          </cell>
          <cell r="G69" t="str">
            <v>50.</v>
          </cell>
          <cell r="K69" t="str">
            <v>Prestations de services liées à l'enseignement</v>
          </cell>
        </row>
        <row r="71">
          <cell r="D71" t="str">
            <v>61.</v>
          </cell>
          <cell r="E71" t="str">
            <v>03.</v>
          </cell>
          <cell r="F71" t="str">
            <v>11.</v>
          </cell>
          <cell r="G71" t="str">
            <v>51.</v>
          </cell>
          <cell r="H71" t="str">
            <v>3.</v>
          </cell>
          <cell r="I71">
            <v>9</v>
          </cell>
          <cell r="J71">
            <v>3</v>
          </cell>
          <cell r="K71" t="str">
            <v>- Droits et Frais de scolarités</v>
          </cell>
        </row>
        <row r="72">
          <cell r="D72" t="str">
            <v>61.</v>
          </cell>
          <cell r="E72" t="str">
            <v>03.</v>
          </cell>
          <cell r="F72" t="str">
            <v>11.</v>
          </cell>
          <cell r="G72" t="str">
            <v>52.</v>
          </cell>
          <cell r="H72" t="str">
            <v>3.</v>
          </cell>
          <cell r="I72">
            <v>9</v>
          </cell>
          <cell r="J72">
            <v>3</v>
          </cell>
          <cell r="K72" t="str">
            <v>- Frais d'impression de thèse</v>
          </cell>
        </row>
        <row r="73">
          <cell r="D73" t="str">
            <v>61.</v>
          </cell>
          <cell r="E73" t="str">
            <v>03.</v>
          </cell>
          <cell r="F73" t="str">
            <v>11.</v>
          </cell>
          <cell r="G73" t="str">
            <v>53.</v>
          </cell>
          <cell r="H73" t="str">
            <v>3.</v>
          </cell>
          <cell r="I73">
            <v>9</v>
          </cell>
          <cell r="J73">
            <v>3</v>
          </cell>
          <cell r="K73" t="str">
            <v>- Prestations de service liées à l'activité physique et sportive</v>
          </cell>
        </row>
        <row r="74">
          <cell r="D74" t="str">
            <v>61.</v>
          </cell>
          <cell r="E74" t="str">
            <v>03.</v>
          </cell>
          <cell r="F74" t="str">
            <v>11.</v>
          </cell>
          <cell r="G74" t="str">
            <v>54.</v>
          </cell>
          <cell r="H74" t="str">
            <v>3.</v>
          </cell>
          <cell r="I74">
            <v>9</v>
          </cell>
          <cell r="J74">
            <v>3</v>
          </cell>
          <cell r="K74" t="str">
            <v>- Subventions données aux clubs</v>
          </cell>
        </row>
        <row r="75">
          <cell r="D75" t="str">
            <v>61.</v>
          </cell>
          <cell r="E75" t="str">
            <v>03.</v>
          </cell>
          <cell r="F75" t="str">
            <v>11.</v>
          </cell>
          <cell r="G75" t="str">
            <v>55.</v>
          </cell>
          <cell r="H75" t="str">
            <v>3.</v>
          </cell>
          <cell r="I75">
            <v>9</v>
          </cell>
          <cell r="J75">
            <v>3</v>
          </cell>
          <cell r="K75" t="str">
            <v xml:space="preserve">- Prestations de service liées à l'enseignement </v>
          </cell>
        </row>
        <row r="77">
          <cell r="D77" t="str">
            <v>61.</v>
          </cell>
          <cell r="E77" t="str">
            <v>03.</v>
          </cell>
          <cell r="F77" t="str">
            <v>11.</v>
          </cell>
          <cell r="G77" t="str">
            <v>60.</v>
          </cell>
          <cell r="K77" t="str">
            <v>Prestations de service à usage hôtelier et général</v>
          </cell>
        </row>
        <row r="79">
          <cell r="D79" t="str">
            <v>61.</v>
          </cell>
          <cell r="E79" t="str">
            <v>03.</v>
          </cell>
          <cell r="F79" t="str">
            <v>11.</v>
          </cell>
          <cell r="G79" t="str">
            <v>63.</v>
          </cell>
          <cell r="H79" t="str">
            <v>3.</v>
          </cell>
          <cell r="I79">
            <v>2</v>
          </cell>
          <cell r="J79">
            <v>3</v>
          </cell>
          <cell r="K79" t="str">
            <v>- Confection ou galonnage à l'entreprise</v>
          </cell>
        </row>
        <row r="80">
          <cell r="D80" t="str">
            <v>61.</v>
          </cell>
          <cell r="E80" t="str">
            <v>03.</v>
          </cell>
          <cell r="F80" t="str">
            <v>11.</v>
          </cell>
          <cell r="G80" t="str">
            <v>65.</v>
          </cell>
          <cell r="H80" t="str">
            <v>3.</v>
          </cell>
          <cell r="I80">
            <v>2</v>
          </cell>
          <cell r="J80">
            <v>3</v>
          </cell>
          <cell r="K80" t="str">
            <v>- Autres prestations de service</v>
          </cell>
          <cell r="L80" t="str">
            <v>Emploi réservé à l'EASSA à n'utiliser que sur autorisation DCSSA-BF-CG</v>
          </cell>
        </row>
        <row r="82">
          <cell r="D82" t="str">
            <v>61.</v>
          </cell>
          <cell r="E82" t="str">
            <v>03.</v>
          </cell>
          <cell r="F82" t="str">
            <v>11.</v>
          </cell>
          <cell r="G82" t="str">
            <v>82.</v>
          </cell>
          <cell r="H82" t="str">
            <v>3.</v>
          </cell>
          <cell r="I82">
            <v>9</v>
          </cell>
          <cell r="J82">
            <v>1</v>
          </cell>
          <cell r="K82" t="str">
            <v>- Frais de formation continue des élèves</v>
          </cell>
        </row>
        <row r="84">
          <cell r="D84" t="str">
            <v>61.</v>
          </cell>
          <cell r="E84" t="str">
            <v>03.</v>
          </cell>
          <cell r="F84" t="str">
            <v>11.</v>
          </cell>
          <cell r="G84" t="str">
            <v>85.</v>
          </cell>
          <cell r="H84" t="str">
            <v>3.</v>
          </cell>
          <cell r="I84">
            <v>9</v>
          </cell>
          <cell r="J84">
            <v>3</v>
          </cell>
          <cell r="K84" t="str">
            <v>- Frais de gestion des comptes postaux et bancaires</v>
          </cell>
          <cell r="L84" t="str">
            <v>Frais de gestion compte postal et bancaire exclusivement</v>
          </cell>
        </row>
        <row r="86">
          <cell r="D86" t="str">
            <v>N° de compte</v>
          </cell>
          <cell r="K86" t="str">
            <v>DESIGNATION DES COMPTES DE FONCTIONNEMENT</v>
          </cell>
          <cell r="L86" t="str">
            <v>NATURE DES CHARGES</v>
          </cell>
        </row>
        <row r="88">
          <cell r="D88" t="str">
            <v>61.</v>
          </cell>
          <cell r="E88" t="str">
            <v>03.</v>
          </cell>
          <cell r="F88" t="str">
            <v>13.</v>
          </cell>
          <cell r="G88" t="str">
            <v>20.</v>
          </cell>
          <cell r="K88" t="str">
            <v>Entretien des immeubles et immobilisations à l'entreprise</v>
          </cell>
        </row>
        <row r="90">
          <cell r="D90" t="str">
            <v>61.</v>
          </cell>
          <cell r="E90" t="str">
            <v>03.</v>
          </cell>
          <cell r="F90" t="str">
            <v>13.</v>
          </cell>
          <cell r="G90" t="str">
            <v>21.</v>
          </cell>
          <cell r="H90" t="str">
            <v>3.</v>
          </cell>
          <cell r="I90">
            <v>5</v>
          </cell>
          <cell r="J90">
            <v>3</v>
          </cell>
          <cell r="K90" t="str">
            <v>- Entretien des immeubles et immobilisations des écoles sur contrats ou marchés de maintenance</v>
          </cell>
        </row>
        <row r="91">
          <cell r="D91" t="str">
            <v>61.</v>
          </cell>
          <cell r="E91" t="str">
            <v>03.</v>
          </cell>
          <cell r="F91" t="str">
            <v>13.</v>
          </cell>
          <cell r="G91" t="str">
            <v>22.</v>
          </cell>
          <cell r="H91" t="str">
            <v>3.</v>
          </cell>
          <cell r="I91">
            <v>5</v>
          </cell>
          <cell r="J91">
            <v>3</v>
          </cell>
          <cell r="K91" t="str">
            <v>- Entretien des immeubles et immobilisations des écoles hors contrats ou marchés de maintenance</v>
          </cell>
        </row>
        <row r="92">
          <cell r="D92" t="str">
            <v>61.</v>
          </cell>
          <cell r="E92" t="str">
            <v>03.</v>
          </cell>
          <cell r="F92" t="str">
            <v>13.</v>
          </cell>
          <cell r="G92" t="str">
            <v>23.</v>
          </cell>
          <cell r="H92" t="str">
            <v>3.</v>
          </cell>
          <cell r="I92">
            <v>5</v>
          </cell>
          <cell r="J92">
            <v>3</v>
          </cell>
          <cell r="K92" t="str">
            <v>- Entretien des espaces verts à l'entreprise</v>
          </cell>
        </row>
        <row r="94">
          <cell r="D94" t="str">
            <v>61.</v>
          </cell>
          <cell r="E94" t="str">
            <v>03.</v>
          </cell>
          <cell r="F94" t="str">
            <v>14.</v>
          </cell>
          <cell r="G94" t="str">
            <v>20.</v>
          </cell>
          <cell r="K94" t="str">
            <v xml:space="preserve">Entretien des matériels d'usage courant </v>
          </cell>
        </row>
        <row r="96">
          <cell r="D96" t="str">
            <v>61.</v>
          </cell>
          <cell r="E96" t="str">
            <v>03.</v>
          </cell>
          <cell r="F96" t="str">
            <v>14.</v>
          </cell>
          <cell r="G96" t="str">
            <v>21.</v>
          </cell>
          <cell r="H96" t="str">
            <v>3.</v>
          </cell>
          <cell r="I96">
            <v>5</v>
          </cell>
          <cell r="J96">
            <v>3</v>
          </cell>
          <cell r="K96" t="str">
            <v>- Entretien du Matériel des écoles</v>
          </cell>
        </row>
        <row r="97">
          <cell r="D97" t="str">
            <v>61.</v>
          </cell>
          <cell r="E97" t="str">
            <v>03.</v>
          </cell>
          <cell r="F97" t="str">
            <v>14.</v>
          </cell>
          <cell r="G97" t="str">
            <v>22.</v>
          </cell>
          <cell r="H97" t="str">
            <v>3.</v>
          </cell>
          <cell r="I97">
            <v>5</v>
          </cell>
          <cell r="J97">
            <v>3</v>
          </cell>
          <cell r="K97" t="str">
            <v>- Entretien de l'habillement des élèves</v>
          </cell>
        </row>
        <row r="98">
          <cell r="D98" t="str">
            <v>61.</v>
          </cell>
          <cell r="E98" t="str">
            <v>03.</v>
          </cell>
          <cell r="F98" t="str">
            <v>14.</v>
          </cell>
          <cell r="G98" t="str">
            <v>24.</v>
          </cell>
          <cell r="H98" t="str">
            <v>3.</v>
          </cell>
          <cell r="I98">
            <v>5</v>
          </cell>
          <cell r="J98">
            <v>3</v>
          </cell>
          <cell r="K98" t="str">
            <v>- Entretien du Matériel de transport</v>
          </cell>
        </row>
        <row r="100">
          <cell r="D100" t="str">
            <v>62.</v>
          </cell>
          <cell r="K100" t="str">
            <v>AUTRES SERVICES EXTERIEURS</v>
          </cell>
        </row>
        <row r="102">
          <cell r="D102" t="str">
            <v>62.</v>
          </cell>
          <cell r="E102" t="str">
            <v>03.</v>
          </cell>
          <cell r="F102" t="str">
            <v>11.</v>
          </cell>
          <cell r="G102" t="str">
            <v>70.</v>
          </cell>
          <cell r="K102" t="str">
            <v>Frais de transport</v>
          </cell>
        </row>
        <row r="104">
          <cell r="D104" t="str">
            <v>62.</v>
          </cell>
          <cell r="E104" t="str">
            <v>03.</v>
          </cell>
          <cell r="F104" t="str">
            <v>11.</v>
          </cell>
          <cell r="G104" t="str">
            <v>71.</v>
          </cell>
          <cell r="H104" t="str">
            <v>3.</v>
          </cell>
          <cell r="I104">
            <v>9</v>
          </cell>
          <cell r="J104">
            <v>3</v>
          </cell>
          <cell r="K104" t="str">
            <v>- Transport des élèves</v>
          </cell>
        </row>
        <row r="105">
          <cell r="D105" t="str">
            <v>62.</v>
          </cell>
          <cell r="E105" t="str">
            <v>03.</v>
          </cell>
          <cell r="F105" t="str">
            <v>11.</v>
          </cell>
          <cell r="G105" t="str">
            <v>72.</v>
          </cell>
          <cell r="H105" t="str">
            <v>3.</v>
          </cell>
          <cell r="I105">
            <v>9</v>
          </cell>
          <cell r="J105">
            <v>3</v>
          </cell>
          <cell r="K105" t="str">
            <v>- Transport d'autres personnels</v>
          </cell>
        </row>
        <row r="107">
          <cell r="D107" t="str">
            <v>62.</v>
          </cell>
          <cell r="E107" t="str">
            <v>03.</v>
          </cell>
          <cell r="F107" t="str">
            <v>11.</v>
          </cell>
          <cell r="G107" t="str">
            <v>90.</v>
          </cell>
          <cell r="K107" t="str">
            <v>Affranchissements et télécommunications</v>
          </cell>
        </row>
        <row r="109">
          <cell r="D109" t="str">
            <v>62.</v>
          </cell>
          <cell r="E109" t="str">
            <v>03.</v>
          </cell>
          <cell r="F109" t="str">
            <v>11.</v>
          </cell>
          <cell r="G109" t="str">
            <v>91.</v>
          </cell>
          <cell r="H109" t="str">
            <v>3.</v>
          </cell>
          <cell r="I109">
            <v>9</v>
          </cell>
          <cell r="J109">
            <v>3</v>
          </cell>
          <cell r="K109" t="str">
            <v>- Affranchissement</v>
          </cell>
        </row>
        <row r="110">
          <cell r="D110" t="str">
            <v>62.</v>
          </cell>
          <cell r="E110" t="str">
            <v>03.</v>
          </cell>
          <cell r="F110" t="str">
            <v>11.</v>
          </cell>
          <cell r="G110" t="str">
            <v>93.</v>
          </cell>
          <cell r="H110" t="str">
            <v>3.</v>
          </cell>
          <cell r="I110">
            <v>3</v>
          </cell>
          <cell r="J110">
            <v>3</v>
          </cell>
          <cell r="K110" t="str">
            <v>- Télécommunication</v>
          </cell>
        </row>
      </sheetData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Home"/>
      <sheetName val="Home2"/>
      <sheetName val="Home3"/>
      <sheetName val="LDC REGIE"/>
      <sheetName val="LDC DAPSA"/>
      <sheetName val="FADA"/>
      <sheetName val="LDC CA"/>
      <sheetName val="LDC GSBDD"/>
      <sheetName val="Fournisseur"/>
      <sheetName val="PCE REGIE"/>
      <sheetName val="PCE DAPSA"/>
      <sheetName val="PCE GSBDD"/>
      <sheetName val="Annexe 6"/>
      <sheetName val="BON DE COMMANDE"/>
      <sheetName val="catalogue"/>
      <sheetName val="Bon de commande DRSSA201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6.xml><?xml version="1.0" encoding="utf-8"?>
<externalLink xmlns="http://schemas.openxmlformats.org/spreadsheetml/2006/main">
  <externalBook xmlns:r="http://schemas.openxmlformats.org/officeDocument/2006/relationships" r:id="rId1">
    <sheetNames>
      <sheetName val="Home1"/>
      <sheetName val="Home2"/>
      <sheetName val="Home3"/>
      <sheetName val="Home4"/>
      <sheetName val="Home4A"/>
      <sheetName val="Home5"/>
      <sheetName val="Home5C"/>
      <sheetName val="Home5B"/>
      <sheetName val="Home5D"/>
      <sheetName val="Home9"/>
      <sheetName val="Home7"/>
      <sheetName val="Home8"/>
      <sheetName val="HomConso"/>
      <sheetName val="Référentiels"/>
      <sheetName val="Home Admin"/>
      <sheetName val="Home10"/>
      <sheetName val="MenDer"/>
      <sheetName val="Porteur_N1"/>
      <sheetName val="Porteur"/>
      <sheetName val="Porteur_N1Bis"/>
      <sheetName val="Porteur_N3"/>
      <sheetName val="Fournisseur"/>
      <sheetName val="CHAN1A"/>
      <sheetName val="CHAN1ABis"/>
      <sheetName val="CHAN3A"/>
      <sheetName val="UO_N1A"/>
      <sheetName val="UO_N1bis"/>
      <sheetName val="UO_N3A"/>
      <sheetName val="RegN1A"/>
      <sheetName val="RegN1BA"/>
      <sheetName val="RegN3A"/>
      <sheetName val="RAMSES"/>
      <sheetName val="CS_N1A"/>
      <sheetName val="CS_N1A_Bis"/>
      <sheetName val="CS_N3A"/>
      <sheetName val="DépenseMarchés"/>
      <sheetName val="CONSO_N3"/>
      <sheetName val="CONS_N1"/>
      <sheetName val="Relevé SC01-N3"/>
      <sheetName val="Relevé SC02-N3"/>
      <sheetName val="Relevé SC04-N3"/>
      <sheetName val="Relevé SO17-N3"/>
      <sheetName val="Mdp"/>
      <sheetName val="P1"/>
      <sheetName val="P2"/>
      <sheetName val="P3"/>
      <sheetName val="P4"/>
      <sheetName val="P5"/>
      <sheetName val="P6"/>
      <sheetName val="P7"/>
      <sheetName val="P8"/>
      <sheetName val="P9"/>
      <sheetName val="P10"/>
      <sheetName val="P11"/>
      <sheetName val="P12"/>
      <sheetName val="P13"/>
      <sheetName val="P14"/>
      <sheetName val="P15"/>
      <sheetName val="P16"/>
      <sheetName val="P17"/>
      <sheetName val="P18"/>
      <sheetName val="P19"/>
      <sheetName val="P20"/>
      <sheetName val="P21"/>
      <sheetName val="P22"/>
      <sheetName val="P23"/>
      <sheetName val="P24"/>
      <sheetName val="P25"/>
      <sheetName val="P26"/>
      <sheetName val="P27"/>
      <sheetName val="P28"/>
      <sheetName val="P29"/>
      <sheetName val="P30"/>
      <sheetName val="P31"/>
      <sheetName val="P32"/>
      <sheetName val="P33"/>
      <sheetName val="P34"/>
      <sheetName val="P35"/>
      <sheetName val="P36"/>
      <sheetName val="P37"/>
      <sheetName val="P38"/>
      <sheetName val="P39"/>
      <sheetName val="P40"/>
      <sheetName val="P41"/>
      <sheetName val="P42"/>
      <sheetName val="P43"/>
      <sheetName val="P44"/>
      <sheetName val="P45"/>
      <sheetName val="P46"/>
      <sheetName val="P47"/>
      <sheetName val="P48"/>
      <sheetName val="P49"/>
      <sheetName val="P50"/>
      <sheetName val="P51"/>
      <sheetName val="P52"/>
      <sheetName val="P53"/>
      <sheetName val="P54"/>
      <sheetName val="P55"/>
      <sheetName val="P56"/>
      <sheetName val="P57"/>
      <sheetName val="P58"/>
      <sheetName val="P59"/>
      <sheetName val="P60"/>
      <sheetName val="P61"/>
      <sheetName val="P62"/>
      <sheetName val="P63"/>
      <sheetName val="P64"/>
      <sheetName val="P65"/>
      <sheetName val="P66"/>
      <sheetName val="P67"/>
      <sheetName val="P68"/>
      <sheetName val="P69"/>
      <sheetName val="P70"/>
      <sheetName val="P71"/>
      <sheetName val="P72"/>
      <sheetName val="P73"/>
      <sheetName val="P74"/>
      <sheetName val="P75"/>
      <sheetName val="P76"/>
      <sheetName val="P77"/>
      <sheetName val="P78"/>
      <sheetName val="P79"/>
      <sheetName val="P80"/>
      <sheetName val="P81"/>
      <sheetName val="P82"/>
      <sheetName val="P83"/>
      <sheetName val="P84"/>
      <sheetName val="P85"/>
      <sheetName val="P86"/>
      <sheetName val="P87"/>
      <sheetName val="P88"/>
      <sheetName val="P89"/>
      <sheetName val="P90"/>
      <sheetName val="P91"/>
      <sheetName val="P92"/>
      <sheetName val="P93"/>
      <sheetName val="P94"/>
      <sheetName val="P95"/>
      <sheetName val="P96"/>
      <sheetName val="P97"/>
      <sheetName val="P98"/>
      <sheetName val="P99"/>
      <sheetName val="P100"/>
      <sheetName val="P101"/>
      <sheetName val="P102"/>
      <sheetName val="P103"/>
      <sheetName val="P104"/>
      <sheetName val="P105"/>
      <sheetName val="P106"/>
      <sheetName val="P107"/>
      <sheetName val="P108"/>
      <sheetName val="P109"/>
      <sheetName val="P110"/>
      <sheetName val="P111"/>
      <sheetName val="P112"/>
      <sheetName val="P113"/>
      <sheetName val="P114"/>
      <sheetName val="P115"/>
      <sheetName val="P116"/>
      <sheetName val="P117"/>
      <sheetName val="P118"/>
      <sheetName val="P119"/>
      <sheetName val="P120"/>
      <sheetName val="P121"/>
      <sheetName val="P122"/>
      <sheetName val="P123"/>
      <sheetName val="P124"/>
      <sheetName val="P125"/>
      <sheetName val="P126"/>
      <sheetName val="P127"/>
      <sheetName val="P128"/>
      <sheetName val="P129"/>
      <sheetName val="P130"/>
      <sheetName val="P131"/>
      <sheetName val="P132"/>
      <sheetName val="P133"/>
      <sheetName val="P134"/>
      <sheetName val="P135"/>
      <sheetName val="P136"/>
      <sheetName val="P137"/>
      <sheetName val="P138"/>
      <sheetName val="P139"/>
      <sheetName val="P140"/>
      <sheetName val="P141"/>
      <sheetName val="P142"/>
      <sheetName val="P143"/>
      <sheetName val="P144"/>
      <sheetName val="P145"/>
      <sheetName val="P146"/>
      <sheetName val="P147"/>
      <sheetName val="P148"/>
      <sheetName val="P149"/>
      <sheetName val="P150"/>
      <sheetName val="NANCY Métier"/>
      <sheetName val="NANCY AGSC"/>
      <sheetName val="Home"/>
      <sheetName val="SO17"/>
      <sheetName val="SC01"/>
      <sheetName val="SC02"/>
      <sheetName val="SC04"/>
      <sheetName val="SO17-SC01-02-0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>
        <row r="1">
          <cell r="F1" t="str">
            <v>Centre de coût</v>
          </cell>
        </row>
      </sheetData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>
        <row r="2">
          <cell r="A2" t="str">
            <v>01 - Abonnements</v>
          </cell>
        </row>
      </sheetData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J8"/>
  <sheetViews>
    <sheetView zoomScale="90" zoomScaleNormal="90" workbookViewId="0">
      <pane ySplit="5" topLeftCell="A6" activePane="bottomLeft" state="frozen"/>
      <selection activeCell="L3" sqref="L3"/>
      <selection pane="bottomLeft" activeCell="C36" sqref="C36"/>
    </sheetView>
  </sheetViews>
  <sheetFormatPr baseColWidth="10" defaultRowHeight="15"/>
  <cols>
    <col min="1" max="1" width="19.28515625" style="41" customWidth="1"/>
    <col min="2" max="2" width="19.140625" style="41" customWidth="1"/>
    <col min="3" max="3" width="11.5703125" style="41"/>
    <col min="4" max="4" width="33.28515625" style="41" hidden="1" customWidth="1"/>
    <col min="5" max="5" width="31.42578125" style="42" customWidth="1"/>
    <col min="6" max="6" width="39.7109375" style="41" customWidth="1"/>
    <col min="7" max="7" width="25.7109375" style="41" customWidth="1"/>
    <col min="8" max="8" width="20.28515625" style="41" customWidth="1"/>
    <col min="9" max="9" width="17.5703125" style="41" customWidth="1"/>
    <col min="10" max="10" width="46.42578125" style="41" customWidth="1"/>
    <col min="11" max="16384" width="11.42578125" style="43"/>
  </cols>
  <sheetData>
    <row r="3" spans="1:10">
      <c r="C3" s="44" t="s">
        <v>0</v>
      </c>
    </row>
    <row r="4" spans="1:10" ht="15.75" thickBot="1"/>
    <row r="5" spans="1:10" ht="15.75" thickBot="1">
      <c r="A5" s="45" t="s">
        <v>1</v>
      </c>
      <c r="B5" s="45" t="s">
        <v>2</v>
      </c>
      <c r="C5" s="45" t="s">
        <v>3</v>
      </c>
      <c r="D5" s="45" t="s">
        <v>4</v>
      </c>
      <c r="E5" s="64" t="s">
        <v>5</v>
      </c>
      <c r="F5" s="64" t="s">
        <v>6</v>
      </c>
      <c r="G5" s="46" t="s">
        <v>7</v>
      </c>
      <c r="H5" s="64" t="s">
        <v>8</v>
      </c>
      <c r="I5" s="46" t="s">
        <v>9</v>
      </c>
      <c r="J5" s="47" t="s">
        <v>10</v>
      </c>
    </row>
    <row r="6" spans="1:10" ht="15.75" thickBot="1">
      <c r="A6" s="48" t="s">
        <v>11</v>
      </c>
      <c r="B6" s="49" t="s">
        <v>12</v>
      </c>
      <c r="C6" s="49" t="s">
        <v>13</v>
      </c>
      <c r="D6" s="50" t="s">
        <v>14</v>
      </c>
      <c r="E6" s="65" t="s">
        <v>47</v>
      </c>
      <c r="F6" s="66" t="s">
        <v>15</v>
      </c>
      <c r="G6" s="49" t="s">
        <v>16</v>
      </c>
      <c r="H6" s="66">
        <v>6118600000</v>
      </c>
      <c r="I6" s="49" t="s">
        <v>17</v>
      </c>
      <c r="J6" s="51" t="s">
        <v>18</v>
      </c>
    </row>
    <row r="7" spans="1:10">
      <c r="A7" s="52" t="s">
        <v>11</v>
      </c>
      <c r="B7" s="53" t="s">
        <v>12</v>
      </c>
      <c r="C7" s="53" t="s">
        <v>13</v>
      </c>
      <c r="D7" s="54" t="s">
        <v>14</v>
      </c>
      <c r="E7" s="67" t="s">
        <v>48</v>
      </c>
      <c r="F7" s="68" t="s">
        <v>15</v>
      </c>
      <c r="G7" s="55" t="s">
        <v>16</v>
      </c>
      <c r="H7" s="68">
        <v>6118100000</v>
      </c>
      <c r="I7" s="56" t="s">
        <v>17</v>
      </c>
      <c r="J7" s="57"/>
    </row>
    <row r="8" spans="1:10" ht="15.75" thickBot="1">
      <c r="A8" s="58"/>
      <c r="B8" s="59"/>
      <c r="C8" s="59"/>
      <c r="D8" s="60"/>
      <c r="E8" s="69"/>
      <c r="F8" s="70" t="s">
        <v>19</v>
      </c>
      <c r="G8" s="61" t="s">
        <v>20</v>
      </c>
      <c r="H8" s="70">
        <v>6068800000</v>
      </c>
      <c r="I8" s="62" t="s">
        <v>21</v>
      </c>
      <c r="J8" s="63"/>
    </row>
  </sheetData>
  <autoFilter ref="A5:J8"/>
  <mergeCells count="6">
    <mergeCell ref="A7:A8"/>
    <mergeCell ref="B7:B8"/>
    <mergeCell ref="C7:C8"/>
    <mergeCell ref="D7:D8"/>
    <mergeCell ref="E7:E8"/>
    <mergeCell ref="J7:J8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D4"/>
  <sheetViews>
    <sheetView zoomScale="90" zoomScaleNormal="90" workbookViewId="0">
      <pane ySplit="2" topLeftCell="A3" activePane="bottomLeft" state="frozen"/>
      <selection activeCell="L3" sqref="L3"/>
      <selection pane="bottomLeft" activeCell="B8" sqref="B8"/>
    </sheetView>
  </sheetViews>
  <sheetFormatPr baseColWidth="10" defaultRowHeight="15"/>
  <cols>
    <col min="1" max="1" width="18.7109375" style="10" customWidth="1"/>
    <col min="2" max="2" width="28.85546875" customWidth="1"/>
    <col min="3" max="3" width="13" style="11" customWidth="1"/>
    <col min="4" max="4" width="13.85546875" style="11" customWidth="1"/>
    <col min="5" max="5" width="40" customWidth="1"/>
    <col min="6" max="6" width="38" customWidth="1"/>
    <col min="7" max="7" width="18.42578125" style="71" customWidth="1"/>
    <col min="8" max="8" width="15" style="43" customWidth="1"/>
    <col min="9" max="25" width="11.5703125" style="43"/>
    <col min="26" max="30" width="11.42578125" style="43"/>
  </cols>
  <sheetData>
    <row r="1" spans="1:8" ht="70.900000000000006" customHeight="1">
      <c r="A1" s="73"/>
      <c r="B1" s="73"/>
      <c r="C1" s="74"/>
      <c r="D1" s="74"/>
      <c r="E1" s="73"/>
      <c r="F1" s="73"/>
    </row>
    <row r="2" spans="1:8">
      <c r="A2" s="1" t="s">
        <v>22</v>
      </c>
      <c r="B2" s="2" t="s">
        <v>23</v>
      </c>
      <c r="C2" s="4" t="s">
        <v>24</v>
      </c>
      <c r="D2" s="4" t="s">
        <v>25</v>
      </c>
      <c r="E2" s="3" t="s">
        <v>26</v>
      </c>
      <c r="F2" s="3" t="s">
        <v>6</v>
      </c>
      <c r="G2" s="75" t="s">
        <v>27</v>
      </c>
      <c r="H2" s="75" t="s">
        <v>28</v>
      </c>
    </row>
    <row r="3" spans="1:8">
      <c r="A3" s="5" t="s">
        <v>45</v>
      </c>
      <c r="B3" s="6" t="str">
        <f>IF(E3="","",INDEX(Porteur_N1Bis!A$6:F$8,MATCH(E3,Porteur_N1Bis!E$6:E$8,0),1))</f>
        <v>GSBDD - DCS - BR</v>
      </c>
      <c r="C3" s="8">
        <v>100</v>
      </c>
      <c r="D3" s="8">
        <v>120</v>
      </c>
      <c r="E3" s="40" t="s">
        <v>47</v>
      </c>
      <c r="F3" s="7" t="s">
        <v>15</v>
      </c>
      <c r="G3" s="72" t="str">
        <f>IF(E3="","",INDEX(Porteur_N1Bis!A$6:F$8,MATCH(E3,Porteur_N1Bis!E$6:E$8,0),2))</f>
        <v>0178-0068-SC01</v>
      </c>
      <c r="H3" s="72" t="str">
        <f>IF(A3="","",IF(G3="0178-0068-SO17","0178-05-82","0178-05-85"))</f>
        <v>0178-05-85</v>
      </c>
    </row>
    <row r="4" spans="1:8">
      <c r="A4" s="5" t="s">
        <v>46</v>
      </c>
      <c r="B4" s="6" t="str">
        <f>IF(E4="","",INDEX(Porteur_N1Bis!A$6:F$8,MATCH(E4,Porteur_N1Bis!E$6:E$8,0),1))</f>
        <v>GSBDD - DCS - BR</v>
      </c>
      <c r="C4" s="8">
        <v>200</v>
      </c>
      <c r="D4" s="9">
        <v>240</v>
      </c>
      <c r="E4" s="40" t="s">
        <v>48</v>
      </c>
      <c r="F4" s="7" t="s">
        <v>15</v>
      </c>
      <c r="G4" s="72" t="str">
        <f>IF(E4="","",INDEX(Porteur_N1Bis!A$6:F$8,MATCH(E4,Porteur_N1Bis!E$6:E$8,0),2))</f>
        <v>0178-0068-SC01</v>
      </c>
      <c r="H4" s="72" t="str">
        <f>IF(A4="","",IF(G4="0178-0068-SO17","0178-05-82","0178-05-85"))</f>
        <v>0178-05-85</v>
      </c>
    </row>
  </sheetData>
  <sheetProtection autoFilter="0"/>
  <autoFilter ref="A2:G4"/>
  <pageMargins left="0.7" right="0.7" top="0.75" bottom="0.75" header="0.3" footer="0.3"/>
  <pageSetup paperSize="9" scale="25" fitToHeight="0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[6]MenDer!#REF!</xm:f>
          </x14:formula1>
          <xm:sqref>#REF!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dimension ref="A1:P4"/>
  <sheetViews>
    <sheetView showZeros="0" tabSelected="1" zoomScale="90" zoomScaleNormal="90" workbookViewId="0">
      <pane ySplit="2" topLeftCell="A3" activePane="bottomLeft" state="frozen"/>
      <selection activeCell="L3" sqref="L3"/>
      <selection pane="bottomLeft" activeCell="C12" sqref="C12"/>
    </sheetView>
  </sheetViews>
  <sheetFormatPr baseColWidth="10" defaultRowHeight="15"/>
  <cols>
    <col min="1" max="1" width="16.7109375" customWidth="1"/>
    <col min="2" max="2" width="16.7109375" style="32" customWidth="1"/>
    <col min="3" max="3" width="16.7109375" style="33" customWidth="1"/>
    <col min="4" max="7" width="16.7109375" style="34" customWidth="1"/>
    <col min="8" max="8" width="52.140625" style="35" hidden="1" customWidth="1"/>
    <col min="9" max="9" width="16.7109375" style="10" customWidth="1"/>
    <col min="10" max="10" width="19.28515625" style="36" hidden="1" customWidth="1"/>
    <col min="11" max="11" width="16.7109375" style="34" hidden="1" customWidth="1"/>
    <col min="12" max="12" width="16.7109375" style="11" hidden="1" customWidth="1"/>
    <col min="13" max="13" width="16.7109375" style="37" hidden="1" customWidth="1"/>
    <col min="14" max="14" width="16.7109375" style="11" hidden="1" customWidth="1"/>
    <col min="15" max="15" width="23.5703125" style="76" customWidth="1"/>
    <col min="16" max="16" width="25" style="77" customWidth="1"/>
  </cols>
  <sheetData>
    <row r="1" spans="1:16" ht="70.5" customHeight="1">
      <c r="B1"/>
      <c r="C1"/>
      <c r="D1"/>
      <c r="E1"/>
      <c r="F1"/>
      <c r="G1"/>
      <c r="H1"/>
      <c r="I1"/>
      <c r="J1"/>
      <c r="K1"/>
      <c r="L1"/>
      <c r="M1"/>
      <c r="N1"/>
      <c r="O1"/>
      <c r="P1"/>
    </row>
    <row r="2" spans="1:16" ht="15.75">
      <c r="A2" s="12" t="s">
        <v>22</v>
      </c>
      <c r="B2" s="13" t="s">
        <v>25</v>
      </c>
      <c r="C2" s="14" t="s">
        <v>29</v>
      </c>
      <c r="D2" s="14" t="s">
        <v>30</v>
      </c>
      <c r="E2" s="14" t="s">
        <v>31</v>
      </c>
      <c r="F2" s="14" t="s">
        <v>32</v>
      </c>
      <c r="G2" s="14" t="s">
        <v>33</v>
      </c>
      <c r="H2" s="15" t="s">
        <v>26</v>
      </c>
      <c r="I2" s="38" t="s">
        <v>34</v>
      </c>
      <c r="J2" s="16" t="s">
        <v>35</v>
      </c>
      <c r="K2" s="17" t="s">
        <v>36</v>
      </c>
      <c r="L2" s="18" t="s">
        <v>37</v>
      </c>
      <c r="M2" s="19" t="s">
        <v>38</v>
      </c>
      <c r="N2" s="20" t="s">
        <v>39</v>
      </c>
      <c r="O2" s="78" t="s">
        <v>26</v>
      </c>
      <c r="P2" s="78" t="s">
        <v>6</v>
      </c>
    </row>
    <row r="3" spans="1:16">
      <c r="A3" s="21" t="str">
        <f>CHAN1ABis!$A3</f>
        <v>N1B-20/00001</v>
      </c>
      <c r="B3" s="22">
        <f>CHAN1ABis!$D3</f>
        <v>120</v>
      </c>
      <c r="C3" s="23" t="s">
        <v>40</v>
      </c>
      <c r="D3" s="24" t="s">
        <v>41</v>
      </c>
      <c r="E3" s="24" t="s">
        <v>42</v>
      </c>
      <c r="F3" s="24" t="s">
        <v>43</v>
      </c>
      <c r="G3" s="24" t="s">
        <v>44</v>
      </c>
      <c r="H3" s="25"/>
      <c r="I3" s="39"/>
      <c r="J3" s="26"/>
      <c r="K3" s="26">
        <v>43832</v>
      </c>
      <c r="L3" s="27" t="str">
        <f>IF(J3="","",B3)</f>
        <v/>
      </c>
      <c r="M3" s="26">
        <v>43832</v>
      </c>
      <c r="N3" s="27">
        <f>IF(M3="","",B3)</f>
        <v>120</v>
      </c>
      <c r="O3" s="79" t="str">
        <f>IF(A3="","",CHAN1ABis!$E3)</f>
        <v>5332 - Vincent</v>
      </c>
      <c r="P3" s="79" t="str">
        <f>CHAN1ABis!$F3</f>
        <v>CERCLE MIXTE</v>
      </c>
    </row>
    <row r="4" spans="1:16">
      <c r="A4" s="21" t="str">
        <f>CHAN1ABis!$A4</f>
        <v>N1B-20/00002</v>
      </c>
      <c r="B4" s="22">
        <f>CHAN1ABis!$C4</f>
        <v>200</v>
      </c>
      <c r="C4" s="23" t="s">
        <v>40</v>
      </c>
      <c r="D4" s="24" t="s">
        <v>41</v>
      </c>
      <c r="E4" s="28" t="s">
        <v>42</v>
      </c>
      <c r="F4" s="28" t="s">
        <v>43</v>
      </c>
      <c r="G4" s="24" t="s">
        <v>44</v>
      </c>
      <c r="H4" s="29" t="str">
        <f>IF(A4="","",CHAN1ABis!$E4)</f>
        <v>5001 - Michaël</v>
      </c>
      <c r="I4" s="39"/>
      <c r="J4" s="30"/>
      <c r="K4" s="31"/>
      <c r="L4" s="27" t="str">
        <f>IF(J4="","",B4)</f>
        <v/>
      </c>
      <c r="M4" s="31"/>
      <c r="N4" s="27" t="str">
        <f>IF(M4="","",B4)</f>
        <v/>
      </c>
      <c r="O4" s="79" t="str">
        <f>CHAN1ABis!$E4</f>
        <v>5001 - Michaël</v>
      </c>
      <c r="P4" s="79" t="str">
        <f>CHAN1ABis!$F4</f>
        <v>CERCLE MIXTE</v>
      </c>
    </row>
  </sheetData>
  <sheetProtection sort="0" autoFilter="0"/>
  <autoFilter ref="A2:N4"/>
  <conditionalFormatting sqref="A3:A4">
    <cfRule type="expression" dxfId="0" priority="1">
      <formula>P3="VRAI"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[6]RAMSES!#REF!</xm:f>
          </x14:formula1>
          <xm:sqref>G4</xm:sqref>
        </x14:dataValidation>
        <x14:dataValidation type="list" allowBlank="1" showInputMessage="1" showErrorMessage="1">
          <x14:formula1>
            <xm:f>[6]RAMSES!#REF!</xm:f>
          </x14:formula1>
          <xm:sqref>G3</xm:sqref>
        </x14:dataValidation>
        <x14:dataValidation type="list" allowBlank="1" showInputMessage="1" showErrorMessage="1">
          <x14:formula1>
            <xm:f>[6]MenDer!#REF!</xm:f>
          </x14:formula1>
          <xm:sqref>C3:C4</xm:sqref>
        </x14:dataValidation>
        <x14:dataValidation type="list" allowBlank="1" showInputMessage="1" showErrorMessage="1">
          <x14:formula1>
            <xm:f>[6]MenDer!#REF!</xm:f>
          </x14:formula1>
          <xm:sqref>D3:D4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Porteur_N1Bis</vt:lpstr>
      <vt:lpstr>CHAN1ABis</vt:lpstr>
      <vt:lpstr>UO_N1bis</vt:lpstr>
      <vt:lpstr>porteur</vt:lpstr>
      <vt:lpstr>Porteurs</vt:lpstr>
      <vt:lpstr>THIRION</vt:lpstr>
    </vt:vector>
  </TitlesOfParts>
  <Company>Ministère des Armées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ARNAUD-WOLLBRETT Stephane ADJ ADM PAL 2CL AE</dc:creator>
  <cp:lastModifiedBy>Moi</cp:lastModifiedBy>
  <dcterms:created xsi:type="dcterms:W3CDTF">2020-01-17T09:59:47Z</dcterms:created>
  <dcterms:modified xsi:type="dcterms:W3CDTF">2020-01-17T10:32:24Z</dcterms:modified>
</cp:coreProperties>
</file>