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7022"/>
  <workbookPr autoCompressPictures="0"/>
  <bookViews>
    <workbookView xWindow="0" yWindow="-460" windowWidth="38400" windowHeight="21600"/>
  </bookViews>
  <sheets>
    <sheet name="Calendrier" sheetId="1" r:id="rId1"/>
    <sheet name="Dates" sheetId="2" r:id="rId2"/>
  </sheets>
  <definedNames>
    <definedName name="an">Dates!$B$2</definedName>
    <definedName name="annee">Calendrier!$EC$2</definedName>
    <definedName name="dates">Dates!$B:$B</definedName>
    <definedName name="datesconf">Dates!$C:$C</definedName>
    <definedName name="FE">Dates!$K$2:$K$12</definedName>
    <definedName name="mois">Calendrier!$EC$4</definedName>
    <definedName name="ZA">Dates!$F:$F</definedName>
    <definedName name="ZB">Dates!$G:$G</definedName>
    <definedName name="ZC">Dates!$H:$H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2" i="2" l="1"/>
  <c r="K11" i="2"/>
  <c r="K10" i="2"/>
  <c r="K9" i="2"/>
  <c r="K8" i="2"/>
  <c r="K6" i="2"/>
  <c r="K4" i="2"/>
  <c r="K3" i="2"/>
  <c r="K2" i="2"/>
  <c r="K7" i="2"/>
  <c r="K5" i="2"/>
  <c r="EE8" i="1"/>
  <c r="DS8" i="1"/>
  <c r="DG8" i="1"/>
  <c r="CU8" i="1"/>
  <c r="CI8" i="1"/>
  <c r="BW8" i="1"/>
  <c r="BK8" i="1"/>
  <c r="AY8" i="1"/>
  <c r="AM8" i="1"/>
  <c r="AA8" i="1"/>
  <c r="O8" i="1"/>
  <c r="C8" i="1"/>
  <c r="N8" i="1"/>
  <c r="Z8" i="1"/>
  <c r="AL8" i="1"/>
  <c r="AX8" i="1"/>
  <c r="BJ8" i="1"/>
  <c r="BV8" i="1"/>
  <c r="CH8" i="1"/>
  <c r="CT8" i="1"/>
  <c r="DF8" i="1"/>
  <c r="DR8" i="1"/>
  <c r="EE9" i="1"/>
  <c r="AM9" i="1"/>
  <c r="AL9" i="1"/>
  <c r="BK9" i="1"/>
  <c r="BK10" i="1"/>
  <c r="BK11" i="1"/>
  <c r="AA9" i="1"/>
  <c r="Z9" i="1"/>
  <c r="O9" i="1"/>
  <c r="N9" i="1"/>
  <c r="AY9" i="1"/>
  <c r="AY10" i="1"/>
  <c r="AY11" i="1"/>
  <c r="AM10" i="1"/>
  <c r="AL10" i="1"/>
  <c r="DS9" i="1"/>
  <c r="DR9" i="1"/>
  <c r="CU9" i="1"/>
  <c r="CU10" i="1"/>
  <c r="CU11" i="1"/>
  <c r="BJ9" i="1"/>
  <c r="CI9" i="1"/>
  <c r="CH9" i="1"/>
  <c r="BW9" i="1"/>
  <c r="BV9" i="1"/>
  <c r="BK12" i="1"/>
  <c r="BJ11" i="1"/>
  <c r="EE10" i="1"/>
  <c r="ED9" i="1"/>
  <c r="DG9" i="1"/>
  <c r="BJ10" i="1"/>
  <c r="ED8" i="1"/>
  <c r="N6" i="1"/>
  <c r="Z6" i="1"/>
  <c r="AL6" i="1"/>
  <c r="AX6" i="1"/>
  <c r="BJ6" i="1"/>
  <c r="BV6" i="1"/>
  <c r="CH6" i="1"/>
  <c r="CT6" i="1"/>
  <c r="DF6" i="1"/>
  <c r="DR6" i="1"/>
  <c r="ED6" i="1"/>
  <c r="N7" i="1"/>
  <c r="Z7" i="1"/>
  <c r="AL7" i="1"/>
  <c r="AX7" i="1"/>
  <c r="BJ7" i="1"/>
  <c r="BV7" i="1"/>
  <c r="CH7" i="1"/>
  <c r="CT7" i="1"/>
  <c r="DF7" i="1"/>
  <c r="DR7" i="1"/>
  <c r="ED7" i="1"/>
  <c r="B7" i="1"/>
  <c r="B6" i="1"/>
  <c r="AA10" i="1"/>
  <c r="AA11" i="1"/>
  <c r="CT9" i="1"/>
  <c r="AX10" i="1"/>
  <c r="AX9" i="1"/>
  <c r="O10" i="1"/>
  <c r="DS10" i="1"/>
  <c r="DS11" i="1"/>
  <c r="CT10" i="1"/>
  <c r="AM11" i="1"/>
  <c r="AL11" i="1"/>
  <c r="CI10" i="1"/>
  <c r="BW10" i="1"/>
  <c r="BW11" i="1"/>
  <c r="DG10" i="1"/>
  <c r="DF9" i="1"/>
  <c r="ED10" i="1"/>
  <c r="EE11" i="1"/>
  <c r="BJ12" i="1"/>
  <c r="BK13" i="1"/>
  <c r="AX11" i="1"/>
  <c r="AY12" i="1"/>
  <c r="CT11" i="1"/>
  <c r="CU12" i="1"/>
  <c r="B8" i="1"/>
  <c r="Z10" i="1"/>
  <c r="AM12" i="1"/>
  <c r="DR10" i="1"/>
  <c r="O11" i="1"/>
  <c r="N10" i="1"/>
  <c r="BV10" i="1"/>
  <c r="CH10" i="1"/>
  <c r="CI11" i="1"/>
  <c r="AY13" i="1"/>
  <c r="AX12" i="1"/>
  <c r="BK14" i="1"/>
  <c r="BJ13" i="1"/>
  <c r="BW12" i="1"/>
  <c r="BV11" i="1"/>
  <c r="CU13" i="1"/>
  <c r="CT12" i="1"/>
  <c r="AM13" i="1"/>
  <c r="AL12" i="1"/>
  <c r="EE12" i="1"/>
  <c r="ED11" i="1"/>
  <c r="AA12" i="1"/>
  <c r="Z11" i="1"/>
  <c r="DS12" i="1"/>
  <c r="DR11" i="1"/>
  <c r="DG11" i="1"/>
  <c r="DF10" i="1"/>
  <c r="C9" i="1"/>
  <c r="N11" i="1"/>
  <c r="O12" i="1"/>
  <c r="CH11" i="1"/>
  <c r="CI12" i="1"/>
  <c r="EE13" i="1"/>
  <c r="ED12" i="1"/>
  <c r="BW13" i="1"/>
  <c r="BV12" i="1"/>
  <c r="DG12" i="1"/>
  <c r="DF11" i="1"/>
  <c r="DS13" i="1"/>
  <c r="DR12" i="1"/>
  <c r="AM14" i="1"/>
  <c r="AL13" i="1"/>
  <c r="BJ14" i="1"/>
  <c r="BK15" i="1"/>
  <c r="AA13" i="1"/>
  <c r="Z12" i="1"/>
  <c r="CU14" i="1"/>
  <c r="CT13" i="1"/>
  <c r="AY14" i="1"/>
  <c r="AX13" i="1"/>
  <c r="C10" i="1"/>
  <c r="B9" i="1"/>
  <c r="N12" i="1"/>
  <c r="O13" i="1"/>
  <c r="CI13" i="1"/>
  <c r="CH12" i="1"/>
  <c r="AY15" i="1"/>
  <c r="AX14" i="1"/>
  <c r="AL14" i="1"/>
  <c r="AM15" i="1"/>
  <c r="DF12" i="1"/>
  <c r="DG13" i="1"/>
  <c r="CU15" i="1"/>
  <c r="CT14" i="1"/>
  <c r="DR13" i="1"/>
  <c r="DS14" i="1"/>
  <c r="BV13" i="1"/>
  <c r="BW14" i="1"/>
  <c r="BK16" i="1"/>
  <c r="BJ15" i="1"/>
  <c r="Z13" i="1"/>
  <c r="AA14" i="1"/>
  <c r="EE14" i="1"/>
  <c r="ED13" i="1"/>
  <c r="C11" i="1"/>
  <c r="B10" i="1"/>
  <c r="N13" i="1"/>
  <c r="O14" i="1"/>
  <c r="CI14" i="1"/>
  <c r="CH13" i="1"/>
  <c r="AA15" i="1"/>
  <c r="Z14" i="1"/>
  <c r="DG14" i="1"/>
  <c r="DF13" i="1"/>
  <c r="BJ16" i="1"/>
  <c r="BK17" i="1"/>
  <c r="BV14" i="1"/>
  <c r="BW15" i="1"/>
  <c r="AL15" i="1"/>
  <c r="AM16" i="1"/>
  <c r="ED14" i="1"/>
  <c r="EE15" i="1"/>
  <c r="DS15" i="1"/>
  <c r="DR14" i="1"/>
  <c r="AX15" i="1"/>
  <c r="AY16" i="1"/>
  <c r="CT15" i="1"/>
  <c r="CU16" i="1"/>
  <c r="C12" i="1"/>
  <c r="B11" i="1"/>
  <c r="O15" i="1"/>
  <c r="N14" i="1"/>
  <c r="CH14" i="1"/>
  <c r="CI15" i="1"/>
  <c r="AX16" i="1"/>
  <c r="AY17" i="1"/>
  <c r="AL16" i="1"/>
  <c r="AM17" i="1"/>
  <c r="BV15" i="1"/>
  <c r="BW16" i="1"/>
  <c r="BK18" i="1"/>
  <c r="BJ17" i="1"/>
  <c r="DR15" i="1"/>
  <c r="DS16" i="1"/>
  <c r="DF14" i="1"/>
  <c r="DG15" i="1"/>
  <c r="CT16" i="1"/>
  <c r="CU17" i="1"/>
  <c r="EE16" i="1"/>
  <c r="ED15" i="1"/>
  <c r="Z15" i="1"/>
  <c r="AA16" i="1"/>
  <c r="C13" i="1"/>
  <c r="B12" i="1"/>
  <c r="O16" i="1"/>
  <c r="N15" i="1"/>
  <c r="CH15" i="1"/>
  <c r="CI16" i="1"/>
  <c r="AX17" i="1"/>
  <c r="AY18" i="1"/>
  <c r="DG16" i="1"/>
  <c r="DF15" i="1"/>
  <c r="BV16" i="1"/>
  <c r="BW17" i="1"/>
  <c r="AA17" i="1"/>
  <c r="Z16" i="1"/>
  <c r="DR16" i="1"/>
  <c r="DS17" i="1"/>
  <c r="AL17" i="1"/>
  <c r="AM18" i="1"/>
  <c r="ED16" i="1"/>
  <c r="EE17" i="1"/>
  <c r="CT17" i="1"/>
  <c r="CU18" i="1"/>
  <c r="BJ18" i="1"/>
  <c r="BK19" i="1"/>
  <c r="C14" i="1"/>
  <c r="B13" i="1"/>
  <c r="N16" i="1"/>
  <c r="O17" i="1"/>
  <c r="CI17" i="1"/>
  <c r="CH16" i="1"/>
  <c r="ED17" i="1"/>
  <c r="EE18" i="1"/>
  <c r="AL18" i="1"/>
  <c r="AM19" i="1"/>
  <c r="BJ19" i="1"/>
  <c r="BK20" i="1"/>
  <c r="DR17" i="1"/>
  <c r="DS18" i="1"/>
  <c r="BV17" i="1"/>
  <c r="BW18" i="1"/>
  <c r="CT18" i="1"/>
  <c r="CU19" i="1"/>
  <c r="DF16" i="1"/>
  <c r="DG17" i="1"/>
  <c r="AX18" i="1"/>
  <c r="AY19" i="1"/>
  <c r="Z17" i="1"/>
  <c r="AA18" i="1"/>
  <c r="C15" i="1"/>
  <c r="B14" i="1"/>
  <c r="O18" i="1"/>
  <c r="N17" i="1"/>
  <c r="CI18" i="1"/>
  <c r="CH17" i="1"/>
  <c r="DF17" i="1"/>
  <c r="DG18" i="1"/>
  <c r="BJ20" i="1"/>
  <c r="BK21" i="1"/>
  <c r="AA19" i="1"/>
  <c r="Z18" i="1"/>
  <c r="CT19" i="1"/>
  <c r="CU20" i="1"/>
  <c r="BW19" i="1"/>
  <c r="BV18" i="1"/>
  <c r="AL19" i="1"/>
  <c r="AM20" i="1"/>
  <c r="AX19" i="1"/>
  <c r="AY20" i="1"/>
  <c r="DS19" i="1"/>
  <c r="DR18" i="1"/>
  <c r="ED18" i="1"/>
  <c r="EE19" i="1"/>
  <c r="C16" i="1"/>
  <c r="B15" i="1"/>
  <c r="N18" i="1"/>
  <c r="O19" i="1"/>
  <c r="CH18" i="1"/>
  <c r="CI19" i="1"/>
  <c r="AL20" i="1"/>
  <c r="AM21" i="1"/>
  <c r="CU21" i="1"/>
  <c r="CT20" i="1"/>
  <c r="BV19" i="1"/>
  <c r="BW20" i="1"/>
  <c r="Z19" i="1"/>
  <c r="AA20" i="1"/>
  <c r="BK22" i="1"/>
  <c r="BJ21" i="1"/>
  <c r="EE20" i="1"/>
  <c r="ED19" i="1"/>
  <c r="DR19" i="1"/>
  <c r="DS20" i="1"/>
  <c r="AY21" i="1"/>
  <c r="AX20" i="1"/>
  <c r="DF18" i="1"/>
  <c r="DG19" i="1"/>
  <c r="C17" i="1"/>
  <c r="B16" i="1"/>
  <c r="N19" i="1"/>
  <c r="O20" i="1"/>
  <c r="CI20" i="1"/>
  <c r="CH19" i="1"/>
  <c r="Z20" i="1"/>
  <c r="AA21" i="1"/>
  <c r="DF19" i="1"/>
  <c r="DG20" i="1"/>
  <c r="DR20" i="1"/>
  <c r="DS21" i="1"/>
  <c r="BV20" i="1"/>
  <c r="BW21" i="1"/>
  <c r="ED20" i="1"/>
  <c r="EE21" i="1"/>
  <c r="CT21" i="1"/>
  <c r="CU22" i="1"/>
  <c r="AL21" i="1"/>
  <c r="AM22" i="1"/>
  <c r="AX21" i="1"/>
  <c r="AY22" i="1"/>
  <c r="BJ22" i="1"/>
  <c r="BK23" i="1"/>
  <c r="C18" i="1"/>
  <c r="B17" i="1"/>
  <c r="N20" i="1"/>
  <c r="O21" i="1"/>
  <c r="CI21" i="1"/>
  <c r="CH20" i="1"/>
  <c r="CT22" i="1"/>
  <c r="CU23" i="1"/>
  <c r="DR21" i="1"/>
  <c r="DS22" i="1"/>
  <c r="BJ23" i="1"/>
  <c r="BK24" i="1"/>
  <c r="ED21" i="1"/>
  <c r="EE22" i="1"/>
  <c r="DF20" i="1"/>
  <c r="DG21" i="1"/>
  <c r="AX22" i="1"/>
  <c r="AY23" i="1"/>
  <c r="Z21" i="1"/>
  <c r="AA22" i="1"/>
  <c r="AL22" i="1"/>
  <c r="AM23" i="1"/>
  <c r="BV21" i="1"/>
  <c r="BW22" i="1"/>
  <c r="C19" i="1"/>
  <c r="B18" i="1"/>
  <c r="N21" i="1"/>
  <c r="O22" i="1"/>
  <c r="CH21" i="1"/>
  <c r="CI22" i="1"/>
  <c r="Z22" i="1"/>
  <c r="AA23" i="1"/>
  <c r="ED22" i="1"/>
  <c r="EE23" i="1"/>
  <c r="BJ24" i="1"/>
  <c r="BK25" i="1"/>
  <c r="BW23" i="1"/>
  <c r="BV22" i="1"/>
  <c r="AX23" i="1"/>
  <c r="AY24" i="1"/>
  <c r="DS23" i="1"/>
  <c r="DR22" i="1"/>
  <c r="AM24" i="1"/>
  <c r="AL23" i="1"/>
  <c r="DG22" i="1"/>
  <c r="DF21" i="1"/>
  <c r="CT23" i="1"/>
  <c r="CU24" i="1"/>
  <c r="C20" i="1"/>
  <c r="B19" i="1"/>
  <c r="O23" i="1"/>
  <c r="N22" i="1"/>
  <c r="CH22" i="1"/>
  <c r="CI23" i="1"/>
  <c r="DR23" i="1"/>
  <c r="DS24" i="1"/>
  <c r="CU25" i="1"/>
  <c r="CT24" i="1"/>
  <c r="AY25" i="1"/>
  <c r="AX24" i="1"/>
  <c r="ED23" i="1"/>
  <c r="EE24" i="1"/>
  <c r="Z23" i="1"/>
  <c r="AA24" i="1"/>
  <c r="DF22" i="1"/>
  <c r="DG23" i="1"/>
  <c r="BV23" i="1"/>
  <c r="BW24" i="1"/>
  <c r="BK26" i="1"/>
  <c r="BJ25" i="1"/>
  <c r="AL24" i="1"/>
  <c r="AM25" i="1"/>
  <c r="C21" i="1"/>
  <c r="B20" i="1"/>
  <c r="N23" i="1"/>
  <c r="O24" i="1"/>
  <c r="CI24" i="1"/>
  <c r="CH23" i="1"/>
  <c r="BV24" i="1"/>
  <c r="BW25" i="1"/>
  <c r="CT25" i="1"/>
  <c r="CU26" i="1"/>
  <c r="AX25" i="1"/>
  <c r="AY26" i="1"/>
  <c r="DF23" i="1"/>
  <c r="DG24" i="1"/>
  <c r="AL25" i="1"/>
  <c r="AM26" i="1"/>
  <c r="Z24" i="1"/>
  <c r="AA25" i="1"/>
  <c r="ED24" i="1"/>
  <c r="EE25" i="1"/>
  <c r="DR24" i="1"/>
  <c r="DS25" i="1"/>
  <c r="BJ26" i="1"/>
  <c r="BK27" i="1"/>
  <c r="C22" i="1"/>
  <c r="B21" i="1"/>
  <c r="N24" i="1"/>
  <c r="O25" i="1"/>
  <c r="CH24" i="1"/>
  <c r="CI25" i="1"/>
  <c r="BJ27" i="1"/>
  <c r="BK28" i="1"/>
  <c r="Z25" i="1"/>
  <c r="AA26" i="1"/>
  <c r="AX26" i="1"/>
  <c r="AY27" i="1"/>
  <c r="DR25" i="1"/>
  <c r="DS26" i="1"/>
  <c r="AL26" i="1"/>
  <c r="AM27" i="1"/>
  <c r="CT26" i="1"/>
  <c r="CU27" i="1"/>
  <c r="ED25" i="1"/>
  <c r="EE26" i="1"/>
  <c r="DF24" i="1"/>
  <c r="DG25" i="1"/>
  <c r="BV25" i="1"/>
  <c r="BW26" i="1"/>
  <c r="C23" i="1"/>
  <c r="B22" i="1"/>
  <c r="O26" i="1"/>
  <c r="N25" i="1"/>
  <c r="CH25" i="1"/>
  <c r="CI26" i="1"/>
  <c r="CT27" i="1"/>
  <c r="CU28" i="1"/>
  <c r="AA27" i="1"/>
  <c r="Z26" i="1"/>
  <c r="BW27" i="1"/>
  <c r="BV26" i="1"/>
  <c r="AM28" i="1"/>
  <c r="AL27" i="1"/>
  <c r="BJ28" i="1"/>
  <c r="BK29" i="1"/>
  <c r="DG26" i="1"/>
  <c r="DF25" i="1"/>
  <c r="DR26" i="1"/>
  <c r="DS27" i="1"/>
  <c r="ED26" i="1"/>
  <c r="EE27" i="1"/>
  <c r="AX27" i="1"/>
  <c r="AY28" i="1"/>
  <c r="C24" i="1"/>
  <c r="B23" i="1"/>
  <c r="N26" i="1"/>
  <c r="O27" i="1"/>
  <c r="CH26" i="1"/>
  <c r="CI27" i="1"/>
  <c r="AL28" i="1"/>
  <c r="AM29" i="1"/>
  <c r="BV27" i="1"/>
  <c r="BW28" i="1"/>
  <c r="DR27" i="1"/>
  <c r="DS28" i="1"/>
  <c r="AX28" i="1"/>
  <c r="AY29" i="1"/>
  <c r="DF26" i="1"/>
  <c r="DG27" i="1"/>
  <c r="Z27" i="1"/>
  <c r="AA28" i="1"/>
  <c r="ED27" i="1"/>
  <c r="EE28" i="1"/>
  <c r="BK30" i="1"/>
  <c r="BJ29" i="1"/>
  <c r="CU29" i="1"/>
  <c r="CT28" i="1"/>
  <c r="C25" i="1"/>
  <c r="B24" i="1"/>
  <c r="N27" i="1"/>
  <c r="O28" i="1"/>
  <c r="CI28" i="1"/>
  <c r="CH27" i="1"/>
  <c r="Z28" i="1"/>
  <c r="AA29" i="1"/>
  <c r="DF27" i="1"/>
  <c r="DG28" i="1"/>
  <c r="BV28" i="1"/>
  <c r="BW29" i="1"/>
  <c r="CT29" i="1"/>
  <c r="CU30" i="1"/>
  <c r="AX29" i="1"/>
  <c r="AY30" i="1"/>
  <c r="BJ30" i="1"/>
  <c r="BK31" i="1"/>
  <c r="ED28" i="1"/>
  <c r="EE29" i="1"/>
  <c r="DR28" i="1"/>
  <c r="DS29" i="1"/>
  <c r="AL29" i="1"/>
  <c r="AM30" i="1"/>
  <c r="C26" i="1"/>
  <c r="B25" i="1"/>
  <c r="O29" i="1"/>
  <c r="N28" i="1"/>
  <c r="CH28" i="1"/>
  <c r="CI29" i="1"/>
  <c r="BV29" i="1"/>
  <c r="BW30" i="1"/>
  <c r="AL30" i="1"/>
  <c r="AM31" i="1"/>
  <c r="BJ31" i="1"/>
  <c r="BK32" i="1"/>
  <c r="DF28" i="1"/>
  <c r="DG29" i="1"/>
  <c r="DR29" i="1"/>
  <c r="DS30" i="1"/>
  <c r="AX30" i="1"/>
  <c r="AY31" i="1"/>
  <c r="ED29" i="1"/>
  <c r="EE30" i="1"/>
  <c r="CT30" i="1"/>
  <c r="CU31" i="1"/>
  <c r="Z29" i="1"/>
  <c r="AA30" i="1"/>
  <c r="C27" i="1"/>
  <c r="B26" i="1"/>
  <c r="O30" i="1"/>
  <c r="N29" i="1"/>
  <c r="CH29" i="1"/>
  <c r="CI30" i="1"/>
  <c r="BJ32" i="1"/>
  <c r="BK33" i="1"/>
  <c r="AA31" i="1"/>
  <c r="Z30" i="1"/>
  <c r="AX31" i="1"/>
  <c r="AY32" i="1"/>
  <c r="AM32" i="1"/>
  <c r="AL31" i="1"/>
  <c r="CT31" i="1"/>
  <c r="CU32" i="1"/>
  <c r="DR30" i="1"/>
  <c r="DS31" i="1"/>
  <c r="BW31" i="1"/>
  <c r="BV30" i="1"/>
  <c r="ED30" i="1"/>
  <c r="EE31" i="1"/>
  <c r="DF29" i="1"/>
  <c r="DG30" i="1"/>
  <c r="C28" i="1"/>
  <c r="B27" i="1"/>
  <c r="N30" i="1"/>
  <c r="O31" i="1"/>
  <c r="CI31" i="1"/>
  <c r="CH30" i="1"/>
  <c r="AY33" i="1"/>
  <c r="AX32" i="1"/>
  <c r="Z31" i="1"/>
  <c r="AA32" i="1"/>
  <c r="BV31" i="1"/>
  <c r="BW32" i="1"/>
  <c r="DR31" i="1"/>
  <c r="DS32" i="1"/>
  <c r="DF30" i="1"/>
  <c r="DG31" i="1"/>
  <c r="CT32" i="1"/>
  <c r="CU33" i="1"/>
  <c r="BK34" i="1"/>
  <c r="BJ33" i="1"/>
  <c r="EE32" i="1"/>
  <c r="ED31" i="1"/>
  <c r="AL32" i="1"/>
  <c r="AM33" i="1"/>
  <c r="C29" i="1"/>
  <c r="B28" i="1"/>
  <c r="N31" i="1"/>
  <c r="O32" i="1"/>
  <c r="CI32" i="1"/>
  <c r="CH31" i="1"/>
  <c r="BJ34" i="1"/>
  <c r="BK35" i="1"/>
  <c r="CT33" i="1"/>
  <c r="CU34" i="1"/>
  <c r="BV32" i="1"/>
  <c r="BW33" i="1"/>
  <c r="AL33" i="1"/>
  <c r="AM34" i="1"/>
  <c r="DF31" i="1"/>
  <c r="DG32" i="1"/>
  <c r="Z32" i="1"/>
  <c r="AA33" i="1"/>
  <c r="DR32" i="1"/>
  <c r="DS33" i="1"/>
  <c r="ED32" i="1"/>
  <c r="EE33" i="1"/>
  <c r="AX33" i="1"/>
  <c r="AY34" i="1"/>
  <c r="C30" i="1"/>
  <c r="B29" i="1"/>
  <c r="N32" i="1"/>
  <c r="O33" i="1"/>
  <c r="CH32" i="1"/>
  <c r="CI33" i="1"/>
  <c r="Z33" i="1"/>
  <c r="AA34" i="1"/>
  <c r="CT34" i="1"/>
  <c r="CU35" i="1"/>
  <c r="AX34" i="1"/>
  <c r="AY35" i="1"/>
  <c r="DF32" i="1"/>
  <c r="DG33" i="1"/>
  <c r="ED33" i="1"/>
  <c r="EE34" i="1"/>
  <c r="AL34" i="1"/>
  <c r="AM35" i="1"/>
  <c r="DR33" i="1"/>
  <c r="DS34" i="1"/>
  <c r="BV33" i="1"/>
  <c r="BW34" i="1"/>
  <c r="BJ35" i="1"/>
  <c r="BK36" i="1"/>
  <c r="C31" i="1"/>
  <c r="B30" i="1"/>
  <c r="O34" i="1"/>
  <c r="N33" i="1"/>
  <c r="CH33" i="1"/>
  <c r="CI34" i="1"/>
  <c r="DF33" i="1"/>
  <c r="DG34" i="1"/>
  <c r="BJ36" i="1"/>
  <c r="BK37" i="1"/>
  <c r="AM36" i="1"/>
  <c r="AL35" i="1"/>
  <c r="AX35" i="1"/>
  <c r="AY36" i="1"/>
  <c r="BW35" i="1"/>
  <c r="BV34" i="1"/>
  <c r="ED34" i="1"/>
  <c r="EE35" i="1"/>
  <c r="CT35" i="1"/>
  <c r="CU36" i="1"/>
  <c r="DS35" i="1"/>
  <c r="DR34" i="1"/>
  <c r="AA35" i="1"/>
  <c r="Z34" i="1"/>
  <c r="C32" i="1"/>
  <c r="B31" i="1"/>
  <c r="O35" i="1"/>
  <c r="N34" i="1"/>
  <c r="CH34" i="1"/>
  <c r="CI35" i="1"/>
  <c r="AL36" i="1"/>
  <c r="AM37" i="1"/>
  <c r="EE36" i="1"/>
  <c r="ED35" i="1"/>
  <c r="BJ37" i="1"/>
  <c r="BK38" i="1"/>
  <c r="BJ38" i="1"/>
  <c r="DF34" i="1"/>
  <c r="DG35" i="1"/>
  <c r="BV35" i="1"/>
  <c r="BW36" i="1"/>
  <c r="CT36" i="1"/>
  <c r="CU37" i="1"/>
  <c r="Z35" i="1"/>
  <c r="AA36" i="1"/>
  <c r="AY37" i="1"/>
  <c r="AX36" i="1"/>
  <c r="DR35" i="1"/>
  <c r="DS36" i="1"/>
  <c r="C33" i="1"/>
  <c r="B32" i="1"/>
  <c r="O36" i="1"/>
  <c r="N35" i="1"/>
  <c r="CH35" i="1"/>
  <c r="CI36" i="1"/>
  <c r="DR36" i="1"/>
  <c r="DS37" i="1"/>
  <c r="AX37" i="1"/>
  <c r="AY38" i="1"/>
  <c r="AX38" i="1"/>
  <c r="Z36" i="1"/>
  <c r="AA37" i="1"/>
  <c r="CT37" i="1"/>
  <c r="CU38" i="1"/>
  <c r="CT38" i="1"/>
  <c r="BV36" i="1"/>
  <c r="BW37" i="1"/>
  <c r="ED36" i="1"/>
  <c r="EE37" i="1"/>
  <c r="DF35" i="1"/>
  <c r="DG36" i="1"/>
  <c r="AL37" i="1"/>
  <c r="AM38" i="1"/>
  <c r="AL38" i="1"/>
  <c r="C34" i="1"/>
  <c r="B33" i="1"/>
  <c r="N36" i="1"/>
  <c r="O37" i="1"/>
  <c r="CH36" i="1"/>
  <c r="CI37" i="1"/>
  <c r="ED37" i="1"/>
  <c r="EE38" i="1"/>
  <c r="ED38" i="1"/>
  <c r="Z37" i="1"/>
  <c r="AA38" i="1"/>
  <c r="Z38" i="1"/>
  <c r="DF36" i="1"/>
  <c r="DG37" i="1"/>
  <c r="BV37" i="1"/>
  <c r="BW38" i="1"/>
  <c r="BV38" i="1"/>
  <c r="DR37" i="1"/>
  <c r="DS38" i="1"/>
  <c r="DR38" i="1"/>
  <c r="C35" i="1"/>
  <c r="B34" i="1"/>
  <c r="N37" i="1"/>
  <c r="O38" i="1"/>
  <c r="N38" i="1"/>
  <c r="CH37" i="1"/>
  <c r="CI38" i="1"/>
  <c r="CH38" i="1"/>
  <c r="DF37" i="1"/>
  <c r="DG38" i="1"/>
  <c r="DF38" i="1"/>
  <c r="B35" i="1"/>
  <c r="C36" i="1"/>
  <c r="B36" i="1"/>
  <c r="C37" i="1"/>
  <c r="C38" i="1"/>
  <c r="B38" i="1"/>
  <c r="B37" i="1"/>
</calcChain>
</file>

<file path=xl/sharedStrings.xml><?xml version="1.0" encoding="utf-8"?>
<sst xmlns="http://schemas.openxmlformats.org/spreadsheetml/2006/main" count="26" uniqueCount="23">
  <si>
    <t>Année du calendrier :</t>
  </si>
  <si>
    <t>Mois de départ :</t>
  </si>
  <si>
    <t>Zone</t>
  </si>
  <si>
    <t>A</t>
  </si>
  <si>
    <t>B</t>
  </si>
  <si>
    <t>C</t>
  </si>
  <si>
    <t>Dates Reservées</t>
  </si>
  <si>
    <t>Date Confirmées</t>
  </si>
  <si>
    <t>Fériés</t>
  </si>
  <si>
    <t>Premier de l'an</t>
  </si>
  <si>
    <t>Pâques</t>
  </si>
  <si>
    <t>Fête du travail</t>
  </si>
  <si>
    <t>Victoire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</si>
  <si>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</si>
  <si>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</si>
  <si>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</si>
  <si>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</si>
  <si>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</si>
  <si>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</si>
  <si>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</si>
  <si>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Zone A (académies de Besançon, Bordeaux, Clermont-Ferrand, Dijon, Grenoble, Limoges, Lyon, Poitiers)</t>
  </si>
  <si>
    <t>Zone B (académies d'Aix-Marseille, Amiens, Caen, Lille, Nancy-Metz, Nantes, Nice, Orléans-Tours, Reims, Rennes, Rouen, Strasbourg)</t>
  </si>
  <si>
    <t>Zone C (académies de Créteil, Montpellier, Paris, Toulouse, Versailles)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</si>
</sst>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mmmm"/>
    <numFmt numFmtId="165" formatCode="d"/>
    <numFmt numFmtId="166" formatCode="dddd\ dd/mm/yyyy"/>
  </numFmts>
  <fonts count="17" x14ac:knownFonts="1">
    <font>
      <sz val="10"/>
      <color rgb="FF000000"/>
      <name val="Arial"/>
    </font>
    <font>
      <sz val="10"/>
      <name val="Arial"/>
      <family val="2"/>
    </font>
    <font>
      <b/>
      <sz val="12"/>
      <color rgb="FF227D4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Calibri"/>
      <family val="2"/>
      <scheme val="minor"/>
    </font>
    <font>
      <sz val="12"/>
      <color rgb="FF227D48"/>
      <name val="Calibri"/>
      <family val="2"/>
      <scheme val="minor"/>
    </font>
    <font>
      <sz val="12"/>
      <color rgb="FFFFFFFF"/>
      <name val="Calibri"/>
      <family val="2"/>
      <scheme val="minor"/>
    </font>
    <font>
      <sz val="16"/>
      <name val="Calibri"/>
      <family val="2"/>
      <scheme val="minor"/>
    </font>
    <font>
      <sz val="16"/>
      <color rgb="FF000000"/>
      <name val="Calibri"/>
      <family val="2"/>
      <scheme val="minor"/>
    </font>
    <font>
      <b/>
      <sz val="16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77245"/>
      <name val="Calibri"/>
      <family val="2"/>
      <scheme val="minor"/>
    </font>
    <font>
      <u/>
      <sz val="10"/>
      <color theme="11"/>
      <name val="Arial"/>
    </font>
    <font>
      <sz val="12"/>
      <name val="Arial"/>
      <family val="2"/>
    </font>
    <font>
      <b/>
      <sz val="12"/>
      <name val="Arial"/>
      <family val="2"/>
    </font>
    <font>
      <sz val="10"/>
      <color rgb="FFFFFF00"/>
      <name val="Arial"/>
    </font>
  </fonts>
  <fills count="16">
    <fill>
      <patternFill patternType="none"/>
    </fill>
    <fill>
      <patternFill patternType="gray125"/>
    </fill>
    <fill>
      <patternFill patternType="solid">
        <fgColor theme="6" tint="0.39997558519241921"/>
        <bgColor rgb="FFD9D9D9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227D48"/>
        <bgColor rgb="FF238D8D"/>
      </patternFill>
    </fill>
    <fill>
      <patternFill patternType="solid">
        <fgColor theme="0"/>
        <bgColor rgb="FFFFFFFF"/>
      </patternFill>
    </fill>
    <fill>
      <patternFill patternType="solid">
        <fgColor theme="0" tint="-4.9989318521683403E-2"/>
        <bgColor rgb="FFF3F3F3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C9C9C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rgb="FF800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9C9C9"/>
        <bgColor rgb="FF000000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3F94ED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2">
    <xf numFmtId="0" fontId="0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" fillId="0" borderId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</cellStyleXfs>
  <cellXfs count="38">
    <xf numFmtId="0" fontId="0" fillId="0" borderId="0" xfId="0" applyFont="1" applyAlignment="1"/>
    <xf numFmtId="0" fontId="3" fillId="2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  <xf numFmtId="165" fontId="3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center" vertical="center"/>
    </xf>
    <xf numFmtId="164" fontId="8" fillId="2" borderId="0" xfId="0" applyNumberFormat="1" applyFont="1" applyFill="1" applyBorder="1" applyAlignment="1">
      <alignment horizontal="center" vertical="top"/>
    </xf>
    <xf numFmtId="0" fontId="8" fillId="2" borderId="0" xfId="0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11" fillId="3" borderId="0" xfId="0" applyFont="1" applyFill="1" applyBorder="1" applyAlignment="1">
      <alignment vertical="center"/>
    </xf>
    <xf numFmtId="0" fontId="0" fillId="8" borderId="0" xfId="0" applyFont="1" applyFill="1" applyAlignment="1">
      <alignment vertical="center"/>
    </xf>
    <xf numFmtId="14" fontId="1" fillId="9" borderId="0" xfId="0" applyNumberFormat="1" applyFont="1" applyFill="1" applyAlignment="1">
      <alignment horizontal="center" vertical="center"/>
    </xf>
    <xf numFmtId="0" fontId="0" fillId="9" borderId="0" xfId="0" applyFont="1" applyFill="1" applyAlignment="1">
      <alignment vertical="center"/>
    </xf>
    <xf numFmtId="0" fontId="1" fillId="7" borderId="0" xfId="0" applyFont="1" applyFill="1" applyAlignment="1">
      <alignment horizontal="center" vertical="center" wrapText="1"/>
    </xf>
    <xf numFmtId="14" fontId="0" fillId="8" borderId="0" xfId="0" applyNumberFormat="1" applyFont="1" applyFill="1" applyAlignment="1">
      <alignment vertical="center"/>
    </xf>
    <xf numFmtId="0" fontId="14" fillId="0" borderId="0" xfId="14" applyFont="1" applyProtection="1">
      <protection hidden="1"/>
    </xf>
    <xf numFmtId="0" fontId="14" fillId="0" borderId="1" xfId="14" applyFont="1" applyBorder="1" applyAlignment="1" applyProtection="1">
      <alignment horizontal="left"/>
      <protection hidden="1"/>
    </xf>
    <xf numFmtId="0" fontId="14" fillId="0" borderId="0" xfId="14" applyFont="1" applyAlignment="1" applyProtection="1">
      <alignment vertical="center"/>
      <protection hidden="1"/>
    </xf>
    <xf numFmtId="166" fontId="15" fillId="10" borderId="1" xfId="14" applyNumberFormat="1" applyFont="1" applyFill="1" applyBorder="1" applyAlignment="1" applyProtection="1">
      <alignment horizontal="left" vertical="center"/>
      <protection hidden="1"/>
    </xf>
    <xf numFmtId="0" fontId="16" fillId="11" borderId="0" xfId="0" applyFont="1" applyFill="1" applyAlignment="1">
      <alignment horizontal="left" vertical="center" indent="1"/>
    </xf>
    <xf numFmtId="0" fontId="4" fillId="11" borderId="0" xfId="0" applyFont="1" applyFill="1" applyBorder="1" applyAlignment="1">
      <alignment vertical="center"/>
    </xf>
    <xf numFmtId="0" fontId="0" fillId="12" borderId="0" xfId="0" applyFont="1" applyFill="1" applyAlignment="1">
      <alignment horizontal="left" vertical="center" indent="1"/>
    </xf>
    <xf numFmtId="0" fontId="4" fillId="12" borderId="0" xfId="0" applyFont="1" applyFill="1" applyBorder="1" applyAlignment="1">
      <alignment vertical="center"/>
    </xf>
    <xf numFmtId="14" fontId="0" fillId="8" borderId="0" xfId="0" applyNumberFormat="1" applyFont="1" applyFill="1" applyAlignment="1">
      <alignment horizontal="center" vertical="center"/>
    </xf>
    <xf numFmtId="14" fontId="0" fillId="13" borderId="0" xfId="0" applyNumberFormat="1" applyFont="1" applyFill="1" applyAlignment="1">
      <alignment horizontal="center" vertical="center"/>
    </xf>
    <xf numFmtId="0" fontId="4" fillId="14" borderId="0" xfId="0" applyFont="1" applyFill="1" applyBorder="1" applyAlignment="1">
      <alignment vertical="center"/>
    </xf>
    <xf numFmtId="0" fontId="0" fillId="15" borderId="0" xfId="0" applyFill="1" applyAlignment="1">
      <alignment horizontal="left" vertical="center" indent="1"/>
    </xf>
    <xf numFmtId="0" fontId="4" fillId="15" borderId="0" xfId="0" applyFont="1" applyFill="1" applyBorder="1" applyAlignment="1">
      <alignment vertical="center"/>
    </xf>
    <xf numFmtId="0" fontId="2" fillId="6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vertical="center"/>
    </xf>
    <xf numFmtId="0" fontId="12" fillId="2" borderId="0" xfId="0" applyFont="1" applyFill="1" applyBorder="1" applyAlignment="1">
      <alignment horizontal="right" vertical="center"/>
    </xf>
    <xf numFmtId="0" fontId="12" fillId="3" borderId="0" xfId="0" applyFont="1" applyFill="1" applyBorder="1" applyAlignment="1">
      <alignment vertical="center"/>
    </xf>
    <xf numFmtId="0" fontId="7" fillId="4" borderId="0" xfId="0" applyNumberFormat="1" applyFont="1" applyFill="1" applyBorder="1" applyAlignment="1">
      <alignment horizontal="center" vertical="top"/>
    </xf>
    <xf numFmtId="164" fontId="10" fillId="4" borderId="0" xfId="0" applyNumberFormat="1" applyFont="1" applyFill="1" applyBorder="1" applyAlignment="1">
      <alignment horizontal="center" vertical="center"/>
    </xf>
  </cellXfs>
  <cellStyles count="22">
    <cellStyle name="Lien hypertexte visité" xfId="1" builtinId="9" hidden="1"/>
    <cellStyle name="Lien hypertexte visité" xfId="2" builtinId="9" hidden="1"/>
    <cellStyle name="Lien hypertexte visité" xfId="3" builtinId="9" hidden="1"/>
    <cellStyle name="Lien hypertexte visité" xfId="4" builtinId="9" hidden="1"/>
    <cellStyle name="Lien hypertexte visité" xfId="5" builtinId="9" hidden="1"/>
    <cellStyle name="Lien hypertexte visité" xfId="6" builtinId="9" hidden="1"/>
    <cellStyle name="Lien hypertexte visité" xfId="7" builtinId="9" hidden="1"/>
    <cellStyle name="Lien hypertexte visité" xfId="8" builtinId="9" hidden="1"/>
    <cellStyle name="Lien hypertexte visité" xfId="9" builtinId="9" hidden="1"/>
    <cellStyle name="Lien hypertexte visité" xfId="10" builtinId="9" hidden="1"/>
    <cellStyle name="Lien hypertexte visité" xfId="11" builtinId="9" hidden="1"/>
    <cellStyle name="Lien hypertexte visité" xfId="12" builtinId="9" hidden="1"/>
    <cellStyle name="Lien hypertexte visité" xfId="13" builtinId="9" hidden="1"/>
    <cellStyle name="Lien hypertexte visité" xfId="15" builtinId="9" hidden="1"/>
    <cellStyle name="Lien hypertexte visité" xfId="16" builtinId="9" hidden="1"/>
    <cellStyle name="Lien hypertexte visité" xfId="17" builtinId="9" hidden="1"/>
    <cellStyle name="Lien hypertexte visité" xfId="18" builtinId="9" hidden="1"/>
    <cellStyle name="Lien hypertexte visité" xfId="19" builtinId="9" hidden="1"/>
    <cellStyle name="Lien hypertexte visité" xfId="20" builtinId="9" hidden="1"/>
    <cellStyle name="Lien hypertexte visité" xfId="21" builtinId="9" hidden="1"/>
    <cellStyle name="Normal" xfId="0" builtinId="0"/>
    <cellStyle name="Normal_BDCalendrier" xfId="14"/>
  </cellStyles>
  <dxfs count="42">
    <dxf>
      <font>
        <b/>
        <i/>
        <strike/>
        <color rgb="FF9C0006"/>
      </font>
      <fill>
        <patternFill patternType="solid">
          <fgColor indexed="64"/>
          <bgColor indexed="65"/>
        </patternFill>
      </fill>
    </dxf>
    <dxf>
      <fill>
        <patternFill patternType="solid">
          <fgColor rgb="FFDEF8ED"/>
          <bgColor rgb="FFD3F9D8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rgb="FF9C0006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  <dxf>
      <font>
        <b/>
        <i/>
        <strike/>
        <color rgb="FF9C0006"/>
      </font>
      <fill>
        <patternFill patternType="solid">
          <fgColor indexed="64"/>
          <bgColor indexed="65"/>
        </patternFill>
      </fill>
    </dxf>
    <dxf>
      <fill>
        <patternFill patternType="solid">
          <fgColor rgb="FFDEF8ED"/>
          <bgColor rgb="FFD3F9D8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rgb="FF9C0006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  <dxf>
      <font>
        <color rgb="FF9C0006"/>
      </font>
      <fill>
        <patternFill patternType="solid">
          <fgColor indexed="64"/>
          <bgColor rgb="FF1D76E3"/>
        </patternFill>
      </fill>
    </dxf>
    <dxf>
      <font>
        <color rgb="FF9C0006"/>
      </font>
      <fill>
        <patternFill patternType="solid">
          <fgColor indexed="64"/>
          <bgColor theme="7" tint="0.59999389629810485"/>
        </patternFill>
      </fill>
    </dxf>
    <dxf>
      <font>
        <color rgb="FF9C0006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rgb="FF1D76E3"/>
        </patternFill>
      </fill>
    </dxf>
    <dxf>
      <font>
        <color rgb="FF9C0006"/>
      </font>
      <fill>
        <patternFill patternType="solid">
          <fgColor indexed="64"/>
          <bgColor theme="7" tint="0.59999389629810485"/>
        </patternFill>
      </fill>
    </dxf>
    <dxf>
      <font>
        <color rgb="FF9C0006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rgb="FF1D76E3"/>
        </patternFill>
      </fill>
    </dxf>
    <dxf>
      <font>
        <color rgb="FF9C0006"/>
      </font>
      <fill>
        <patternFill patternType="solid">
          <fgColor indexed="64"/>
          <bgColor theme="7" tint="0.59999389629810485"/>
        </patternFill>
      </fill>
    </dxf>
    <dxf>
      <font>
        <color rgb="FF9C0006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rgb="FF1D76E3"/>
        </patternFill>
      </fill>
    </dxf>
    <dxf>
      <font>
        <color rgb="FF9C0006"/>
      </font>
      <fill>
        <patternFill patternType="solid">
          <fgColor indexed="64"/>
          <bgColor theme="7" tint="0.59999389629810485"/>
        </patternFill>
      </fill>
    </dxf>
    <dxf>
      <font>
        <color rgb="FF9C0006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rgb="FF1D76E3"/>
        </patternFill>
      </fill>
    </dxf>
    <dxf>
      <font>
        <color rgb="FF9C0006"/>
      </font>
      <fill>
        <patternFill patternType="solid">
          <fgColor indexed="64"/>
          <bgColor theme="7" tint="0.59999389629810485"/>
        </patternFill>
      </fill>
    </dxf>
    <dxf>
      <font>
        <color rgb="FF9C0006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rgb="FF1D76E3"/>
        </patternFill>
      </fill>
    </dxf>
    <dxf>
      <font>
        <color rgb="FF9C0006"/>
      </font>
      <fill>
        <patternFill patternType="solid">
          <fgColor indexed="64"/>
          <bgColor theme="7" tint="0.59999389629810485"/>
        </patternFill>
      </fill>
    </dxf>
    <dxf>
      <font>
        <color rgb="FF9C0006"/>
      </font>
      <fill>
        <patternFill patternType="solid">
          <fgColor indexed="64"/>
          <bgColor rgb="FF800000"/>
        </patternFill>
      </fill>
    </dxf>
    <dxf>
      <font>
        <color rgb="FF9C0006"/>
      </font>
      <fill>
        <patternFill patternType="solid">
          <fgColor indexed="64"/>
          <bgColor rgb="FF1D76E3"/>
        </patternFill>
      </fill>
    </dxf>
    <dxf>
      <font>
        <color rgb="FF9C0006"/>
      </font>
      <fill>
        <patternFill patternType="solid">
          <fgColor indexed="64"/>
          <bgColor theme="7" tint="0.59999389629810485"/>
        </patternFill>
      </fill>
    </dxf>
    <dxf>
      <font>
        <color rgb="FF9C0006"/>
      </font>
      <fill>
        <patternFill patternType="solid">
          <fgColor indexed="64"/>
          <bgColor rgb="FF800000"/>
        </patternFill>
      </fill>
    </dxf>
    <dxf>
      <font>
        <b/>
        <i/>
        <strike/>
        <color rgb="FF9C0006"/>
      </font>
      <fill>
        <patternFill patternType="solid">
          <fgColor indexed="64"/>
          <bgColor indexed="65"/>
        </patternFill>
      </fill>
    </dxf>
    <dxf>
      <fill>
        <patternFill patternType="solid">
          <fgColor rgb="FFDEF8ED"/>
          <bgColor rgb="FFD3F9D8"/>
        </patternFill>
      </fill>
    </dxf>
    <dxf>
      <font>
        <color rgb="FF9C0006"/>
      </font>
      <fill>
        <patternFill patternType="solid">
          <fgColor indexed="64"/>
          <bgColor theme="9" tint="0.39997558519241921"/>
        </patternFill>
      </fill>
    </dxf>
    <dxf>
      <border>
        <bottom style="thin">
          <color theme="2"/>
        </bottom>
        <vertical/>
        <horizontal/>
      </border>
    </dxf>
    <dxf>
      <font>
        <color auto="1"/>
      </font>
      <fill>
        <patternFill>
          <bgColor rgb="FFC9C9C9"/>
        </patternFill>
      </fill>
    </dxf>
    <dxf>
      <font>
        <color rgb="FF9C0006"/>
      </font>
      <fill>
        <patternFill patternType="solid">
          <fgColor indexed="64"/>
          <bgColor theme="5" tint="0.39997558519241921"/>
        </patternFill>
      </fill>
    </dxf>
    <dxf>
      <font>
        <color auto="1"/>
      </font>
      <fill>
        <patternFill patternType="solid">
          <fgColor auto="1"/>
          <bgColor rgb="FF227D48"/>
        </patternFill>
      </fill>
    </dxf>
  </dxfs>
  <tableStyles count="0" defaultTableStyle="TableStyleMedium2" defaultPivotStyle="PivotStyleLight16"/>
  <colors>
    <mruColors>
      <color rgb="FFD3F9D8"/>
      <color rgb="FF227D48"/>
      <color rgb="FFC9C9C9"/>
      <color rgb="FF1772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pin" dx="22" fmlaLink="mois" max="12" min="1" page="10"/>
</file>

<file path=xl/ctrlProps/ctrlProp2.xml><?xml version="1.0" encoding="utf-8"?>
<formControlPr xmlns="http://schemas.microsoft.com/office/spreadsheetml/2009/9/main" objectType="Spin" dx="22" fmlaLink="annee" max="2200" min="1900" page="10" val="202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135</xdr:col>
          <xdr:colOff>25400</xdr:colOff>
          <xdr:row>2</xdr:row>
          <xdr:rowOff>228600</xdr:rowOff>
        </xdr:from>
        <xdr:to>
          <xdr:col>135</xdr:col>
          <xdr:colOff>254000</xdr:colOff>
          <xdr:row>4</xdr:row>
          <xdr:rowOff>12700</xdr:rowOff>
        </xdr:to>
        <xdr:sp macro="" textlink="">
          <xdr:nvSpPr>
            <xdr:cNvPr id="2049" name="Spinner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135</xdr:col>
          <xdr:colOff>25400</xdr:colOff>
          <xdr:row>0</xdr:row>
          <xdr:rowOff>254000</xdr:rowOff>
        </xdr:from>
        <xdr:to>
          <xdr:col>135</xdr:col>
          <xdr:colOff>254000</xdr:colOff>
          <xdr:row>2</xdr:row>
          <xdr:rowOff>12700</xdr:rowOff>
        </xdr:to>
        <xdr:sp macro="" textlink="">
          <xdr:nvSpPr>
            <xdr:cNvPr id="2050" name="Spinner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A1:OI57"/>
  <sheetViews>
    <sheetView showGridLines="0" tabSelected="1" workbookViewId="0">
      <selection activeCell="B8" sqref="B8"/>
    </sheetView>
  </sheetViews>
  <sheetFormatPr baseColWidth="10" defaultColWidth="14.5" defaultRowHeight="15.75" customHeight="1" x14ac:dyDescent="0"/>
  <cols>
    <col min="1" max="3" width="3.1640625" style="2" customWidth="1"/>
    <col min="4" max="4" width="10.33203125" style="2" customWidth="1"/>
    <col min="5" max="5" width="0.6640625" style="2" customWidth="1"/>
    <col min="6" max="6" width="0.6640625" style="29" customWidth="1"/>
    <col min="7" max="7" width="1.5" style="3" customWidth="1"/>
    <col min="8" max="8" width="0.6640625" style="3" customWidth="1"/>
    <col min="9" max="9" width="1.5" style="3" customWidth="1"/>
    <col min="10" max="10" width="0.6640625" style="3" customWidth="1"/>
    <col min="11" max="11" width="1.5" style="3" customWidth="1"/>
    <col min="12" max="12" width="0.5" style="3" customWidth="1"/>
    <col min="13" max="13" width="0.5" style="2" customWidth="1"/>
    <col min="14" max="14" width="2.5" style="2" customWidth="1"/>
    <col min="15" max="15" width="3.6640625" style="2" customWidth="1"/>
    <col min="16" max="16" width="10.33203125" style="2" customWidth="1"/>
    <col min="17" max="17" width="0.6640625" style="2" customWidth="1"/>
    <col min="18" max="18" width="0.6640625" style="3" customWidth="1"/>
    <col min="19" max="19" width="1.5" style="3" customWidth="1"/>
    <col min="20" max="20" width="0.6640625" style="3" customWidth="1"/>
    <col min="21" max="21" width="1.5" style="3" customWidth="1"/>
    <col min="22" max="22" width="0.6640625" style="3" customWidth="1"/>
    <col min="23" max="23" width="1.5" style="3" customWidth="1"/>
    <col min="24" max="24" width="0.6640625" style="3" customWidth="1"/>
    <col min="25" max="25" width="0.6640625" style="2" customWidth="1"/>
    <col min="26" max="26" width="2.5" style="2" customWidth="1"/>
    <col min="27" max="27" width="3.1640625" style="2" customWidth="1"/>
    <col min="28" max="28" width="10.33203125" style="2" customWidth="1"/>
    <col min="29" max="29" width="0.6640625" style="2" customWidth="1"/>
    <col min="30" max="30" width="0.6640625" style="3" customWidth="1"/>
    <col min="31" max="31" width="1.5" style="3" customWidth="1"/>
    <col min="32" max="32" width="0.6640625" style="3" customWidth="1"/>
    <col min="33" max="33" width="1.5" style="3" customWidth="1"/>
    <col min="34" max="34" width="0.6640625" style="3" customWidth="1"/>
    <col min="35" max="35" width="1.5" style="3" customWidth="1"/>
    <col min="36" max="36" width="0.6640625" style="3" customWidth="1"/>
    <col min="37" max="37" width="0.6640625" style="2" customWidth="1"/>
    <col min="38" max="38" width="2.5" style="2" customWidth="1"/>
    <col min="39" max="39" width="3.1640625" style="2" customWidth="1"/>
    <col min="40" max="40" width="10.33203125" style="2" customWidth="1"/>
    <col min="41" max="41" width="0.6640625" style="2" customWidth="1"/>
    <col min="42" max="42" width="0.6640625" style="3" customWidth="1"/>
    <col min="43" max="43" width="1.5" style="3" customWidth="1"/>
    <col min="44" max="44" width="0.6640625" style="3" customWidth="1"/>
    <col min="45" max="45" width="1.5" style="3" customWidth="1"/>
    <col min="46" max="46" width="0.6640625" style="3" customWidth="1"/>
    <col min="47" max="47" width="1.5" style="3" customWidth="1"/>
    <col min="48" max="48" width="0.6640625" style="3" customWidth="1"/>
    <col min="49" max="49" width="0.6640625" style="2" customWidth="1"/>
    <col min="50" max="50" width="2.5" style="2" customWidth="1"/>
    <col min="51" max="51" width="3.1640625" style="2" customWidth="1"/>
    <col min="52" max="52" width="10.33203125" style="2" customWidth="1"/>
    <col min="53" max="53" width="0.6640625" style="2" customWidth="1"/>
    <col min="54" max="54" width="0.6640625" style="3" customWidth="1"/>
    <col min="55" max="55" width="1.5" style="3" customWidth="1"/>
    <col min="56" max="56" width="0.6640625" style="3" customWidth="1"/>
    <col min="57" max="57" width="1.5" style="3" customWidth="1"/>
    <col min="58" max="58" width="0.6640625" style="3" customWidth="1"/>
    <col min="59" max="59" width="1.5" style="3" customWidth="1"/>
    <col min="60" max="60" width="0.6640625" style="3" customWidth="1"/>
    <col min="61" max="61" width="0.6640625" style="2" customWidth="1"/>
    <col min="62" max="62" width="2.5" style="2" customWidth="1"/>
    <col min="63" max="63" width="3.1640625" style="2" customWidth="1"/>
    <col min="64" max="64" width="10.33203125" style="2" customWidth="1"/>
    <col min="65" max="65" width="0.6640625" style="2" customWidth="1"/>
    <col min="66" max="66" width="0.6640625" style="3" customWidth="1"/>
    <col min="67" max="67" width="1.5" style="3" customWidth="1"/>
    <col min="68" max="68" width="0.6640625" style="3" customWidth="1"/>
    <col min="69" max="69" width="1.5" style="3" customWidth="1"/>
    <col min="70" max="70" width="0.6640625" style="3" customWidth="1"/>
    <col min="71" max="71" width="1.5" style="3" customWidth="1"/>
    <col min="72" max="72" width="0.6640625" style="3" customWidth="1"/>
    <col min="73" max="73" width="0.6640625" style="2" customWidth="1"/>
    <col min="74" max="74" width="2.5" style="2" customWidth="1"/>
    <col min="75" max="75" width="3.1640625" style="2" customWidth="1"/>
    <col min="76" max="76" width="10.33203125" style="2" customWidth="1"/>
    <col min="77" max="77" width="0.6640625" style="2" customWidth="1"/>
    <col min="78" max="78" width="0.6640625" style="3" customWidth="1"/>
    <col min="79" max="79" width="1.5" style="3" customWidth="1"/>
    <col min="80" max="80" width="0.6640625" style="3" customWidth="1"/>
    <col min="81" max="81" width="1.5" style="3" customWidth="1"/>
    <col min="82" max="82" width="0.6640625" style="3" customWidth="1"/>
    <col min="83" max="83" width="1.5" style="3" customWidth="1"/>
    <col min="84" max="84" width="0.5" style="3" customWidth="1"/>
    <col min="85" max="85" width="0.5" style="2" customWidth="1"/>
    <col min="86" max="86" width="2.5" style="2" customWidth="1"/>
    <col min="87" max="87" width="3.1640625" style="2" customWidth="1"/>
    <col min="88" max="88" width="10.33203125" style="2" customWidth="1"/>
    <col min="89" max="89" width="0.6640625" style="2" customWidth="1"/>
    <col min="90" max="90" width="0.6640625" style="3" customWidth="1"/>
    <col min="91" max="91" width="1.5" style="3" customWidth="1"/>
    <col min="92" max="92" width="0.6640625" style="3" customWidth="1"/>
    <col min="93" max="93" width="1.5" style="3" customWidth="1"/>
    <col min="94" max="94" width="0.6640625" style="3" customWidth="1"/>
    <col min="95" max="95" width="1.5" style="3" customWidth="1"/>
    <col min="96" max="96" width="0.6640625" style="3" customWidth="1"/>
    <col min="97" max="97" width="0.6640625" style="2" customWidth="1"/>
    <col min="98" max="98" width="2.5" style="2" customWidth="1"/>
    <col min="99" max="99" width="3.1640625" style="2" customWidth="1"/>
    <col min="100" max="100" width="10.33203125" style="2" customWidth="1"/>
    <col min="101" max="101" width="0.6640625" style="2" customWidth="1"/>
    <col min="102" max="102" width="0.6640625" style="3" customWidth="1"/>
    <col min="103" max="103" width="1.5" style="3" customWidth="1"/>
    <col min="104" max="104" width="0.6640625" style="3" customWidth="1"/>
    <col min="105" max="105" width="1.5" style="3" customWidth="1"/>
    <col min="106" max="106" width="0.6640625" style="3" customWidth="1"/>
    <col min="107" max="107" width="1.5" style="3" customWidth="1"/>
    <col min="108" max="108" width="0.6640625" style="3" customWidth="1"/>
    <col min="109" max="109" width="0.6640625" style="2" customWidth="1"/>
    <col min="110" max="110" width="2.5" style="2" customWidth="1"/>
    <col min="111" max="111" width="3.1640625" style="2" customWidth="1"/>
    <col min="112" max="112" width="10.33203125" style="2" customWidth="1"/>
    <col min="113" max="113" width="0.6640625" style="2" customWidth="1"/>
    <col min="114" max="114" width="0.6640625" style="3" customWidth="1"/>
    <col min="115" max="115" width="1.5" style="3" customWidth="1"/>
    <col min="116" max="116" width="0.6640625" style="3" customWidth="1"/>
    <col min="117" max="117" width="1.5" style="3" customWidth="1"/>
    <col min="118" max="118" width="0.6640625" style="3" customWidth="1"/>
    <col min="119" max="119" width="1.5" style="3" customWidth="1"/>
    <col min="120" max="120" width="0.5" style="3" customWidth="1"/>
    <col min="121" max="121" width="0.5" style="2" customWidth="1"/>
    <col min="122" max="122" width="2.5" style="2" customWidth="1"/>
    <col min="123" max="123" width="3.1640625" style="2" customWidth="1"/>
    <col min="124" max="124" width="10.33203125" style="2" customWidth="1"/>
    <col min="125" max="125" width="0.6640625" style="2" customWidth="1"/>
    <col min="126" max="126" width="0.6640625" style="3" customWidth="1"/>
    <col min="127" max="127" width="1.5" style="3" customWidth="1"/>
    <col min="128" max="128" width="0.6640625" style="3" customWidth="1"/>
    <col min="129" max="129" width="1.5" style="3" customWidth="1"/>
    <col min="130" max="130" width="0.6640625" style="3" customWidth="1"/>
    <col min="131" max="131" width="1.5" style="3" customWidth="1"/>
    <col min="132" max="132" width="0.5" style="3" customWidth="1"/>
    <col min="133" max="133" width="0.5" style="2" customWidth="1"/>
    <col min="134" max="134" width="2.5" style="2" customWidth="1"/>
    <col min="135" max="135" width="3.1640625" style="2" customWidth="1"/>
    <col min="136" max="136" width="10.33203125" style="2" customWidth="1"/>
    <col min="137" max="138" width="0.6640625" style="2" customWidth="1"/>
    <col min="139" max="139" width="1.5" style="2" customWidth="1"/>
    <col min="140" max="140" width="0.6640625" style="2" customWidth="1"/>
    <col min="141" max="141" width="1.5" style="2" customWidth="1"/>
    <col min="142" max="142" width="0.6640625" style="2" customWidth="1"/>
    <col min="143" max="143" width="1.5" style="3" customWidth="1"/>
    <col min="144" max="144" width="2.5" style="3" customWidth="1"/>
    <col min="145" max="145" width="3.1640625" style="3" customWidth="1"/>
    <col min="146" max="146" width="10.33203125" style="3" customWidth="1"/>
    <col min="147" max="147" width="0.6640625" style="3" customWidth="1"/>
    <col min="148" max="148" width="1.5" style="3" customWidth="1"/>
    <col min="149" max="149" width="2.5" style="3" customWidth="1"/>
    <col min="150" max="150" width="3.1640625" style="3" customWidth="1"/>
    <col min="151" max="151" width="10.33203125" style="3" customWidth="1"/>
    <col min="152" max="152" width="0.6640625" style="3" customWidth="1"/>
    <col min="153" max="153" width="1.5" style="3" customWidth="1"/>
    <col min="154" max="154" width="2.5" style="3" customWidth="1"/>
    <col min="155" max="155" width="3.1640625" style="3" customWidth="1"/>
    <col min="156" max="156" width="10.33203125" style="3" customWidth="1"/>
    <col min="157" max="157" width="0.6640625" style="3" customWidth="1"/>
    <col min="158" max="158" width="1.5" style="3" customWidth="1"/>
    <col min="159" max="159" width="2.5" style="3" customWidth="1"/>
    <col min="160" max="160" width="3.1640625" style="3" customWidth="1"/>
    <col min="161" max="161" width="10.33203125" style="3" customWidth="1"/>
    <col min="162" max="162" width="0.6640625" style="3" customWidth="1"/>
    <col min="163" max="163" width="1.5" style="3" customWidth="1"/>
    <col min="164" max="164" width="2.5" style="3" customWidth="1"/>
    <col min="165" max="165" width="3.1640625" style="3" customWidth="1"/>
    <col min="166" max="166" width="10.33203125" style="3" customWidth="1"/>
    <col min="167" max="167" width="0.6640625" style="3" customWidth="1"/>
    <col min="168" max="168" width="1.5" style="3" customWidth="1"/>
    <col min="169" max="169" width="2.5" style="3" customWidth="1"/>
    <col min="170" max="170" width="3.1640625" style="3" customWidth="1"/>
    <col min="171" max="171" width="10.33203125" style="3" customWidth="1"/>
    <col min="172" max="172" width="0.6640625" style="3" customWidth="1"/>
    <col min="173" max="173" width="1.5" style="3" customWidth="1"/>
    <col min="174" max="174" width="2.5" style="3" customWidth="1"/>
    <col min="175" max="175" width="3.1640625" style="3" customWidth="1"/>
    <col min="176" max="176" width="10.33203125" style="3" customWidth="1"/>
    <col min="177" max="177" width="0.6640625" style="3" customWidth="1"/>
    <col min="178" max="178" width="1.5" style="3" customWidth="1"/>
    <col min="179" max="179" width="2.5" style="3" customWidth="1"/>
    <col min="180" max="180" width="3.1640625" style="3" customWidth="1"/>
    <col min="181" max="181" width="10.33203125" style="3" customWidth="1"/>
    <col min="182" max="182" width="0.6640625" style="3" customWidth="1"/>
    <col min="183" max="183" width="1.5" style="3" customWidth="1"/>
    <col min="184" max="184" width="2.5" style="3" customWidth="1"/>
    <col min="185" max="185" width="3.1640625" style="3" customWidth="1"/>
    <col min="186" max="186" width="10.33203125" style="3" customWidth="1"/>
    <col min="187" max="187" width="0.6640625" style="3" customWidth="1"/>
    <col min="188" max="188" width="1.5" style="3" customWidth="1"/>
    <col min="189" max="189" width="2.5" style="3" customWidth="1"/>
    <col min="190" max="190" width="3.1640625" style="3" customWidth="1"/>
    <col min="191" max="191" width="10.33203125" style="3" customWidth="1"/>
    <col min="192" max="192" width="0.6640625" style="3" customWidth="1"/>
    <col min="193" max="193" width="1.5" style="3" customWidth="1"/>
    <col min="194" max="194" width="2.5" style="3" customWidth="1"/>
    <col min="195" max="195" width="3.1640625" style="3" customWidth="1"/>
    <col min="196" max="196" width="10.33203125" style="3" customWidth="1"/>
    <col min="197" max="197" width="0.6640625" style="3" customWidth="1"/>
    <col min="198" max="198" width="1.5" style="3" customWidth="1"/>
    <col min="199" max="199" width="2.5" style="3" customWidth="1"/>
    <col min="200" max="200" width="3.1640625" style="3" customWidth="1"/>
    <col min="201" max="201" width="10.33203125" style="3" customWidth="1"/>
    <col min="202" max="202" width="0.6640625" style="3" customWidth="1"/>
    <col min="203" max="203" width="1.5" style="3" customWidth="1"/>
    <col min="204" max="204" width="2.5" style="3" customWidth="1"/>
    <col min="205" max="205" width="3.1640625" style="3" customWidth="1"/>
    <col min="206" max="206" width="10.33203125" style="3" customWidth="1"/>
    <col min="207" max="207" width="0.6640625" style="3" customWidth="1"/>
    <col min="208" max="208" width="1.5" style="3" customWidth="1"/>
    <col min="209" max="209" width="2.5" style="3" customWidth="1"/>
    <col min="210" max="210" width="3.1640625" style="3" customWidth="1"/>
    <col min="211" max="211" width="10.33203125" style="3" customWidth="1"/>
    <col min="212" max="212" width="0.6640625" style="3" customWidth="1"/>
    <col min="213" max="213" width="1.5" style="3" customWidth="1"/>
    <col min="214" max="214" width="2.5" style="3" customWidth="1"/>
    <col min="215" max="215" width="3.1640625" style="3" customWidth="1"/>
    <col min="216" max="216" width="10.33203125" style="3" customWidth="1"/>
    <col min="217" max="217" width="0.6640625" style="3" customWidth="1"/>
    <col min="218" max="218" width="1.5" style="3" customWidth="1"/>
    <col min="219" max="219" width="2.5" style="3" customWidth="1"/>
    <col min="220" max="220" width="3.1640625" style="3" customWidth="1"/>
    <col min="221" max="221" width="10.33203125" style="3" customWidth="1"/>
    <col min="222" max="222" width="0.6640625" style="3" customWidth="1"/>
    <col min="223" max="223" width="1.5" style="3" customWidth="1"/>
    <col min="224" max="224" width="2.5" style="3" customWidth="1"/>
    <col min="225" max="225" width="3.1640625" style="3" customWidth="1"/>
    <col min="226" max="226" width="10.33203125" style="3" customWidth="1"/>
    <col min="227" max="227" width="0.6640625" style="3" customWidth="1"/>
    <col min="228" max="228" width="1.5" style="3" customWidth="1"/>
    <col min="229" max="229" width="2.5" style="3" customWidth="1"/>
    <col min="230" max="230" width="3.1640625" style="3" customWidth="1"/>
    <col min="231" max="231" width="10.33203125" style="3" customWidth="1"/>
    <col min="232" max="232" width="0.6640625" style="3" customWidth="1"/>
    <col min="233" max="233" width="1.5" style="3" customWidth="1"/>
    <col min="234" max="234" width="2.5" style="3" customWidth="1"/>
    <col min="235" max="235" width="3.1640625" style="3" customWidth="1"/>
    <col min="236" max="236" width="10.33203125" style="3" customWidth="1"/>
    <col min="237" max="237" width="0.6640625" style="3" customWidth="1"/>
    <col min="238" max="238" width="1.5" style="3" customWidth="1"/>
    <col min="239" max="239" width="2.5" style="3" customWidth="1"/>
    <col min="240" max="240" width="3.1640625" style="3" customWidth="1"/>
    <col min="241" max="241" width="10.33203125" style="3" customWidth="1"/>
    <col min="242" max="242" width="0.6640625" style="3" customWidth="1"/>
    <col min="243" max="243" width="1.5" style="3" customWidth="1"/>
    <col min="244" max="244" width="2.5" style="3" customWidth="1"/>
    <col min="245" max="245" width="3.1640625" style="3" customWidth="1"/>
    <col min="246" max="246" width="10.33203125" style="3" customWidth="1"/>
    <col min="247" max="247" width="0.6640625" style="3" customWidth="1"/>
    <col min="248" max="248" width="1.5" style="3" customWidth="1"/>
    <col min="249" max="249" width="2.5" style="3" customWidth="1"/>
    <col min="250" max="250" width="3.1640625" style="3" customWidth="1"/>
    <col min="251" max="251" width="10.33203125" style="3" customWidth="1"/>
    <col min="252" max="252" width="0.6640625" style="3" customWidth="1"/>
    <col min="253" max="253" width="1.5" style="3" customWidth="1"/>
    <col min="254" max="254" width="2.5" style="3" customWidth="1"/>
    <col min="255" max="255" width="3.1640625" style="3" customWidth="1"/>
    <col min="256" max="256" width="10.33203125" style="3" customWidth="1"/>
    <col min="257" max="257" width="0.6640625" style="3" customWidth="1"/>
    <col min="258" max="258" width="1.5" style="3" customWidth="1"/>
    <col min="259" max="259" width="2.5" style="3" customWidth="1"/>
    <col min="260" max="260" width="3.1640625" style="3" customWidth="1"/>
    <col min="261" max="261" width="10.33203125" style="3" customWidth="1"/>
    <col min="262" max="262" width="0.6640625" style="3" customWidth="1"/>
    <col min="263" max="263" width="1.5" style="3" customWidth="1"/>
    <col min="264" max="264" width="2.5" style="3" customWidth="1"/>
    <col min="265" max="265" width="3.1640625" style="3" customWidth="1"/>
    <col min="266" max="266" width="10.33203125" style="3" customWidth="1"/>
    <col min="267" max="267" width="0.6640625" style="3" customWidth="1"/>
    <col min="268" max="268" width="1.5" style="3" customWidth="1"/>
    <col min="269" max="269" width="2.5" style="3" customWidth="1"/>
    <col min="270" max="270" width="3.1640625" style="3" customWidth="1"/>
    <col min="271" max="271" width="10.33203125" style="3" customWidth="1"/>
    <col min="272" max="272" width="0.6640625" style="3" customWidth="1"/>
    <col min="273" max="273" width="1.5" style="3" customWidth="1"/>
    <col min="274" max="274" width="2.5" style="3" customWidth="1"/>
    <col min="275" max="275" width="3.1640625" style="3" customWidth="1"/>
    <col min="276" max="276" width="10.33203125" style="3" customWidth="1"/>
    <col min="277" max="277" width="0.6640625" style="3" customWidth="1"/>
    <col min="278" max="278" width="1.5" style="3" customWidth="1"/>
    <col min="279" max="279" width="2.5" style="3" customWidth="1"/>
    <col min="280" max="280" width="3.1640625" style="3" customWidth="1"/>
    <col min="281" max="281" width="10.33203125" style="3" customWidth="1"/>
    <col min="282" max="282" width="0.6640625" style="3" customWidth="1"/>
    <col min="283" max="283" width="1.5" style="3" customWidth="1"/>
    <col min="284" max="284" width="2.5" style="3" customWidth="1"/>
    <col min="285" max="285" width="3.1640625" style="3" customWidth="1"/>
    <col min="286" max="286" width="10.33203125" style="3" customWidth="1"/>
    <col min="287" max="287" width="0.6640625" style="3" customWidth="1"/>
    <col min="288" max="288" width="1.5" style="3" customWidth="1"/>
    <col min="289" max="289" width="2.5" style="3" customWidth="1"/>
    <col min="290" max="290" width="3.1640625" style="3" customWidth="1"/>
    <col min="291" max="291" width="10.33203125" style="3" customWidth="1"/>
    <col min="292" max="292" width="0.6640625" style="3" customWidth="1"/>
    <col min="293" max="293" width="1.5" style="3" customWidth="1"/>
    <col min="294" max="294" width="2.5" style="3" customWidth="1"/>
    <col min="295" max="295" width="3.1640625" style="3" customWidth="1"/>
    <col min="296" max="296" width="10.33203125" style="3" customWidth="1"/>
    <col min="297" max="297" width="0.6640625" style="3" customWidth="1"/>
    <col min="298" max="298" width="1.5" style="3" customWidth="1"/>
    <col min="299" max="299" width="2.5" style="3" customWidth="1"/>
    <col min="300" max="300" width="3.1640625" style="3" customWidth="1"/>
    <col min="301" max="301" width="10.33203125" style="3" customWidth="1"/>
    <col min="302" max="302" width="0.6640625" style="3" customWidth="1"/>
    <col min="303" max="303" width="1.5" style="3" customWidth="1"/>
    <col min="304" max="304" width="2.5" style="3" customWidth="1"/>
    <col min="305" max="305" width="3.1640625" style="3" customWidth="1"/>
    <col min="306" max="306" width="10.33203125" style="3" customWidth="1"/>
    <col min="307" max="307" width="0.6640625" style="3" customWidth="1"/>
    <col min="308" max="308" width="1.5" style="3" customWidth="1"/>
    <col min="309" max="309" width="2.5" style="3" customWidth="1"/>
    <col min="310" max="310" width="3.1640625" style="3" customWidth="1"/>
    <col min="311" max="311" width="10.33203125" style="3" customWidth="1"/>
    <col min="312" max="312" width="0.6640625" style="3" customWidth="1"/>
    <col min="313" max="313" width="1.5" style="3" customWidth="1"/>
    <col min="314" max="314" width="2.5" style="3" customWidth="1"/>
    <col min="315" max="315" width="3.1640625" style="3" customWidth="1"/>
    <col min="316" max="316" width="10.33203125" style="3" customWidth="1"/>
    <col min="317" max="317" width="0.6640625" style="3" customWidth="1"/>
    <col min="318" max="318" width="1.5" style="3" customWidth="1"/>
    <col min="319" max="319" width="2.5" style="3" customWidth="1"/>
    <col min="320" max="320" width="3.1640625" style="3" customWidth="1"/>
    <col min="321" max="321" width="10.33203125" style="3" customWidth="1"/>
    <col min="322" max="322" width="0.6640625" style="3" customWidth="1"/>
    <col min="323" max="323" width="1.5" style="3" customWidth="1"/>
    <col min="324" max="324" width="2.5" style="3" customWidth="1"/>
    <col min="325" max="325" width="3.1640625" style="3" customWidth="1"/>
    <col min="326" max="326" width="10.33203125" style="3" customWidth="1"/>
    <col min="327" max="327" width="0.6640625" style="3" customWidth="1"/>
    <col min="328" max="328" width="1.5" style="3" customWidth="1"/>
    <col min="329" max="329" width="2.5" style="3" customWidth="1"/>
    <col min="330" max="330" width="3.1640625" style="3" customWidth="1"/>
    <col min="331" max="331" width="10.33203125" style="3" customWidth="1"/>
    <col min="332" max="332" width="0.6640625" style="3" customWidth="1"/>
    <col min="333" max="333" width="1.5" style="3" customWidth="1"/>
    <col min="334" max="334" width="2.5" style="3" customWidth="1"/>
    <col min="335" max="335" width="3.1640625" style="3" customWidth="1"/>
    <col min="336" max="336" width="10.33203125" style="3" customWidth="1"/>
    <col min="337" max="337" width="0.6640625" style="3" customWidth="1"/>
    <col min="338" max="338" width="1.5" style="3" customWidth="1"/>
    <col min="339" max="339" width="2.5" style="3" customWidth="1"/>
    <col min="340" max="340" width="3.1640625" style="3" customWidth="1"/>
    <col min="341" max="341" width="10.33203125" style="3" customWidth="1"/>
    <col min="342" max="342" width="0.6640625" style="3" customWidth="1"/>
    <col min="343" max="343" width="1.5" style="3" customWidth="1"/>
    <col min="344" max="344" width="2.5" style="3" customWidth="1"/>
    <col min="345" max="345" width="3.1640625" style="3" customWidth="1"/>
    <col min="346" max="346" width="10.33203125" style="3" customWidth="1"/>
    <col min="347" max="347" width="0.6640625" style="3" customWidth="1"/>
    <col min="348" max="348" width="1.5" style="3" customWidth="1"/>
    <col min="349" max="349" width="2.5" style="3" customWidth="1"/>
    <col min="350" max="350" width="3.1640625" style="3" customWidth="1"/>
    <col min="351" max="351" width="10.33203125" style="3" customWidth="1"/>
    <col min="352" max="352" width="0.6640625" style="3" customWidth="1"/>
    <col min="353" max="353" width="1.5" style="3" customWidth="1"/>
    <col min="354" max="354" width="2.5" style="3" customWidth="1"/>
    <col min="355" max="355" width="3.1640625" style="3" customWidth="1"/>
    <col min="356" max="356" width="10.33203125" style="3" customWidth="1"/>
    <col min="357" max="357" width="0.6640625" style="3" customWidth="1"/>
    <col min="358" max="358" width="1.5" style="3" customWidth="1"/>
    <col min="359" max="359" width="2.5" style="3" customWidth="1"/>
    <col min="360" max="360" width="3.1640625" style="3" customWidth="1"/>
    <col min="361" max="361" width="10.33203125" style="3" customWidth="1"/>
    <col min="362" max="362" width="0.6640625" style="3" customWidth="1"/>
    <col min="363" max="363" width="1.5" style="3" customWidth="1"/>
    <col min="364" max="364" width="2.5" style="3" customWidth="1"/>
    <col min="365" max="365" width="3.1640625" style="3" customWidth="1"/>
    <col min="366" max="366" width="10.33203125" style="3" customWidth="1"/>
    <col min="367" max="367" width="0.6640625" style="3" customWidth="1"/>
    <col min="368" max="368" width="1.5" style="3" customWidth="1"/>
    <col min="369" max="369" width="2.5" style="3" customWidth="1"/>
    <col min="370" max="370" width="3.1640625" style="3" customWidth="1"/>
    <col min="371" max="371" width="10.33203125" style="3" customWidth="1"/>
    <col min="372" max="372" width="0.6640625" style="3" customWidth="1"/>
    <col min="373" max="373" width="1.5" style="3" customWidth="1"/>
    <col min="374" max="374" width="2.5" style="3" customWidth="1"/>
    <col min="375" max="375" width="3.1640625" style="3" customWidth="1"/>
    <col min="376" max="376" width="10.33203125" style="3" customWidth="1"/>
    <col min="377" max="377" width="0.6640625" style="3" customWidth="1"/>
    <col min="378" max="378" width="1.5" style="3" customWidth="1"/>
    <col min="379" max="379" width="2.5" style="3" customWidth="1"/>
    <col min="380" max="380" width="3.1640625" style="3" customWidth="1"/>
    <col min="381" max="381" width="10.33203125" style="3" customWidth="1"/>
    <col min="382" max="382" width="0.6640625" style="3" customWidth="1"/>
    <col min="383" max="383" width="1.5" style="3" customWidth="1"/>
    <col min="384" max="384" width="2.5" style="3" customWidth="1"/>
    <col min="385" max="385" width="3.1640625" style="3" customWidth="1"/>
    <col min="386" max="386" width="10.33203125" style="3" customWidth="1"/>
    <col min="387" max="387" width="0.6640625" style="3" customWidth="1"/>
    <col min="388" max="388" width="1.5" style="3" customWidth="1"/>
    <col min="389" max="389" width="2.5" style="3" customWidth="1"/>
    <col min="390" max="390" width="3.1640625" style="3" customWidth="1"/>
    <col min="391" max="391" width="10.33203125" style="3" customWidth="1"/>
    <col min="392" max="392" width="0.6640625" style="3" customWidth="1"/>
    <col min="393" max="393" width="1.5" style="3" customWidth="1"/>
    <col min="394" max="394" width="2.5" style="3" customWidth="1"/>
    <col min="395" max="395" width="3.1640625" style="3" customWidth="1"/>
    <col min="396" max="396" width="10.33203125" style="3" customWidth="1"/>
    <col min="397" max="397" width="0.6640625" style="3" customWidth="1"/>
    <col min="398" max="398" width="1.5" style="3" customWidth="1"/>
    <col min="399" max="399" width="2.5" style="3" customWidth="1"/>
    <col min="400" max="16384" width="14.5" style="2"/>
  </cols>
  <sheetData>
    <row r="1" spans="1:399" ht="22.5" customHeight="1">
      <c r="A1" s="3"/>
      <c r="B1" s="3"/>
      <c r="C1" s="3"/>
      <c r="D1" s="3"/>
      <c r="E1" s="3"/>
      <c r="F1" s="3"/>
      <c r="M1" s="3"/>
      <c r="N1" s="3"/>
      <c r="O1" s="3"/>
      <c r="P1" s="3"/>
      <c r="Q1" s="3"/>
      <c r="Y1" s="3"/>
      <c r="Z1" s="3"/>
      <c r="AA1" s="3"/>
      <c r="AB1" s="3"/>
      <c r="AC1" s="3"/>
      <c r="AK1" s="3"/>
      <c r="AL1" s="3"/>
      <c r="AM1" s="3"/>
      <c r="AN1" s="3"/>
      <c r="AO1" s="3"/>
      <c r="AW1" s="3"/>
      <c r="AX1" s="3"/>
      <c r="AY1" s="3"/>
      <c r="AZ1" s="3"/>
      <c r="BA1" s="3"/>
      <c r="BI1" s="3"/>
      <c r="BJ1" s="3"/>
      <c r="BK1" s="3"/>
      <c r="BL1" s="3"/>
      <c r="BM1" s="3"/>
      <c r="BU1" s="3"/>
      <c r="BV1" s="3"/>
      <c r="BW1" s="3"/>
      <c r="BX1" s="3"/>
      <c r="BY1" s="3"/>
      <c r="CG1" s="3"/>
      <c r="CH1" s="3"/>
      <c r="CI1" s="3"/>
      <c r="CJ1" s="3"/>
      <c r="CK1" s="3"/>
      <c r="CS1" s="3"/>
      <c r="CT1" s="3"/>
      <c r="CU1" s="3"/>
      <c r="CV1" s="3"/>
      <c r="CW1" s="3"/>
      <c r="DE1" s="3"/>
      <c r="DF1" s="3"/>
      <c r="DG1" s="3"/>
      <c r="DH1" s="3"/>
      <c r="DI1" s="3"/>
      <c r="DQ1" s="3"/>
      <c r="DR1" s="3"/>
      <c r="DS1" s="3"/>
      <c r="DT1" s="3"/>
      <c r="DU1" s="3"/>
      <c r="EC1" s="3"/>
      <c r="ED1" s="3"/>
      <c r="EE1" s="3"/>
      <c r="EF1" s="3"/>
      <c r="EG1" s="3"/>
      <c r="EH1" s="3"/>
      <c r="EI1" s="3"/>
      <c r="EJ1" s="3"/>
      <c r="EK1" s="3"/>
      <c r="EL1" s="3"/>
      <c r="MQ1" s="1"/>
      <c r="MR1" s="1"/>
      <c r="MS1" s="1"/>
      <c r="MT1" s="1"/>
      <c r="MU1" s="1"/>
      <c r="MV1" s="1"/>
      <c r="MW1" s="1"/>
      <c r="MX1" s="1"/>
      <c r="MY1" s="1"/>
      <c r="MZ1" s="1"/>
      <c r="NA1" s="1"/>
      <c r="NB1" s="1"/>
      <c r="NC1" s="1"/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  <c r="NZ1" s="1"/>
      <c r="OA1" s="1"/>
      <c r="OB1" s="1"/>
      <c r="OC1" s="1"/>
      <c r="OD1" s="1"/>
      <c r="OE1" s="1"/>
      <c r="OF1" s="1"/>
      <c r="OG1" s="1"/>
      <c r="OH1" s="1"/>
      <c r="OI1" s="1"/>
    </row>
    <row r="2" spans="1:399" ht="19.5" customHeight="1">
      <c r="A2" s="3"/>
      <c r="B2" s="3"/>
      <c r="C2" s="3"/>
      <c r="D2" s="3"/>
      <c r="E2" s="3"/>
      <c r="F2" s="3"/>
      <c r="M2" s="3"/>
      <c r="N2" s="3"/>
      <c r="O2" s="3"/>
      <c r="P2" s="3"/>
      <c r="Q2" s="3"/>
      <c r="Y2" s="3"/>
      <c r="Z2" s="3"/>
      <c r="AA2" s="3"/>
      <c r="AB2" s="3"/>
      <c r="AC2" s="3"/>
      <c r="AK2" s="3"/>
      <c r="AL2" s="3"/>
      <c r="AM2" s="3"/>
      <c r="AN2" s="3"/>
      <c r="AO2" s="3"/>
      <c r="AW2" s="3"/>
      <c r="AX2" s="3"/>
      <c r="AY2" s="3"/>
      <c r="AZ2" s="3"/>
      <c r="BA2" s="3"/>
      <c r="BI2" s="3"/>
      <c r="BJ2" s="3"/>
      <c r="BK2" s="3"/>
      <c r="BL2" s="3"/>
      <c r="BM2" s="3"/>
      <c r="BU2" s="3"/>
      <c r="BV2" s="3"/>
      <c r="BW2" s="3"/>
      <c r="BX2" s="3"/>
      <c r="BY2" s="3"/>
      <c r="CG2" s="3"/>
      <c r="CH2" s="3"/>
      <c r="CI2" s="3"/>
      <c r="CJ2" s="3"/>
      <c r="CK2" s="3"/>
      <c r="CS2" s="1"/>
      <c r="CT2" s="1"/>
      <c r="CU2" s="1"/>
      <c r="CV2" s="1"/>
      <c r="CW2" s="1"/>
      <c r="DE2" s="1"/>
      <c r="DF2" s="1"/>
      <c r="DG2" s="1"/>
      <c r="DH2" s="34" t="s">
        <v>0</v>
      </c>
      <c r="DI2" s="35"/>
      <c r="DJ2" s="35"/>
      <c r="DK2" s="35"/>
      <c r="DL2" s="35"/>
      <c r="DM2" s="35"/>
      <c r="DN2" s="35"/>
      <c r="DO2" s="35"/>
      <c r="DP2" s="35"/>
      <c r="DQ2" s="35"/>
      <c r="DR2" s="35"/>
      <c r="DS2" s="35"/>
      <c r="DT2" s="35"/>
      <c r="DU2" s="4"/>
      <c r="DV2" s="4"/>
      <c r="DW2" s="4"/>
      <c r="DX2" s="4"/>
      <c r="DY2" s="4"/>
      <c r="DZ2" s="4"/>
      <c r="EA2" s="4"/>
      <c r="EB2" s="4"/>
      <c r="EC2" s="32">
        <v>2020</v>
      </c>
      <c r="ED2" s="33"/>
      <c r="EE2" s="33"/>
      <c r="EF2" s="1"/>
      <c r="EG2" s="1"/>
      <c r="MQ2" s="1"/>
      <c r="MR2" s="1"/>
      <c r="MS2" s="1"/>
      <c r="MT2" s="1"/>
      <c r="MU2" s="1"/>
      <c r="MV2" s="1"/>
      <c r="MW2" s="1"/>
      <c r="MX2" s="1"/>
      <c r="MY2" s="1"/>
      <c r="MZ2" s="1"/>
      <c r="NA2" s="1"/>
      <c r="NB2" s="1"/>
      <c r="NC2" s="1"/>
      <c r="ND2" s="1"/>
      <c r="NE2" s="1"/>
      <c r="NF2" s="1"/>
      <c r="NG2" s="1"/>
      <c r="NH2" s="1"/>
      <c r="NI2" s="1"/>
      <c r="NJ2" s="1"/>
      <c r="NK2" s="1"/>
      <c r="NL2" s="1"/>
      <c r="NM2" s="1"/>
      <c r="NN2" s="1"/>
      <c r="NO2" s="1"/>
      <c r="NP2" s="1"/>
      <c r="NQ2" s="1"/>
      <c r="NR2" s="1"/>
      <c r="NS2" s="1"/>
      <c r="NT2" s="1"/>
      <c r="NU2" s="1"/>
      <c r="NV2" s="1"/>
      <c r="NW2" s="1"/>
      <c r="NX2" s="1"/>
      <c r="NY2" s="1"/>
      <c r="NZ2" s="1"/>
      <c r="OA2" s="1"/>
      <c r="OB2" s="1"/>
      <c r="OC2" s="1"/>
      <c r="OD2" s="1"/>
      <c r="OE2" s="1"/>
      <c r="OF2" s="1"/>
      <c r="OG2" s="1"/>
      <c r="OH2" s="1"/>
      <c r="OI2" s="1"/>
    </row>
    <row r="3" spans="1:399" ht="19.5" customHeight="1">
      <c r="A3" s="1"/>
      <c r="B3" s="1"/>
      <c r="C3" s="1"/>
      <c r="D3" s="1"/>
      <c r="E3" s="1"/>
      <c r="F3" s="3"/>
      <c r="M3" s="1"/>
      <c r="N3" s="1"/>
      <c r="O3" s="1"/>
      <c r="P3" s="1"/>
      <c r="Q3" s="1"/>
      <c r="Y3" s="1"/>
      <c r="Z3" s="1"/>
      <c r="AA3" s="1"/>
      <c r="AB3" s="1"/>
      <c r="AC3" s="1"/>
      <c r="AK3" s="1"/>
      <c r="AL3" s="1"/>
      <c r="AM3" s="1"/>
      <c r="AN3" s="1"/>
      <c r="AO3" s="1"/>
      <c r="AW3" s="1"/>
      <c r="AX3" s="1"/>
      <c r="AY3" s="1"/>
      <c r="AZ3" s="1"/>
      <c r="BA3" s="1"/>
      <c r="BI3" s="1"/>
      <c r="BJ3" s="1"/>
      <c r="BK3" s="1"/>
      <c r="BL3" s="1"/>
      <c r="BM3" s="1"/>
      <c r="BU3" s="1"/>
      <c r="BV3" s="1"/>
      <c r="BW3" s="1"/>
      <c r="BX3" s="1"/>
      <c r="BY3" s="1"/>
      <c r="CG3" s="1"/>
      <c r="CH3" s="1"/>
      <c r="CI3" s="1"/>
      <c r="CJ3" s="1"/>
      <c r="CK3" s="1"/>
      <c r="CS3" s="1"/>
      <c r="CT3" s="1"/>
      <c r="CU3" s="1"/>
      <c r="CV3" s="1"/>
      <c r="CW3" s="1"/>
      <c r="DE3" s="1"/>
      <c r="DF3" s="1"/>
      <c r="DG3" s="1"/>
      <c r="DH3" s="1"/>
      <c r="DI3" s="1"/>
      <c r="DQ3" s="1"/>
      <c r="DR3" s="1"/>
      <c r="DS3" s="1"/>
      <c r="DT3" s="1"/>
      <c r="DU3" s="1"/>
      <c r="EC3" s="1"/>
      <c r="ED3" s="1"/>
      <c r="EE3" s="1"/>
      <c r="EF3" s="1"/>
      <c r="EG3" s="1"/>
      <c r="MQ3" s="1"/>
      <c r="MR3" s="1"/>
      <c r="MS3" s="1"/>
      <c r="MT3" s="1"/>
      <c r="MU3" s="1"/>
      <c r="MV3" s="1"/>
      <c r="MW3" s="1"/>
      <c r="MX3" s="1"/>
      <c r="MY3" s="1"/>
      <c r="MZ3" s="1"/>
      <c r="NA3" s="1"/>
      <c r="NB3" s="1"/>
      <c r="NC3" s="1"/>
      <c r="ND3" s="1"/>
      <c r="NE3" s="1"/>
      <c r="NF3" s="1"/>
      <c r="NG3" s="1"/>
      <c r="NH3" s="1"/>
      <c r="NI3" s="1"/>
      <c r="NJ3" s="1"/>
      <c r="NK3" s="1"/>
      <c r="NL3" s="1"/>
      <c r="NM3" s="1"/>
      <c r="NN3" s="1"/>
      <c r="NO3" s="1"/>
      <c r="NP3" s="1"/>
      <c r="NQ3" s="1"/>
      <c r="NR3" s="1"/>
      <c r="NS3" s="1"/>
      <c r="NT3" s="1"/>
      <c r="NU3" s="1"/>
      <c r="NV3" s="1"/>
      <c r="NW3" s="1"/>
      <c r="NX3" s="1"/>
      <c r="NY3" s="1"/>
      <c r="NZ3" s="1"/>
      <c r="OA3" s="1"/>
      <c r="OB3" s="1"/>
      <c r="OC3" s="1"/>
      <c r="OD3" s="1"/>
      <c r="OE3" s="1"/>
      <c r="OF3" s="1"/>
      <c r="OG3" s="1"/>
      <c r="OH3" s="1"/>
      <c r="OI3" s="1"/>
    </row>
    <row r="4" spans="1:399" ht="19.5" customHeight="1">
      <c r="A4" s="1"/>
      <c r="B4" s="1"/>
      <c r="C4" s="1"/>
      <c r="D4" s="1"/>
      <c r="E4" s="1"/>
      <c r="F4" s="3"/>
      <c r="M4" s="1"/>
      <c r="N4" s="1"/>
      <c r="O4" s="1"/>
      <c r="P4" s="1"/>
      <c r="Q4" s="1"/>
      <c r="Y4" s="1"/>
      <c r="Z4" s="1"/>
      <c r="AA4" s="1"/>
      <c r="AB4" s="1"/>
      <c r="AC4" s="1"/>
      <c r="AK4" s="1"/>
      <c r="AL4" s="1"/>
      <c r="AM4" s="1"/>
      <c r="AN4" s="1"/>
      <c r="AO4" s="1"/>
      <c r="AW4" s="1"/>
      <c r="AX4" s="1"/>
      <c r="AY4" s="1"/>
      <c r="AZ4" s="1"/>
      <c r="BA4" s="1"/>
      <c r="BI4" s="1"/>
      <c r="BJ4" s="1"/>
      <c r="BK4" s="1"/>
      <c r="BL4" s="1"/>
      <c r="BM4" s="1"/>
      <c r="BU4" s="1"/>
      <c r="BV4" s="1"/>
      <c r="BW4" s="1"/>
      <c r="BX4" s="1"/>
      <c r="BY4" s="1"/>
      <c r="CG4" s="1"/>
      <c r="CH4" s="1"/>
      <c r="CI4" s="1"/>
      <c r="CJ4" s="1"/>
      <c r="CK4" s="1"/>
      <c r="CS4" s="1"/>
      <c r="CT4" s="1"/>
      <c r="CU4" s="1"/>
      <c r="CV4" s="1"/>
      <c r="CW4" s="1"/>
      <c r="DE4" s="1"/>
      <c r="DF4" s="1"/>
      <c r="DG4" s="1"/>
      <c r="DH4" s="34" t="s">
        <v>1</v>
      </c>
      <c r="DI4" s="35"/>
      <c r="DJ4" s="35"/>
      <c r="DK4" s="35"/>
      <c r="DL4" s="35"/>
      <c r="DM4" s="35"/>
      <c r="DN4" s="35"/>
      <c r="DO4" s="35"/>
      <c r="DP4" s="35"/>
      <c r="DQ4" s="35"/>
      <c r="DR4" s="35"/>
      <c r="DS4" s="35"/>
      <c r="DT4" s="35"/>
      <c r="DU4" s="4"/>
      <c r="DV4" s="4"/>
      <c r="DW4" s="4"/>
      <c r="DX4" s="4"/>
      <c r="DY4" s="4"/>
      <c r="DZ4" s="4"/>
      <c r="EA4" s="4"/>
      <c r="EB4" s="4"/>
      <c r="EC4" s="32">
        <v>1</v>
      </c>
      <c r="ED4" s="33"/>
      <c r="EE4" s="33"/>
      <c r="EF4" s="1"/>
      <c r="EG4" s="1"/>
      <c r="MQ4" s="1"/>
      <c r="MR4" s="1"/>
      <c r="MS4" s="1"/>
      <c r="MT4" s="1"/>
      <c r="MU4" s="1"/>
      <c r="MV4" s="1"/>
      <c r="MW4" s="1"/>
      <c r="MX4" s="1"/>
      <c r="MY4" s="1"/>
      <c r="MZ4" s="1"/>
      <c r="NA4" s="1"/>
      <c r="NB4" s="1"/>
      <c r="NC4" s="1"/>
      <c r="ND4" s="1"/>
      <c r="NE4" s="1"/>
      <c r="NF4" s="1"/>
      <c r="NG4" s="1"/>
      <c r="NH4" s="1"/>
      <c r="NI4" s="1"/>
      <c r="NJ4" s="1"/>
      <c r="NK4" s="1"/>
      <c r="NL4" s="1"/>
      <c r="NM4" s="1"/>
      <c r="NN4" s="1"/>
      <c r="NO4" s="1"/>
      <c r="NP4" s="1"/>
      <c r="NQ4" s="1"/>
      <c r="NR4" s="1"/>
      <c r="NS4" s="1"/>
      <c r="NT4" s="1"/>
      <c r="NU4" s="1"/>
      <c r="NV4" s="1"/>
      <c r="NW4" s="1"/>
      <c r="NX4" s="1"/>
      <c r="NY4" s="1"/>
      <c r="NZ4" s="1"/>
      <c r="OA4" s="1"/>
      <c r="OB4" s="1"/>
      <c r="OC4" s="1"/>
      <c r="OD4" s="1"/>
      <c r="OE4" s="1"/>
      <c r="OF4" s="1"/>
      <c r="OG4" s="1"/>
      <c r="OH4" s="1"/>
      <c r="OI4" s="1"/>
    </row>
    <row r="5" spans="1:399" ht="22.5" customHeight="1">
      <c r="A5" s="1"/>
      <c r="B5" s="1"/>
      <c r="C5" s="1"/>
      <c r="D5" s="1"/>
      <c r="E5" s="1"/>
      <c r="F5" s="3"/>
      <c r="M5" s="1"/>
      <c r="N5" s="1"/>
      <c r="O5" s="1"/>
      <c r="P5" s="1"/>
      <c r="Q5" s="1"/>
      <c r="Y5" s="1"/>
      <c r="Z5" s="1"/>
      <c r="AA5" s="1"/>
      <c r="AB5" s="1"/>
      <c r="AC5" s="1"/>
      <c r="AK5" s="1"/>
      <c r="AL5" s="1"/>
      <c r="AM5" s="1"/>
      <c r="AN5" s="1"/>
      <c r="AO5" s="1"/>
      <c r="AW5" s="1"/>
      <c r="AX5" s="1"/>
      <c r="AY5" s="1"/>
      <c r="AZ5" s="1"/>
      <c r="BA5" s="1"/>
      <c r="BI5" s="1"/>
      <c r="BJ5" s="1"/>
      <c r="BK5" s="1"/>
      <c r="BL5" s="1"/>
      <c r="BM5" s="1"/>
      <c r="BU5" s="1"/>
      <c r="BV5" s="1"/>
      <c r="BW5" s="1"/>
      <c r="BX5" s="1"/>
      <c r="BY5" s="1"/>
      <c r="CG5" s="1"/>
      <c r="CH5" s="1"/>
      <c r="CI5" s="1"/>
      <c r="CJ5" s="1"/>
      <c r="CK5" s="1"/>
      <c r="CS5" s="1"/>
      <c r="CT5" s="1"/>
      <c r="CU5" s="1"/>
      <c r="CV5" s="1"/>
      <c r="CW5" s="1"/>
      <c r="DE5" s="1"/>
      <c r="DF5" s="1"/>
      <c r="DG5" s="1"/>
      <c r="DH5" s="1"/>
      <c r="DI5" s="1"/>
      <c r="DQ5" s="1"/>
      <c r="DR5" s="1"/>
      <c r="DS5" s="1"/>
      <c r="DT5" s="1"/>
      <c r="DU5" s="1"/>
      <c r="EC5" s="1"/>
      <c r="ED5" s="1"/>
      <c r="EE5" s="1"/>
      <c r="EF5" s="1"/>
      <c r="EG5" s="1"/>
      <c r="MQ5" s="1"/>
      <c r="MR5" s="1"/>
      <c r="MS5" s="1"/>
      <c r="MT5" s="1"/>
      <c r="MU5" s="1"/>
      <c r="MV5" s="1"/>
      <c r="MW5" s="1"/>
      <c r="MX5" s="1"/>
      <c r="MY5" s="1"/>
      <c r="MZ5" s="1"/>
      <c r="NA5" s="1"/>
      <c r="NB5" s="1"/>
      <c r="NC5" s="1"/>
      <c r="ND5" s="1"/>
      <c r="NE5" s="1"/>
      <c r="NF5" s="1"/>
      <c r="NG5" s="1"/>
      <c r="NH5" s="1"/>
      <c r="NI5" s="1"/>
      <c r="NJ5" s="1"/>
      <c r="NK5" s="1"/>
      <c r="NL5" s="1"/>
      <c r="NM5" s="1"/>
      <c r="NN5" s="1"/>
      <c r="NO5" s="1"/>
      <c r="NP5" s="1"/>
      <c r="NQ5" s="1"/>
      <c r="NR5" s="1"/>
      <c r="NS5" s="1"/>
      <c r="NT5" s="1"/>
      <c r="NU5" s="1"/>
      <c r="NV5" s="1"/>
      <c r="NW5" s="1"/>
      <c r="NX5" s="1"/>
      <c r="NY5" s="1"/>
      <c r="NZ5" s="1"/>
      <c r="OA5" s="1"/>
      <c r="OB5" s="1"/>
      <c r="OC5" s="1"/>
      <c r="OD5" s="1"/>
      <c r="OE5" s="1"/>
      <c r="OF5" s="1"/>
      <c r="OG5" s="1"/>
      <c r="OH5" s="1"/>
      <c r="OI5" s="1"/>
    </row>
    <row r="6" spans="1:399" s="13" customFormat="1" ht="24" customHeight="1">
      <c r="A6" s="4"/>
      <c r="B6" s="37" t="str">
        <f>PROPER(TEXT(C8,"mmmm"))</f>
        <v>Janvier</v>
      </c>
      <c r="C6" s="37"/>
      <c r="D6" s="37"/>
      <c r="E6" s="37"/>
      <c r="F6" s="3"/>
      <c r="H6" s="3"/>
      <c r="M6" s="4"/>
      <c r="N6" s="37" t="str">
        <f t="shared" ref="N6" si="0">PROPER(TEXT(O8,"mmmm"))</f>
        <v>Février</v>
      </c>
      <c r="O6" s="37"/>
      <c r="P6" s="37"/>
      <c r="Q6" s="37"/>
      <c r="Y6" s="4"/>
      <c r="Z6" s="37" t="str">
        <f t="shared" ref="Z6" si="1">PROPER(TEXT(AA8,"mmmm"))</f>
        <v>Mars</v>
      </c>
      <c r="AA6" s="37"/>
      <c r="AB6" s="37"/>
      <c r="AC6" s="37"/>
      <c r="AK6" s="4"/>
      <c r="AL6" s="37" t="str">
        <f t="shared" ref="AL6" si="2">PROPER(TEXT(AM8,"mmmm"))</f>
        <v>Avril</v>
      </c>
      <c r="AM6" s="37"/>
      <c r="AN6" s="37"/>
      <c r="AO6" s="37"/>
      <c r="AW6" s="4"/>
      <c r="AX6" s="37" t="str">
        <f t="shared" ref="AX6" si="3">PROPER(TEXT(AY8,"mmmm"))</f>
        <v>Mai</v>
      </c>
      <c r="AY6" s="37"/>
      <c r="AZ6" s="37"/>
      <c r="BA6" s="37"/>
      <c r="BI6" s="4"/>
      <c r="BJ6" s="37" t="str">
        <f t="shared" ref="BJ6" si="4">PROPER(TEXT(BK8,"mmmm"))</f>
        <v>Juin</v>
      </c>
      <c r="BK6" s="37"/>
      <c r="BL6" s="37"/>
      <c r="BM6" s="37"/>
      <c r="BU6" s="4"/>
      <c r="BV6" s="37" t="str">
        <f t="shared" ref="BV6" si="5">PROPER(TEXT(BW8,"mmmm"))</f>
        <v>Juillet</v>
      </c>
      <c r="BW6" s="37"/>
      <c r="BX6" s="37"/>
      <c r="BY6" s="37"/>
      <c r="CG6" s="4"/>
      <c r="CH6" s="37" t="str">
        <f t="shared" ref="CH6" si="6">PROPER(TEXT(CI8,"mmmm"))</f>
        <v>Août</v>
      </c>
      <c r="CI6" s="37"/>
      <c r="CJ6" s="37"/>
      <c r="CK6" s="37"/>
      <c r="CS6" s="4"/>
      <c r="CT6" s="37" t="str">
        <f t="shared" ref="CT6" si="7">PROPER(TEXT(CU8,"mmmm"))</f>
        <v>Septembre</v>
      </c>
      <c r="CU6" s="37"/>
      <c r="CV6" s="37"/>
      <c r="CW6" s="37"/>
      <c r="DE6" s="4"/>
      <c r="DF6" s="37" t="str">
        <f t="shared" ref="DF6" si="8">PROPER(TEXT(DG8,"mmmm"))</f>
        <v>Octobre</v>
      </c>
      <c r="DG6" s="37"/>
      <c r="DH6" s="37"/>
      <c r="DI6" s="37"/>
      <c r="DQ6" s="4"/>
      <c r="DR6" s="37" t="str">
        <f t="shared" ref="DR6" si="9">PROPER(TEXT(DS8,"mmmm"))</f>
        <v>Novembre</v>
      </c>
      <c r="DS6" s="37"/>
      <c r="DT6" s="37"/>
      <c r="DU6" s="37"/>
      <c r="EC6" s="4"/>
      <c r="ED6" s="37" t="str">
        <f t="shared" ref="ED6" si="10">PROPER(TEXT(EE8,"mmmm"))</f>
        <v>Décembre</v>
      </c>
      <c r="EE6" s="37"/>
      <c r="EF6" s="37"/>
      <c r="EG6" s="37"/>
      <c r="EH6" s="2"/>
      <c r="EI6" s="2"/>
      <c r="EJ6" s="2"/>
      <c r="EK6" s="2"/>
      <c r="EL6" s="2"/>
      <c r="EM6" s="3"/>
      <c r="EN6" s="3"/>
      <c r="EO6" s="3"/>
      <c r="EP6" s="3"/>
      <c r="EQ6" s="3"/>
      <c r="ER6" s="3"/>
      <c r="ES6" s="3"/>
      <c r="ET6" s="3"/>
      <c r="EU6" s="3"/>
      <c r="EV6" s="3"/>
      <c r="EW6" s="3"/>
      <c r="EX6" s="3"/>
      <c r="EY6" s="3"/>
      <c r="EZ6" s="3"/>
      <c r="FA6" s="3"/>
      <c r="FB6" s="3"/>
      <c r="FC6" s="3"/>
      <c r="FD6" s="3"/>
      <c r="FE6" s="3"/>
      <c r="FF6" s="3"/>
      <c r="FG6" s="3"/>
      <c r="FH6" s="3"/>
      <c r="FI6" s="3"/>
      <c r="FJ6" s="3"/>
      <c r="FK6" s="3"/>
      <c r="FL6" s="3"/>
      <c r="FM6" s="3"/>
      <c r="FN6" s="3"/>
      <c r="FO6" s="3"/>
      <c r="FP6" s="3"/>
      <c r="FQ6" s="3"/>
      <c r="FR6" s="3"/>
      <c r="FS6" s="3"/>
      <c r="FT6" s="3"/>
      <c r="FU6" s="3"/>
      <c r="FV6" s="3"/>
      <c r="FW6" s="3"/>
      <c r="FX6" s="3"/>
      <c r="FY6" s="3"/>
      <c r="FZ6" s="3"/>
      <c r="GA6" s="3"/>
      <c r="GB6" s="3"/>
      <c r="GC6" s="3"/>
      <c r="GD6" s="3"/>
      <c r="GE6" s="3"/>
      <c r="GF6" s="3"/>
      <c r="GG6" s="3"/>
      <c r="GH6" s="3"/>
      <c r="GI6" s="3"/>
      <c r="GJ6" s="3"/>
      <c r="GK6" s="3"/>
      <c r="GL6" s="3"/>
      <c r="GM6" s="3"/>
      <c r="GN6" s="3"/>
      <c r="GO6" s="3"/>
      <c r="GP6" s="3"/>
      <c r="GQ6" s="3"/>
      <c r="GR6" s="3"/>
      <c r="GS6" s="3"/>
      <c r="GT6" s="3"/>
      <c r="GU6" s="3"/>
      <c r="GV6" s="3"/>
      <c r="GW6" s="3"/>
      <c r="GX6" s="3"/>
      <c r="GY6" s="3"/>
      <c r="GZ6" s="3"/>
      <c r="HA6" s="3"/>
      <c r="HB6" s="3"/>
      <c r="HC6" s="3"/>
      <c r="HD6" s="3"/>
      <c r="HE6" s="3"/>
      <c r="HF6" s="3"/>
      <c r="HG6" s="3"/>
      <c r="HH6" s="3"/>
      <c r="HI6" s="3"/>
      <c r="HJ6" s="3"/>
      <c r="HK6" s="3"/>
      <c r="HL6" s="3"/>
      <c r="HM6" s="3"/>
      <c r="HN6" s="3"/>
      <c r="HO6" s="3"/>
      <c r="HP6" s="3"/>
      <c r="HQ6" s="3"/>
      <c r="HR6" s="3"/>
      <c r="HS6" s="3"/>
      <c r="HT6" s="3"/>
      <c r="HU6" s="3"/>
      <c r="HV6" s="3"/>
      <c r="HW6" s="3"/>
      <c r="HX6" s="3"/>
      <c r="HY6" s="3"/>
      <c r="HZ6" s="3"/>
      <c r="IA6" s="3"/>
      <c r="IB6" s="3"/>
      <c r="IC6" s="3"/>
      <c r="ID6" s="3"/>
      <c r="IE6" s="3"/>
      <c r="IF6" s="3"/>
      <c r="IG6" s="3"/>
      <c r="IH6" s="3"/>
      <c r="II6" s="3"/>
      <c r="IJ6" s="3"/>
      <c r="IK6" s="3"/>
      <c r="IL6" s="3"/>
      <c r="IM6" s="3"/>
      <c r="IN6" s="3"/>
      <c r="IO6" s="3"/>
      <c r="IP6" s="3"/>
      <c r="IQ6" s="3"/>
      <c r="IR6" s="3"/>
      <c r="IS6" s="3"/>
      <c r="IT6" s="3"/>
      <c r="IU6" s="3"/>
      <c r="IV6" s="3"/>
      <c r="IW6" s="3"/>
      <c r="IX6" s="3"/>
      <c r="IY6" s="3"/>
      <c r="IZ6" s="3"/>
      <c r="JA6" s="3"/>
      <c r="JB6" s="3"/>
      <c r="JC6" s="3"/>
      <c r="JD6" s="3"/>
      <c r="JE6" s="3"/>
      <c r="JF6" s="3"/>
      <c r="JG6" s="3"/>
      <c r="JH6" s="3"/>
      <c r="JI6" s="3"/>
      <c r="JJ6" s="3"/>
      <c r="JK6" s="3"/>
      <c r="JL6" s="3"/>
      <c r="JM6" s="3"/>
      <c r="JN6" s="3"/>
      <c r="JO6" s="3"/>
      <c r="JP6" s="3"/>
      <c r="JQ6" s="3"/>
      <c r="JR6" s="3"/>
      <c r="JS6" s="3"/>
      <c r="JT6" s="3"/>
      <c r="JU6" s="3"/>
      <c r="JV6" s="3"/>
      <c r="JW6" s="3"/>
      <c r="JX6" s="3"/>
      <c r="JY6" s="3"/>
      <c r="JZ6" s="3"/>
      <c r="KA6" s="3"/>
      <c r="KB6" s="3"/>
      <c r="KC6" s="3"/>
      <c r="KD6" s="3"/>
      <c r="KE6" s="3"/>
      <c r="KF6" s="3"/>
      <c r="KG6" s="3"/>
      <c r="KH6" s="3"/>
      <c r="KI6" s="3"/>
      <c r="KJ6" s="3"/>
      <c r="KK6" s="3"/>
      <c r="KL6" s="3"/>
      <c r="KM6" s="3"/>
      <c r="KN6" s="3"/>
      <c r="KO6" s="3"/>
      <c r="KP6" s="3"/>
      <c r="KQ6" s="3"/>
      <c r="KR6" s="3"/>
      <c r="KS6" s="3"/>
      <c r="KT6" s="3"/>
      <c r="KU6" s="3"/>
      <c r="KV6" s="3"/>
      <c r="KW6" s="3"/>
      <c r="KX6" s="3"/>
      <c r="KY6" s="3"/>
      <c r="KZ6" s="3"/>
      <c r="LA6" s="3"/>
      <c r="LB6" s="3"/>
      <c r="LC6" s="3"/>
      <c r="LD6" s="3"/>
      <c r="LE6" s="3"/>
      <c r="LF6" s="3"/>
      <c r="LG6" s="3"/>
      <c r="LH6" s="3"/>
      <c r="LI6" s="3"/>
      <c r="LJ6" s="3"/>
      <c r="LK6" s="3"/>
      <c r="LL6" s="3"/>
      <c r="LM6" s="3"/>
      <c r="LN6" s="3"/>
      <c r="LO6" s="3"/>
      <c r="LP6" s="3"/>
      <c r="LQ6" s="3"/>
      <c r="LR6" s="3"/>
      <c r="LS6" s="3"/>
      <c r="LT6" s="3"/>
      <c r="LU6" s="3"/>
      <c r="LV6" s="3"/>
      <c r="LW6" s="3"/>
      <c r="LX6" s="3"/>
      <c r="LY6" s="3"/>
      <c r="LZ6" s="3"/>
      <c r="MA6" s="3"/>
      <c r="MB6" s="3"/>
      <c r="MC6" s="3"/>
      <c r="MD6" s="3"/>
      <c r="ME6" s="3"/>
      <c r="MF6" s="3"/>
      <c r="MG6" s="3"/>
      <c r="MH6" s="3"/>
      <c r="MI6" s="3"/>
      <c r="MJ6" s="3"/>
      <c r="MK6" s="3"/>
      <c r="ML6" s="3"/>
      <c r="MM6" s="3"/>
      <c r="MN6" s="3"/>
      <c r="MO6" s="3"/>
      <c r="MP6" s="3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</row>
    <row r="7" spans="1:399" s="12" customFormat="1" ht="19.5" customHeight="1">
      <c r="A7" s="10"/>
      <c r="B7" s="36">
        <f>YEAR(C8)</f>
        <v>2020</v>
      </c>
      <c r="C7" s="36"/>
      <c r="D7" s="36"/>
      <c r="E7" s="36"/>
      <c r="F7" s="3"/>
      <c r="H7" s="3"/>
      <c r="M7" s="10"/>
      <c r="N7" s="36">
        <f t="shared" ref="N7" si="11">YEAR(O8)</f>
        <v>2020</v>
      </c>
      <c r="O7" s="36"/>
      <c r="P7" s="36"/>
      <c r="Q7" s="36"/>
      <c r="Y7" s="10"/>
      <c r="Z7" s="36">
        <f t="shared" ref="Z7" si="12">YEAR(AA8)</f>
        <v>2020</v>
      </c>
      <c r="AA7" s="36"/>
      <c r="AB7" s="36"/>
      <c r="AC7" s="36"/>
      <c r="AK7" s="10"/>
      <c r="AL7" s="36">
        <f t="shared" ref="AL7" si="13">YEAR(AM8)</f>
        <v>2020</v>
      </c>
      <c r="AM7" s="36"/>
      <c r="AN7" s="36"/>
      <c r="AO7" s="36"/>
      <c r="AW7" s="10"/>
      <c r="AX7" s="36">
        <f t="shared" ref="AX7" si="14">YEAR(AY8)</f>
        <v>2020</v>
      </c>
      <c r="AY7" s="36"/>
      <c r="AZ7" s="36"/>
      <c r="BA7" s="36"/>
      <c r="BI7" s="10"/>
      <c r="BJ7" s="36">
        <f t="shared" ref="BJ7" si="15">YEAR(BK8)</f>
        <v>2020</v>
      </c>
      <c r="BK7" s="36"/>
      <c r="BL7" s="36"/>
      <c r="BM7" s="36"/>
      <c r="BU7" s="10"/>
      <c r="BV7" s="36">
        <f t="shared" ref="BV7" si="16">YEAR(BW8)</f>
        <v>2020</v>
      </c>
      <c r="BW7" s="36"/>
      <c r="BX7" s="36"/>
      <c r="BY7" s="36"/>
      <c r="CG7" s="10"/>
      <c r="CH7" s="36">
        <f t="shared" ref="CH7" si="17">YEAR(CI8)</f>
        <v>2020</v>
      </c>
      <c r="CI7" s="36"/>
      <c r="CJ7" s="36"/>
      <c r="CK7" s="36"/>
      <c r="CS7" s="10"/>
      <c r="CT7" s="36">
        <f t="shared" ref="CT7" si="18">YEAR(CU8)</f>
        <v>2020</v>
      </c>
      <c r="CU7" s="36"/>
      <c r="CV7" s="36"/>
      <c r="CW7" s="36"/>
      <c r="DE7" s="10"/>
      <c r="DF7" s="36">
        <f t="shared" ref="DF7" si="19">YEAR(DG8)</f>
        <v>2020</v>
      </c>
      <c r="DG7" s="36"/>
      <c r="DH7" s="36"/>
      <c r="DI7" s="36"/>
      <c r="DQ7" s="10"/>
      <c r="DR7" s="36">
        <f t="shared" ref="DR7" si="20">YEAR(DS8)</f>
        <v>2020</v>
      </c>
      <c r="DS7" s="36"/>
      <c r="DT7" s="36"/>
      <c r="DU7" s="36"/>
      <c r="EC7" s="10"/>
      <c r="ED7" s="36">
        <f t="shared" ref="ED7" si="21">YEAR(EE8)</f>
        <v>2020</v>
      </c>
      <c r="EE7" s="36"/>
      <c r="EF7" s="36"/>
      <c r="EG7" s="36"/>
      <c r="EH7" s="2"/>
      <c r="EI7" s="2"/>
      <c r="EJ7" s="2"/>
      <c r="EK7" s="2"/>
      <c r="EL7" s="2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11"/>
      <c r="MR7" s="11"/>
      <c r="MS7" s="11"/>
      <c r="MT7" s="11"/>
      <c r="MU7" s="11"/>
      <c r="MV7" s="11"/>
      <c r="MW7" s="11"/>
      <c r="MX7" s="11"/>
      <c r="MY7" s="11"/>
      <c r="MZ7" s="11"/>
      <c r="NA7" s="11"/>
      <c r="NB7" s="11"/>
      <c r="NC7" s="11"/>
      <c r="ND7" s="11"/>
      <c r="NE7" s="11"/>
      <c r="NF7" s="11"/>
      <c r="NG7" s="11"/>
      <c r="NH7" s="11"/>
      <c r="NI7" s="11"/>
      <c r="NJ7" s="11"/>
      <c r="NK7" s="11"/>
      <c r="NL7" s="11"/>
      <c r="NM7" s="11"/>
      <c r="NN7" s="11"/>
      <c r="NO7" s="11"/>
      <c r="NP7" s="11"/>
      <c r="NQ7" s="11"/>
      <c r="NR7" s="11"/>
      <c r="NS7" s="11"/>
      <c r="NT7" s="11"/>
      <c r="NU7" s="11"/>
      <c r="NV7" s="11"/>
      <c r="NW7" s="11"/>
      <c r="NX7" s="11"/>
      <c r="NY7" s="11"/>
      <c r="NZ7" s="11"/>
      <c r="OA7" s="11"/>
      <c r="OB7" s="11"/>
      <c r="OC7" s="11"/>
      <c r="OD7" s="11"/>
      <c r="OE7" s="11"/>
      <c r="OF7" s="11"/>
      <c r="OG7" s="11"/>
      <c r="OH7" s="11"/>
      <c r="OI7" s="11"/>
    </row>
    <row r="8" spans="1:399" ht="17.25" customHeight="1">
      <c r="A8" s="5"/>
      <c r="B8" s="6" t="str">
        <f>IF(C8&lt;&gt;"",UPPER(LEFT(TEXT(C8,"jjj"))),"")</f>
        <v>M</v>
      </c>
      <c r="C8" s="7">
        <f>DATE(annee,ROUNDDOWN(COLUMN()/12,0)+mois,1)</f>
        <v>43831</v>
      </c>
      <c r="D8" s="8"/>
      <c r="E8" s="9"/>
      <c r="F8" s="3"/>
      <c r="M8" s="5"/>
      <c r="N8" s="6" t="str">
        <f t="shared" ref="N8:N23" si="22">IF(O8&lt;&gt;"",UPPER(LEFT(TEXT(O8,"jjj"))),"")</f>
        <v>S</v>
      </c>
      <c r="O8" s="7">
        <f>DATE(annee,ROUNDDOWN(COLUMN()/12,0)+mois,1)</f>
        <v>43862</v>
      </c>
      <c r="P8" s="8"/>
      <c r="Q8" s="9"/>
      <c r="Y8" s="5"/>
      <c r="Z8" s="6" t="str">
        <f t="shared" ref="Z8:Z23" si="23">IF(AA8&lt;&gt;"",UPPER(LEFT(TEXT(AA8,"jjj"))),"")</f>
        <v>D</v>
      </c>
      <c r="AA8" s="7">
        <f>DATE(annee,ROUNDDOWN(COLUMN()/12,0)+mois,1)</f>
        <v>43891</v>
      </c>
      <c r="AB8" s="8"/>
      <c r="AC8" s="9"/>
      <c r="AK8" s="5"/>
      <c r="AL8" s="6" t="str">
        <f t="shared" ref="AL8:AL23" si="24">IF(AM8&lt;&gt;"",UPPER(LEFT(TEXT(AM8,"jjj"))),"")</f>
        <v>M</v>
      </c>
      <c r="AM8" s="7">
        <f>DATE(annee,ROUNDDOWN(COLUMN()/12,0)+mois,1)</f>
        <v>43922</v>
      </c>
      <c r="AN8" s="8"/>
      <c r="AO8" s="9"/>
      <c r="AW8" s="5"/>
      <c r="AX8" s="6" t="str">
        <f t="shared" ref="AX8:AX23" si="25">IF(AY8&lt;&gt;"",UPPER(LEFT(TEXT(AY8,"jjj"))),"")</f>
        <v>V</v>
      </c>
      <c r="AY8" s="7">
        <f>DATE(annee,ROUNDDOWN(COLUMN()/12,0)+mois,1)</f>
        <v>43952</v>
      </c>
      <c r="AZ8" s="8"/>
      <c r="BA8" s="9"/>
      <c r="BI8" s="5"/>
      <c r="BJ8" s="6" t="str">
        <f t="shared" ref="BJ8:BJ23" si="26">IF(BK8&lt;&gt;"",UPPER(LEFT(TEXT(BK8,"jjj"))),"")</f>
        <v>L</v>
      </c>
      <c r="BK8" s="7">
        <f>DATE(annee,ROUNDDOWN(COLUMN()/12,0)+mois,1)</f>
        <v>43983</v>
      </c>
      <c r="BL8" s="8"/>
      <c r="BM8" s="9"/>
      <c r="BU8" s="5"/>
      <c r="BV8" s="6" t="str">
        <f t="shared" ref="BV8:BV23" si="27">IF(BW8&lt;&gt;"",UPPER(LEFT(TEXT(BW8,"jjj"))),"")</f>
        <v>M</v>
      </c>
      <c r="BW8" s="7">
        <f>DATE(annee,ROUNDDOWN(COLUMN()/12,0)+mois,1)</f>
        <v>44013</v>
      </c>
      <c r="BX8" s="8"/>
      <c r="BY8" s="9"/>
      <c r="CG8" s="5"/>
      <c r="CH8" s="6" t="str">
        <f t="shared" ref="CH8:CH23" si="28">IF(CI8&lt;&gt;"",UPPER(LEFT(TEXT(CI8,"jjj"))),"")</f>
        <v>S</v>
      </c>
      <c r="CI8" s="7">
        <f>DATE(annee,ROUNDDOWN(COLUMN()/12,0)+mois,1)</f>
        <v>44044</v>
      </c>
      <c r="CJ8" s="8"/>
      <c r="CK8" s="9"/>
      <c r="CS8" s="5"/>
      <c r="CT8" s="6" t="str">
        <f t="shared" ref="CT8:CT23" si="29">IF(CU8&lt;&gt;"",UPPER(LEFT(TEXT(CU8,"jjj"))),"")</f>
        <v>M</v>
      </c>
      <c r="CU8" s="7">
        <f>DATE(annee,ROUNDDOWN(COLUMN()/12,0)+mois,1)</f>
        <v>44075</v>
      </c>
      <c r="CV8" s="8"/>
      <c r="CW8" s="9"/>
      <c r="DE8" s="5"/>
      <c r="DF8" s="6" t="str">
        <f t="shared" ref="DF8:DF23" si="30">IF(DG8&lt;&gt;"",UPPER(LEFT(TEXT(DG8,"jjj"))),"")</f>
        <v>J</v>
      </c>
      <c r="DG8" s="7">
        <f>DATE(annee,ROUNDDOWN(COLUMN()/12,0)+mois,1)</f>
        <v>44105</v>
      </c>
      <c r="DH8" s="8"/>
      <c r="DI8" s="9"/>
      <c r="DQ8" s="5"/>
      <c r="DR8" s="6" t="str">
        <f t="shared" ref="DR8:DR23" si="31">IF(DS8&lt;&gt;"",UPPER(LEFT(TEXT(DS8,"jjj"))),"")</f>
        <v>D</v>
      </c>
      <c r="DS8" s="7">
        <f>DATE(annee,ROUNDDOWN(COLUMN()/12,0)+mois,1)</f>
        <v>44136</v>
      </c>
      <c r="DT8" s="8"/>
      <c r="DU8" s="9"/>
      <c r="EC8" s="5"/>
      <c r="ED8" s="6" t="str">
        <f t="shared" ref="ED8:ED23" si="32">IF(EE8&lt;&gt;"",UPPER(LEFT(TEXT(EE8,"jjj"))),"")</f>
        <v>M</v>
      </c>
      <c r="EE8" s="7">
        <f>DATE(annee,ROUNDDOWN(COLUMN()/12,0)+mois,1)</f>
        <v>44166</v>
      </c>
      <c r="EF8" s="8"/>
      <c r="EG8" s="9"/>
      <c r="EI8" s="3"/>
      <c r="EJ8" s="3"/>
      <c r="EK8" s="3"/>
      <c r="EL8" s="3"/>
      <c r="MQ8" s="5"/>
      <c r="MR8" s="5"/>
      <c r="MS8" s="5"/>
      <c r="MT8" s="5"/>
      <c r="MU8" s="5"/>
      <c r="MV8" s="5"/>
      <c r="MW8" s="5"/>
      <c r="MX8" s="5"/>
      <c r="MY8" s="5"/>
      <c r="MZ8" s="5"/>
      <c r="NA8" s="5"/>
      <c r="NB8" s="5"/>
      <c r="NC8" s="5"/>
      <c r="ND8" s="5"/>
      <c r="NE8" s="5"/>
      <c r="NF8" s="5"/>
      <c r="NG8" s="5"/>
      <c r="NH8" s="5"/>
      <c r="NI8" s="5"/>
      <c r="NJ8" s="5"/>
      <c r="NK8" s="5"/>
      <c r="NL8" s="5"/>
      <c r="NM8" s="5"/>
      <c r="NN8" s="5"/>
      <c r="NO8" s="5"/>
      <c r="NP8" s="5"/>
      <c r="NQ8" s="5"/>
      <c r="NR8" s="5"/>
      <c r="NS8" s="5"/>
      <c r="NT8" s="5"/>
      <c r="NU8" s="5"/>
      <c r="NV8" s="5"/>
      <c r="NW8" s="5"/>
      <c r="NX8" s="5"/>
      <c r="NY8" s="5"/>
      <c r="NZ8" s="5"/>
      <c r="OA8" s="5"/>
      <c r="OB8" s="5"/>
      <c r="OC8" s="5"/>
      <c r="OD8" s="5"/>
      <c r="OE8" s="5"/>
      <c r="OF8" s="5"/>
      <c r="OG8" s="5"/>
      <c r="OH8" s="5"/>
      <c r="OI8" s="5"/>
    </row>
    <row r="9" spans="1:399" ht="17.25" customHeight="1">
      <c r="A9" s="5"/>
      <c r="B9" s="6" t="str">
        <f t="shared" ref="B9:B38" si="33">IF(C9&lt;&gt;"",UPPER(LEFT(TEXT(C9,"jjj"))),"")</f>
        <v>J</v>
      </c>
      <c r="C9" s="7">
        <f t="shared" ref="C9:C35" si="34">C8+1</f>
        <v>43832</v>
      </c>
      <c r="D9" s="9"/>
      <c r="E9" s="9"/>
      <c r="F9" s="3"/>
      <c r="M9" s="5"/>
      <c r="N9" s="6" t="str">
        <f t="shared" si="22"/>
        <v>D</v>
      </c>
      <c r="O9" s="7">
        <f t="shared" ref="O9:EE24" si="35">O8+1</f>
        <v>43863</v>
      </c>
      <c r="P9" s="9"/>
      <c r="Q9" s="9"/>
      <c r="Y9" s="5"/>
      <c r="Z9" s="6" t="str">
        <f t="shared" si="23"/>
        <v>L</v>
      </c>
      <c r="AA9" s="7">
        <f t="shared" si="35"/>
        <v>43892</v>
      </c>
      <c r="AB9" s="9"/>
      <c r="AC9" s="9"/>
      <c r="AK9" s="5"/>
      <c r="AL9" s="6" t="str">
        <f t="shared" si="24"/>
        <v>J</v>
      </c>
      <c r="AM9" s="7">
        <f t="shared" si="35"/>
        <v>43923</v>
      </c>
      <c r="AN9" s="9"/>
      <c r="AO9" s="9"/>
      <c r="AW9" s="5"/>
      <c r="AX9" s="6" t="str">
        <f t="shared" si="25"/>
        <v>S</v>
      </c>
      <c r="AY9" s="7">
        <f t="shared" si="35"/>
        <v>43953</v>
      </c>
      <c r="AZ9" s="9"/>
      <c r="BA9" s="9"/>
      <c r="BI9" s="5"/>
      <c r="BJ9" s="6" t="str">
        <f t="shared" si="26"/>
        <v>M</v>
      </c>
      <c r="BK9" s="7">
        <f t="shared" si="35"/>
        <v>43984</v>
      </c>
      <c r="BL9" s="9"/>
      <c r="BM9" s="9"/>
      <c r="BU9" s="5"/>
      <c r="BV9" s="6" t="str">
        <f t="shared" si="27"/>
        <v>J</v>
      </c>
      <c r="BW9" s="7">
        <f t="shared" si="35"/>
        <v>44014</v>
      </c>
      <c r="BX9" s="9"/>
      <c r="BY9" s="9"/>
      <c r="CG9" s="5"/>
      <c r="CH9" s="6" t="str">
        <f t="shared" si="28"/>
        <v>D</v>
      </c>
      <c r="CI9" s="7">
        <f t="shared" si="35"/>
        <v>44045</v>
      </c>
      <c r="CJ9" s="9"/>
      <c r="CK9" s="9"/>
      <c r="CS9" s="5"/>
      <c r="CT9" s="6" t="str">
        <f t="shared" si="29"/>
        <v>M</v>
      </c>
      <c r="CU9" s="7">
        <f t="shared" si="35"/>
        <v>44076</v>
      </c>
      <c r="CV9" s="9"/>
      <c r="CW9" s="9"/>
      <c r="DE9" s="5"/>
      <c r="DF9" s="6" t="str">
        <f t="shared" si="30"/>
        <v>V</v>
      </c>
      <c r="DG9" s="7">
        <f t="shared" si="35"/>
        <v>44106</v>
      </c>
      <c r="DH9" s="9"/>
      <c r="DI9" s="9"/>
      <c r="DQ9" s="5"/>
      <c r="DR9" s="6" t="str">
        <f t="shared" si="31"/>
        <v>L</v>
      </c>
      <c r="DS9" s="7">
        <f t="shared" si="35"/>
        <v>44137</v>
      </c>
      <c r="DT9" s="9"/>
      <c r="DU9" s="9"/>
      <c r="EC9" s="5"/>
      <c r="ED9" s="6" t="str">
        <f t="shared" si="32"/>
        <v>M</v>
      </c>
      <c r="EE9" s="7">
        <f t="shared" si="35"/>
        <v>44167</v>
      </c>
      <c r="EF9" s="9"/>
      <c r="EG9" s="9"/>
      <c r="EI9" s="3"/>
      <c r="EJ9" s="3"/>
      <c r="EK9" s="3"/>
      <c r="EL9" s="3"/>
      <c r="MQ9" s="5"/>
      <c r="MR9" s="5"/>
      <c r="MS9" s="5"/>
      <c r="MT9" s="5"/>
      <c r="MU9" s="5"/>
      <c r="MV9" s="5"/>
      <c r="MW9" s="5"/>
      <c r="MX9" s="5"/>
      <c r="MY9" s="5"/>
      <c r="MZ9" s="5"/>
      <c r="NA9" s="5"/>
      <c r="NB9" s="5"/>
      <c r="NC9" s="5"/>
      <c r="ND9" s="5"/>
      <c r="NE9" s="5"/>
      <c r="NF9" s="5"/>
      <c r="NG9" s="5"/>
      <c r="NH9" s="5"/>
      <c r="NI9" s="5"/>
      <c r="NJ9" s="5"/>
      <c r="NK9" s="5"/>
      <c r="NL9" s="5"/>
      <c r="NM9" s="5"/>
      <c r="NN9" s="5"/>
      <c r="NO9" s="5"/>
      <c r="NP9" s="5"/>
      <c r="NQ9" s="5"/>
      <c r="NR9" s="5"/>
      <c r="NS9" s="5"/>
      <c r="NT9" s="5"/>
      <c r="NU9" s="5"/>
      <c r="NV9" s="5"/>
      <c r="NW9" s="5"/>
      <c r="NX9" s="5"/>
      <c r="NY9" s="5"/>
      <c r="NZ9" s="5"/>
      <c r="OA9" s="5"/>
      <c r="OB9" s="5"/>
      <c r="OC9" s="5"/>
      <c r="OD9" s="5"/>
      <c r="OE9" s="5"/>
      <c r="OF9" s="5"/>
      <c r="OG9" s="5"/>
      <c r="OH9" s="5"/>
      <c r="OI9" s="5"/>
    </row>
    <row r="10" spans="1:399" ht="17.25" customHeight="1">
      <c r="A10" s="5"/>
      <c r="B10" s="6" t="str">
        <f t="shared" si="33"/>
        <v>V</v>
      </c>
      <c r="C10" s="7">
        <f t="shared" si="34"/>
        <v>43833</v>
      </c>
      <c r="D10" s="9"/>
      <c r="E10" s="9"/>
      <c r="F10" s="3"/>
      <c r="M10" s="5"/>
      <c r="N10" s="6" t="str">
        <f t="shared" si="22"/>
        <v>L</v>
      </c>
      <c r="O10" s="7">
        <f t="shared" si="35"/>
        <v>43864</v>
      </c>
      <c r="P10" s="9"/>
      <c r="Q10" s="9"/>
      <c r="Y10" s="5"/>
      <c r="Z10" s="6" t="str">
        <f t="shared" si="23"/>
        <v>M</v>
      </c>
      <c r="AA10" s="7">
        <f t="shared" si="35"/>
        <v>43893</v>
      </c>
      <c r="AB10" s="9"/>
      <c r="AC10" s="9"/>
      <c r="AK10" s="5"/>
      <c r="AL10" s="6" t="str">
        <f t="shared" si="24"/>
        <v>V</v>
      </c>
      <c r="AM10" s="7">
        <f t="shared" si="35"/>
        <v>43924</v>
      </c>
      <c r="AN10" s="9"/>
      <c r="AO10" s="9"/>
      <c r="AW10" s="5"/>
      <c r="AX10" s="6" t="str">
        <f t="shared" si="25"/>
        <v>D</v>
      </c>
      <c r="AY10" s="7">
        <f t="shared" si="35"/>
        <v>43954</v>
      </c>
      <c r="AZ10" s="9"/>
      <c r="BA10" s="9"/>
      <c r="BI10" s="5"/>
      <c r="BJ10" s="6" t="str">
        <f t="shared" si="26"/>
        <v>M</v>
      </c>
      <c r="BK10" s="7">
        <f t="shared" si="35"/>
        <v>43985</v>
      </c>
      <c r="BL10" s="9"/>
      <c r="BM10" s="9"/>
      <c r="BU10" s="5"/>
      <c r="BV10" s="6" t="str">
        <f t="shared" si="27"/>
        <v>V</v>
      </c>
      <c r="BW10" s="7">
        <f t="shared" si="35"/>
        <v>44015</v>
      </c>
      <c r="BX10" s="9"/>
      <c r="BY10" s="9"/>
      <c r="CG10" s="5"/>
      <c r="CH10" s="6" t="str">
        <f t="shared" si="28"/>
        <v>L</v>
      </c>
      <c r="CI10" s="7">
        <f t="shared" si="35"/>
        <v>44046</v>
      </c>
      <c r="CJ10" s="9"/>
      <c r="CK10" s="9"/>
      <c r="CS10" s="5"/>
      <c r="CT10" s="6" t="str">
        <f t="shared" si="29"/>
        <v>J</v>
      </c>
      <c r="CU10" s="7">
        <f t="shared" si="35"/>
        <v>44077</v>
      </c>
      <c r="CV10" s="9"/>
      <c r="CW10" s="9"/>
      <c r="DE10" s="5"/>
      <c r="DF10" s="6" t="str">
        <f t="shared" si="30"/>
        <v>S</v>
      </c>
      <c r="DG10" s="7">
        <f t="shared" si="35"/>
        <v>44107</v>
      </c>
      <c r="DH10" s="9"/>
      <c r="DI10" s="9"/>
      <c r="DQ10" s="5"/>
      <c r="DR10" s="6" t="str">
        <f t="shared" si="31"/>
        <v>M</v>
      </c>
      <c r="DS10" s="7">
        <f t="shared" si="35"/>
        <v>44138</v>
      </c>
      <c r="DT10" s="9"/>
      <c r="DU10" s="9"/>
      <c r="EC10" s="5"/>
      <c r="ED10" s="6" t="str">
        <f t="shared" si="32"/>
        <v>J</v>
      </c>
      <c r="EE10" s="7">
        <f t="shared" si="35"/>
        <v>44168</v>
      </c>
      <c r="EF10" s="9"/>
      <c r="EG10" s="9"/>
      <c r="EI10" s="3"/>
      <c r="EJ10" s="3"/>
      <c r="EK10" s="3"/>
      <c r="EL10" s="3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</row>
    <row r="11" spans="1:399" ht="17.25" customHeight="1">
      <c r="A11" s="5"/>
      <c r="B11" s="6" t="str">
        <f t="shared" si="33"/>
        <v>S</v>
      </c>
      <c r="C11" s="7">
        <f t="shared" si="34"/>
        <v>43834</v>
      </c>
      <c r="D11" s="9"/>
      <c r="E11" s="9"/>
      <c r="F11" s="3"/>
      <c r="M11" s="5"/>
      <c r="N11" s="6" t="str">
        <f t="shared" si="22"/>
        <v>M</v>
      </c>
      <c r="O11" s="7">
        <f t="shared" si="35"/>
        <v>43865</v>
      </c>
      <c r="P11" s="9"/>
      <c r="Q11" s="9"/>
      <c r="Y11" s="5"/>
      <c r="Z11" s="6" t="str">
        <f t="shared" si="23"/>
        <v>M</v>
      </c>
      <c r="AA11" s="7">
        <f t="shared" si="35"/>
        <v>43894</v>
      </c>
      <c r="AB11" s="9"/>
      <c r="AC11" s="9"/>
      <c r="AK11" s="5"/>
      <c r="AL11" s="6" t="str">
        <f t="shared" si="24"/>
        <v>S</v>
      </c>
      <c r="AM11" s="7">
        <f t="shared" si="35"/>
        <v>43925</v>
      </c>
      <c r="AN11" s="9"/>
      <c r="AO11" s="9"/>
      <c r="AW11" s="5"/>
      <c r="AX11" s="6" t="str">
        <f t="shared" si="25"/>
        <v>L</v>
      </c>
      <c r="AY11" s="7">
        <f t="shared" si="35"/>
        <v>43955</v>
      </c>
      <c r="AZ11" s="9"/>
      <c r="BA11" s="9"/>
      <c r="BI11" s="5"/>
      <c r="BJ11" s="6" t="str">
        <f t="shared" si="26"/>
        <v>J</v>
      </c>
      <c r="BK11" s="7">
        <f t="shared" si="35"/>
        <v>43986</v>
      </c>
      <c r="BL11" s="9"/>
      <c r="BM11" s="9"/>
      <c r="BU11" s="5"/>
      <c r="BV11" s="6" t="str">
        <f t="shared" si="27"/>
        <v>S</v>
      </c>
      <c r="BW11" s="7">
        <f t="shared" si="35"/>
        <v>44016</v>
      </c>
      <c r="BX11" s="9"/>
      <c r="BY11" s="9"/>
      <c r="CG11" s="5"/>
      <c r="CH11" s="6" t="str">
        <f t="shared" si="28"/>
        <v>M</v>
      </c>
      <c r="CI11" s="7">
        <f t="shared" si="35"/>
        <v>44047</v>
      </c>
      <c r="CJ11" s="9"/>
      <c r="CK11" s="9"/>
      <c r="CS11" s="5"/>
      <c r="CT11" s="6" t="str">
        <f t="shared" si="29"/>
        <v>V</v>
      </c>
      <c r="CU11" s="7">
        <f t="shared" si="35"/>
        <v>44078</v>
      </c>
      <c r="CV11" s="9"/>
      <c r="CW11" s="9"/>
      <c r="DE11" s="5"/>
      <c r="DF11" s="6" t="str">
        <f t="shared" si="30"/>
        <v>D</v>
      </c>
      <c r="DG11" s="7">
        <f t="shared" si="35"/>
        <v>44108</v>
      </c>
      <c r="DH11" s="9"/>
      <c r="DI11" s="9"/>
      <c r="DQ11" s="5"/>
      <c r="DR11" s="6" t="str">
        <f t="shared" si="31"/>
        <v>M</v>
      </c>
      <c r="DS11" s="7">
        <f t="shared" si="35"/>
        <v>44139</v>
      </c>
      <c r="DT11" s="9"/>
      <c r="DU11" s="9"/>
      <c r="EC11" s="5"/>
      <c r="ED11" s="6" t="str">
        <f t="shared" si="32"/>
        <v>V</v>
      </c>
      <c r="EE11" s="7">
        <f t="shared" si="35"/>
        <v>44169</v>
      </c>
      <c r="EF11" s="9"/>
      <c r="EG11" s="9"/>
      <c r="EI11" s="3"/>
      <c r="EJ11" s="3"/>
      <c r="EK11" s="3"/>
      <c r="EL11" s="3"/>
      <c r="MQ11" s="5"/>
      <c r="MR11" s="5"/>
      <c r="MS11" s="5"/>
      <c r="MT11" s="5"/>
      <c r="MU11" s="5"/>
      <c r="MV11" s="5"/>
      <c r="MW11" s="5"/>
      <c r="MX11" s="5"/>
      <c r="MY11" s="5"/>
      <c r="MZ11" s="5"/>
      <c r="NA11" s="5"/>
      <c r="NB11" s="5"/>
      <c r="NC11" s="5"/>
      <c r="ND11" s="5"/>
      <c r="NE11" s="5"/>
      <c r="NF11" s="5"/>
      <c r="NG11" s="5"/>
      <c r="NH11" s="5"/>
      <c r="NI11" s="5"/>
      <c r="NJ11" s="5"/>
      <c r="NK11" s="5"/>
      <c r="NL11" s="5"/>
      <c r="NM11" s="5"/>
      <c r="NN11" s="5"/>
      <c r="NO11" s="5"/>
      <c r="NP11" s="5"/>
      <c r="NQ11" s="5"/>
      <c r="NR11" s="5"/>
      <c r="NS11" s="5"/>
      <c r="NT11" s="5"/>
      <c r="NU11" s="5"/>
      <c r="NV11" s="5"/>
      <c r="NW11" s="5"/>
      <c r="NX11" s="5"/>
      <c r="NY11" s="5"/>
      <c r="NZ11" s="5"/>
      <c r="OA11" s="5"/>
      <c r="OB11" s="5"/>
      <c r="OC11" s="5"/>
      <c r="OD11" s="5"/>
      <c r="OE11" s="5"/>
      <c r="OF11" s="5"/>
      <c r="OG11" s="5"/>
      <c r="OH11" s="5"/>
      <c r="OI11" s="5"/>
    </row>
    <row r="12" spans="1:399" ht="17.25" customHeight="1">
      <c r="A12" s="5"/>
      <c r="B12" s="6" t="str">
        <f t="shared" si="33"/>
        <v>D</v>
      </c>
      <c r="C12" s="7">
        <f t="shared" si="34"/>
        <v>43835</v>
      </c>
      <c r="D12" s="9"/>
      <c r="E12" s="9"/>
      <c r="F12" s="3"/>
      <c r="M12" s="5"/>
      <c r="N12" s="6" t="str">
        <f t="shared" si="22"/>
        <v>M</v>
      </c>
      <c r="O12" s="7">
        <f t="shared" si="35"/>
        <v>43866</v>
      </c>
      <c r="P12" s="9"/>
      <c r="Q12" s="9"/>
      <c r="Y12" s="5"/>
      <c r="Z12" s="6" t="str">
        <f t="shared" si="23"/>
        <v>J</v>
      </c>
      <c r="AA12" s="7">
        <f t="shared" si="35"/>
        <v>43895</v>
      </c>
      <c r="AB12" s="9"/>
      <c r="AC12" s="9"/>
      <c r="AK12" s="5"/>
      <c r="AL12" s="6" t="str">
        <f t="shared" si="24"/>
        <v>D</v>
      </c>
      <c r="AM12" s="7">
        <f t="shared" si="35"/>
        <v>43926</v>
      </c>
      <c r="AN12" s="9"/>
      <c r="AO12" s="9"/>
      <c r="AW12" s="5"/>
      <c r="AX12" s="6" t="str">
        <f t="shared" si="25"/>
        <v>M</v>
      </c>
      <c r="AY12" s="7">
        <f t="shared" si="35"/>
        <v>43956</v>
      </c>
      <c r="AZ12" s="9"/>
      <c r="BA12" s="9"/>
      <c r="BI12" s="5"/>
      <c r="BJ12" s="6" t="str">
        <f t="shared" si="26"/>
        <v>V</v>
      </c>
      <c r="BK12" s="7">
        <f t="shared" si="35"/>
        <v>43987</v>
      </c>
      <c r="BL12" s="9"/>
      <c r="BM12" s="9"/>
      <c r="BU12" s="5"/>
      <c r="BV12" s="6" t="str">
        <f t="shared" si="27"/>
        <v>D</v>
      </c>
      <c r="BW12" s="7">
        <f t="shared" si="35"/>
        <v>44017</v>
      </c>
      <c r="BX12" s="9"/>
      <c r="BY12" s="9"/>
      <c r="CG12" s="5"/>
      <c r="CH12" s="6" t="str">
        <f t="shared" si="28"/>
        <v>M</v>
      </c>
      <c r="CI12" s="7">
        <f t="shared" si="35"/>
        <v>44048</v>
      </c>
      <c r="CJ12" s="9"/>
      <c r="CK12" s="9"/>
      <c r="CS12" s="5"/>
      <c r="CT12" s="6" t="str">
        <f t="shared" si="29"/>
        <v>S</v>
      </c>
      <c r="CU12" s="7">
        <f t="shared" si="35"/>
        <v>44079</v>
      </c>
      <c r="CV12" s="9"/>
      <c r="CW12" s="9"/>
      <c r="DE12" s="5"/>
      <c r="DF12" s="6" t="str">
        <f t="shared" si="30"/>
        <v>L</v>
      </c>
      <c r="DG12" s="7">
        <f t="shared" si="35"/>
        <v>44109</v>
      </c>
      <c r="DH12" s="9"/>
      <c r="DI12" s="9"/>
      <c r="DQ12" s="5"/>
      <c r="DR12" s="6" t="str">
        <f t="shared" si="31"/>
        <v>J</v>
      </c>
      <c r="DS12" s="7">
        <f t="shared" si="35"/>
        <v>44140</v>
      </c>
      <c r="DT12" s="9"/>
      <c r="DU12" s="9"/>
      <c r="EC12" s="5"/>
      <c r="ED12" s="6" t="str">
        <f t="shared" si="32"/>
        <v>S</v>
      </c>
      <c r="EE12" s="7">
        <f t="shared" si="35"/>
        <v>44170</v>
      </c>
      <c r="EF12" s="9"/>
      <c r="EG12" s="9"/>
      <c r="EI12" s="3"/>
      <c r="EJ12" s="3"/>
      <c r="EK12" s="3"/>
      <c r="EL12" s="3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</row>
    <row r="13" spans="1:399" ht="17.25" customHeight="1">
      <c r="A13" s="5"/>
      <c r="B13" s="6" t="str">
        <f t="shared" si="33"/>
        <v>L</v>
      </c>
      <c r="C13" s="7">
        <f t="shared" si="34"/>
        <v>43836</v>
      </c>
      <c r="D13" s="9"/>
      <c r="E13" s="9"/>
      <c r="F13" s="3"/>
      <c r="M13" s="5"/>
      <c r="N13" s="6" t="str">
        <f t="shared" si="22"/>
        <v>J</v>
      </c>
      <c r="O13" s="7">
        <f t="shared" si="35"/>
        <v>43867</v>
      </c>
      <c r="P13" s="9"/>
      <c r="Q13" s="9"/>
      <c r="Y13" s="5"/>
      <c r="Z13" s="6" t="str">
        <f t="shared" si="23"/>
        <v>V</v>
      </c>
      <c r="AA13" s="7">
        <f t="shared" si="35"/>
        <v>43896</v>
      </c>
      <c r="AB13" s="9"/>
      <c r="AC13" s="9"/>
      <c r="AK13" s="5"/>
      <c r="AL13" s="6" t="str">
        <f t="shared" si="24"/>
        <v>L</v>
      </c>
      <c r="AM13" s="7">
        <f t="shared" si="35"/>
        <v>43927</v>
      </c>
      <c r="AN13" s="9"/>
      <c r="AO13" s="9"/>
      <c r="AW13" s="5"/>
      <c r="AX13" s="6" t="str">
        <f t="shared" si="25"/>
        <v>M</v>
      </c>
      <c r="AY13" s="7">
        <f t="shared" si="35"/>
        <v>43957</v>
      </c>
      <c r="AZ13" s="9"/>
      <c r="BA13" s="9"/>
      <c r="BI13" s="5"/>
      <c r="BJ13" s="6" t="str">
        <f t="shared" si="26"/>
        <v>S</v>
      </c>
      <c r="BK13" s="7">
        <f t="shared" si="35"/>
        <v>43988</v>
      </c>
      <c r="BL13" s="9"/>
      <c r="BM13" s="9"/>
      <c r="BU13" s="5"/>
      <c r="BV13" s="6" t="str">
        <f t="shared" si="27"/>
        <v>L</v>
      </c>
      <c r="BW13" s="7">
        <f t="shared" si="35"/>
        <v>44018</v>
      </c>
      <c r="BX13" s="9"/>
      <c r="BY13" s="9"/>
      <c r="CG13" s="5"/>
      <c r="CH13" s="6" t="str">
        <f t="shared" si="28"/>
        <v>J</v>
      </c>
      <c r="CI13" s="7">
        <f t="shared" si="35"/>
        <v>44049</v>
      </c>
      <c r="CJ13" s="9"/>
      <c r="CK13" s="9"/>
      <c r="CS13" s="5"/>
      <c r="CT13" s="6" t="str">
        <f t="shared" si="29"/>
        <v>D</v>
      </c>
      <c r="CU13" s="7">
        <f t="shared" si="35"/>
        <v>44080</v>
      </c>
      <c r="CV13" s="9"/>
      <c r="CW13" s="9"/>
      <c r="DE13" s="5"/>
      <c r="DF13" s="6" t="str">
        <f t="shared" si="30"/>
        <v>M</v>
      </c>
      <c r="DG13" s="7">
        <f t="shared" si="35"/>
        <v>44110</v>
      </c>
      <c r="DH13" s="9"/>
      <c r="DI13" s="9"/>
      <c r="DQ13" s="5"/>
      <c r="DR13" s="6" t="str">
        <f t="shared" si="31"/>
        <v>V</v>
      </c>
      <c r="DS13" s="7">
        <f t="shared" si="35"/>
        <v>44141</v>
      </c>
      <c r="DT13" s="9"/>
      <c r="DU13" s="9"/>
      <c r="EC13" s="5"/>
      <c r="ED13" s="6" t="str">
        <f t="shared" si="32"/>
        <v>D</v>
      </c>
      <c r="EE13" s="7">
        <f t="shared" si="35"/>
        <v>44171</v>
      </c>
      <c r="EF13" s="9"/>
      <c r="EG13" s="9"/>
      <c r="EI13" s="3"/>
      <c r="EJ13" s="3"/>
      <c r="EK13" s="3"/>
      <c r="EL13" s="3"/>
      <c r="MQ13" s="5"/>
      <c r="MR13" s="5"/>
      <c r="MS13" s="5"/>
      <c r="MT13" s="5"/>
      <c r="MU13" s="5"/>
      <c r="MV13" s="5"/>
      <c r="MW13" s="5"/>
      <c r="MX13" s="5"/>
      <c r="MY13" s="5"/>
      <c r="MZ13" s="5"/>
      <c r="NA13" s="5"/>
      <c r="NB13" s="5"/>
      <c r="NC13" s="5"/>
      <c r="ND13" s="5"/>
      <c r="NE13" s="5"/>
      <c r="NF13" s="5"/>
      <c r="NG13" s="5"/>
      <c r="NH13" s="5"/>
      <c r="NI13" s="5"/>
      <c r="NJ13" s="5"/>
      <c r="NK13" s="5"/>
      <c r="NL13" s="5"/>
      <c r="NM13" s="5"/>
      <c r="NN13" s="5"/>
      <c r="NO13" s="5"/>
      <c r="NP13" s="5"/>
      <c r="NQ13" s="5"/>
      <c r="NR13" s="5"/>
      <c r="NS13" s="5"/>
      <c r="NT13" s="5"/>
      <c r="NU13" s="5"/>
      <c r="NV13" s="5"/>
      <c r="NW13" s="5"/>
      <c r="NX13" s="5"/>
      <c r="NY13" s="5"/>
      <c r="NZ13" s="5"/>
      <c r="OA13" s="5"/>
      <c r="OB13" s="5"/>
      <c r="OC13" s="5"/>
      <c r="OD13" s="5"/>
      <c r="OE13" s="5"/>
      <c r="OF13" s="5"/>
      <c r="OG13" s="5"/>
      <c r="OH13" s="5"/>
      <c r="OI13" s="5"/>
    </row>
    <row r="14" spans="1:399" ht="17.25" customHeight="1">
      <c r="A14" s="5"/>
      <c r="B14" s="6" t="str">
        <f t="shared" si="33"/>
        <v>M</v>
      </c>
      <c r="C14" s="7">
        <f t="shared" si="34"/>
        <v>43837</v>
      </c>
      <c r="D14" s="9"/>
      <c r="E14" s="9"/>
      <c r="F14" s="3"/>
      <c r="M14" s="5"/>
      <c r="N14" s="6" t="str">
        <f t="shared" si="22"/>
        <v>V</v>
      </c>
      <c r="O14" s="7">
        <f t="shared" si="35"/>
        <v>43868</v>
      </c>
      <c r="P14" s="9"/>
      <c r="Q14" s="9"/>
      <c r="Y14" s="5"/>
      <c r="Z14" s="6" t="str">
        <f t="shared" si="23"/>
        <v>S</v>
      </c>
      <c r="AA14" s="7">
        <f t="shared" si="35"/>
        <v>43897</v>
      </c>
      <c r="AB14" s="9"/>
      <c r="AC14" s="9"/>
      <c r="AK14" s="5"/>
      <c r="AL14" s="6" t="str">
        <f t="shared" si="24"/>
        <v>M</v>
      </c>
      <c r="AM14" s="7">
        <f t="shared" si="35"/>
        <v>43928</v>
      </c>
      <c r="AN14" s="9"/>
      <c r="AO14" s="9"/>
      <c r="AW14" s="5"/>
      <c r="AX14" s="6" t="str">
        <f t="shared" si="25"/>
        <v>J</v>
      </c>
      <c r="AY14" s="7">
        <f t="shared" si="35"/>
        <v>43958</v>
      </c>
      <c r="AZ14" s="9"/>
      <c r="BA14" s="9"/>
      <c r="BI14" s="5"/>
      <c r="BJ14" s="6" t="str">
        <f t="shared" si="26"/>
        <v>D</v>
      </c>
      <c r="BK14" s="7">
        <f t="shared" si="35"/>
        <v>43989</v>
      </c>
      <c r="BL14" s="9"/>
      <c r="BM14" s="9"/>
      <c r="BU14" s="5"/>
      <c r="BV14" s="6" t="str">
        <f t="shared" si="27"/>
        <v>M</v>
      </c>
      <c r="BW14" s="7">
        <f t="shared" si="35"/>
        <v>44019</v>
      </c>
      <c r="BX14" s="9"/>
      <c r="BY14" s="9"/>
      <c r="CG14" s="5"/>
      <c r="CH14" s="6" t="str">
        <f t="shared" si="28"/>
        <v>V</v>
      </c>
      <c r="CI14" s="7">
        <f t="shared" si="35"/>
        <v>44050</v>
      </c>
      <c r="CJ14" s="9"/>
      <c r="CK14" s="9"/>
      <c r="CS14" s="5"/>
      <c r="CT14" s="6" t="str">
        <f t="shared" si="29"/>
        <v>L</v>
      </c>
      <c r="CU14" s="7">
        <f t="shared" si="35"/>
        <v>44081</v>
      </c>
      <c r="CV14" s="9"/>
      <c r="CW14" s="9"/>
      <c r="DE14" s="5"/>
      <c r="DF14" s="6" t="str">
        <f t="shared" si="30"/>
        <v>M</v>
      </c>
      <c r="DG14" s="7">
        <f t="shared" si="35"/>
        <v>44111</v>
      </c>
      <c r="DH14" s="9"/>
      <c r="DI14" s="9"/>
      <c r="DQ14" s="5"/>
      <c r="DR14" s="6" t="str">
        <f t="shared" si="31"/>
        <v>S</v>
      </c>
      <c r="DS14" s="7">
        <f t="shared" si="35"/>
        <v>44142</v>
      </c>
      <c r="DT14" s="9"/>
      <c r="DU14" s="9"/>
      <c r="EC14" s="5"/>
      <c r="ED14" s="6" t="str">
        <f t="shared" si="32"/>
        <v>L</v>
      </c>
      <c r="EE14" s="7">
        <f t="shared" si="35"/>
        <v>44172</v>
      </c>
      <c r="EF14" s="9"/>
      <c r="EG14" s="9"/>
      <c r="EI14" s="3"/>
      <c r="EJ14" s="3"/>
      <c r="EK14" s="3"/>
      <c r="EL14" s="3"/>
      <c r="MQ14" s="5"/>
      <c r="MR14" s="5"/>
      <c r="MS14" s="5"/>
      <c r="MT14" s="5"/>
      <c r="MU14" s="5"/>
      <c r="MV14" s="5"/>
      <c r="MW14" s="5"/>
      <c r="MX14" s="5"/>
      <c r="MY14" s="5"/>
      <c r="MZ14" s="5"/>
      <c r="NA14" s="5"/>
      <c r="NB14" s="5"/>
      <c r="NC14" s="5"/>
      <c r="ND14" s="5"/>
      <c r="NE14" s="5"/>
      <c r="NF14" s="5"/>
      <c r="NG14" s="5"/>
      <c r="NH14" s="5"/>
      <c r="NI14" s="5"/>
      <c r="NJ14" s="5"/>
      <c r="NK14" s="5"/>
      <c r="NL14" s="5"/>
      <c r="NM14" s="5"/>
      <c r="NN14" s="5"/>
      <c r="NO14" s="5"/>
      <c r="NP14" s="5"/>
      <c r="NQ14" s="5"/>
      <c r="NR14" s="5"/>
      <c r="NS14" s="5"/>
      <c r="NT14" s="5"/>
      <c r="NU14" s="5"/>
      <c r="NV14" s="5"/>
      <c r="NW14" s="5"/>
      <c r="NX14" s="5"/>
      <c r="NY14" s="5"/>
      <c r="NZ14" s="5"/>
      <c r="OA14" s="5"/>
      <c r="OB14" s="5"/>
      <c r="OC14" s="5"/>
      <c r="OD14" s="5"/>
      <c r="OE14" s="5"/>
      <c r="OF14" s="5"/>
      <c r="OG14" s="5"/>
      <c r="OH14" s="5"/>
      <c r="OI14" s="5"/>
    </row>
    <row r="15" spans="1:399" ht="17.25" customHeight="1">
      <c r="A15" s="5"/>
      <c r="B15" s="6" t="str">
        <f t="shared" si="33"/>
        <v>M</v>
      </c>
      <c r="C15" s="7">
        <f t="shared" si="34"/>
        <v>43838</v>
      </c>
      <c r="D15" s="9"/>
      <c r="E15" s="9"/>
      <c r="F15" s="3"/>
      <c r="M15" s="5"/>
      <c r="N15" s="6" t="str">
        <f t="shared" si="22"/>
        <v>S</v>
      </c>
      <c r="O15" s="7">
        <f t="shared" si="35"/>
        <v>43869</v>
      </c>
      <c r="P15" s="9"/>
      <c r="Q15" s="9"/>
      <c r="Y15" s="5"/>
      <c r="Z15" s="6" t="str">
        <f t="shared" si="23"/>
        <v>D</v>
      </c>
      <c r="AA15" s="7">
        <f t="shared" si="35"/>
        <v>43898</v>
      </c>
      <c r="AB15" s="9"/>
      <c r="AC15" s="9"/>
      <c r="AK15" s="5"/>
      <c r="AL15" s="6" t="str">
        <f t="shared" si="24"/>
        <v>M</v>
      </c>
      <c r="AM15" s="7">
        <f t="shared" si="35"/>
        <v>43929</v>
      </c>
      <c r="AN15" s="9"/>
      <c r="AO15" s="9"/>
      <c r="AW15" s="5"/>
      <c r="AX15" s="6" t="str">
        <f t="shared" si="25"/>
        <v>V</v>
      </c>
      <c r="AY15" s="7">
        <f t="shared" si="35"/>
        <v>43959</v>
      </c>
      <c r="AZ15" s="9"/>
      <c r="BA15" s="9"/>
      <c r="BI15" s="5"/>
      <c r="BJ15" s="6" t="str">
        <f t="shared" si="26"/>
        <v>L</v>
      </c>
      <c r="BK15" s="7">
        <f t="shared" si="35"/>
        <v>43990</v>
      </c>
      <c r="BL15" s="9"/>
      <c r="BM15" s="9"/>
      <c r="BU15" s="5"/>
      <c r="BV15" s="6" t="str">
        <f t="shared" si="27"/>
        <v>M</v>
      </c>
      <c r="BW15" s="7">
        <f t="shared" si="35"/>
        <v>44020</v>
      </c>
      <c r="BX15" s="9"/>
      <c r="BY15" s="9"/>
      <c r="CG15" s="5"/>
      <c r="CH15" s="6" t="str">
        <f t="shared" si="28"/>
        <v>S</v>
      </c>
      <c r="CI15" s="7">
        <f t="shared" si="35"/>
        <v>44051</v>
      </c>
      <c r="CJ15" s="9"/>
      <c r="CK15" s="9"/>
      <c r="CS15" s="5"/>
      <c r="CT15" s="6" t="str">
        <f t="shared" si="29"/>
        <v>M</v>
      </c>
      <c r="CU15" s="7">
        <f t="shared" si="35"/>
        <v>44082</v>
      </c>
      <c r="CV15" s="9"/>
      <c r="CW15" s="9"/>
      <c r="DE15" s="5"/>
      <c r="DF15" s="6" t="str">
        <f t="shared" si="30"/>
        <v>J</v>
      </c>
      <c r="DG15" s="7">
        <f t="shared" si="35"/>
        <v>44112</v>
      </c>
      <c r="DH15" s="9"/>
      <c r="DI15" s="9"/>
      <c r="DQ15" s="5"/>
      <c r="DR15" s="6" t="str">
        <f t="shared" si="31"/>
        <v>D</v>
      </c>
      <c r="DS15" s="7">
        <f t="shared" si="35"/>
        <v>44143</v>
      </c>
      <c r="DT15" s="9"/>
      <c r="DU15" s="9"/>
      <c r="EC15" s="5"/>
      <c r="ED15" s="6" t="str">
        <f t="shared" si="32"/>
        <v>M</v>
      </c>
      <c r="EE15" s="7">
        <f t="shared" si="35"/>
        <v>44173</v>
      </c>
      <c r="EF15" s="9"/>
      <c r="EG15" s="9"/>
      <c r="EI15" s="3"/>
      <c r="EJ15" s="3"/>
      <c r="EK15" s="3"/>
      <c r="EL15" s="3"/>
      <c r="MQ15" s="5"/>
      <c r="MR15" s="5"/>
      <c r="MS15" s="5"/>
      <c r="MT15" s="5"/>
      <c r="MU15" s="5"/>
      <c r="MV15" s="5"/>
      <c r="MW15" s="5"/>
      <c r="MX15" s="5"/>
      <c r="MY15" s="5"/>
      <c r="MZ15" s="5"/>
      <c r="NA15" s="5"/>
      <c r="NB15" s="5"/>
      <c r="NC15" s="5"/>
      <c r="ND15" s="5"/>
      <c r="NE15" s="5"/>
      <c r="NF15" s="5"/>
      <c r="NG15" s="5"/>
      <c r="NH15" s="5"/>
      <c r="NI15" s="5"/>
      <c r="NJ15" s="5"/>
      <c r="NK15" s="5"/>
      <c r="NL15" s="5"/>
      <c r="NM15" s="5"/>
      <c r="NN15" s="5"/>
      <c r="NO15" s="5"/>
      <c r="NP15" s="5"/>
      <c r="NQ15" s="5"/>
      <c r="NR15" s="5"/>
      <c r="NS15" s="5"/>
      <c r="NT15" s="5"/>
      <c r="NU15" s="5"/>
      <c r="NV15" s="5"/>
      <c r="NW15" s="5"/>
      <c r="NX15" s="5"/>
      <c r="NY15" s="5"/>
      <c r="NZ15" s="5"/>
      <c r="OA15" s="5"/>
      <c r="OB15" s="5"/>
      <c r="OC15" s="5"/>
      <c r="OD15" s="5"/>
      <c r="OE15" s="5"/>
      <c r="OF15" s="5"/>
      <c r="OG15" s="5"/>
      <c r="OH15" s="5"/>
      <c r="OI15" s="5"/>
    </row>
    <row r="16" spans="1:399" ht="17.25" customHeight="1">
      <c r="A16" s="5"/>
      <c r="B16" s="6" t="str">
        <f t="shared" si="33"/>
        <v>J</v>
      </c>
      <c r="C16" s="7">
        <f t="shared" si="34"/>
        <v>43839</v>
      </c>
      <c r="D16" s="9"/>
      <c r="E16" s="9"/>
      <c r="F16" s="3"/>
      <c r="M16" s="5"/>
      <c r="N16" s="6" t="str">
        <f t="shared" si="22"/>
        <v>D</v>
      </c>
      <c r="O16" s="7">
        <f t="shared" si="35"/>
        <v>43870</v>
      </c>
      <c r="P16" s="9"/>
      <c r="Q16" s="9"/>
      <c r="Y16" s="5"/>
      <c r="Z16" s="6" t="str">
        <f t="shared" si="23"/>
        <v>L</v>
      </c>
      <c r="AA16" s="7">
        <f t="shared" si="35"/>
        <v>43899</v>
      </c>
      <c r="AB16" s="9"/>
      <c r="AC16" s="9"/>
      <c r="AK16" s="5"/>
      <c r="AL16" s="6" t="str">
        <f t="shared" si="24"/>
        <v>J</v>
      </c>
      <c r="AM16" s="7">
        <f t="shared" si="35"/>
        <v>43930</v>
      </c>
      <c r="AN16" s="9"/>
      <c r="AO16" s="9"/>
      <c r="AW16" s="5"/>
      <c r="AX16" s="6" t="str">
        <f t="shared" si="25"/>
        <v>S</v>
      </c>
      <c r="AY16" s="7">
        <f t="shared" si="35"/>
        <v>43960</v>
      </c>
      <c r="AZ16" s="9"/>
      <c r="BA16" s="9"/>
      <c r="BI16" s="5"/>
      <c r="BJ16" s="6" t="str">
        <f t="shared" si="26"/>
        <v>M</v>
      </c>
      <c r="BK16" s="7">
        <f t="shared" si="35"/>
        <v>43991</v>
      </c>
      <c r="BL16" s="9"/>
      <c r="BM16" s="9"/>
      <c r="BU16" s="5"/>
      <c r="BV16" s="6" t="str">
        <f t="shared" si="27"/>
        <v>J</v>
      </c>
      <c r="BW16" s="7">
        <f t="shared" si="35"/>
        <v>44021</v>
      </c>
      <c r="BX16" s="9"/>
      <c r="BY16" s="9"/>
      <c r="CG16" s="5"/>
      <c r="CH16" s="6" t="str">
        <f t="shared" si="28"/>
        <v>D</v>
      </c>
      <c r="CI16" s="7">
        <f t="shared" si="35"/>
        <v>44052</v>
      </c>
      <c r="CJ16" s="9"/>
      <c r="CK16" s="9"/>
      <c r="CS16" s="5"/>
      <c r="CT16" s="6" t="str">
        <f t="shared" si="29"/>
        <v>M</v>
      </c>
      <c r="CU16" s="7">
        <f t="shared" si="35"/>
        <v>44083</v>
      </c>
      <c r="CV16" s="9"/>
      <c r="CW16" s="9"/>
      <c r="DE16" s="5"/>
      <c r="DF16" s="6" t="str">
        <f t="shared" si="30"/>
        <v>V</v>
      </c>
      <c r="DG16" s="7">
        <f t="shared" si="35"/>
        <v>44113</v>
      </c>
      <c r="DH16" s="9"/>
      <c r="DI16" s="9"/>
      <c r="DQ16" s="5"/>
      <c r="DR16" s="6" t="str">
        <f t="shared" si="31"/>
        <v>L</v>
      </c>
      <c r="DS16" s="7">
        <f t="shared" si="35"/>
        <v>44144</v>
      </c>
      <c r="DT16" s="9"/>
      <c r="DU16" s="9"/>
      <c r="EC16" s="5"/>
      <c r="ED16" s="6" t="str">
        <f t="shared" si="32"/>
        <v>M</v>
      </c>
      <c r="EE16" s="7">
        <f t="shared" si="35"/>
        <v>44174</v>
      </c>
      <c r="EF16" s="9"/>
      <c r="EG16" s="9"/>
      <c r="EI16" s="3"/>
      <c r="EJ16" s="3"/>
      <c r="EK16" s="3"/>
      <c r="EL16" s="3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</row>
    <row r="17" spans="1:399" ht="17.25" customHeight="1">
      <c r="A17" s="5"/>
      <c r="B17" s="6" t="str">
        <f t="shared" si="33"/>
        <v>V</v>
      </c>
      <c r="C17" s="7">
        <f t="shared" si="34"/>
        <v>43840</v>
      </c>
      <c r="D17" s="9"/>
      <c r="E17" s="9"/>
      <c r="F17" s="3"/>
      <c r="M17" s="5"/>
      <c r="N17" s="6" t="str">
        <f t="shared" si="22"/>
        <v>L</v>
      </c>
      <c r="O17" s="7">
        <f t="shared" si="35"/>
        <v>43871</v>
      </c>
      <c r="P17" s="9"/>
      <c r="Q17" s="9"/>
      <c r="Y17" s="5"/>
      <c r="Z17" s="6" t="str">
        <f t="shared" si="23"/>
        <v>M</v>
      </c>
      <c r="AA17" s="7">
        <f t="shared" si="35"/>
        <v>43900</v>
      </c>
      <c r="AB17" s="9"/>
      <c r="AC17" s="9"/>
      <c r="AK17" s="5"/>
      <c r="AL17" s="6" t="str">
        <f t="shared" si="24"/>
        <v>V</v>
      </c>
      <c r="AM17" s="7">
        <f t="shared" si="35"/>
        <v>43931</v>
      </c>
      <c r="AN17" s="9"/>
      <c r="AO17" s="9"/>
      <c r="AW17" s="5"/>
      <c r="AX17" s="6" t="str">
        <f t="shared" si="25"/>
        <v>D</v>
      </c>
      <c r="AY17" s="7">
        <f t="shared" si="35"/>
        <v>43961</v>
      </c>
      <c r="AZ17" s="9"/>
      <c r="BA17" s="9"/>
      <c r="BI17" s="5"/>
      <c r="BJ17" s="6" t="str">
        <f t="shared" si="26"/>
        <v>M</v>
      </c>
      <c r="BK17" s="7">
        <f t="shared" si="35"/>
        <v>43992</v>
      </c>
      <c r="BL17" s="9"/>
      <c r="BM17" s="9"/>
      <c r="BU17" s="5"/>
      <c r="BV17" s="6" t="str">
        <f t="shared" si="27"/>
        <v>V</v>
      </c>
      <c r="BW17" s="7">
        <f t="shared" si="35"/>
        <v>44022</v>
      </c>
      <c r="BX17" s="9"/>
      <c r="BY17" s="9"/>
      <c r="CG17" s="5"/>
      <c r="CH17" s="6" t="str">
        <f t="shared" si="28"/>
        <v>L</v>
      </c>
      <c r="CI17" s="7">
        <f t="shared" si="35"/>
        <v>44053</v>
      </c>
      <c r="CJ17" s="9"/>
      <c r="CK17" s="9"/>
      <c r="CS17" s="5"/>
      <c r="CT17" s="6" t="str">
        <f t="shared" si="29"/>
        <v>J</v>
      </c>
      <c r="CU17" s="7">
        <f t="shared" si="35"/>
        <v>44084</v>
      </c>
      <c r="CV17" s="9"/>
      <c r="CW17" s="9"/>
      <c r="DE17" s="5"/>
      <c r="DF17" s="6" t="str">
        <f t="shared" si="30"/>
        <v>S</v>
      </c>
      <c r="DG17" s="7">
        <f t="shared" si="35"/>
        <v>44114</v>
      </c>
      <c r="DH17" s="9"/>
      <c r="DI17" s="9"/>
      <c r="DQ17" s="5"/>
      <c r="DR17" s="6" t="str">
        <f t="shared" si="31"/>
        <v>M</v>
      </c>
      <c r="DS17" s="7">
        <f t="shared" si="35"/>
        <v>44145</v>
      </c>
      <c r="DT17" s="9"/>
      <c r="DU17" s="9"/>
      <c r="EC17" s="5"/>
      <c r="ED17" s="6" t="str">
        <f t="shared" si="32"/>
        <v>J</v>
      </c>
      <c r="EE17" s="7">
        <f t="shared" si="35"/>
        <v>44175</v>
      </c>
      <c r="EF17" s="9"/>
      <c r="EG17" s="9"/>
      <c r="EI17" s="3"/>
      <c r="EJ17" s="3"/>
      <c r="EK17" s="3"/>
      <c r="EL17" s="3"/>
      <c r="MQ17" s="5"/>
      <c r="MR17" s="5"/>
      <c r="MS17" s="5"/>
      <c r="MT17" s="5"/>
      <c r="MU17" s="5"/>
      <c r="MV17" s="5"/>
      <c r="MW17" s="5"/>
      <c r="MX17" s="5"/>
      <c r="MY17" s="5"/>
      <c r="MZ17" s="5"/>
      <c r="NA17" s="5"/>
      <c r="NB17" s="5"/>
      <c r="NC17" s="5"/>
      <c r="ND17" s="5"/>
      <c r="NE17" s="5"/>
      <c r="NF17" s="5"/>
      <c r="NG17" s="5"/>
      <c r="NH17" s="5"/>
      <c r="NI17" s="5"/>
      <c r="NJ17" s="5"/>
      <c r="NK17" s="5"/>
      <c r="NL17" s="5"/>
      <c r="NM17" s="5"/>
      <c r="NN17" s="5"/>
      <c r="NO17" s="5"/>
      <c r="NP17" s="5"/>
      <c r="NQ17" s="5"/>
      <c r="NR17" s="5"/>
      <c r="NS17" s="5"/>
      <c r="NT17" s="5"/>
      <c r="NU17" s="5"/>
      <c r="NV17" s="5"/>
      <c r="NW17" s="5"/>
      <c r="NX17" s="5"/>
      <c r="NY17" s="5"/>
      <c r="NZ17" s="5"/>
      <c r="OA17" s="5"/>
      <c r="OB17" s="5"/>
      <c r="OC17" s="5"/>
      <c r="OD17" s="5"/>
      <c r="OE17" s="5"/>
      <c r="OF17" s="5"/>
      <c r="OG17" s="5"/>
      <c r="OH17" s="5"/>
      <c r="OI17" s="5"/>
    </row>
    <row r="18" spans="1:399" ht="17.25" customHeight="1">
      <c r="A18" s="5"/>
      <c r="B18" s="6" t="str">
        <f t="shared" si="33"/>
        <v>S</v>
      </c>
      <c r="C18" s="7">
        <f t="shared" si="34"/>
        <v>43841</v>
      </c>
      <c r="D18" s="9"/>
      <c r="E18" s="9"/>
      <c r="F18" s="3"/>
      <c r="M18" s="5"/>
      <c r="N18" s="6" t="str">
        <f t="shared" si="22"/>
        <v>M</v>
      </c>
      <c r="O18" s="7">
        <f t="shared" si="35"/>
        <v>43872</v>
      </c>
      <c r="P18" s="9"/>
      <c r="Q18" s="9"/>
      <c r="Y18" s="5"/>
      <c r="Z18" s="6" t="str">
        <f t="shared" si="23"/>
        <v>M</v>
      </c>
      <c r="AA18" s="7">
        <f t="shared" si="35"/>
        <v>43901</v>
      </c>
      <c r="AB18" s="9"/>
      <c r="AC18" s="9"/>
      <c r="AK18" s="5"/>
      <c r="AL18" s="6" t="str">
        <f t="shared" si="24"/>
        <v>S</v>
      </c>
      <c r="AM18" s="7">
        <f t="shared" si="35"/>
        <v>43932</v>
      </c>
      <c r="AN18" s="9"/>
      <c r="AO18" s="9"/>
      <c r="AW18" s="5"/>
      <c r="AX18" s="6" t="str">
        <f t="shared" si="25"/>
        <v>L</v>
      </c>
      <c r="AY18" s="7">
        <f t="shared" si="35"/>
        <v>43962</v>
      </c>
      <c r="AZ18" s="9"/>
      <c r="BA18" s="9"/>
      <c r="BI18" s="5"/>
      <c r="BJ18" s="6" t="str">
        <f t="shared" si="26"/>
        <v>J</v>
      </c>
      <c r="BK18" s="7">
        <f t="shared" si="35"/>
        <v>43993</v>
      </c>
      <c r="BL18" s="9"/>
      <c r="BM18" s="9"/>
      <c r="BU18" s="5"/>
      <c r="BV18" s="6" t="str">
        <f t="shared" si="27"/>
        <v>S</v>
      </c>
      <c r="BW18" s="7">
        <f t="shared" si="35"/>
        <v>44023</v>
      </c>
      <c r="BX18" s="9"/>
      <c r="BY18" s="9"/>
      <c r="CG18" s="5"/>
      <c r="CH18" s="6" t="str">
        <f t="shared" si="28"/>
        <v>M</v>
      </c>
      <c r="CI18" s="7">
        <f t="shared" si="35"/>
        <v>44054</v>
      </c>
      <c r="CJ18" s="9"/>
      <c r="CK18" s="9"/>
      <c r="CS18" s="5"/>
      <c r="CT18" s="6" t="str">
        <f t="shared" si="29"/>
        <v>V</v>
      </c>
      <c r="CU18" s="7">
        <f t="shared" si="35"/>
        <v>44085</v>
      </c>
      <c r="CV18" s="9"/>
      <c r="CW18" s="9"/>
      <c r="DE18" s="5"/>
      <c r="DF18" s="6" t="str">
        <f t="shared" si="30"/>
        <v>D</v>
      </c>
      <c r="DG18" s="7">
        <f t="shared" si="35"/>
        <v>44115</v>
      </c>
      <c r="DH18" s="9"/>
      <c r="DI18" s="9"/>
      <c r="DQ18" s="5"/>
      <c r="DR18" s="6" t="str">
        <f t="shared" si="31"/>
        <v>M</v>
      </c>
      <c r="DS18" s="7">
        <f t="shared" si="35"/>
        <v>44146</v>
      </c>
      <c r="DT18" s="9"/>
      <c r="DU18" s="9"/>
      <c r="EC18" s="5"/>
      <c r="ED18" s="6" t="str">
        <f t="shared" si="32"/>
        <v>V</v>
      </c>
      <c r="EE18" s="7">
        <f t="shared" si="35"/>
        <v>44176</v>
      </c>
      <c r="EF18" s="9"/>
      <c r="EG18" s="9"/>
      <c r="EI18" s="3"/>
      <c r="EJ18" s="3"/>
      <c r="EK18" s="3"/>
      <c r="EL18" s="3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</row>
    <row r="19" spans="1:399" ht="17.25" customHeight="1">
      <c r="A19" s="5"/>
      <c r="B19" s="6" t="str">
        <f t="shared" si="33"/>
        <v>D</v>
      </c>
      <c r="C19" s="7">
        <f t="shared" si="34"/>
        <v>43842</v>
      </c>
      <c r="D19" s="9"/>
      <c r="E19" s="9"/>
      <c r="F19" s="3"/>
      <c r="M19" s="5"/>
      <c r="N19" s="6" t="str">
        <f t="shared" si="22"/>
        <v>M</v>
      </c>
      <c r="O19" s="7">
        <f t="shared" si="35"/>
        <v>43873</v>
      </c>
      <c r="P19" s="9"/>
      <c r="Q19" s="9"/>
      <c r="Y19" s="5"/>
      <c r="Z19" s="6" t="str">
        <f t="shared" si="23"/>
        <v>J</v>
      </c>
      <c r="AA19" s="7">
        <f t="shared" si="35"/>
        <v>43902</v>
      </c>
      <c r="AB19" s="9"/>
      <c r="AC19" s="9"/>
      <c r="AK19" s="5"/>
      <c r="AL19" s="6" t="str">
        <f t="shared" si="24"/>
        <v>D</v>
      </c>
      <c r="AM19" s="7">
        <f t="shared" si="35"/>
        <v>43933</v>
      </c>
      <c r="AN19" s="9"/>
      <c r="AO19" s="9"/>
      <c r="AW19" s="5"/>
      <c r="AX19" s="6" t="str">
        <f t="shared" si="25"/>
        <v>M</v>
      </c>
      <c r="AY19" s="7">
        <f t="shared" si="35"/>
        <v>43963</v>
      </c>
      <c r="AZ19" s="9"/>
      <c r="BA19" s="9"/>
      <c r="BI19" s="5"/>
      <c r="BJ19" s="6" t="str">
        <f t="shared" si="26"/>
        <v>V</v>
      </c>
      <c r="BK19" s="7">
        <f t="shared" si="35"/>
        <v>43994</v>
      </c>
      <c r="BL19" s="9"/>
      <c r="BM19" s="9"/>
      <c r="BU19" s="5"/>
      <c r="BV19" s="6" t="str">
        <f t="shared" si="27"/>
        <v>D</v>
      </c>
      <c r="BW19" s="7">
        <f t="shared" si="35"/>
        <v>44024</v>
      </c>
      <c r="BX19" s="9"/>
      <c r="BY19" s="9"/>
      <c r="CG19" s="5"/>
      <c r="CH19" s="6" t="str">
        <f t="shared" si="28"/>
        <v>M</v>
      </c>
      <c r="CI19" s="7">
        <f t="shared" si="35"/>
        <v>44055</v>
      </c>
      <c r="CJ19" s="9"/>
      <c r="CK19" s="9"/>
      <c r="CS19" s="5"/>
      <c r="CT19" s="6" t="str">
        <f t="shared" si="29"/>
        <v>S</v>
      </c>
      <c r="CU19" s="7">
        <f t="shared" si="35"/>
        <v>44086</v>
      </c>
      <c r="CV19" s="9"/>
      <c r="CW19" s="9"/>
      <c r="DE19" s="5"/>
      <c r="DF19" s="6" t="str">
        <f t="shared" si="30"/>
        <v>L</v>
      </c>
      <c r="DG19" s="7">
        <f t="shared" si="35"/>
        <v>44116</v>
      </c>
      <c r="DH19" s="9"/>
      <c r="DI19" s="9"/>
      <c r="DQ19" s="5"/>
      <c r="DR19" s="6" t="str">
        <f t="shared" si="31"/>
        <v>J</v>
      </c>
      <c r="DS19" s="7">
        <f t="shared" si="35"/>
        <v>44147</v>
      </c>
      <c r="DT19" s="9"/>
      <c r="DU19" s="9"/>
      <c r="EC19" s="5"/>
      <c r="ED19" s="6" t="str">
        <f t="shared" si="32"/>
        <v>S</v>
      </c>
      <c r="EE19" s="7">
        <f t="shared" si="35"/>
        <v>44177</v>
      </c>
      <c r="EF19" s="9"/>
      <c r="EG19" s="9"/>
      <c r="EI19" s="3"/>
      <c r="EJ19" s="3"/>
      <c r="EK19" s="3"/>
      <c r="EL19" s="3"/>
      <c r="MQ19" s="5"/>
      <c r="MR19" s="5"/>
      <c r="MS19" s="5"/>
      <c r="MT19" s="5"/>
      <c r="MU19" s="5"/>
      <c r="MV19" s="5"/>
      <c r="MW19" s="5"/>
      <c r="MX19" s="5"/>
      <c r="MY19" s="5"/>
      <c r="MZ19" s="5"/>
      <c r="NA19" s="5"/>
      <c r="NB19" s="5"/>
      <c r="NC19" s="5"/>
      <c r="ND19" s="5"/>
      <c r="NE19" s="5"/>
      <c r="NF19" s="5"/>
      <c r="NG19" s="5"/>
      <c r="NH19" s="5"/>
      <c r="NI19" s="5"/>
      <c r="NJ19" s="5"/>
      <c r="NK19" s="5"/>
      <c r="NL19" s="5"/>
      <c r="NM19" s="5"/>
      <c r="NN19" s="5"/>
      <c r="NO19" s="5"/>
      <c r="NP19" s="5"/>
      <c r="NQ19" s="5"/>
      <c r="NR19" s="5"/>
      <c r="NS19" s="5"/>
      <c r="NT19" s="5"/>
      <c r="NU19" s="5"/>
      <c r="NV19" s="5"/>
      <c r="NW19" s="5"/>
      <c r="NX19" s="5"/>
      <c r="NY19" s="5"/>
      <c r="NZ19" s="5"/>
      <c r="OA19" s="5"/>
      <c r="OB19" s="5"/>
      <c r="OC19" s="5"/>
      <c r="OD19" s="5"/>
      <c r="OE19" s="5"/>
      <c r="OF19" s="5"/>
      <c r="OG19" s="5"/>
      <c r="OH19" s="5"/>
      <c r="OI19" s="5"/>
    </row>
    <row r="20" spans="1:399" ht="17.25" customHeight="1">
      <c r="A20" s="5"/>
      <c r="B20" s="6" t="str">
        <f t="shared" si="33"/>
        <v>L</v>
      </c>
      <c r="C20" s="7">
        <f t="shared" si="34"/>
        <v>43843</v>
      </c>
      <c r="D20" s="9"/>
      <c r="E20" s="9"/>
      <c r="F20" s="3"/>
      <c r="M20" s="5"/>
      <c r="N20" s="6" t="str">
        <f t="shared" si="22"/>
        <v>J</v>
      </c>
      <c r="O20" s="7">
        <f t="shared" si="35"/>
        <v>43874</v>
      </c>
      <c r="P20" s="9"/>
      <c r="Q20" s="9"/>
      <c r="Y20" s="5"/>
      <c r="Z20" s="6" t="str">
        <f t="shared" si="23"/>
        <v>V</v>
      </c>
      <c r="AA20" s="7">
        <f t="shared" si="35"/>
        <v>43903</v>
      </c>
      <c r="AB20" s="9"/>
      <c r="AC20" s="9"/>
      <c r="AK20" s="5"/>
      <c r="AL20" s="6" t="str">
        <f t="shared" si="24"/>
        <v>L</v>
      </c>
      <c r="AM20" s="7">
        <f t="shared" si="35"/>
        <v>43934</v>
      </c>
      <c r="AN20" s="9"/>
      <c r="AO20" s="9"/>
      <c r="AW20" s="5"/>
      <c r="AX20" s="6" t="str">
        <f t="shared" si="25"/>
        <v>M</v>
      </c>
      <c r="AY20" s="7">
        <f t="shared" si="35"/>
        <v>43964</v>
      </c>
      <c r="AZ20" s="9"/>
      <c r="BA20" s="9"/>
      <c r="BI20" s="5"/>
      <c r="BJ20" s="6" t="str">
        <f t="shared" si="26"/>
        <v>S</v>
      </c>
      <c r="BK20" s="7">
        <f t="shared" si="35"/>
        <v>43995</v>
      </c>
      <c r="BL20" s="9"/>
      <c r="BM20" s="9"/>
      <c r="BU20" s="5"/>
      <c r="BV20" s="6" t="str">
        <f t="shared" si="27"/>
        <v>L</v>
      </c>
      <c r="BW20" s="7">
        <f t="shared" si="35"/>
        <v>44025</v>
      </c>
      <c r="BX20" s="9"/>
      <c r="BY20" s="9"/>
      <c r="CG20" s="5"/>
      <c r="CH20" s="6" t="str">
        <f t="shared" si="28"/>
        <v>J</v>
      </c>
      <c r="CI20" s="7">
        <f t="shared" si="35"/>
        <v>44056</v>
      </c>
      <c r="CJ20" s="9"/>
      <c r="CK20" s="9"/>
      <c r="CS20" s="5"/>
      <c r="CT20" s="6" t="str">
        <f t="shared" si="29"/>
        <v>D</v>
      </c>
      <c r="CU20" s="7">
        <f t="shared" si="35"/>
        <v>44087</v>
      </c>
      <c r="CV20" s="9"/>
      <c r="CW20" s="9"/>
      <c r="DE20" s="5"/>
      <c r="DF20" s="6" t="str">
        <f t="shared" si="30"/>
        <v>M</v>
      </c>
      <c r="DG20" s="7">
        <f t="shared" si="35"/>
        <v>44117</v>
      </c>
      <c r="DH20" s="9"/>
      <c r="DI20" s="9"/>
      <c r="DQ20" s="5"/>
      <c r="DR20" s="6" t="str">
        <f t="shared" si="31"/>
        <v>V</v>
      </c>
      <c r="DS20" s="7">
        <f t="shared" si="35"/>
        <v>44148</v>
      </c>
      <c r="DT20" s="9"/>
      <c r="DU20" s="9"/>
      <c r="EC20" s="5"/>
      <c r="ED20" s="6" t="str">
        <f t="shared" si="32"/>
        <v>D</v>
      </c>
      <c r="EE20" s="7">
        <f t="shared" si="35"/>
        <v>44178</v>
      </c>
      <c r="EF20" s="9"/>
      <c r="EG20" s="9"/>
      <c r="EI20" s="3"/>
      <c r="EJ20" s="3"/>
      <c r="EK20" s="3"/>
      <c r="EL20" s="3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</row>
    <row r="21" spans="1:399" ht="17.25" customHeight="1">
      <c r="A21" s="5"/>
      <c r="B21" s="6" t="str">
        <f t="shared" si="33"/>
        <v>M</v>
      </c>
      <c r="C21" s="7">
        <f t="shared" si="34"/>
        <v>43844</v>
      </c>
      <c r="D21" s="9"/>
      <c r="E21" s="9"/>
      <c r="F21" s="3"/>
      <c r="M21" s="5"/>
      <c r="N21" s="6" t="str">
        <f t="shared" si="22"/>
        <v>V</v>
      </c>
      <c r="O21" s="7">
        <f t="shared" si="35"/>
        <v>43875</v>
      </c>
      <c r="P21" s="9"/>
      <c r="Q21" s="9"/>
      <c r="Y21" s="5"/>
      <c r="Z21" s="6" t="str">
        <f t="shared" si="23"/>
        <v>S</v>
      </c>
      <c r="AA21" s="7">
        <f t="shared" si="35"/>
        <v>43904</v>
      </c>
      <c r="AB21" s="9"/>
      <c r="AC21" s="9"/>
      <c r="AK21" s="5"/>
      <c r="AL21" s="6" t="str">
        <f t="shared" si="24"/>
        <v>M</v>
      </c>
      <c r="AM21" s="7">
        <f t="shared" si="35"/>
        <v>43935</v>
      </c>
      <c r="AN21" s="9"/>
      <c r="AO21" s="9"/>
      <c r="AW21" s="5"/>
      <c r="AX21" s="6" t="str">
        <f t="shared" si="25"/>
        <v>J</v>
      </c>
      <c r="AY21" s="7">
        <f t="shared" si="35"/>
        <v>43965</v>
      </c>
      <c r="AZ21" s="9"/>
      <c r="BA21" s="9"/>
      <c r="BI21" s="5"/>
      <c r="BJ21" s="6" t="str">
        <f t="shared" si="26"/>
        <v>D</v>
      </c>
      <c r="BK21" s="7">
        <f t="shared" si="35"/>
        <v>43996</v>
      </c>
      <c r="BL21" s="9"/>
      <c r="BM21" s="9"/>
      <c r="BU21" s="5"/>
      <c r="BV21" s="6" t="str">
        <f t="shared" si="27"/>
        <v>M</v>
      </c>
      <c r="BW21" s="7">
        <f t="shared" si="35"/>
        <v>44026</v>
      </c>
      <c r="BX21" s="9"/>
      <c r="BY21" s="9"/>
      <c r="CG21" s="5"/>
      <c r="CH21" s="6" t="str">
        <f t="shared" si="28"/>
        <v>V</v>
      </c>
      <c r="CI21" s="7">
        <f t="shared" si="35"/>
        <v>44057</v>
      </c>
      <c r="CJ21" s="9"/>
      <c r="CK21" s="9"/>
      <c r="CS21" s="5"/>
      <c r="CT21" s="6" t="str">
        <f t="shared" si="29"/>
        <v>L</v>
      </c>
      <c r="CU21" s="7">
        <f t="shared" si="35"/>
        <v>44088</v>
      </c>
      <c r="CV21" s="9"/>
      <c r="CW21" s="9"/>
      <c r="DE21" s="5"/>
      <c r="DF21" s="6" t="str">
        <f t="shared" si="30"/>
        <v>M</v>
      </c>
      <c r="DG21" s="7">
        <f t="shared" si="35"/>
        <v>44118</v>
      </c>
      <c r="DH21" s="9"/>
      <c r="DI21" s="9"/>
      <c r="DQ21" s="5"/>
      <c r="DR21" s="6" t="str">
        <f t="shared" si="31"/>
        <v>S</v>
      </c>
      <c r="DS21" s="7">
        <f t="shared" si="35"/>
        <v>44149</v>
      </c>
      <c r="DT21" s="9"/>
      <c r="DU21" s="9"/>
      <c r="EC21" s="5"/>
      <c r="ED21" s="6" t="str">
        <f t="shared" si="32"/>
        <v>L</v>
      </c>
      <c r="EE21" s="7">
        <f t="shared" si="35"/>
        <v>44179</v>
      </c>
      <c r="EF21" s="9"/>
      <c r="EG21" s="9"/>
      <c r="EI21" s="3"/>
      <c r="EJ21" s="3"/>
      <c r="EK21" s="3"/>
      <c r="EL21" s="3"/>
      <c r="MQ21" s="5"/>
      <c r="MR21" s="5"/>
      <c r="MS21" s="5"/>
      <c r="MT21" s="5"/>
      <c r="MU21" s="5"/>
      <c r="MV21" s="5"/>
      <c r="MW21" s="5"/>
      <c r="MX21" s="5"/>
      <c r="MY21" s="5"/>
      <c r="MZ21" s="5"/>
      <c r="NA21" s="5"/>
      <c r="NB21" s="5"/>
      <c r="NC21" s="5"/>
      <c r="ND21" s="5"/>
      <c r="NE21" s="5"/>
      <c r="NF21" s="5"/>
      <c r="NG21" s="5"/>
      <c r="NH21" s="5"/>
      <c r="NI21" s="5"/>
      <c r="NJ21" s="5"/>
      <c r="NK21" s="5"/>
      <c r="NL21" s="5"/>
      <c r="NM21" s="5"/>
      <c r="NN21" s="5"/>
      <c r="NO21" s="5"/>
      <c r="NP21" s="5"/>
      <c r="NQ21" s="5"/>
      <c r="NR21" s="5"/>
      <c r="NS21" s="5"/>
      <c r="NT21" s="5"/>
      <c r="NU21" s="5"/>
      <c r="NV21" s="5"/>
      <c r="NW21" s="5"/>
      <c r="NX21" s="5"/>
      <c r="NY21" s="5"/>
      <c r="NZ21" s="5"/>
      <c r="OA21" s="5"/>
      <c r="OB21" s="5"/>
      <c r="OC21" s="5"/>
      <c r="OD21" s="5"/>
      <c r="OE21" s="5"/>
      <c r="OF21" s="5"/>
      <c r="OG21" s="5"/>
      <c r="OH21" s="5"/>
      <c r="OI21" s="5"/>
    </row>
    <row r="22" spans="1:399" ht="17.25" customHeight="1">
      <c r="A22" s="5"/>
      <c r="B22" s="6" t="str">
        <f t="shared" si="33"/>
        <v>M</v>
      </c>
      <c r="C22" s="7">
        <f t="shared" si="34"/>
        <v>43845</v>
      </c>
      <c r="D22" s="9"/>
      <c r="E22" s="9"/>
      <c r="F22" s="3"/>
      <c r="M22" s="5"/>
      <c r="N22" s="6" t="str">
        <f t="shared" si="22"/>
        <v>S</v>
      </c>
      <c r="O22" s="7">
        <f t="shared" si="35"/>
        <v>43876</v>
      </c>
      <c r="P22" s="9"/>
      <c r="Q22" s="9"/>
      <c r="Y22" s="5"/>
      <c r="Z22" s="6" t="str">
        <f t="shared" si="23"/>
        <v>D</v>
      </c>
      <c r="AA22" s="7">
        <f t="shared" si="35"/>
        <v>43905</v>
      </c>
      <c r="AB22" s="9"/>
      <c r="AC22" s="9"/>
      <c r="AK22" s="5"/>
      <c r="AL22" s="6" t="str">
        <f t="shared" si="24"/>
        <v>M</v>
      </c>
      <c r="AM22" s="7">
        <f t="shared" si="35"/>
        <v>43936</v>
      </c>
      <c r="AN22" s="9"/>
      <c r="AO22" s="9"/>
      <c r="AW22" s="5"/>
      <c r="AX22" s="6" t="str">
        <f t="shared" si="25"/>
        <v>V</v>
      </c>
      <c r="AY22" s="7">
        <f t="shared" si="35"/>
        <v>43966</v>
      </c>
      <c r="AZ22" s="9"/>
      <c r="BA22" s="9"/>
      <c r="BI22" s="5"/>
      <c r="BJ22" s="6" t="str">
        <f t="shared" si="26"/>
        <v>L</v>
      </c>
      <c r="BK22" s="7">
        <f t="shared" si="35"/>
        <v>43997</v>
      </c>
      <c r="BL22" s="9"/>
      <c r="BM22" s="9"/>
      <c r="BU22" s="5"/>
      <c r="BV22" s="6" t="str">
        <f t="shared" si="27"/>
        <v>M</v>
      </c>
      <c r="BW22" s="7">
        <f t="shared" si="35"/>
        <v>44027</v>
      </c>
      <c r="BX22" s="9"/>
      <c r="BY22" s="9"/>
      <c r="CG22" s="5"/>
      <c r="CH22" s="6" t="str">
        <f t="shared" si="28"/>
        <v>S</v>
      </c>
      <c r="CI22" s="7">
        <f t="shared" si="35"/>
        <v>44058</v>
      </c>
      <c r="CJ22" s="9"/>
      <c r="CK22" s="9"/>
      <c r="CS22" s="5"/>
      <c r="CT22" s="6" t="str">
        <f t="shared" si="29"/>
        <v>M</v>
      </c>
      <c r="CU22" s="7">
        <f t="shared" si="35"/>
        <v>44089</v>
      </c>
      <c r="CV22" s="9"/>
      <c r="CW22" s="9"/>
      <c r="DE22" s="5"/>
      <c r="DF22" s="6" t="str">
        <f t="shared" si="30"/>
        <v>J</v>
      </c>
      <c r="DG22" s="7">
        <f t="shared" si="35"/>
        <v>44119</v>
      </c>
      <c r="DH22" s="9"/>
      <c r="DI22" s="9"/>
      <c r="DQ22" s="5"/>
      <c r="DR22" s="6" t="str">
        <f t="shared" si="31"/>
        <v>D</v>
      </c>
      <c r="DS22" s="7">
        <f t="shared" si="35"/>
        <v>44150</v>
      </c>
      <c r="DT22" s="9"/>
      <c r="DU22" s="9"/>
      <c r="EC22" s="5"/>
      <c r="ED22" s="6" t="str">
        <f t="shared" si="32"/>
        <v>M</v>
      </c>
      <c r="EE22" s="7">
        <f t="shared" si="35"/>
        <v>44180</v>
      </c>
      <c r="EF22" s="9"/>
      <c r="EG22" s="9"/>
      <c r="EI22" s="3"/>
      <c r="EJ22" s="3"/>
      <c r="EK22" s="3"/>
      <c r="EL22" s="3"/>
      <c r="MQ22" s="5"/>
      <c r="MR22" s="5"/>
      <c r="MS22" s="5"/>
      <c r="MT22" s="5"/>
      <c r="MU22" s="5"/>
      <c r="MV22" s="5"/>
      <c r="MW22" s="5"/>
      <c r="MX22" s="5"/>
      <c r="MY22" s="5"/>
      <c r="MZ22" s="5"/>
      <c r="NA22" s="5"/>
      <c r="NB22" s="5"/>
      <c r="NC22" s="5"/>
      <c r="ND22" s="5"/>
      <c r="NE22" s="5"/>
      <c r="NF22" s="5"/>
      <c r="NG22" s="5"/>
      <c r="NH22" s="5"/>
      <c r="NI22" s="5"/>
      <c r="NJ22" s="5"/>
      <c r="NK22" s="5"/>
      <c r="NL22" s="5"/>
      <c r="NM22" s="5"/>
      <c r="NN22" s="5"/>
      <c r="NO22" s="5"/>
      <c r="NP22" s="5"/>
      <c r="NQ22" s="5"/>
      <c r="NR22" s="5"/>
      <c r="NS22" s="5"/>
      <c r="NT22" s="5"/>
      <c r="NU22" s="5"/>
      <c r="NV22" s="5"/>
      <c r="NW22" s="5"/>
      <c r="NX22" s="5"/>
      <c r="NY22" s="5"/>
      <c r="NZ22" s="5"/>
      <c r="OA22" s="5"/>
      <c r="OB22" s="5"/>
      <c r="OC22" s="5"/>
      <c r="OD22" s="5"/>
      <c r="OE22" s="5"/>
      <c r="OF22" s="5"/>
      <c r="OG22" s="5"/>
      <c r="OH22" s="5"/>
      <c r="OI22" s="5"/>
    </row>
    <row r="23" spans="1:399" ht="17.25" customHeight="1">
      <c r="A23" s="5"/>
      <c r="B23" s="6" t="str">
        <f t="shared" si="33"/>
        <v>J</v>
      </c>
      <c r="C23" s="7">
        <f t="shared" si="34"/>
        <v>43846</v>
      </c>
      <c r="D23" s="9"/>
      <c r="E23" s="9"/>
      <c r="F23" s="3"/>
      <c r="M23" s="5"/>
      <c r="N23" s="6" t="str">
        <f t="shared" si="22"/>
        <v>D</v>
      </c>
      <c r="O23" s="7">
        <f t="shared" si="35"/>
        <v>43877</v>
      </c>
      <c r="P23" s="9"/>
      <c r="Q23" s="9"/>
      <c r="Y23" s="5"/>
      <c r="Z23" s="6" t="str">
        <f t="shared" si="23"/>
        <v>L</v>
      </c>
      <c r="AA23" s="7">
        <f t="shared" si="35"/>
        <v>43906</v>
      </c>
      <c r="AB23" s="9"/>
      <c r="AC23" s="9"/>
      <c r="AK23" s="5"/>
      <c r="AL23" s="6" t="str">
        <f t="shared" si="24"/>
        <v>J</v>
      </c>
      <c r="AM23" s="7">
        <f t="shared" si="35"/>
        <v>43937</v>
      </c>
      <c r="AN23" s="9"/>
      <c r="AO23" s="9"/>
      <c r="AW23" s="5"/>
      <c r="AX23" s="6" t="str">
        <f t="shared" si="25"/>
        <v>S</v>
      </c>
      <c r="AY23" s="7">
        <f t="shared" si="35"/>
        <v>43967</v>
      </c>
      <c r="AZ23" s="9"/>
      <c r="BA23" s="9"/>
      <c r="BI23" s="5"/>
      <c r="BJ23" s="6" t="str">
        <f t="shared" si="26"/>
        <v>M</v>
      </c>
      <c r="BK23" s="7">
        <f t="shared" si="35"/>
        <v>43998</v>
      </c>
      <c r="BL23" s="9"/>
      <c r="BM23" s="9"/>
      <c r="BU23" s="5"/>
      <c r="BV23" s="6" t="str">
        <f t="shared" si="27"/>
        <v>J</v>
      </c>
      <c r="BW23" s="7">
        <f t="shared" si="35"/>
        <v>44028</v>
      </c>
      <c r="BX23" s="9"/>
      <c r="BY23" s="9"/>
      <c r="CG23" s="5"/>
      <c r="CH23" s="6" t="str">
        <f t="shared" si="28"/>
        <v>D</v>
      </c>
      <c r="CI23" s="7">
        <f t="shared" si="35"/>
        <v>44059</v>
      </c>
      <c r="CJ23" s="9"/>
      <c r="CK23" s="9"/>
      <c r="CS23" s="5"/>
      <c r="CT23" s="6" t="str">
        <f t="shared" si="29"/>
        <v>M</v>
      </c>
      <c r="CU23" s="7">
        <f t="shared" si="35"/>
        <v>44090</v>
      </c>
      <c r="CV23" s="9"/>
      <c r="CW23" s="9"/>
      <c r="DE23" s="5"/>
      <c r="DF23" s="6" t="str">
        <f t="shared" si="30"/>
        <v>V</v>
      </c>
      <c r="DG23" s="7">
        <f t="shared" si="35"/>
        <v>44120</v>
      </c>
      <c r="DH23" s="9"/>
      <c r="DI23" s="9"/>
      <c r="DQ23" s="5"/>
      <c r="DR23" s="6" t="str">
        <f t="shared" si="31"/>
        <v>L</v>
      </c>
      <c r="DS23" s="7">
        <f t="shared" si="35"/>
        <v>44151</v>
      </c>
      <c r="DT23" s="9"/>
      <c r="DU23" s="9"/>
      <c r="EC23" s="5"/>
      <c r="ED23" s="6" t="str">
        <f t="shared" si="32"/>
        <v>M</v>
      </c>
      <c r="EE23" s="7">
        <f t="shared" si="35"/>
        <v>44181</v>
      </c>
      <c r="EF23" s="9"/>
      <c r="EG23" s="9"/>
      <c r="EI23" s="3"/>
      <c r="EJ23" s="3"/>
      <c r="EK23" s="3"/>
      <c r="EL23" s="3"/>
      <c r="MQ23" s="5"/>
      <c r="MR23" s="5"/>
      <c r="MS23" s="5"/>
      <c r="MT23" s="5"/>
      <c r="MU23" s="5"/>
      <c r="MV23" s="5"/>
      <c r="MW23" s="5"/>
      <c r="MX23" s="5"/>
      <c r="MY23" s="5"/>
      <c r="MZ23" s="5"/>
      <c r="NA23" s="5"/>
      <c r="NB23" s="5"/>
      <c r="NC23" s="5"/>
      <c r="ND23" s="5"/>
      <c r="NE23" s="5"/>
      <c r="NF23" s="5"/>
      <c r="NG23" s="5"/>
      <c r="NH23" s="5"/>
      <c r="NI23" s="5"/>
      <c r="NJ23" s="5"/>
      <c r="NK23" s="5"/>
      <c r="NL23" s="5"/>
      <c r="NM23" s="5"/>
      <c r="NN23" s="5"/>
      <c r="NO23" s="5"/>
      <c r="NP23" s="5"/>
      <c r="NQ23" s="5"/>
      <c r="NR23" s="5"/>
      <c r="NS23" s="5"/>
      <c r="NT23" s="5"/>
      <c r="NU23" s="5"/>
      <c r="NV23" s="5"/>
      <c r="NW23" s="5"/>
      <c r="NX23" s="5"/>
      <c r="NY23" s="5"/>
      <c r="NZ23" s="5"/>
      <c r="OA23" s="5"/>
      <c r="OB23" s="5"/>
      <c r="OC23" s="5"/>
      <c r="OD23" s="5"/>
      <c r="OE23" s="5"/>
      <c r="OF23" s="5"/>
      <c r="OG23" s="5"/>
      <c r="OH23" s="5"/>
      <c r="OI23" s="5"/>
    </row>
    <row r="24" spans="1:399" ht="17.25" customHeight="1">
      <c r="A24" s="5"/>
      <c r="B24" s="6" t="str">
        <f t="shared" si="33"/>
        <v>V</v>
      </c>
      <c r="C24" s="7">
        <f t="shared" si="34"/>
        <v>43847</v>
      </c>
      <c r="D24" s="9"/>
      <c r="E24" s="9"/>
      <c r="F24" s="3"/>
      <c r="M24" s="5"/>
      <c r="N24" s="6" t="str">
        <f t="shared" ref="N24:N38" si="36">IF(O24&lt;&gt;"",UPPER(LEFT(TEXT(O24,"jjj"))),"")</f>
        <v>L</v>
      </c>
      <c r="O24" s="7">
        <f t="shared" si="35"/>
        <v>43878</v>
      </c>
      <c r="P24" s="9"/>
      <c r="Q24" s="9"/>
      <c r="Y24" s="5"/>
      <c r="Z24" s="6" t="str">
        <f t="shared" ref="Z24:Z38" si="37">IF(AA24&lt;&gt;"",UPPER(LEFT(TEXT(AA24,"jjj"))),"")</f>
        <v>M</v>
      </c>
      <c r="AA24" s="7">
        <f t="shared" si="35"/>
        <v>43907</v>
      </c>
      <c r="AB24" s="9"/>
      <c r="AC24" s="9"/>
      <c r="AK24" s="5"/>
      <c r="AL24" s="6" t="str">
        <f t="shared" ref="AL24:AL38" si="38">IF(AM24&lt;&gt;"",UPPER(LEFT(TEXT(AM24,"jjj"))),"")</f>
        <v>V</v>
      </c>
      <c r="AM24" s="7">
        <f t="shared" si="35"/>
        <v>43938</v>
      </c>
      <c r="AN24" s="9"/>
      <c r="AO24" s="9"/>
      <c r="AW24" s="5"/>
      <c r="AX24" s="6" t="str">
        <f t="shared" ref="AX24:AX38" si="39">IF(AY24&lt;&gt;"",UPPER(LEFT(TEXT(AY24,"jjj"))),"")</f>
        <v>D</v>
      </c>
      <c r="AY24" s="7">
        <f t="shared" si="35"/>
        <v>43968</v>
      </c>
      <c r="AZ24" s="9"/>
      <c r="BA24" s="9"/>
      <c r="BI24" s="5"/>
      <c r="BJ24" s="6" t="str">
        <f t="shared" ref="BJ24:BJ38" si="40">IF(BK24&lt;&gt;"",UPPER(LEFT(TEXT(BK24,"jjj"))),"")</f>
        <v>M</v>
      </c>
      <c r="BK24" s="7">
        <f t="shared" si="35"/>
        <v>43999</v>
      </c>
      <c r="BL24" s="9"/>
      <c r="BM24" s="9"/>
      <c r="BU24" s="5"/>
      <c r="BV24" s="6" t="str">
        <f t="shared" ref="BV24:BV38" si="41">IF(BW24&lt;&gt;"",UPPER(LEFT(TEXT(BW24,"jjj"))),"")</f>
        <v>V</v>
      </c>
      <c r="BW24" s="7">
        <f t="shared" si="35"/>
        <v>44029</v>
      </c>
      <c r="BX24" s="9"/>
      <c r="BY24" s="9"/>
      <c r="CG24" s="5"/>
      <c r="CH24" s="6" t="str">
        <f t="shared" ref="CH24:CH38" si="42">IF(CI24&lt;&gt;"",UPPER(LEFT(TEXT(CI24,"jjj"))),"")</f>
        <v>L</v>
      </c>
      <c r="CI24" s="7">
        <f t="shared" si="35"/>
        <v>44060</v>
      </c>
      <c r="CJ24" s="9"/>
      <c r="CK24" s="9"/>
      <c r="CS24" s="5"/>
      <c r="CT24" s="6" t="str">
        <f t="shared" ref="CT24:CT38" si="43">IF(CU24&lt;&gt;"",UPPER(LEFT(TEXT(CU24,"jjj"))),"")</f>
        <v>J</v>
      </c>
      <c r="CU24" s="7">
        <f t="shared" si="35"/>
        <v>44091</v>
      </c>
      <c r="CV24" s="9"/>
      <c r="CW24" s="9"/>
      <c r="DE24" s="5"/>
      <c r="DF24" s="6" t="str">
        <f t="shared" ref="DF24:DF38" si="44">IF(DG24&lt;&gt;"",UPPER(LEFT(TEXT(DG24,"jjj"))),"")</f>
        <v>S</v>
      </c>
      <c r="DG24" s="7">
        <f t="shared" si="35"/>
        <v>44121</v>
      </c>
      <c r="DH24" s="9"/>
      <c r="DI24" s="9"/>
      <c r="DQ24" s="5"/>
      <c r="DR24" s="6" t="str">
        <f t="shared" ref="DR24:DR38" si="45">IF(DS24&lt;&gt;"",UPPER(LEFT(TEXT(DS24,"jjj"))),"")</f>
        <v>M</v>
      </c>
      <c r="DS24" s="7">
        <f t="shared" si="35"/>
        <v>44152</v>
      </c>
      <c r="DT24" s="9"/>
      <c r="DU24" s="9"/>
      <c r="EC24" s="5"/>
      <c r="ED24" s="6" t="str">
        <f t="shared" ref="ED24:ED38" si="46">IF(EE24&lt;&gt;"",UPPER(LEFT(TEXT(EE24,"jjj"))),"")</f>
        <v>J</v>
      </c>
      <c r="EE24" s="7">
        <f t="shared" si="35"/>
        <v>44182</v>
      </c>
      <c r="EF24" s="9"/>
      <c r="EG24" s="9"/>
      <c r="EI24" s="3"/>
      <c r="EJ24" s="3"/>
      <c r="EK24" s="3"/>
      <c r="EL24" s="3"/>
      <c r="MQ24" s="5"/>
      <c r="MR24" s="5"/>
      <c r="MS24" s="5"/>
      <c r="MT24" s="5"/>
      <c r="MU24" s="5"/>
      <c r="MV24" s="5"/>
      <c r="MW24" s="5"/>
      <c r="MX24" s="5"/>
      <c r="MY24" s="5"/>
      <c r="MZ24" s="5"/>
      <c r="NA24" s="5"/>
      <c r="NB24" s="5"/>
      <c r="NC24" s="5"/>
      <c r="ND24" s="5"/>
      <c r="NE24" s="5"/>
      <c r="NF24" s="5"/>
      <c r="NG24" s="5"/>
      <c r="NH24" s="5"/>
      <c r="NI24" s="5"/>
      <c r="NJ24" s="5"/>
      <c r="NK24" s="5"/>
      <c r="NL24" s="5"/>
      <c r="NM24" s="5"/>
      <c r="NN24" s="5"/>
      <c r="NO24" s="5"/>
      <c r="NP24" s="5"/>
      <c r="NQ24" s="5"/>
      <c r="NR24" s="5"/>
      <c r="NS24" s="5"/>
      <c r="NT24" s="5"/>
      <c r="NU24" s="5"/>
      <c r="NV24" s="5"/>
      <c r="NW24" s="5"/>
      <c r="NX24" s="5"/>
      <c r="NY24" s="5"/>
      <c r="NZ24" s="5"/>
      <c r="OA24" s="5"/>
      <c r="OB24" s="5"/>
      <c r="OC24" s="5"/>
      <c r="OD24" s="5"/>
      <c r="OE24" s="5"/>
      <c r="OF24" s="5"/>
      <c r="OG24" s="5"/>
      <c r="OH24" s="5"/>
      <c r="OI24" s="5"/>
    </row>
    <row r="25" spans="1:399" ht="17.25" customHeight="1">
      <c r="A25" s="5"/>
      <c r="B25" s="6" t="str">
        <f t="shared" si="33"/>
        <v>S</v>
      </c>
      <c r="C25" s="7">
        <f t="shared" si="34"/>
        <v>43848</v>
      </c>
      <c r="D25" s="9"/>
      <c r="E25" s="9"/>
      <c r="F25" s="3"/>
      <c r="M25" s="5"/>
      <c r="N25" s="6" t="str">
        <f t="shared" si="36"/>
        <v>M</v>
      </c>
      <c r="O25" s="7">
        <f t="shared" ref="O25:EE35" si="47">O24+1</f>
        <v>43879</v>
      </c>
      <c r="P25" s="9"/>
      <c r="Q25" s="9"/>
      <c r="Y25" s="5"/>
      <c r="Z25" s="6" t="str">
        <f t="shared" si="37"/>
        <v>M</v>
      </c>
      <c r="AA25" s="7">
        <f t="shared" si="47"/>
        <v>43908</v>
      </c>
      <c r="AB25" s="9"/>
      <c r="AC25" s="9"/>
      <c r="AK25" s="5"/>
      <c r="AL25" s="6" t="str">
        <f t="shared" si="38"/>
        <v>S</v>
      </c>
      <c r="AM25" s="7">
        <f t="shared" si="47"/>
        <v>43939</v>
      </c>
      <c r="AN25" s="9"/>
      <c r="AO25" s="9"/>
      <c r="AW25" s="5"/>
      <c r="AX25" s="6" t="str">
        <f t="shared" si="39"/>
        <v>L</v>
      </c>
      <c r="AY25" s="7">
        <f t="shared" si="47"/>
        <v>43969</v>
      </c>
      <c r="AZ25" s="9"/>
      <c r="BA25" s="9"/>
      <c r="BI25" s="5"/>
      <c r="BJ25" s="6" t="str">
        <f t="shared" si="40"/>
        <v>J</v>
      </c>
      <c r="BK25" s="7">
        <f t="shared" si="47"/>
        <v>44000</v>
      </c>
      <c r="BL25" s="9"/>
      <c r="BM25" s="9"/>
      <c r="BU25" s="5"/>
      <c r="BV25" s="6" t="str">
        <f t="shared" si="41"/>
        <v>S</v>
      </c>
      <c r="BW25" s="7">
        <f t="shared" si="47"/>
        <v>44030</v>
      </c>
      <c r="BX25" s="9"/>
      <c r="BY25" s="9"/>
      <c r="CG25" s="5"/>
      <c r="CH25" s="6" t="str">
        <f t="shared" si="42"/>
        <v>M</v>
      </c>
      <c r="CI25" s="7">
        <f t="shared" si="47"/>
        <v>44061</v>
      </c>
      <c r="CJ25" s="9"/>
      <c r="CK25" s="9"/>
      <c r="CS25" s="5"/>
      <c r="CT25" s="6" t="str">
        <f t="shared" si="43"/>
        <v>V</v>
      </c>
      <c r="CU25" s="7">
        <f t="shared" si="47"/>
        <v>44092</v>
      </c>
      <c r="CV25" s="9"/>
      <c r="CW25" s="9"/>
      <c r="DE25" s="5"/>
      <c r="DF25" s="6" t="str">
        <f t="shared" si="44"/>
        <v>D</v>
      </c>
      <c r="DG25" s="7">
        <f t="shared" si="47"/>
        <v>44122</v>
      </c>
      <c r="DH25" s="9"/>
      <c r="DI25" s="9"/>
      <c r="DQ25" s="5"/>
      <c r="DR25" s="6" t="str">
        <f t="shared" si="45"/>
        <v>M</v>
      </c>
      <c r="DS25" s="7">
        <f t="shared" si="47"/>
        <v>44153</v>
      </c>
      <c r="DT25" s="9"/>
      <c r="DU25" s="9"/>
      <c r="EC25" s="5"/>
      <c r="ED25" s="6" t="str">
        <f t="shared" si="46"/>
        <v>V</v>
      </c>
      <c r="EE25" s="7">
        <f t="shared" si="47"/>
        <v>44183</v>
      </c>
      <c r="EF25" s="9"/>
      <c r="EG25" s="9"/>
      <c r="EI25" s="3"/>
      <c r="EJ25" s="3"/>
      <c r="EK25" s="3"/>
      <c r="EL25" s="3"/>
      <c r="MQ25" s="5"/>
      <c r="MR25" s="5"/>
      <c r="MS25" s="5"/>
      <c r="MT25" s="5"/>
      <c r="MU25" s="5"/>
      <c r="MV25" s="5"/>
      <c r="MW25" s="5"/>
      <c r="MX25" s="5"/>
      <c r="MY25" s="5"/>
      <c r="MZ25" s="5"/>
      <c r="NA25" s="5"/>
      <c r="NB25" s="5"/>
      <c r="NC25" s="5"/>
      <c r="ND25" s="5"/>
      <c r="NE25" s="5"/>
      <c r="NF25" s="5"/>
      <c r="NG25" s="5"/>
      <c r="NH25" s="5"/>
      <c r="NI25" s="5"/>
      <c r="NJ25" s="5"/>
      <c r="NK25" s="5"/>
      <c r="NL25" s="5"/>
      <c r="NM25" s="5"/>
      <c r="NN25" s="5"/>
      <c r="NO25" s="5"/>
      <c r="NP25" s="5"/>
      <c r="NQ25" s="5"/>
      <c r="NR25" s="5"/>
      <c r="NS25" s="5"/>
      <c r="NT25" s="5"/>
      <c r="NU25" s="5"/>
      <c r="NV25" s="5"/>
      <c r="NW25" s="5"/>
      <c r="NX25" s="5"/>
      <c r="NY25" s="5"/>
      <c r="NZ25" s="5"/>
      <c r="OA25" s="5"/>
      <c r="OB25" s="5"/>
      <c r="OC25" s="5"/>
      <c r="OD25" s="5"/>
      <c r="OE25" s="5"/>
      <c r="OF25" s="5"/>
      <c r="OG25" s="5"/>
      <c r="OH25" s="5"/>
      <c r="OI25" s="5"/>
    </row>
    <row r="26" spans="1:399" ht="17.25" customHeight="1">
      <c r="A26" s="5"/>
      <c r="B26" s="6" t="str">
        <f t="shared" si="33"/>
        <v>D</v>
      </c>
      <c r="C26" s="7">
        <f t="shared" si="34"/>
        <v>43849</v>
      </c>
      <c r="D26" s="9"/>
      <c r="E26" s="9"/>
      <c r="F26" s="3"/>
      <c r="M26" s="5"/>
      <c r="N26" s="6" t="str">
        <f t="shared" si="36"/>
        <v>M</v>
      </c>
      <c r="O26" s="7">
        <f t="shared" si="47"/>
        <v>43880</v>
      </c>
      <c r="P26" s="9"/>
      <c r="Q26" s="9"/>
      <c r="Y26" s="5"/>
      <c r="Z26" s="6" t="str">
        <f t="shared" si="37"/>
        <v>J</v>
      </c>
      <c r="AA26" s="7">
        <f t="shared" si="47"/>
        <v>43909</v>
      </c>
      <c r="AB26" s="9"/>
      <c r="AC26" s="9"/>
      <c r="AK26" s="5"/>
      <c r="AL26" s="6" t="str">
        <f t="shared" si="38"/>
        <v>D</v>
      </c>
      <c r="AM26" s="7">
        <f t="shared" si="47"/>
        <v>43940</v>
      </c>
      <c r="AN26" s="9"/>
      <c r="AO26" s="9"/>
      <c r="AW26" s="5"/>
      <c r="AX26" s="6" t="str">
        <f t="shared" si="39"/>
        <v>M</v>
      </c>
      <c r="AY26" s="7">
        <f t="shared" si="47"/>
        <v>43970</v>
      </c>
      <c r="AZ26" s="9"/>
      <c r="BA26" s="9"/>
      <c r="BI26" s="5"/>
      <c r="BJ26" s="6" t="str">
        <f t="shared" si="40"/>
        <v>V</v>
      </c>
      <c r="BK26" s="7">
        <f t="shared" si="47"/>
        <v>44001</v>
      </c>
      <c r="BL26" s="9"/>
      <c r="BM26" s="9"/>
      <c r="BU26" s="5"/>
      <c r="BV26" s="6" t="str">
        <f t="shared" si="41"/>
        <v>D</v>
      </c>
      <c r="BW26" s="7">
        <f t="shared" si="47"/>
        <v>44031</v>
      </c>
      <c r="BX26" s="9"/>
      <c r="BY26" s="9"/>
      <c r="CG26" s="5"/>
      <c r="CH26" s="6" t="str">
        <f t="shared" si="42"/>
        <v>M</v>
      </c>
      <c r="CI26" s="7">
        <f t="shared" si="47"/>
        <v>44062</v>
      </c>
      <c r="CJ26" s="9"/>
      <c r="CK26" s="9"/>
      <c r="CS26" s="5"/>
      <c r="CT26" s="6" t="str">
        <f t="shared" si="43"/>
        <v>S</v>
      </c>
      <c r="CU26" s="7">
        <f t="shared" si="47"/>
        <v>44093</v>
      </c>
      <c r="CV26" s="9"/>
      <c r="CW26" s="9"/>
      <c r="DE26" s="5"/>
      <c r="DF26" s="6" t="str">
        <f t="shared" si="44"/>
        <v>L</v>
      </c>
      <c r="DG26" s="7">
        <f t="shared" si="47"/>
        <v>44123</v>
      </c>
      <c r="DH26" s="9"/>
      <c r="DI26" s="9"/>
      <c r="DQ26" s="5"/>
      <c r="DR26" s="6" t="str">
        <f t="shared" si="45"/>
        <v>J</v>
      </c>
      <c r="DS26" s="7">
        <f t="shared" si="47"/>
        <v>44154</v>
      </c>
      <c r="DT26" s="9"/>
      <c r="DU26" s="9"/>
      <c r="EC26" s="5"/>
      <c r="ED26" s="6" t="str">
        <f t="shared" si="46"/>
        <v>S</v>
      </c>
      <c r="EE26" s="7">
        <f t="shared" si="47"/>
        <v>44184</v>
      </c>
      <c r="EF26" s="9"/>
      <c r="EG26" s="9"/>
      <c r="EI26" s="3"/>
      <c r="EJ26" s="3"/>
      <c r="EK26" s="3"/>
      <c r="EL26" s="3"/>
      <c r="MQ26" s="5"/>
      <c r="MR26" s="5"/>
      <c r="MS26" s="5"/>
      <c r="MT26" s="5"/>
      <c r="MU26" s="5"/>
      <c r="MV26" s="5"/>
      <c r="MW26" s="5"/>
      <c r="MX26" s="5"/>
      <c r="MY26" s="5"/>
      <c r="MZ26" s="5"/>
      <c r="NA26" s="5"/>
      <c r="NB26" s="5"/>
      <c r="NC26" s="5"/>
      <c r="ND26" s="5"/>
      <c r="NE26" s="5"/>
      <c r="NF26" s="5"/>
      <c r="NG26" s="5"/>
      <c r="NH26" s="5"/>
      <c r="NI26" s="5"/>
      <c r="NJ26" s="5"/>
      <c r="NK26" s="5"/>
      <c r="NL26" s="5"/>
      <c r="NM26" s="5"/>
      <c r="NN26" s="5"/>
      <c r="NO26" s="5"/>
      <c r="NP26" s="5"/>
      <c r="NQ26" s="5"/>
      <c r="NR26" s="5"/>
      <c r="NS26" s="5"/>
      <c r="NT26" s="5"/>
      <c r="NU26" s="5"/>
      <c r="NV26" s="5"/>
      <c r="NW26" s="5"/>
      <c r="NX26" s="5"/>
      <c r="NY26" s="5"/>
      <c r="NZ26" s="5"/>
      <c r="OA26" s="5"/>
      <c r="OB26" s="5"/>
      <c r="OC26" s="5"/>
      <c r="OD26" s="5"/>
      <c r="OE26" s="5"/>
      <c r="OF26" s="5"/>
      <c r="OG26" s="5"/>
      <c r="OH26" s="5"/>
      <c r="OI26" s="5"/>
    </row>
    <row r="27" spans="1:399" ht="17.25" customHeight="1">
      <c r="A27" s="5"/>
      <c r="B27" s="6" t="str">
        <f t="shared" si="33"/>
        <v>L</v>
      </c>
      <c r="C27" s="7">
        <f t="shared" si="34"/>
        <v>43850</v>
      </c>
      <c r="D27" s="9"/>
      <c r="E27" s="9"/>
      <c r="F27" s="3"/>
      <c r="M27" s="5"/>
      <c r="N27" s="6" t="str">
        <f t="shared" si="36"/>
        <v>J</v>
      </c>
      <c r="O27" s="7">
        <f t="shared" si="47"/>
        <v>43881</v>
      </c>
      <c r="P27" s="9"/>
      <c r="Q27" s="9"/>
      <c r="Y27" s="5"/>
      <c r="Z27" s="6" t="str">
        <f t="shared" si="37"/>
        <v>V</v>
      </c>
      <c r="AA27" s="7">
        <f t="shared" si="47"/>
        <v>43910</v>
      </c>
      <c r="AB27" s="9"/>
      <c r="AC27" s="9"/>
      <c r="AK27" s="5"/>
      <c r="AL27" s="6" t="str">
        <f t="shared" si="38"/>
        <v>L</v>
      </c>
      <c r="AM27" s="7">
        <f t="shared" si="47"/>
        <v>43941</v>
      </c>
      <c r="AN27" s="9"/>
      <c r="AO27" s="9"/>
      <c r="AW27" s="5"/>
      <c r="AX27" s="6" t="str">
        <f t="shared" si="39"/>
        <v>M</v>
      </c>
      <c r="AY27" s="7">
        <f t="shared" si="47"/>
        <v>43971</v>
      </c>
      <c r="AZ27" s="9"/>
      <c r="BA27" s="9"/>
      <c r="BI27" s="5"/>
      <c r="BJ27" s="6" t="str">
        <f t="shared" si="40"/>
        <v>S</v>
      </c>
      <c r="BK27" s="7">
        <f t="shared" si="47"/>
        <v>44002</v>
      </c>
      <c r="BL27" s="9"/>
      <c r="BM27" s="9"/>
      <c r="BU27" s="5"/>
      <c r="BV27" s="6" t="str">
        <f t="shared" si="41"/>
        <v>L</v>
      </c>
      <c r="BW27" s="7">
        <f t="shared" si="47"/>
        <v>44032</v>
      </c>
      <c r="BX27" s="9"/>
      <c r="BY27" s="9"/>
      <c r="CG27" s="5"/>
      <c r="CH27" s="6" t="str">
        <f t="shared" si="42"/>
        <v>J</v>
      </c>
      <c r="CI27" s="7">
        <f t="shared" si="47"/>
        <v>44063</v>
      </c>
      <c r="CJ27" s="9"/>
      <c r="CK27" s="9"/>
      <c r="CS27" s="5"/>
      <c r="CT27" s="6" t="str">
        <f t="shared" si="43"/>
        <v>D</v>
      </c>
      <c r="CU27" s="7">
        <f t="shared" si="47"/>
        <v>44094</v>
      </c>
      <c r="CV27" s="9"/>
      <c r="CW27" s="9"/>
      <c r="DE27" s="5"/>
      <c r="DF27" s="6" t="str">
        <f t="shared" si="44"/>
        <v>M</v>
      </c>
      <c r="DG27" s="7">
        <f t="shared" si="47"/>
        <v>44124</v>
      </c>
      <c r="DH27" s="9"/>
      <c r="DI27" s="9"/>
      <c r="DQ27" s="5"/>
      <c r="DR27" s="6" t="str">
        <f t="shared" si="45"/>
        <v>V</v>
      </c>
      <c r="DS27" s="7">
        <f t="shared" si="47"/>
        <v>44155</v>
      </c>
      <c r="DT27" s="9"/>
      <c r="DU27" s="9"/>
      <c r="EC27" s="5"/>
      <c r="ED27" s="6" t="str">
        <f t="shared" si="46"/>
        <v>D</v>
      </c>
      <c r="EE27" s="7">
        <f t="shared" si="47"/>
        <v>44185</v>
      </c>
      <c r="EF27" s="9"/>
      <c r="EG27" s="9"/>
      <c r="EI27" s="3"/>
      <c r="EJ27" s="3"/>
      <c r="EK27" s="3"/>
      <c r="EL27" s="3"/>
      <c r="MQ27" s="5"/>
      <c r="MR27" s="5"/>
      <c r="MS27" s="5"/>
      <c r="MT27" s="5"/>
      <c r="MU27" s="5"/>
      <c r="MV27" s="5"/>
      <c r="MW27" s="5"/>
      <c r="MX27" s="5"/>
      <c r="MY27" s="5"/>
      <c r="MZ27" s="5"/>
      <c r="NA27" s="5"/>
      <c r="NB27" s="5"/>
      <c r="NC27" s="5"/>
      <c r="ND27" s="5"/>
      <c r="NE27" s="5"/>
      <c r="NF27" s="5"/>
      <c r="NG27" s="5"/>
      <c r="NH27" s="5"/>
      <c r="NI27" s="5"/>
      <c r="NJ27" s="5"/>
      <c r="NK27" s="5"/>
      <c r="NL27" s="5"/>
      <c r="NM27" s="5"/>
      <c r="NN27" s="5"/>
      <c r="NO27" s="5"/>
      <c r="NP27" s="5"/>
      <c r="NQ27" s="5"/>
      <c r="NR27" s="5"/>
      <c r="NS27" s="5"/>
      <c r="NT27" s="5"/>
      <c r="NU27" s="5"/>
      <c r="NV27" s="5"/>
      <c r="NW27" s="5"/>
      <c r="NX27" s="5"/>
      <c r="NY27" s="5"/>
      <c r="NZ27" s="5"/>
      <c r="OA27" s="5"/>
      <c r="OB27" s="5"/>
      <c r="OC27" s="5"/>
      <c r="OD27" s="5"/>
      <c r="OE27" s="5"/>
      <c r="OF27" s="5"/>
      <c r="OG27" s="5"/>
      <c r="OH27" s="5"/>
      <c r="OI27" s="5"/>
    </row>
    <row r="28" spans="1:399" ht="17.25" customHeight="1">
      <c r="A28" s="5"/>
      <c r="B28" s="6" t="str">
        <f t="shared" si="33"/>
        <v>M</v>
      </c>
      <c r="C28" s="7">
        <f t="shared" si="34"/>
        <v>43851</v>
      </c>
      <c r="D28" s="9"/>
      <c r="E28" s="9"/>
      <c r="F28" s="3"/>
      <c r="M28" s="5"/>
      <c r="N28" s="6" t="str">
        <f t="shared" si="36"/>
        <v>V</v>
      </c>
      <c r="O28" s="7">
        <f t="shared" si="47"/>
        <v>43882</v>
      </c>
      <c r="P28" s="9"/>
      <c r="Q28" s="9"/>
      <c r="Y28" s="5"/>
      <c r="Z28" s="6" t="str">
        <f t="shared" si="37"/>
        <v>S</v>
      </c>
      <c r="AA28" s="7">
        <f t="shared" si="47"/>
        <v>43911</v>
      </c>
      <c r="AB28" s="9"/>
      <c r="AC28" s="9"/>
      <c r="AK28" s="5"/>
      <c r="AL28" s="6" t="str">
        <f t="shared" si="38"/>
        <v>M</v>
      </c>
      <c r="AM28" s="7">
        <f t="shared" si="47"/>
        <v>43942</v>
      </c>
      <c r="AN28" s="9"/>
      <c r="AO28" s="9"/>
      <c r="AW28" s="5"/>
      <c r="AX28" s="6" t="str">
        <f t="shared" si="39"/>
        <v>J</v>
      </c>
      <c r="AY28" s="7">
        <f t="shared" si="47"/>
        <v>43972</v>
      </c>
      <c r="AZ28" s="9"/>
      <c r="BA28" s="9"/>
      <c r="BI28" s="5"/>
      <c r="BJ28" s="6" t="str">
        <f t="shared" si="40"/>
        <v>D</v>
      </c>
      <c r="BK28" s="7">
        <f t="shared" si="47"/>
        <v>44003</v>
      </c>
      <c r="BL28" s="9"/>
      <c r="BM28" s="9"/>
      <c r="BU28" s="5"/>
      <c r="BV28" s="6" t="str">
        <f t="shared" si="41"/>
        <v>M</v>
      </c>
      <c r="BW28" s="7">
        <f t="shared" si="47"/>
        <v>44033</v>
      </c>
      <c r="BX28" s="9"/>
      <c r="BY28" s="9"/>
      <c r="CG28" s="5"/>
      <c r="CH28" s="6" t="str">
        <f t="shared" si="42"/>
        <v>V</v>
      </c>
      <c r="CI28" s="7">
        <f t="shared" si="47"/>
        <v>44064</v>
      </c>
      <c r="CJ28" s="9"/>
      <c r="CK28" s="9"/>
      <c r="CS28" s="5"/>
      <c r="CT28" s="6" t="str">
        <f t="shared" si="43"/>
        <v>L</v>
      </c>
      <c r="CU28" s="7">
        <f t="shared" si="47"/>
        <v>44095</v>
      </c>
      <c r="CV28" s="9"/>
      <c r="CW28" s="9"/>
      <c r="DE28" s="5"/>
      <c r="DF28" s="6" t="str">
        <f t="shared" si="44"/>
        <v>M</v>
      </c>
      <c r="DG28" s="7">
        <f t="shared" si="47"/>
        <v>44125</v>
      </c>
      <c r="DH28" s="9"/>
      <c r="DI28" s="9"/>
      <c r="DQ28" s="5"/>
      <c r="DR28" s="6" t="str">
        <f t="shared" si="45"/>
        <v>S</v>
      </c>
      <c r="DS28" s="7">
        <f t="shared" si="47"/>
        <v>44156</v>
      </c>
      <c r="DT28" s="9"/>
      <c r="DU28" s="9"/>
      <c r="EC28" s="5"/>
      <c r="ED28" s="6" t="str">
        <f t="shared" si="46"/>
        <v>L</v>
      </c>
      <c r="EE28" s="7">
        <f t="shared" si="47"/>
        <v>44186</v>
      </c>
      <c r="EF28" s="9"/>
      <c r="EG28" s="9"/>
      <c r="EI28" s="3"/>
      <c r="EJ28" s="3"/>
      <c r="EK28" s="3"/>
      <c r="EL28" s="3"/>
      <c r="MQ28" s="5"/>
      <c r="MR28" s="5"/>
      <c r="MS28" s="5"/>
      <c r="MT28" s="5"/>
      <c r="MU28" s="5"/>
      <c r="MV28" s="5"/>
      <c r="MW28" s="5"/>
      <c r="MX28" s="5"/>
      <c r="MY28" s="5"/>
      <c r="MZ28" s="5"/>
      <c r="NA28" s="5"/>
      <c r="NB28" s="5"/>
      <c r="NC28" s="5"/>
      <c r="ND28" s="5"/>
      <c r="NE28" s="5"/>
      <c r="NF28" s="5"/>
      <c r="NG28" s="5"/>
      <c r="NH28" s="5"/>
      <c r="NI28" s="5"/>
      <c r="NJ28" s="5"/>
      <c r="NK28" s="5"/>
      <c r="NL28" s="5"/>
      <c r="NM28" s="5"/>
      <c r="NN28" s="5"/>
      <c r="NO28" s="5"/>
      <c r="NP28" s="5"/>
      <c r="NQ28" s="5"/>
      <c r="NR28" s="5"/>
      <c r="NS28" s="5"/>
      <c r="NT28" s="5"/>
      <c r="NU28" s="5"/>
      <c r="NV28" s="5"/>
      <c r="NW28" s="5"/>
      <c r="NX28" s="5"/>
      <c r="NY28" s="5"/>
      <c r="NZ28" s="5"/>
      <c r="OA28" s="5"/>
      <c r="OB28" s="5"/>
      <c r="OC28" s="5"/>
      <c r="OD28" s="5"/>
      <c r="OE28" s="5"/>
      <c r="OF28" s="5"/>
      <c r="OG28" s="5"/>
      <c r="OH28" s="5"/>
      <c r="OI28" s="5"/>
    </row>
    <row r="29" spans="1:399" ht="17.25" customHeight="1">
      <c r="A29" s="5"/>
      <c r="B29" s="6" t="str">
        <f t="shared" si="33"/>
        <v>M</v>
      </c>
      <c r="C29" s="7">
        <f t="shared" si="34"/>
        <v>43852</v>
      </c>
      <c r="D29" s="9"/>
      <c r="E29" s="9"/>
      <c r="F29" s="3"/>
      <c r="M29" s="5"/>
      <c r="N29" s="6" t="str">
        <f t="shared" si="36"/>
        <v>S</v>
      </c>
      <c r="O29" s="7">
        <f t="shared" si="47"/>
        <v>43883</v>
      </c>
      <c r="P29" s="9"/>
      <c r="Q29" s="9"/>
      <c r="Y29" s="5"/>
      <c r="Z29" s="6" t="str">
        <f t="shared" si="37"/>
        <v>D</v>
      </c>
      <c r="AA29" s="7">
        <f t="shared" si="47"/>
        <v>43912</v>
      </c>
      <c r="AB29" s="9"/>
      <c r="AC29" s="9"/>
      <c r="AK29" s="5"/>
      <c r="AL29" s="6" t="str">
        <f t="shared" si="38"/>
        <v>M</v>
      </c>
      <c r="AM29" s="7">
        <f t="shared" si="47"/>
        <v>43943</v>
      </c>
      <c r="AN29" s="9"/>
      <c r="AO29" s="9"/>
      <c r="AW29" s="5"/>
      <c r="AX29" s="6" t="str">
        <f t="shared" si="39"/>
        <v>V</v>
      </c>
      <c r="AY29" s="7">
        <f t="shared" si="47"/>
        <v>43973</v>
      </c>
      <c r="AZ29" s="9"/>
      <c r="BA29" s="9"/>
      <c r="BI29" s="5"/>
      <c r="BJ29" s="6" t="str">
        <f t="shared" si="40"/>
        <v>L</v>
      </c>
      <c r="BK29" s="7">
        <f t="shared" si="47"/>
        <v>44004</v>
      </c>
      <c r="BL29" s="9"/>
      <c r="BM29" s="9"/>
      <c r="BU29" s="5"/>
      <c r="BV29" s="6" t="str">
        <f t="shared" si="41"/>
        <v>M</v>
      </c>
      <c r="BW29" s="7">
        <f t="shared" si="47"/>
        <v>44034</v>
      </c>
      <c r="BX29" s="9"/>
      <c r="BY29" s="9"/>
      <c r="CG29" s="5"/>
      <c r="CH29" s="6" t="str">
        <f t="shared" si="42"/>
        <v>S</v>
      </c>
      <c r="CI29" s="7">
        <f t="shared" si="47"/>
        <v>44065</v>
      </c>
      <c r="CJ29" s="9"/>
      <c r="CK29" s="9"/>
      <c r="CS29" s="5"/>
      <c r="CT29" s="6" t="str">
        <f t="shared" si="43"/>
        <v>M</v>
      </c>
      <c r="CU29" s="7">
        <f t="shared" si="47"/>
        <v>44096</v>
      </c>
      <c r="CV29" s="9"/>
      <c r="CW29" s="9"/>
      <c r="DE29" s="5"/>
      <c r="DF29" s="6" t="str">
        <f t="shared" si="44"/>
        <v>J</v>
      </c>
      <c r="DG29" s="7">
        <f t="shared" si="47"/>
        <v>44126</v>
      </c>
      <c r="DH29" s="9"/>
      <c r="DI29" s="9"/>
      <c r="DQ29" s="5"/>
      <c r="DR29" s="6" t="str">
        <f t="shared" si="45"/>
        <v>D</v>
      </c>
      <c r="DS29" s="7">
        <f t="shared" si="47"/>
        <v>44157</v>
      </c>
      <c r="DT29" s="9"/>
      <c r="DU29" s="9"/>
      <c r="EC29" s="5"/>
      <c r="ED29" s="6" t="str">
        <f t="shared" si="46"/>
        <v>M</v>
      </c>
      <c r="EE29" s="7">
        <f t="shared" si="47"/>
        <v>44187</v>
      </c>
      <c r="EF29" s="9"/>
      <c r="EG29" s="9"/>
      <c r="EI29" s="3"/>
      <c r="EJ29" s="3"/>
      <c r="EK29" s="3"/>
      <c r="EL29" s="3"/>
      <c r="MQ29" s="5"/>
      <c r="MR29" s="5"/>
      <c r="MS29" s="5"/>
      <c r="MT29" s="5"/>
      <c r="MU29" s="5"/>
      <c r="MV29" s="5"/>
      <c r="MW29" s="5"/>
      <c r="MX29" s="5"/>
      <c r="MY29" s="5"/>
      <c r="MZ29" s="5"/>
      <c r="NA29" s="5"/>
      <c r="NB29" s="5"/>
      <c r="NC29" s="5"/>
      <c r="ND29" s="5"/>
      <c r="NE29" s="5"/>
      <c r="NF29" s="5"/>
      <c r="NG29" s="5"/>
      <c r="NH29" s="5"/>
      <c r="NI29" s="5"/>
      <c r="NJ29" s="5"/>
      <c r="NK29" s="5"/>
      <c r="NL29" s="5"/>
      <c r="NM29" s="5"/>
      <c r="NN29" s="5"/>
      <c r="NO29" s="5"/>
      <c r="NP29" s="5"/>
      <c r="NQ29" s="5"/>
      <c r="NR29" s="5"/>
      <c r="NS29" s="5"/>
      <c r="NT29" s="5"/>
      <c r="NU29" s="5"/>
      <c r="NV29" s="5"/>
      <c r="NW29" s="5"/>
      <c r="NX29" s="5"/>
      <c r="NY29" s="5"/>
      <c r="NZ29" s="5"/>
      <c r="OA29" s="5"/>
      <c r="OB29" s="5"/>
      <c r="OC29" s="5"/>
      <c r="OD29" s="5"/>
      <c r="OE29" s="5"/>
      <c r="OF29" s="5"/>
      <c r="OG29" s="5"/>
      <c r="OH29" s="5"/>
      <c r="OI29" s="5"/>
    </row>
    <row r="30" spans="1:399" ht="17.25" customHeight="1">
      <c r="A30" s="5"/>
      <c r="B30" s="6" t="str">
        <f t="shared" si="33"/>
        <v>J</v>
      </c>
      <c r="C30" s="7">
        <f t="shared" si="34"/>
        <v>43853</v>
      </c>
      <c r="D30" s="9"/>
      <c r="E30" s="9"/>
      <c r="F30" s="3"/>
      <c r="M30" s="5"/>
      <c r="N30" s="6" t="str">
        <f t="shared" si="36"/>
        <v>D</v>
      </c>
      <c r="O30" s="7">
        <f t="shared" si="47"/>
        <v>43884</v>
      </c>
      <c r="P30" s="9"/>
      <c r="Q30" s="9"/>
      <c r="Y30" s="5"/>
      <c r="Z30" s="6" t="str">
        <f t="shared" si="37"/>
        <v>L</v>
      </c>
      <c r="AA30" s="7">
        <f t="shared" si="47"/>
        <v>43913</v>
      </c>
      <c r="AB30" s="9"/>
      <c r="AC30" s="9"/>
      <c r="AK30" s="5"/>
      <c r="AL30" s="6" t="str">
        <f t="shared" si="38"/>
        <v>J</v>
      </c>
      <c r="AM30" s="7">
        <f t="shared" si="47"/>
        <v>43944</v>
      </c>
      <c r="AN30" s="9"/>
      <c r="AO30" s="9"/>
      <c r="AW30" s="5"/>
      <c r="AX30" s="6" t="str">
        <f t="shared" si="39"/>
        <v>S</v>
      </c>
      <c r="AY30" s="7">
        <f t="shared" si="47"/>
        <v>43974</v>
      </c>
      <c r="AZ30" s="9"/>
      <c r="BA30" s="9"/>
      <c r="BI30" s="5"/>
      <c r="BJ30" s="6" t="str">
        <f t="shared" si="40"/>
        <v>M</v>
      </c>
      <c r="BK30" s="7">
        <f t="shared" si="47"/>
        <v>44005</v>
      </c>
      <c r="BL30" s="9"/>
      <c r="BM30" s="9"/>
      <c r="BU30" s="5"/>
      <c r="BV30" s="6" t="str">
        <f t="shared" si="41"/>
        <v>J</v>
      </c>
      <c r="BW30" s="7">
        <f t="shared" si="47"/>
        <v>44035</v>
      </c>
      <c r="BX30" s="9"/>
      <c r="BY30" s="9"/>
      <c r="CG30" s="5"/>
      <c r="CH30" s="6" t="str">
        <f t="shared" si="42"/>
        <v>D</v>
      </c>
      <c r="CI30" s="7">
        <f t="shared" si="47"/>
        <v>44066</v>
      </c>
      <c r="CJ30" s="9"/>
      <c r="CK30" s="9"/>
      <c r="CS30" s="5"/>
      <c r="CT30" s="6" t="str">
        <f t="shared" si="43"/>
        <v>M</v>
      </c>
      <c r="CU30" s="7">
        <f t="shared" si="47"/>
        <v>44097</v>
      </c>
      <c r="CV30" s="9"/>
      <c r="CW30" s="9"/>
      <c r="DE30" s="5"/>
      <c r="DF30" s="6" t="str">
        <f t="shared" si="44"/>
        <v>V</v>
      </c>
      <c r="DG30" s="7">
        <f t="shared" si="47"/>
        <v>44127</v>
      </c>
      <c r="DH30" s="9"/>
      <c r="DI30" s="9"/>
      <c r="DQ30" s="5"/>
      <c r="DR30" s="6" t="str">
        <f t="shared" si="45"/>
        <v>L</v>
      </c>
      <c r="DS30" s="7">
        <f t="shared" si="47"/>
        <v>44158</v>
      </c>
      <c r="DT30" s="9"/>
      <c r="DU30" s="9"/>
      <c r="EC30" s="5"/>
      <c r="ED30" s="6" t="str">
        <f t="shared" si="46"/>
        <v>M</v>
      </c>
      <c r="EE30" s="7">
        <f t="shared" si="47"/>
        <v>44188</v>
      </c>
      <c r="EF30" s="9"/>
      <c r="EG30" s="9"/>
      <c r="EI30" s="3"/>
      <c r="EJ30" s="3"/>
      <c r="EK30" s="3"/>
      <c r="EL30" s="3"/>
      <c r="MQ30" s="5"/>
      <c r="MR30" s="5"/>
      <c r="MS30" s="5"/>
      <c r="MT30" s="5"/>
      <c r="MU30" s="5"/>
      <c r="MV30" s="5"/>
      <c r="MW30" s="5"/>
      <c r="MX30" s="5"/>
      <c r="MY30" s="5"/>
      <c r="MZ30" s="5"/>
      <c r="NA30" s="5"/>
      <c r="NB30" s="5"/>
      <c r="NC30" s="5"/>
      <c r="ND30" s="5"/>
      <c r="NE30" s="5"/>
      <c r="NF30" s="5"/>
      <c r="NG30" s="5"/>
      <c r="NH30" s="5"/>
      <c r="NI30" s="5"/>
      <c r="NJ30" s="5"/>
      <c r="NK30" s="5"/>
      <c r="NL30" s="5"/>
      <c r="NM30" s="5"/>
      <c r="NN30" s="5"/>
      <c r="NO30" s="5"/>
      <c r="NP30" s="5"/>
      <c r="NQ30" s="5"/>
      <c r="NR30" s="5"/>
      <c r="NS30" s="5"/>
      <c r="NT30" s="5"/>
      <c r="NU30" s="5"/>
      <c r="NV30" s="5"/>
      <c r="NW30" s="5"/>
      <c r="NX30" s="5"/>
      <c r="NY30" s="5"/>
      <c r="NZ30" s="5"/>
      <c r="OA30" s="5"/>
      <c r="OB30" s="5"/>
      <c r="OC30" s="5"/>
      <c r="OD30" s="5"/>
      <c r="OE30" s="5"/>
      <c r="OF30" s="5"/>
      <c r="OG30" s="5"/>
      <c r="OH30" s="5"/>
      <c r="OI30" s="5"/>
    </row>
    <row r="31" spans="1:399" ht="17.25" customHeight="1">
      <c r="A31" s="5"/>
      <c r="B31" s="6" t="str">
        <f t="shared" si="33"/>
        <v>V</v>
      </c>
      <c r="C31" s="7">
        <f t="shared" si="34"/>
        <v>43854</v>
      </c>
      <c r="D31" s="9"/>
      <c r="E31" s="9"/>
      <c r="F31" s="3"/>
      <c r="M31" s="5"/>
      <c r="N31" s="6" t="str">
        <f t="shared" si="36"/>
        <v>L</v>
      </c>
      <c r="O31" s="7">
        <f t="shared" si="47"/>
        <v>43885</v>
      </c>
      <c r="P31" s="9"/>
      <c r="Q31" s="9"/>
      <c r="Y31" s="5"/>
      <c r="Z31" s="6" t="str">
        <f t="shared" si="37"/>
        <v>M</v>
      </c>
      <c r="AA31" s="7">
        <f t="shared" si="47"/>
        <v>43914</v>
      </c>
      <c r="AB31" s="9"/>
      <c r="AC31" s="9"/>
      <c r="AK31" s="5"/>
      <c r="AL31" s="6" t="str">
        <f t="shared" si="38"/>
        <v>V</v>
      </c>
      <c r="AM31" s="7">
        <f t="shared" si="47"/>
        <v>43945</v>
      </c>
      <c r="AN31" s="9"/>
      <c r="AO31" s="9"/>
      <c r="AW31" s="5"/>
      <c r="AX31" s="6" t="str">
        <f t="shared" si="39"/>
        <v>D</v>
      </c>
      <c r="AY31" s="7">
        <f t="shared" si="47"/>
        <v>43975</v>
      </c>
      <c r="AZ31" s="9"/>
      <c r="BA31" s="9"/>
      <c r="BI31" s="5"/>
      <c r="BJ31" s="6" t="str">
        <f t="shared" si="40"/>
        <v>M</v>
      </c>
      <c r="BK31" s="7">
        <f t="shared" si="47"/>
        <v>44006</v>
      </c>
      <c r="BL31" s="9"/>
      <c r="BM31" s="9"/>
      <c r="BU31" s="5"/>
      <c r="BV31" s="6" t="str">
        <f t="shared" si="41"/>
        <v>V</v>
      </c>
      <c r="BW31" s="7">
        <f t="shared" si="47"/>
        <v>44036</v>
      </c>
      <c r="BX31" s="9"/>
      <c r="BY31" s="9"/>
      <c r="CG31" s="5"/>
      <c r="CH31" s="6" t="str">
        <f t="shared" si="42"/>
        <v>L</v>
      </c>
      <c r="CI31" s="7">
        <f t="shared" si="47"/>
        <v>44067</v>
      </c>
      <c r="CJ31" s="9"/>
      <c r="CK31" s="9"/>
      <c r="CS31" s="5"/>
      <c r="CT31" s="6" t="str">
        <f t="shared" si="43"/>
        <v>J</v>
      </c>
      <c r="CU31" s="7">
        <f t="shared" si="47"/>
        <v>44098</v>
      </c>
      <c r="CV31" s="9"/>
      <c r="CW31" s="9"/>
      <c r="DE31" s="5"/>
      <c r="DF31" s="6" t="str">
        <f t="shared" si="44"/>
        <v>S</v>
      </c>
      <c r="DG31" s="7">
        <f t="shared" si="47"/>
        <v>44128</v>
      </c>
      <c r="DH31" s="9"/>
      <c r="DI31" s="9"/>
      <c r="DQ31" s="5"/>
      <c r="DR31" s="6" t="str">
        <f t="shared" si="45"/>
        <v>M</v>
      </c>
      <c r="DS31" s="7">
        <f t="shared" si="47"/>
        <v>44159</v>
      </c>
      <c r="DT31" s="9"/>
      <c r="DU31" s="9"/>
      <c r="EC31" s="5"/>
      <c r="ED31" s="6" t="str">
        <f t="shared" si="46"/>
        <v>J</v>
      </c>
      <c r="EE31" s="7">
        <f t="shared" si="47"/>
        <v>44189</v>
      </c>
      <c r="EF31" s="9"/>
      <c r="EG31" s="9"/>
      <c r="EI31" s="3"/>
      <c r="EJ31" s="3"/>
      <c r="EK31" s="3"/>
      <c r="EL31" s="3"/>
      <c r="MQ31" s="5"/>
      <c r="MR31" s="5"/>
      <c r="MS31" s="5"/>
      <c r="MT31" s="5"/>
      <c r="MU31" s="5"/>
      <c r="MV31" s="5"/>
      <c r="MW31" s="5"/>
      <c r="MX31" s="5"/>
      <c r="MY31" s="5"/>
      <c r="MZ31" s="5"/>
      <c r="NA31" s="5"/>
      <c r="NB31" s="5"/>
      <c r="NC31" s="5"/>
      <c r="ND31" s="5"/>
      <c r="NE31" s="5"/>
      <c r="NF31" s="5"/>
      <c r="NG31" s="5"/>
      <c r="NH31" s="5"/>
      <c r="NI31" s="5"/>
      <c r="NJ31" s="5"/>
      <c r="NK31" s="5"/>
      <c r="NL31" s="5"/>
      <c r="NM31" s="5"/>
      <c r="NN31" s="5"/>
      <c r="NO31" s="5"/>
      <c r="NP31" s="5"/>
      <c r="NQ31" s="5"/>
      <c r="NR31" s="5"/>
      <c r="NS31" s="5"/>
      <c r="NT31" s="5"/>
      <c r="NU31" s="5"/>
      <c r="NV31" s="5"/>
      <c r="NW31" s="5"/>
      <c r="NX31" s="5"/>
      <c r="NY31" s="5"/>
      <c r="NZ31" s="5"/>
      <c r="OA31" s="5"/>
      <c r="OB31" s="5"/>
      <c r="OC31" s="5"/>
      <c r="OD31" s="5"/>
      <c r="OE31" s="5"/>
      <c r="OF31" s="5"/>
      <c r="OG31" s="5"/>
      <c r="OH31" s="5"/>
      <c r="OI31" s="5"/>
    </row>
    <row r="32" spans="1:399" ht="17.25" customHeight="1">
      <c r="A32" s="5"/>
      <c r="B32" s="6" t="str">
        <f t="shared" si="33"/>
        <v>S</v>
      </c>
      <c r="C32" s="7">
        <f t="shared" si="34"/>
        <v>43855</v>
      </c>
      <c r="D32" s="9"/>
      <c r="E32" s="9"/>
      <c r="F32" s="3"/>
      <c r="M32" s="5"/>
      <c r="N32" s="6" t="str">
        <f t="shared" si="36"/>
        <v>M</v>
      </c>
      <c r="O32" s="7">
        <f t="shared" si="47"/>
        <v>43886</v>
      </c>
      <c r="P32" s="9"/>
      <c r="Q32" s="9"/>
      <c r="Y32" s="5"/>
      <c r="Z32" s="6" t="str">
        <f t="shared" si="37"/>
        <v>M</v>
      </c>
      <c r="AA32" s="7">
        <f t="shared" si="47"/>
        <v>43915</v>
      </c>
      <c r="AB32" s="9"/>
      <c r="AC32" s="9"/>
      <c r="AK32" s="5"/>
      <c r="AL32" s="6" t="str">
        <f t="shared" si="38"/>
        <v>S</v>
      </c>
      <c r="AM32" s="7">
        <f t="shared" si="47"/>
        <v>43946</v>
      </c>
      <c r="AN32" s="9"/>
      <c r="AO32" s="9"/>
      <c r="AW32" s="5"/>
      <c r="AX32" s="6" t="str">
        <f t="shared" si="39"/>
        <v>L</v>
      </c>
      <c r="AY32" s="7">
        <f t="shared" si="47"/>
        <v>43976</v>
      </c>
      <c r="AZ32" s="9"/>
      <c r="BA32" s="9"/>
      <c r="BI32" s="5"/>
      <c r="BJ32" s="6" t="str">
        <f t="shared" si="40"/>
        <v>J</v>
      </c>
      <c r="BK32" s="7">
        <f t="shared" si="47"/>
        <v>44007</v>
      </c>
      <c r="BL32" s="9"/>
      <c r="BM32" s="9"/>
      <c r="BU32" s="5"/>
      <c r="BV32" s="6" t="str">
        <f t="shared" si="41"/>
        <v>S</v>
      </c>
      <c r="BW32" s="7">
        <f t="shared" si="47"/>
        <v>44037</v>
      </c>
      <c r="BX32" s="9"/>
      <c r="BY32" s="9"/>
      <c r="CG32" s="5"/>
      <c r="CH32" s="6" t="str">
        <f t="shared" si="42"/>
        <v>M</v>
      </c>
      <c r="CI32" s="7">
        <f t="shared" si="47"/>
        <v>44068</v>
      </c>
      <c r="CJ32" s="9"/>
      <c r="CK32" s="9"/>
      <c r="CS32" s="5"/>
      <c r="CT32" s="6" t="str">
        <f t="shared" si="43"/>
        <v>V</v>
      </c>
      <c r="CU32" s="7">
        <f t="shared" si="47"/>
        <v>44099</v>
      </c>
      <c r="CV32" s="9"/>
      <c r="CW32" s="9"/>
      <c r="DE32" s="5"/>
      <c r="DF32" s="6" t="str">
        <f t="shared" si="44"/>
        <v>D</v>
      </c>
      <c r="DG32" s="7">
        <f t="shared" si="47"/>
        <v>44129</v>
      </c>
      <c r="DH32" s="9"/>
      <c r="DI32" s="9"/>
      <c r="DQ32" s="5"/>
      <c r="DR32" s="6" t="str">
        <f t="shared" si="45"/>
        <v>M</v>
      </c>
      <c r="DS32" s="7">
        <f t="shared" si="47"/>
        <v>44160</v>
      </c>
      <c r="DT32" s="9"/>
      <c r="DU32" s="9"/>
      <c r="EC32" s="5"/>
      <c r="ED32" s="6" t="str">
        <f t="shared" si="46"/>
        <v>V</v>
      </c>
      <c r="EE32" s="7">
        <f t="shared" si="47"/>
        <v>44190</v>
      </c>
      <c r="EF32" s="9"/>
      <c r="EG32" s="9"/>
      <c r="EI32" s="3"/>
      <c r="EJ32" s="3"/>
      <c r="EK32" s="3"/>
      <c r="EL32" s="3"/>
      <c r="MQ32" s="5"/>
      <c r="MR32" s="5"/>
      <c r="MS32" s="5"/>
      <c r="MT32" s="5"/>
      <c r="MU32" s="5"/>
      <c r="MV32" s="5"/>
      <c r="MW32" s="5"/>
      <c r="MX32" s="5"/>
      <c r="MY32" s="5"/>
      <c r="MZ32" s="5"/>
      <c r="NA32" s="5"/>
      <c r="NB32" s="5"/>
      <c r="NC32" s="5"/>
      <c r="ND32" s="5"/>
      <c r="NE32" s="5"/>
      <c r="NF32" s="5"/>
      <c r="NG32" s="5"/>
      <c r="NH32" s="5"/>
      <c r="NI32" s="5"/>
      <c r="NJ32" s="5"/>
      <c r="NK32" s="5"/>
      <c r="NL32" s="5"/>
      <c r="NM32" s="5"/>
      <c r="NN32" s="5"/>
      <c r="NO32" s="5"/>
      <c r="NP32" s="5"/>
      <c r="NQ32" s="5"/>
      <c r="NR32" s="5"/>
      <c r="NS32" s="5"/>
      <c r="NT32" s="5"/>
      <c r="NU32" s="5"/>
      <c r="NV32" s="5"/>
      <c r="NW32" s="5"/>
      <c r="NX32" s="5"/>
      <c r="NY32" s="5"/>
      <c r="NZ32" s="5"/>
      <c r="OA32" s="5"/>
      <c r="OB32" s="5"/>
      <c r="OC32" s="5"/>
      <c r="OD32" s="5"/>
      <c r="OE32" s="5"/>
      <c r="OF32" s="5"/>
      <c r="OG32" s="5"/>
      <c r="OH32" s="5"/>
      <c r="OI32" s="5"/>
    </row>
    <row r="33" spans="1:399" ht="17.25" customHeight="1">
      <c r="A33" s="5"/>
      <c r="B33" s="6" t="str">
        <f t="shared" si="33"/>
        <v>D</v>
      </c>
      <c r="C33" s="7">
        <f t="shared" si="34"/>
        <v>43856</v>
      </c>
      <c r="D33" s="9"/>
      <c r="E33" s="9"/>
      <c r="F33" s="3"/>
      <c r="M33" s="5"/>
      <c r="N33" s="6" t="str">
        <f t="shared" si="36"/>
        <v>M</v>
      </c>
      <c r="O33" s="7">
        <f t="shared" si="47"/>
        <v>43887</v>
      </c>
      <c r="P33" s="9"/>
      <c r="Q33" s="9"/>
      <c r="Y33" s="5"/>
      <c r="Z33" s="6" t="str">
        <f t="shared" si="37"/>
        <v>J</v>
      </c>
      <c r="AA33" s="7">
        <f t="shared" si="47"/>
        <v>43916</v>
      </c>
      <c r="AB33" s="9"/>
      <c r="AC33" s="9"/>
      <c r="AK33" s="5"/>
      <c r="AL33" s="6" t="str">
        <f t="shared" si="38"/>
        <v>D</v>
      </c>
      <c r="AM33" s="7">
        <f t="shared" si="47"/>
        <v>43947</v>
      </c>
      <c r="AN33" s="9"/>
      <c r="AO33" s="9"/>
      <c r="AW33" s="5"/>
      <c r="AX33" s="6" t="str">
        <f t="shared" si="39"/>
        <v>M</v>
      </c>
      <c r="AY33" s="7">
        <f t="shared" si="47"/>
        <v>43977</v>
      </c>
      <c r="AZ33" s="9"/>
      <c r="BA33" s="9"/>
      <c r="BI33" s="5"/>
      <c r="BJ33" s="6" t="str">
        <f t="shared" si="40"/>
        <v>V</v>
      </c>
      <c r="BK33" s="7">
        <f t="shared" si="47"/>
        <v>44008</v>
      </c>
      <c r="BL33" s="9"/>
      <c r="BM33" s="9"/>
      <c r="BU33" s="5"/>
      <c r="BV33" s="6" t="str">
        <f t="shared" si="41"/>
        <v>D</v>
      </c>
      <c r="BW33" s="7">
        <f t="shared" si="47"/>
        <v>44038</v>
      </c>
      <c r="BX33" s="9"/>
      <c r="BY33" s="9"/>
      <c r="CG33" s="5"/>
      <c r="CH33" s="6" t="str">
        <f t="shared" si="42"/>
        <v>M</v>
      </c>
      <c r="CI33" s="7">
        <f t="shared" si="47"/>
        <v>44069</v>
      </c>
      <c r="CJ33" s="9"/>
      <c r="CK33" s="9"/>
      <c r="CS33" s="5"/>
      <c r="CT33" s="6" t="str">
        <f t="shared" si="43"/>
        <v>S</v>
      </c>
      <c r="CU33" s="7">
        <f t="shared" si="47"/>
        <v>44100</v>
      </c>
      <c r="CV33" s="9"/>
      <c r="CW33" s="9"/>
      <c r="DE33" s="5"/>
      <c r="DF33" s="6" t="str">
        <f t="shared" si="44"/>
        <v>L</v>
      </c>
      <c r="DG33" s="7">
        <f t="shared" si="47"/>
        <v>44130</v>
      </c>
      <c r="DH33" s="9"/>
      <c r="DI33" s="9"/>
      <c r="DQ33" s="5"/>
      <c r="DR33" s="6" t="str">
        <f t="shared" si="45"/>
        <v>J</v>
      </c>
      <c r="DS33" s="7">
        <f t="shared" si="47"/>
        <v>44161</v>
      </c>
      <c r="DT33" s="9"/>
      <c r="DU33" s="9"/>
      <c r="EC33" s="5"/>
      <c r="ED33" s="6" t="str">
        <f t="shared" si="46"/>
        <v>S</v>
      </c>
      <c r="EE33" s="7">
        <f t="shared" si="47"/>
        <v>44191</v>
      </c>
      <c r="EF33" s="9"/>
      <c r="EG33" s="9"/>
      <c r="EI33" s="3"/>
      <c r="EJ33" s="3"/>
      <c r="EK33" s="3"/>
      <c r="EL33" s="3"/>
      <c r="MQ33" s="5"/>
      <c r="MR33" s="5"/>
      <c r="MS33" s="5"/>
      <c r="MT33" s="5"/>
      <c r="MU33" s="5"/>
      <c r="MV33" s="5"/>
      <c r="MW33" s="5"/>
      <c r="MX33" s="5"/>
      <c r="MY33" s="5"/>
      <c r="MZ33" s="5"/>
      <c r="NA33" s="5"/>
      <c r="NB33" s="5"/>
      <c r="NC33" s="5"/>
      <c r="ND33" s="5"/>
      <c r="NE33" s="5"/>
      <c r="NF33" s="5"/>
      <c r="NG33" s="5"/>
      <c r="NH33" s="5"/>
      <c r="NI33" s="5"/>
      <c r="NJ33" s="5"/>
      <c r="NK33" s="5"/>
      <c r="NL33" s="5"/>
      <c r="NM33" s="5"/>
      <c r="NN33" s="5"/>
      <c r="NO33" s="5"/>
      <c r="NP33" s="5"/>
      <c r="NQ33" s="5"/>
      <c r="NR33" s="5"/>
      <c r="NS33" s="5"/>
      <c r="NT33" s="5"/>
      <c r="NU33" s="5"/>
      <c r="NV33" s="5"/>
      <c r="NW33" s="5"/>
      <c r="NX33" s="5"/>
      <c r="NY33" s="5"/>
      <c r="NZ33" s="5"/>
      <c r="OA33" s="5"/>
      <c r="OB33" s="5"/>
      <c r="OC33" s="5"/>
      <c r="OD33" s="5"/>
      <c r="OE33" s="5"/>
      <c r="OF33" s="5"/>
      <c r="OG33" s="5"/>
      <c r="OH33" s="5"/>
      <c r="OI33" s="5"/>
    </row>
    <row r="34" spans="1:399" ht="17.25" customHeight="1">
      <c r="A34" s="5"/>
      <c r="B34" s="6" t="str">
        <f t="shared" si="33"/>
        <v>L</v>
      </c>
      <c r="C34" s="7">
        <f t="shared" si="34"/>
        <v>43857</v>
      </c>
      <c r="D34" s="9"/>
      <c r="E34" s="9"/>
      <c r="F34" s="3"/>
      <c r="M34" s="5"/>
      <c r="N34" s="6" t="str">
        <f t="shared" si="36"/>
        <v>J</v>
      </c>
      <c r="O34" s="7">
        <f t="shared" si="47"/>
        <v>43888</v>
      </c>
      <c r="P34" s="9"/>
      <c r="Q34" s="9"/>
      <c r="Y34" s="5"/>
      <c r="Z34" s="6" t="str">
        <f t="shared" si="37"/>
        <v>V</v>
      </c>
      <c r="AA34" s="7">
        <f t="shared" si="47"/>
        <v>43917</v>
      </c>
      <c r="AB34" s="9"/>
      <c r="AC34" s="9"/>
      <c r="AK34" s="5"/>
      <c r="AL34" s="6" t="str">
        <f t="shared" si="38"/>
        <v>L</v>
      </c>
      <c r="AM34" s="7">
        <f t="shared" si="47"/>
        <v>43948</v>
      </c>
      <c r="AN34" s="9"/>
      <c r="AO34" s="9"/>
      <c r="AW34" s="5"/>
      <c r="AX34" s="6" t="str">
        <f t="shared" si="39"/>
        <v>M</v>
      </c>
      <c r="AY34" s="7">
        <f t="shared" si="47"/>
        <v>43978</v>
      </c>
      <c r="AZ34" s="9"/>
      <c r="BA34" s="9"/>
      <c r="BI34" s="5"/>
      <c r="BJ34" s="6" t="str">
        <f t="shared" si="40"/>
        <v>S</v>
      </c>
      <c r="BK34" s="7">
        <f t="shared" si="47"/>
        <v>44009</v>
      </c>
      <c r="BL34" s="9"/>
      <c r="BM34" s="9"/>
      <c r="BU34" s="5"/>
      <c r="BV34" s="6" t="str">
        <f t="shared" si="41"/>
        <v>L</v>
      </c>
      <c r="BW34" s="7">
        <f t="shared" si="47"/>
        <v>44039</v>
      </c>
      <c r="BX34" s="9"/>
      <c r="BY34" s="9"/>
      <c r="CG34" s="5"/>
      <c r="CH34" s="6" t="str">
        <f t="shared" si="42"/>
        <v>J</v>
      </c>
      <c r="CI34" s="7">
        <f t="shared" si="47"/>
        <v>44070</v>
      </c>
      <c r="CJ34" s="9"/>
      <c r="CK34" s="9"/>
      <c r="CS34" s="5"/>
      <c r="CT34" s="6" t="str">
        <f t="shared" si="43"/>
        <v>D</v>
      </c>
      <c r="CU34" s="7">
        <f t="shared" si="47"/>
        <v>44101</v>
      </c>
      <c r="CV34" s="9"/>
      <c r="CW34" s="9"/>
      <c r="DE34" s="5"/>
      <c r="DF34" s="6" t="str">
        <f t="shared" si="44"/>
        <v>M</v>
      </c>
      <c r="DG34" s="7">
        <f t="shared" si="47"/>
        <v>44131</v>
      </c>
      <c r="DH34" s="9"/>
      <c r="DI34" s="9"/>
      <c r="DQ34" s="5"/>
      <c r="DR34" s="6" t="str">
        <f t="shared" si="45"/>
        <v>V</v>
      </c>
      <c r="DS34" s="7">
        <f t="shared" si="47"/>
        <v>44162</v>
      </c>
      <c r="DT34" s="9"/>
      <c r="DU34" s="9"/>
      <c r="EC34" s="5"/>
      <c r="ED34" s="6" t="str">
        <f t="shared" si="46"/>
        <v>D</v>
      </c>
      <c r="EE34" s="7">
        <f t="shared" si="47"/>
        <v>44192</v>
      </c>
      <c r="EF34" s="9"/>
      <c r="EG34" s="9"/>
      <c r="EI34" s="3"/>
      <c r="EJ34" s="3"/>
      <c r="EK34" s="3"/>
      <c r="EL34" s="3"/>
      <c r="MQ34" s="5"/>
      <c r="MR34" s="5"/>
      <c r="MS34" s="5"/>
      <c r="MT34" s="5"/>
      <c r="MU34" s="5"/>
      <c r="MV34" s="5"/>
      <c r="MW34" s="5"/>
      <c r="MX34" s="5"/>
      <c r="MY34" s="5"/>
      <c r="MZ34" s="5"/>
      <c r="NA34" s="5"/>
      <c r="NB34" s="5"/>
      <c r="NC34" s="5"/>
      <c r="ND34" s="5"/>
      <c r="NE34" s="5"/>
      <c r="NF34" s="5"/>
      <c r="NG34" s="5"/>
      <c r="NH34" s="5"/>
      <c r="NI34" s="5"/>
      <c r="NJ34" s="5"/>
      <c r="NK34" s="5"/>
      <c r="NL34" s="5"/>
      <c r="NM34" s="5"/>
      <c r="NN34" s="5"/>
      <c r="NO34" s="5"/>
      <c r="NP34" s="5"/>
      <c r="NQ34" s="5"/>
      <c r="NR34" s="5"/>
      <c r="NS34" s="5"/>
      <c r="NT34" s="5"/>
      <c r="NU34" s="5"/>
      <c r="NV34" s="5"/>
      <c r="NW34" s="5"/>
      <c r="NX34" s="5"/>
      <c r="NY34" s="5"/>
      <c r="NZ34" s="5"/>
      <c r="OA34" s="5"/>
      <c r="OB34" s="5"/>
      <c r="OC34" s="5"/>
      <c r="OD34" s="5"/>
      <c r="OE34" s="5"/>
      <c r="OF34" s="5"/>
      <c r="OG34" s="5"/>
      <c r="OH34" s="5"/>
      <c r="OI34" s="5"/>
    </row>
    <row r="35" spans="1:399" ht="17.25" customHeight="1">
      <c r="A35" s="5"/>
      <c r="B35" s="6" t="str">
        <f t="shared" si="33"/>
        <v>M</v>
      </c>
      <c r="C35" s="7">
        <f t="shared" si="34"/>
        <v>43858</v>
      </c>
      <c r="D35" s="9"/>
      <c r="E35" s="9"/>
      <c r="F35" s="3"/>
      <c r="M35" s="5"/>
      <c r="N35" s="6" t="str">
        <f t="shared" si="36"/>
        <v>V</v>
      </c>
      <c r="O35" s="7">
        <f t="shared" si="47"/>
        <v>43889</v>
      </c>
      <c r="P35" s="9"/>
      <c r="Q35" s="9"/>
      <c r="Y35" s="5"/>
      <c r="Z35" s="6" t="str">
        <f t="shared" si="37"/>
        <v>S</v>
      </c>
      <c r="AA35" s="7">
        <f t="shared" si="47"/>
        <v>43918</v>
      </c>
      <c r="AB35" s="9"/>
      <c r="AC35" s="9"/>
      <c r="AK35" s="5"/>
      <c r="AL35" s="6" t="str">
        <f t="shared" si="38"/>
        <v>M</v>
      </c>
      <c r="AM35" s="7">
        <f t="shared" si="47"/>
        <v>43949</v>
      </c>
      <c r="AN35" s="9"/>
      <c r="AO35" s="9"/>
      <c r="AW35" s="5"/>
      <c r="AX35" s="6" t="str">
        <f t="shared" si="39"/>
        <v>J</v>
      </c>
      <c r="AY35" s="7">
        <f t="shared" si="47"/>
        <v>43979</v>
      </c>
      <c r="AZ35" s="9"/>
      <c r="BA35" s="9"/>
      <c r="BI35" s="5"/>
      <c r="BJ35" s="6" t="str">
        <f t="shared" si="40"/>
        <v>D</v>
      </c>
      <c r="BK35" s="7">
        <f t="shared" si="47"/>
        <v>44010</v>
      </c>
      <c r="BL35" s="9"/>
      <c r="BM35" s="9"/>
      <c r="BU35" s="5"/>
      <c r="BV35" s="6" t="str">
        <f t="shared" si="41"/>
        <v>M</v>
      </c>
      <c r="BW35" s="7">
        <f t="shared" si="47"/>
        <v>44040</v>
      </c>
      <c r="BX35" s="9"/>
      <c r="BY35" s="9"/>
      <c r="CG35" s="5"/>
      <c r="CH35" s="6" t="str">
        <f t="shared" si="42"/>
        <v>V</v>
      </c>
      <c r="CI35" s="7">
        <f t="shared" si="47"/>
        <v>44071</v>
      </c>
      <c r="CJ35" s="9"/>
      <c r="CK35" s="9"/>
      <c r="CS35" s="5"/>
      <c r="CT35" s="6" t="str">
        <f t="shared" si="43"/>
        <v>L</v>
      </c>
      <c r="CU35" s="7">
        <f t="shared" si="47"/>
        <v>44102</v>
      </c>
      <c r="CV35" s="9"/>
      <c r="CW35" s="9"/>
      <c r="DE35" s="5"/>
      <c r="DF35" s="6" t="str">
        <f t="shared" si="44"/>
        <v>M</v>
      </c>
      <c r="DG35" s="7">
        <f t="shared" si="47"/>
        <v>44132</v>
      </c>
      <c r="DH35" s="9"/>
      <c r="DI35" s="9"/>
      <c r="DQ35" s="5"/>
      <c r="DR35" s="6" t="str">
        <f t="shared" si="45"/>
        <v>S</v>
      </c>
      <c r="DS35" s="7">
        <f t="shared" si="47"/>
        <v>44163</v>
      </c>
      <c r="DT35" s="9"/>
      <c r="DU35" s="9"/>
      <c r="EC35" s="5"/>
      <c r="ED35" s="6" t="str">
        <f t="shared" si="46"/>
        <v>L</v>
      </c>
      <c r="EE35" s="7">
        <f t="shared" si="47"/>
        <v>44193</v>
      </c>
      <c r="EF35" s="9"/>
      <c r="EG35" s="9"/>
      <c r="EI35" s="3"/>
      <c r="EJ35" s="3"/>
      <c r="EK35" s="3"/>
      <c r="EL35" s="3"/>
      <c r="MQ35" s="5"/>
      <c r="MR35" s="5"/>
      <c r="MS35" s="5"/>
      <c r="MT35" s="5"/>
      <c r="MU35" s="5"/>
      <c r="MV35" s="5"/>
      <c r="MW35" s="5"/>
      <c r="MX35" s="5"/>
      <c r="MY35" s="5"/>
      <c r="MZ35" s="5"/>
      <c r="NA35" s="5"/>
      <c r="NB35" s="5"/>
      <c r="NC35" s="5"/>
      <c r="ND35" s="5"/>
      <c r="NE35" s="5"/>
      <c r="NF35" s="5"/>
      <c r="NG35" s="5"/>
      <c r="NH35" s="5"/>
      <c r="NI35" s="5"/>
      <c r="NJ35" s="5"/>
      <c r="NK35" s="5"/>
      <c r="NL35" s="5"/>
      <c r="NM35" s="5"/>
      <c r="NN35" s="5"/>
      <c r="NO35" s="5"/>
      <c r="NP35" s="5"/>
      <c r="NQ35" s="5"/>
      <c r="NR35" s="5"/>
      <c r="NS35" s="5"/>
      <c r="NT35" s="5"/>
      <c r="NU35" s="5"/>
      <c r="NV35" s="5"/>
      <c r="NW35" s="5"/>
      <c r="NX35" s="5"/>
      <c r="NY35" s="5"/>
      <c r="NZ35" s="5"/>
      <c r="OA35" s="5"/>
      <c r="OB35" s="5"/>
      <c r="OC35" s="5"/>
      <c r="OD35" s="5"/>
      <c r="OE35" s="5"/>
      <c r="OF35" s="5"/>
      <c r="OG35" s="5"/>
      <c r="OH35" s="5"/>
      <c r="OI35" s="5"/>
    </row>
    <row r="36" spans="1:399" ht="17.25" customHeight="1">
      <c r="A36" s="5"/>
      <c r="B36" s="6" t="str">
        <f t="shared" si="33"/>
        <v>M</v>
      </c>
      <c r="C36" s="7">
        <f>IF(C35="","",IF(MONTH(C35+1)=MONTH(C8),C35+1,""))</f>
        <v>43859</v>
      </c>
      <c r="D36" s="9"/>
      <c r="E36" s="9"/>
      <c r="F36" s="3"/>
      <c r="M36" s="5"/>
      <c r="N36" s="6" t="str">
        <f t="shared" si="36"/>
        <v>S</v>
      </c>
      <c r="O36" s="7">
        <f t="shared" ref="O36:AY38" si="48">IF(O35="","",IF(MONTH(O35+1)=MONTH(O8),O35+1,""))</f>
        <v>43890</v>
      </c>
      <c r="P36" s="9"/>
      <c r="Q36" s="9"/>
      <c r="Y36" s="5"/>
      <c r="Z36" s="6" t="str">
        <f t="shared" si="37"/>
        <v>D</v>
      </c>
      <c r="AA36" s="7">
        <f t="shared" ref="AA36" si="49">IF(AA35="","",IF(MONTH(AA35+1)=MONTH(AA8),AA35+1,""))</f>
        <v>43919</v>
      </c>
      <c r="AB36" s="9"/>
      <c r="AC36" s="9"/>
      <c r="AK36" s="5"/>
      <c r="AL36" s="6" t="str">
        <f t="shared" si="38"/>
        <v>M</v>
      </c>
      <c r="AM36" s="7">
        <f t="shared" ref="AM36" si="50">IF(AM35="","",IF(MONTH(AM35+1)=MONTH(AM8),AM35+1,""))</f>
        <v>43950</v>
      </c>
      <c r="AN36" s="9"/>
      <c r="AO36" s="9"/>
      <c r="AW36" s="5"/>
      <c r="AX36" s="6" t="str">
        <f t="shared" si="39"/>
        <v>V</v>
      </c>
      <c r="AY36" s="7">
        <f t="shared" ref="AY36" si="51">IF(AY35="","",IF(MONTH(AY35+1)=MONTH(AY8),AY35+1,""))</f>
        <v>43980</v>
      </c>
      <c r="AZ36" s="9"/>
      <c r="BA36" s="9"/>
      <c r="BI36" s="5"/>
      <c r="BJ36" s="6" t="str">
        <f t="shared" si="40"/>
        <v>L</v>
      </c>
      <c r="BK36" s="7">
        <f t="shared" ref="BK36:CU38" si="52">IF(BK35="","",IF(MONTH(BK35+1)=MONTH(BK8),BK35+1,""))</f>
        <v>44011</v>
      </c>
      <c r="BL36" s="9"/>
      <c r="BM36" s="9"/>
      <c r="BU36" s="5"/>
      <c r="BV36" s="6" t="str">
        <f t="shared" si="41"/>
        <v>M</v>
      </c>
      <c r="BW36" s="7">
        <f t="shared" ref="BW36" si="53">IF(BW35="","",IF(MONTH(BW35+1)=MONTH(BW8),BW35+1,""))</f>
        <v>44041</v>
      </c>
      <c r="BX36" s="9"/>
      <c r="BY36" s="9"/>
      <c r="CG36" s="5"/>
      <c r="CH36" s="6" t="str">
        <f t="shared" si="42"/>
        <v>S</v>
      </c>
      <c r="CI36" s="7">
        <f t="shared" ref="CI36" si="54">IF(CI35="","",IF(MONTH(CI35+1)=MONTH(CI8),CI35+1,""))</f>
        <v>44072</v>
      </c>
      <c r="CJ36" s="9"/>
      <c r="CK36" s="9"/>
      <c r="CS36" s="5"/>
      <c r="CT36" s="6" t="str">
        <f t="shared" si="43"/>
        <v>M</v>
      </c>
      <c r="CU36" s="7">
        <f t="shared" ref="CU36" si="55">IF(CU35="","",IF(MONTH(CU35+1)=MONTH(CU8),CU35+1,""))</f>
        <v>44103</v>
      </c>
      <c r="CV36" s="9"/>
      <c r="CW36" s="9"/>
      <c r="DE36" s="5"/>
      <c r="DF36" s="6" t="str">
        <f t="shared" si="44"/>
        <v>J</v>
      </c>
      <c r="DG36" s="7">
        <f t="shared" ref="DG36:EE38" si="56">IF(DG35="","",IF(MONTH(DG35+1)=MONTH(DG8),DG35+1,""))</f>
        <v>44133</v>
      </c>
      <c r="DH36" s="9"/>
      <c r="DI36" s="9"/>
      <c r="DQ36" s="5"/>
      <c r="DR36" s="6" t="str">
        <f t="shared" si="45"/>
        <v>D</v>
      </c>
      <c r="DS36" s="7">
        <f t="shared" ref="DS36" si="57">IF(DS35="","",IF(MONTH(DS35+1)=MONTH(DS8),DS35+1,""))</f>
        <v>44164</v>
      </c>
      <c r="DT36" s="9"/>
      <c r="DU36" s="9"/>
      <c r="EC36" s="5"/>
      <c r="ED36" s="6" t="str">
        <f t="shared" si="46"/>
        <v>M</v>
      </c>
      <c r="EE36" s="7">
        <f t="shared" ref="EE36" si="58">IF(EE35="","",IF(MONTH(EE35+1)=MONTH(EE8),EE35+1,""))</f>
        <v>44194</v>
      </c>
      <c r="EF36" s="9"/>
      <c r="EG36" s="9"/>
      <c r="EI36" s="3"/>
      <c r="EJ36" s="3"/>
      <c r="EK36" s="3"/>
      <c r="EL36" s="3"/>
      <c r="MQ36" s="5"/>
      <c r="MR36" s="5"/>
      <c r="MS36" s="5"/>
      <c r="MT36" s="5"/>
      <c r="MU36" s="5"/>
      <c r="MV36" s="5"/>
      <c r="MW36" s="5"/>
      <c r="MX36" s="5"/>
      <c r="MY36" s="5"/>
      <c r="MZ36" s="5"/>
      <c r="NA36" s="5"/>
      <c r="NB36" s="5"/>
      <c r="NC36" s="5"/>
      <c r="ND36" s="5"/>
      <c r="NE36" s="5"/>
      <c r="NF36" s="5"/>
      <c r="NG36" s="5"/>
      <c r="NH36" s="5"/>
      <c r="NI36" s="5"/>
      <c r="NJ36" s="5"/>
      <c r="NK36" s="5"/>
      <c r="NL36" s="5"/>
      <c r="NM36" s="5"/>
      <c r="NN36" s="5"/>
      <c r="NO36" s="5"/>
      <c r="NP36" s="5"/>
      <c r="NQ36" s="5"/>
      <c r="NR36" s="5"/>
      <c r="NS36" s="5"/>
      <c r="NT36" s="5"/>
      <c r="NU36" s="5"/>
      <c r="NV36" s="5"/>
      <c r="NW36" s="5"/>
      <c r="NX36" s="5"/>
      <c r="NY36" s="5"/>
      <c r="NZ36" s="5"/>
      <c r="OA36" s="5"/>
      <c r="OB36" s="5"/>
      <c r="OC36" s="5"/>
      <c r="OD36" s="5"/>
      <c r="OE36" s="5"/>
      <c r="OF36" s="5"/>
      <c r="OG36" s="5"/>
      <c r="OH36" s="5"/>
      <c r="OI36" s="5"/>
    </row>
    <row r="37" spans="1:399" ht="17.25" customHeight="1">
      <c r="A37" s="5"/>
      <c r="B37" s="6" t="str">
        <f t="shared" si="33"/>
        <v>J</v>
      </c>
      <c r="C37" s="7">
        <f t="shared" ref="C37:C38" si="59">IF(C36="","",IF(MONTH(C36+1)=MONTH(C9),C36+1,""))</f>
        <v>43860</v>
      </c>
      <c r="D37" s="9"/>
      <c r="E37" s="9"/>
      <c r="F37" s="3"/>
      <c r="M37" s="5"/>
      <c r="N37" s="6" t="str">
        <f t="shared" si="36"/>
        <v/>
      </c>
      <c r="O37" s="7" t="str">
        <f t="shared" si="48"/>
        <v/>
      </c>
      <c r="P37" s="9"/>
      <c r="Q37" s="9"/>
      <c r="Y37" s="5"/>
      <c r="Z37" s="6" t="str">
        <f t="shared" si="37"/>
        <v>L</v>
      </c>
      <c r="AA37" s="7">
        <f t="shared" si="48"/>
        <v>43920</v>
      </c>
      <c r="AB37" s="9"/>
      <c r="AC37" s="9"/>
      <c r="AK37" s="5"/>
      <c r="AL37" s="6" t="str">
        <f t="shared" si="38"/>
        <v>J</v>
      </c>
      <c r="AM37" s="7">
        <f t="shared" si="48"/>
        <v>43951</v>
      </c>
      <c r="AN37" s="9"/>
      <c r="AO37" s="9"/>
      <c r="AW37" s="5"/>
      <c r="AX37" s="6" t="str">
        <f t="shared" si="39"/>
        <v>S</v>
      </c>
      <c r="AY37" s="7">
        <f t="shared" si="48"/>
        <v>43981</v>
      </c>
      <c r="AZ37" s="9"/>
      <c r="BA37" s="9"/>
      <c r="BI37" s="5"/>
      <c r="BJ37" s="6" t="str">
        <f t="shared" si="40"/>
        <v>M</v>
      </c>
      <c r="BK37" s="7">
        <f t="shared" si="52"/>
        <v>44012</v>
      </c>
      <c r="BL37" s="9"/>
      <c r="BM37" s="9"/>
      <c r="BU37" s="5"/>
      <c r="BV37" s="6" t="str">
        <f t="shared" si="41"/>
        <v>J</v>
      </c>
      <c r="BW37" s="7">
        <f t="shared" si="52"/>
        <v>44042</v>
      </c>
      <c r="BX37" s="9"/>
      <c r="BY37" s="9"/>
      <c r="CG37" s="5"/>
      <c r="CH37" s="6" t="str">
        <f t="shared" si="42"/>
        <v>D</v>
      </c>
      <c r="CI37" s="7">
        <f t="shared" si="52"/>
        <v>44073</v>
      </c>
      <c r="CJ37" s="9"/>
      <c r="CK37" s="9"/>
      <c r="CS37" s="5"/>
      <c r="CT37" s="6" t="str">
        <f t="shared" si="43"/>
        <v>M</v>
      </c>
      <c r="CU37" s="7">
        <f t="shared" si="52"/>
        <v>44104</v>
      </c>
      <c r="CV37" s="9"/>
      <c r="CW37" s="9"/>
      <c r="DE37" s="5"/>
      <c r="DF37" s="6" t="str">
        <f t="shared" si="44"/>
        <v>V</v>
      </c>
      <c r="DG37" s="7">
        <f t="shared" si="56"/>
        <v>44134</v>
      </c>
      <c r="DH37" s="9"/>
      <c r="DI37" s="9"/>
      <c r="DQ37" s="5"/>
      <c r="DR37" s="6" t="str">
        <f t="shared" si="45"/>
        <v>L</v>
      </c>
      <c r="DS37" s="7">
        <f t="shared" si="56"/>
        <v>44165</v>
      </c>
      <c r="DT37" s="9"/>
      <c r="DU37" s="9"/>
      <c r="EC37" s="5"/>
      <c r="ED37" s="6" t="str">
        <f t="shared" si="46"/>
        <v>M</v>
      </c>
      <c r="EE37" s="7">
        <f t="shared" si="56"/>
        <v>44195</v>
      </c>
      <c r="EF37" s="9"/>
      <c r="EG37" s="9"/>
      <c r="EI37" s="3"/>
      <c r="EJ37" s="3"/>
      <c r="EK37" s="3"/>
      <c r="EL37" s="3"/>
      <c r="MQ37" s="5"/>
      <c r="MR37" s="5"/>
      <c r="MS37" s="5"/>
      <c r="MT37" s="5"/>
      <c r="MU37" s="5"/>
      <c r="MV37" s="5"/>
      <c r="MW37" s="5"/>
      <c r="MX37" s="5"/>
      <c r="MY37" s="5"/>
      <c r="MZ37" s="5"/>
      <c r="NA37" s="5"/>
      <c r="NB37" s="5"/>
      <c r="NC37" s="5"/>
      <c r="ND37" s="5"/>
      <c r="NE37" s="5"/>
      <c r="NF37" s="5"/>
      <c r="NG37" s="5"/>
      <c r="NH37" s="5"/>
      <c r="NI37" s="5"/>
      <c r="NJ37" s="5"/>
      <c r="NK37" s="5"/>
      <c r="NL37" s="5"/>
      <c r="NM37" s="5"/>
      <c r="NN37" s="5"/>
      <c r="NO37" s="5"/>
      <c r="NP37" s="5"/>
      <c r="NQ37" s="5"/>
      <c r="NR37" s="5"/>
      <c r="NS37" s="5"/>
      <c r="NT37" s="5"/>
      <c r="NU37" s="5"/>
      <c r="NV37" s="5"/>
      <c r="NW37" s="5"/>
      <c r="NX37" s="5"/>
      <c r="NY37" s="5"/>
      <c r="NZ37" s="5"/>
      <c r="OA37" s="5"/>
      <c r="OB37" s="5"/>
      <c r="OC37" s="5"/>
      <c r="OD37" s="5"/>
      <c r="OE37" s="5"/>
      <c r="OF37" s="5"/>
      <c r="OG37" s="5"/>
      <c r="OH37" s="5"/>
      <c r="OI37" s="5"/>
    </row>
    <row r="38" spans="1:399" ht="17.25" customHeight="1">
      <c r="A38" s="5"/>
      <c r="B38" s="6" t="str">
        <f t="shared" si="33"/>
        <v>V</v>
      </c>
      <c r="C38" s="7">
        <f t="shared" si="59"/>
        <v>43861</v>
      </c>
      <c r="D38" s="9"/>
      <c r="E38" s="9"/>
      <c r="F38" s="3"/>
      <c r="M38" s="5"/>
      <c r="N38" s="6" t="str">
        <f t="shared" si="36"/>
        <v/>
      </c>
      <c r="O38" s="7" t="str">
        <f t="shared" si="48"/>
        <v/>
      </c>
      <c r="P38" s="9"/>
      <c r="Q38" s="9"/>
      <c r="Y38" s="5"/>
      <c r="Z38" s="6" t="str">
        <f t="shared" si="37"/>
        <v>M</v>
      </c>
      <c r="AA38" s="7">
        <f t="shared" si="48"/>
        <v>43921</v>
      </c>
      <c r="AB38" s="9"/>
      <c r="AC38" s="9"/>
      <c r="AK38" s="5"/>
      <c r="AL38" s="6" t="str">
        <f t="shared" si="38"/>
        <v/>
      </c>
      <c r="AM38" s="7" t="str">
        <f t="shared" si="48"/>
        <v/>
      </c>
      <c r="AN38" s="9"/>
      <c r="AO38" s="9"/>
      <c r="AW38" s="5"/>
      <c r="AX38" s="6" t="str">
        <f t="shared" si="39"/>
        <v>D</v>
      </c>
      <c r="AY38" s="7">
        <f t="shared" si="48"/>
        <v>43982</v>
      </c>
      <c r="AZ38" s="9"/>
      <c r="BA38" s="9"/>
      <c r="BI38" s="5"/>
      <c r="BJ38" s="6" t="str">
        <f t="shared" si="40"/>
        <v/>
      </c>
      <c r="BK38" s="7" t="str">
        <f t="shared" si="52"/>
        <v/>
      </c>
      <c r="BL38" s="9"/>
      <c r="BM38" s="9"/>
      <c r="BU38" s="5"/>
      <c r="BV38" s="6" t="str">
        <f t="shared" si="41"/>
        <v>V</v>
      </c>
      <c r="BW38" s="7">
        <f t="shared" si="52"/>
        <v>44043</v>
      </c>
      <c r="BX38" s="9"/>
      <c r="BY38" s="9"/>
      <c r="CG38" s="5"/>
      <c r="CH38" s="6" t="str">
        <f t="shared" si="42"/>
        <v>L</v>
      </c>
      <c r="CI38" s="7">
        <f t="shared" si="52"/>
        <v>44074</v>
      </c>
      <c r="CJ38" s="9"/>
      <c r="CK38" s="9"/>
      <c r="CS38" s="5"/>
      <c r="CT38" s="6" t="str">
        <f t="shared" si="43"/>
        <v/>
      </c>
      <c r="CU38" s="7" t="str">
        <f t="shared" si="52"/>
        <v/>
      </c>
      <c r="CV38" s="9"/>
      <c r="CW38" s="9"/>
      <c r="DE38" s="5"/>
      <c r="DF38" s="6" t="str">
        <f t="shared" si="44"/>
        <v>S</v>
      </c>
      <c r="DG38" s="7">
        <f t="shared" si="56"/>
        <v>44135</v>
      </c>
      <c r="DH38" s="9"/>
      <c r="DI38" s="9"/>
      <c r="DQ38" s="5"/>
      <c r="DR38" s="6" t="str">
        <f t="shared" si="45"/>
        <v/>
      </c>
      <c r="DS38" s="7" t="str">
        <f t="shared" si="56"/>
        <v/>
      </c>
      <c r="DT38" s="9"/>
      <c r="DU38" s="9"/>
      <c r="EC38" s="5"/>
      <c r="ED38" s="6" t="str">
        <f t="shared" si="46"/>
        <v>J</v>
      </c>
      <c r="EE38" s="7">
        <f t="shared" si="56"/>
        <v>44196</v>
      </c>
      <c r="EF38" s="9"/>
      <c r="EG38" s="9"/>
      <c r="EI38" s="3"/>
      <c r="EJ38" s="3"/>
      <c r="EK38" s="3"/>
      <c r="EL38" s="3"/>
      <c r="MQ38" s="5"/>
      <c r="MR38" s="5"/>
      <c r="MS38" s="5"/>
      <c r="MT38" s="5"/>
      <c r="MU38" s="5"/>
      <c r="MV38" s="5"/>
      <c r="MW38" s="5"/>
      <c r="MX38" s="5"/>
      <c r="MY38" s="5"/>
      <c r="MZ38" s="5"/>
      <c r="NA38" s="5"/>
      <c r="NB38" s="5"/>
      <c r="NC38" s="5"/>
      <c r="ND38" s="5"/>
      <c r="NE38" s="5"/>
      <c r="NF38" s="5"/>
      <c r="NG38" s="5"/>
      <c r="NH38" s="5"/>
      <c r="NI38" s="5"/>
      <c r="NJ38" s="5"/>
      <c r="NK38" s="5"/>
      <c r="NL38" s="5"/>
      <c r="NM38" s="5"/>
      <c r="NN38" s="5"/>
      <c r="NO38" s="5"/>
      <c r="NP38" s="5"/>
      <c r="NQ38" s="5"/>
      <c r="NR38" s="5"/>
      <c r="NS38" s="5"/>
      <c r="NT38" s="5"/>
      <c r="NU38" s="5"/>
      <c r="NV38" s="5"/>
      <c r="NW38" s="5"/>
      <c r="NX38" s="5"/>
      <c r="NY38" s="5"/>
      <c r="NZ38" s="5"/>
      <c r="OA38" s="5"/>
      <c r="OB38" s="5"/>
      <c r="OC38" s="5"/>
      <c r="OD38" s="5"/>
      <c r="OE38" s="5"/>
      <c r="OF38" s="5"/>
      <c r="OG38" s="5"/>
      <c r="OH38" s="5"/>
      <c r="OI38" s="5"/>
    </row>
    <row r="39" spans="1:399" ht="14">
      <c r="A39" s="5"/>
      <c r="B39" s="5"/>
      <c r="C39" s="5"/>
      <c r="D39" s="5"/>
      <c r="E39" s="5"/>
      <c r="F39" s="3"/>
      <c r="M39" s="5"/>
      <c r="N39" s="5"/>
      <c r="O39" s="5"/>
      <c r="P39" s="5"/>
      <c r="Q39" s="5"/>
      <c r="Y39" s="5"/>
      <c r="Z39" s="5"/>
      <c r="AA39" s="5"/>
      <c r="AB39" s="5"/>
      <c r="AC39" s="5"/>
      <c r="AK39" s="5"/>
      <c r="AL39" s="5"/>
      <c r="AM39" s="5"/>
      <c r="AN39" s="5"/>
      <c r="AO39" s="5"/>
      <c r="AW39" s="5"/>
      <c r="AX39" s="5"/>
      <c r="AY39" s="5"/>
      <c r="AZ39" s="5"/>
      <c r="BA39" s="5"/>
      <c r="BI39" s="5"/>
      <c r="BJ39" s="5"/>
      <c r="BK39" s="5"/>
      <c r="BL39" s="5"/>
      <c r="BM39" s="5"/>
      <c r="BU39" s="5"/>
      <c r="BV39" s="5"/>
      <c r="BW39" s="5"/>
      <c r="BX39" s="5"/>
      <c r="BY39" s="5"/>
      <c r="CG39" s="5"/>
      <c r="CH39" s="5"/>
      <c r="CI39" s="5"/>
      <c r="CJ39" s="5"/>
      <c r="CK39" s="5"/>
      <c r="CS39" s="5"/>
      <c r="CT39" s="5"/>
      <c r="CU39" s="5"/>
      <c r="CV39" s="5"/>
      <c r="CW39" s="5"/>
      <c r="DE39" s="5"/>
      <c r="DF39" s="5"/>
      <c r="DG39" s="5"/>
      <c r="DH39" s="5"/>
      <c r="DI39" s="5"/>
      <c r="DQ39" s="5"/>
      <c r="DR39" s="5"/>
      <c r="DS39" s="5"/>
      <c r="DT39" s="5"/>
      <c r="DU39" s="5"/>
      <c r="EC39" s="5"/>
      <c r="ED39" s="5"/>
      <c r="EE39" s="5"/>
      <c r="EF39" s="5"/>
      <c r="EG39" s="5"/>
      <c r="MQ39" s="5"/>
      <c r="MR39" s="5"/>
      <c r="MS39" s="5"/>
      <c r="MT39" s="5"/>
      <c r="MU39" s="5"/>
      <c r="MV39" s="5"/>
      <c r="MW39" s="5"/>
      <c r="MX39" s="5"/>
      <c r="MY39" s="5"/>
      <c r="MZ39" s="5"/>
      <c r="NA39" s="5"/>
      <c r="NB39" s="5"/>
      <c r="NC39" s="5"/>
      <c r="ND39" s="5"/>
      <c r="NE39" s="5"/>
      <c r="NF39" s="5"/>
      <c r="NG39" s="5"/>
      <c r="NH39" s="5"/>
      <c r="NI39" s="5"/>
      <c r="NJ39" s="5"/>
      <c r="NK39" s="5"/>
      <c r="NL39" s="5"/>
      <c r="NM39" s="5"/>
      <c r="NN39" s="5"/>
      <c r="NO39" s="5"/>
      <c r="NP39" s="5"/>
      <c r="NQ39" s="5"/>
      <c r="NR39" s="5"/>
      <c r="NS39" s="5"/>
      <c r="NT39" s="5"/>
      <c r="NU39" s="5"/>
      <c r="NV39" s="5"/>
      <c r="NW39" s="5"/>
      <c r="NX39" s="5"/>
      <c r="NY39" s="5"/>
      <c r="NZ39" s="5"/>
      <c r="OA39" s="5"/>
      <c r="OB39" s="5"/>
      <c r="OC39" s="5"/>
      <c r="OD39" s="5"/>
      <c r="OE39" s="5"/>
      <c r="OF39" s="5"/>
      <c r="OG39" s="5"/>
      <c r="OH39" s="5"/>
      <c r="OI39" s="5"/>
    </row>
    <row r="40" spans="1:399" ht="15.75" customHeight="1">
      <c r="F40" s="3"/>
    </row>
    <row r="41" spans="1:399" ht="15.75" customHeight="1">
      <c r="F41" s="3"/>
    </row>
    <row r="42" spans="1:399" ht="15.75" customHeight="1">
      <c r="B42" s="23" t="s">
        <v>20</v>
      </c>
      <c r="C42" s="24"/>
      <c r="D42" s="24"/>
      <c r="E42" s="24"/>
      <c r="F42" s="24"/>
      <c r="G42" s="24"/>
      <c r="H42" s="24"/>
      <c r="I42" s="24"/>
      <c r="J42" s="24"/>
      <c r="K42" s="24"/>
      <c r="L42" s="24"/>
      <c r="M42" s="24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</row>
    <row r="43" spans="1:399" ht="15.75" customHeight="1">
      <c r="B43" s="25" t="s">
        <v>21</v>
      </c>
      <c r="C43" s="26"/>
      <c r="D43" s="26"/>
      <c r="E43" s="26"/>
      <c r="F43" s="26"/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</row>
    <row r="44" spans="1:399" ht="15.75" customHeight="1">
      <c r="B44" s="30" t="s">
        <v>22</v>
      </c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/>
      <c r="O44" s="31"/>
      <c r="P44" s="31"/>
      <c r="Q44" s="31"/>
      <c r="R44" s="31"/>
      <c r="S44" s="31"/>
      <c r="T44" s="31"/>
      <c r="U44" s="31"/>
      <c r="V44" s="31"/>
      <c r="W44" s="31"/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</row>
    <row r="45" spans="1:399" ht="15.75" customHeight="1">
      <c r="F45" s="3"/>
    </row>
    <row r="46" spans="1:399" ht="15.75" customHeight="1">
      <c r="F46" s="3"/>
    </row>
    <row r="47" spans="1:399" ht="15.75" customHeight="1">
      <c r="F47" s="3"/>
    </row>
    <row r="48" spans="1:399" ht="15.75" customHeight="1">
      <c r="F48" s="3"/>
    </row>
    <row r="49" spans="6:6" ht="15.75" customHeight="1">
      <c r="F49" s="3"/>
    </row>
    <row r="50" spans="6:6" ht="15.75" customHeight="1">
      <c r="F50" s="3"/>
    </row>
    <row r="51" spans="6:6" ht="15.75" customHeight="1">
      <c r="F51" s="3"/>
    </row>
    <row r="52" spans="6:6" ht="15.75" customHeight="1">
      <c r="F52" s="3"/>
    </row>
    <row r="53" spans="6:6" ht="15.75" customHeight="1">
      <c r="F53" s="3"/>
    </row>
    <row r="54" spans="6:6" ht="15.75" customHeight="1">
      <c r="F54" s="3"/>
    </row>
    <row r="55" spans="6:6" ht="15.75" customHeight="1">
      <c r="F55" s="3"/>
    </row>
    <row r="56" spans="6:6" ht="15.75" customHeight="1">
      <c r="F56" s="3"/>
    </row>
    <row r="57" spans="6:6" ht="15.75" customHeight="1">
      <c r="F57" s="3"/>
    </row>
  </sheetData>
  <mergeCells count="28">
    <mergeCell ref="BJ6:BM6"/>
    <mergeCell ref="BV6:BY6"/>
    <mergeCell ref="CH6:CK6"/>
    <mergeCell ref="CT6:CW6"/>
    <mergeCell ref="DF6:DI6"/>
    <mergeCell ref="B6:E6"/>
    <mergeCell ref="N6:Q6"/>
    <mergeCell ref="Z6:AC6"/>
    <mergeCell ref="AL6:AO6"/>
    <mergeCell ref="AX6:BA6"/>
    <mergeCell ref="BV7:BY7"/>
    <mergeCell ref="B7:E7"/>
    <mergeCell ref="N7:Q7"/>
    <mergeCell ref="Z7:AC7"/>
    <mergeCell ref="AL7:AO7"/>
    <mergeCell ref="AX7:BA7"/>
    <mergeCell ref="BJ7:BM7"/>
    <mergeCell ref="EC2:EE2"/>
    <mergeCell ref="DH2:DT2"/>
    <mergeCell ref="CH7:CK7"/>
    <mergeCell ref="CT7:CW7"/>
    <mergeCell ref="DF7:DI7"/>
    <mergeCell ref="DR7:DU7"/>
    <mergeCell ref="ED7:EG7"/>
    <mergeCell ref="DH4:DT4"/>
    <mergeCell ref="EC4:EE4"/>
    <mergeCell ref="DR6:DU6"/>
    <mergeCell ref="ED6:EG6"/>
  </mergeCells>
  <conditionalFormatting sqref="E8:E38 Q8:Q38 AC8:AC38 AO8:AO38 BA8:BA38 BM8:BM38 BY8:BY38 CK8:CK38 CW8:CW38 DI8:DI38">
    <cfRule type="expression" dxfId="41" priority="55">
      <formula>COUNTIF(datesconf,INDIRECT(ADDRESS(ROW(),ROUNDUP(COLUMN()/12,0)*12-9,3)))&gt;0</formula>
    </cfRule>
    <cfRule type="expression" dxfId="40" priority="56">
      <formula>COUNTIF(dates,INDIRECT(ADDRESS(ROW(),ROUNDUP(COLUMN()/12,0)*12-9,3)))&gt;0</formula>
    </cfRule>
  </conditionalFormatting>
  <conditionalFormatting sqref="B8:E38 N8:Q38 Z8:AC38 AL8:AO38 AX8:BA38 BJ8:BM38 BV8:BY38 CH8:CK38 CT8:CW38 DF8:DI38">
    <cfRule type="expression" dxfId="39" priority="15">
      <formula>INDIRECT(ADDRESS(ROW(),ROUNDUP(COLUMN()/12,0)*12-9,3))=""</formula>
    </cfRule>
    <cfRule type="expression" dxfId="38" priority="52">
      <formula>INDIRECT(ADDRESS(ROW(),ROUNDUP(COLUMN()/12,0)*12-9,3))&lt;&gt;""</formula>
    </cfRule>
    <cfRule type="expression" dxfId="37" priority="53">
      <formula>COUNTIF(FE,(INDIRECT(ADDRESS(ROW(),ROUNDUP(COLUMN()/12,0)*12-9,3))))&gt;0</formula>
    </cfRule>
    <cfRule type="expression" dxfId="36" priority="57">
      <formula>WEEKDAY(INDIRECT(ADDRESS(ROW(),ROUNDUP(COLUMN()/12,0)*12-9,3)),2)&gt;=6</formula>
    </cfRule>
    <cfRule type="expression" dxfId="35" priority="58">
      <formula>TODAY()&gt;(INDIRECT(ADDRESS(ROW(),ROUNDUP(COLUMN()/12,0)*12-9,3)))</formula>
    </cfRule>
  </conditionalFormatting>
  <conditionalFormatting sqref="G8:G38 S8:S36 AE8:AE38 AQ8:AQ37 BC8:BC38 BO8:BO37">
    <cfRule type="expression" dxfId="34" priority="51">
      <formula>COUNTIF(ZA,(INDIRECT(ADDRESS(ROW(),ROUNDUP(COLUMN()/12,0)*12-9,3))))&gt;0</formula>
    </cfRule>
  </conditionalFormatting>
  <conditionalFormatting sqref="I8:I38 U8:U36 AG8:AG38 AS8:AS37 BE8:BE38 BQ8:BQ37">
    <cfRule type="expression" dxfId="33" priority="50">
      <formula>COUNTIF(ZB,(INDIRECT(ADDRESS(ROW(),ROUNDUP(COLUMN()/12,0)*12-9,3))))&gt;0</formula>
    </cfRule>
  </conditionalFormatting>
  <conditionalFormatting sqref="K8:K38 W8:W36 AI8:AI38 AU8:AU37 BG8:BG38 BS8:BS37">
    <cfRule type="expression" dxfId="32" priority="49">
      <formula>COUNTIF(ZC,(INDIRECT(ADDRESS(ROW(),ROUNDUP(COLUMN()/12,0)*12-9,3))))&gt;0</formula>
    </cfRule>
  </conditionalFormatting>
  <conditionalFormatting sqref="CA8:CA38">
    <cfRule type="expression" dxfId="31" priority="48">
      <formula>COUNTIF(ZA,(INDIRECT(ADDRESS(ROW(),ROUNDUP(COLUMN()/12,0)*12-9,3))))&gt;0</formula>
    </cfRule>
  </conditionalFormatting>
  <conditionalFormatting sqref="CC8:CC38">
    <cfRule type="expression" dxfId="30" priority="47">
      <formula>COUNTIF(ZB,(INDIRECT(ADDRESS(ROW(),ROUNDUP(COLUMN()/12,0)*12-9,3))))&gt;0</formula>
    </cfRule>
  </conditionalFormatting>
  <conditionalFormatting sqref="CE8:CE38">
    <cfRule type="expression" dxfId="29" priority="46">
      <formula>COUNTIF(ZC,(INDIRECT(ADDRESS(ROW(),ROUNDUP(COLUMN()/12,0)*12-9,3))))&gt;0</formula>
    </cfRule>
  </conditionalFormatting>
  <conditionalFormatting sqref="CM8:CM38">
    <cfRule type="expression" dxfId="28" priority="45">
      <formula>COUNTIF(ZA,(INDIRECT(ADDRESS(ROW(),ROUNDUP(COLUMN()/12,0)*12-9,3))))&gt;0</formula>
    </cfRule>
  </conditionalFormatting>
  <conditionalFormatting sqref="CO8:CO38">
    <cfRule type="expression" dxfId="27" priority="44">
      <formula>COUNTIF(ZB,(INDIRECT(ADDRESS(ROW(),ROUNDUP(COLUMN()/12,0)*12-9,3))))&gt;0</formula>
    </cfRule>
  </conditionalFormatting>
  <conditionalFormatting sqref="CQ8:CQ38">
    <cfRule type="expression" dxfId="26" priority="43">
      <formula>COUNTIF(ZC,(INDIRECT(ADDRESS(ROW(),ROUNDUP(COLUMN()/12,0)*12-9,3))))&gt;0</formula>
    </cfRule>
  </conditionalFormatting>
  <conditionalFormatting sqref="CY8:CY37">
    <cfRule type="expression" dxfId="25" priority="42">
      <formula>COUNTIF(ZA,(INDIRECT(ADDRESS(ROW(),ROUNDUP(COLUMN()/12,0)*12-9,3))))&gt;0</formula>
    </cfRule>
  </conditionalFormatting>
  <conditionalFormatting sqref="DA8:DA37">
    <cfRule type="expression" dxfId="24" priority="41">
      <formula>COUNTIF(ZB,(INDIRECT(ADDRESS(ROW(),ROUNDUP(COLUMN()/12,0)*12-9,3))))&gt;0</formula>
    </cfRule>
  </conditionalFormatting>
  <conditionalFormatting sqref="DC8:DC37">
    <cfRule type="expression" dxfId="23" priority="40">
      <formula>COUNTIF(ZC,(INDIRECT(ADDRESS(ROW(),ROUNDUP(COLUMN()/12,0)*12-9,3))))&gt;0</formula>
    </cfRule>
  </conditionalFormatting>
  <conditionalFormatting sqref="DK8:DK38">
    <cfRule type="expression" dxfId="22" priority="39">
      <formula>COUNTIF(ZA,(INDIRECT(ADDRESS(ROW(),ROUNDUP(COLUMN()/12,0)*12-9,3))))&gt;0</formula>
    </cfRule>
  </conditionalFormatting>
  <conditionalFormatting sqref="DM8:DM38">
    <cfRule type="expression" dxfId="21" priority="38">
      <formula>COUNTIF(ZB,(INDIRECT(ADDRESS(ROW(),ROUNDUP(COLUMN()/12,0)*12-9,3))))&gt;0</formula>
    </cfRule>
  </conditionalFormatting>
  <conditionalFormatting sqref="DO8:DO38">
    <cfRule type="expression" dxfId="20" priority="37">
      <formula>COUNTIF(ZC,(INDIRECT(ADDRESS(ROW(),ROUNDUP(COLUMN()/12,0)*12-9,3))))&gt;0</formula>
    </cfRule>
  </conditionalFormatting>
  <conditionalFormatting sqref="DW8:DW37">
    <cfRule type="expression" dxfId="19" priority="36">
      <formula>COUNTIF(ZA,(INDIRECT(ADDRESS(ROW(),ROUNDUP(COLUMN()/12,0)*12-9,3))))&gt;0</formula>
    </cfRule>
  </conditionalFormatting>
  <conditionalFormatting sqref="DY8:DY37">
    <cfRule type="expression" dxfId="18" priority="35">
      <formula>COUNTIF(ZB,(INDIRECT(ADDRESS(ROW(),ROUNDUP(COLUMN()/12,0)*12-9,3))))&gt;0</formula>
    </cfRule>
  </conditionalFormatting>
  <conditionalFormatting sqref="EA8:EA37">
    <cfRule type="expression" dxfId="17" priority="34">
      <formula>COUNTIF(ZC,(INDIRECT(ADDRESS(ROW(),ROUNDUP(COLUMN()/12,0)*12-9,3))))&gt;0</formula>
    </cfRule>
  </conditionalFormatting>
  <conditionalFormatting sqref="EI8:EI38">
    <cfRule type="expression" dxfId="16" priority="30">
      <formula>COUNTIF(ZA,(INDIRECT(ADDRESS(ROW(),ROUNDUP(COLUMN()/12,0)*12-9,3))))&gt;0</formula>
    </cfRule>
  </conditionalFormatting>
  <conditionalFormatting sqref="EK8:EK38">
    <cfRule type="expression" dxfId="15" priority="29">
      <formula>COUNTIF(ZB,(INDIRECT(ADDRESS(ROW(),ROUNDUP(COLUMN()/12,0)*12-9,3))))&gt;0</formula>
    </cfRule>
  </conditionalFormatting>
  <conditionalFormatting sqref="EM8:EM38">
    <cfRule type="expression" dxfId="14" priority="28">
      <formula>COUNTIF(ZC,(INDIRECT(ADDRESS(ROW(),ROUNDUP(COLUMN()/12,0)*12-9,3))))&gt;0</formula>
    </cfRule>
  </conditionalFormatting>
  <conditionalFormatting sqref="DU8:DU38">
    <cfRule type="expression" dxfId="13" priority="11">
      <formula>COUNTIF(datesconf,INDIRECT(ADDRESS(ROW(),ROUNDUP(COLUMN()/12,0)*12-9,3)))&gt;0</formula>
    </cfRule>
    <cfRule type="expression" dxfId="12" priority="12">
      <formula>COUNTIF(dates,INDIRECT(ADDRESS(ROW(),ROUNDUP(COLUMN()/12,0)*12-9,3)))&gt;0</formula>
    </cfRule>
  </conditionalFormatting>
  <conditionalFormatting sqref="DR8:DU38">
    <cfRule type="expression" dxfId="11" priority="8">
      <formula>INDIRECT(ADDRESS(ROW(),ROUNDUP(COLUMN()/12,0)*12-9,3))=""</formula>
    </cfRule>
    <cfRule type="expression" dxfId="10" priority="9">
      <formula>INDIRECT(ADDRESS(ROW(),ROUNDUP(COLUMN()/12,0)*12-9,3))&lt;&gt;""</formula>
    </cfRule>
    <cfRule type="expression" dxfId="9" priority="10">
      <formula>COUNTIF(FE,(INDIRECT(ADDRESS(ROW(),ROUNDUP(COLUMN()/12,0)*12-9,3))))&gt;0</formula>
    </cfRule>
    <cfRule type="expression" dxfId="8" priority="13">
      <formula>WEEKDAY(INDIRECT(ADDRESS(ROW(),ROUNDUP(COLUMN()/12,0)*12-9,3)),2)&gt;=6</formula>
    </cfRule>
    <cfRule type="expression" dxfId="7" priority="14">
      <formula>TODAY()&gt;(INDIRECT(ADDRESS(ROW(),ROUNDUP(COLUMN()/12,0)*12-9,3)))</formula>
    </cfRule>
  </conditionalFormatting>
  <conditionalFormatting sqref="EG8:EG38">
    <cfRule type="expression" dxfId="6" priority="4">
      <formula>COUNTIF(datesconf,INDIRECT(ADDRESS(ROW(),ROUNDUP(COLUMN()/12,0)*12-9,3)))&gt;0</formula>
    </cfRule>
    <cfRule type="expression" dxfId="5" priority="5">
      <formula>COUNTIF(dates,INDIRECT(ADDRESS(ROW(),ROUNDUP(COLUMN()/12,0)*12-9,3)))&gt;0</formula>
    </cfRule>
  </conditionalFormatting>
  <conditionalFormatting sqref="ED8:EG38">
    <cfRule type="expression" dxfId="4" priority="1">
      <formula>INDIRECT(ADDRESS(ROW(),ROUNDUP(COLUMN()/12,0)*12-9,3))=""</formula>
    </cfRule>
    <cfRule type="expression" dxfId="3" priority="2">
      <formula>INDIRECT(ADDRESS(ROW(),ROUNDUP(COLUMN()/12,0)*12-9,3))&lt;&gt;""</formula>
    </cfRule>
    <cfRule type="expression" dxfId="2" priority="3">
      <formula>COUNTIF(FE,(INDIRECT(ADDRESS(ROW(),ROUNDUP(COLUMN()/12,0)*12-9,3))))&gt;0</formula>
    </cfRule>
    <cfRule type="expression" dxfId="1" priority="6">
      <formula>WEEKDAY(INDIRECT(ADDRESS(ROW(),ROUNDUP(COLUMN()/12,0)*12-9,3)),2)&gt;=6</formula>
    </cfRule>
    <cfRule type="expression" dxfId="0" priority="7">
      <formula>TODAY()&gt;(INDIRECT(ADDRESS(ROW(),ROUNDUP(COLUMN()/12,0)*12-9,3)))</formula>
    </cfRule>
  </conditionalFormatting>
  <dataValidations disablePrompts="1" count="2">
    <dataValidation type="whole" allowBlank="1" showDropDown="1" showInputMessage="1" showErrorMessage="1" prompt="Saisissez une année entre 1900 et 2200" sqref="EC2:EE2">
      <formula1>1900</formula1>
      <formula2>2200</formula2>
    </dataValidation>
    <dataValidation type="whole" allowBlank="1" showDropDown="1" showInputMessage="1" showErrorMessage="1" prompt="Saisissez un mois entre 1 et 12" sqref="EC4:EE4">
      <formula1>1</formula1>
      <formula2>12</formula2>
    </dataValidation>
  </dataValidations>
  <pageMargins left="0.7" right="0.7" top="0.75" bottom="0.75" header="0.3" footer="0.3"/>
  <pageSetup paperSize="9" orientation="portrait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Spinner 1">
              <controlPr defaultSize="0" autoPict="0">
                <anchor moveWithCells="1" sizeWithCells="1">
                  <from>
                    <xdr:col>135</xdr:col>
                    <xdr:colOff>25400</xdr:colOff>
                    <xdr:row>2</xdr:row>
                    <xdr:rowOff>228600</xdr:rowOff>
                  </from>
                  <to>
                    <xdr:col>135</xdr:col>
                    <xdr:colOff>254000</xdr:colOff>
                    <xdr:row>4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2050" r:id="rId4" name="Spinner 2">
              <controlPr defaultSize="0" autoPict="0">
                <anchor moveWithCells="1" sizeWithCells="1">
                  <from>
                    <xdr:col>135</xdr:col>
                    <xdr:colOff>25400</xdr:colOff>
                    <xdr:row>0</xdr:row>
                    <xdr:rowOff>254000</xdr:rowOff>
                  </from>
                  <to>
                    <xdr:col>135</xdr:col>
                    <xdr:colOff>254000</xdr:colOff>
                    <xdr:row>2</xdr:row>
                    <xdr:rowOff>12700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outlinePr summaryBelow="0" summaryRight="0"/>
  </sheetPr>
  <dimension ref="B1:Q1000"/>
  <sheetViews>
    <sheetView workbookViewId="0">
      <pane ySplit="1" topLeftCell="A311" activePane="bottomLeft" state="frozen"/>
      <selection pane="bottomLeft" activeCell="B42" sqref="B42:B367"/>
    </sheetView>
  </sheetViews>
  <sheetFormatPr baseColWidth="10" defaultColWidth="14.5" defaultRowHeight="15.75" customHeight="1" x14ac:dyDescent="0"/>
  <cols>
    <col min="1" max="1" width="14.5" style="14"/>
    <col min="2" max="4" width="23.5" style="16" customWidth="1"/>
    <col min="5" max="5" width="14.5" style="14"/>
    <col min="6" max="8" width="14.5" style="27"/>
    <col min="9" max="10" width="14.5" style="14"/>
    <col min="11" max="11" width="25.6640625" style="14" customWidth="1"/>
    <col min="12" max="16384" width="14.5" style="14"/>
  </cols>
  <sheetData>
    <row r="1" spans="2:17" ht="62.25" customHeight="1" thickBot="1">
      <c r="B1" s="17" t="s">
        <v>6</v>
      </c>
      <c r="C1" s="17" t="s">
        <v>7</v>
      </c>
      <c r="D1" s="17"/>
      <c r="F1" s="27" t="s">
        <v>2</v>
      </c>
      <c r="J1" s="19"/>
      <c r="K1" s="20" t="s">
        <v>8</v>
      </c>
    </row>
    <row r="2" spans="2:17" ht="15.75" customHeight="1" thickBot="1">
      <c r="B2" s="15"/>
      <c r="C2" s="15"/>
      <c r="D2" s="15"/>
      <c r="F2" s="27" t="s">
        <v>3</v>
      </c>
      <c r="G2" s="27" t="s">
        <v>4</v>
      </c>
      <c r="H2" s="27" t="s">
        <v>5</v>
      </c>
      <c r="J2" s="21" t="s">
        <v>9</v>
      </c>
      <c r="K2" s="22">
        <f>DATE(annee,1,1)</f>
        <v>43831</v>
      </c>
      <c r="O2" s="18" t="s">
        <v>3</v>
      </c>
      <c r="P2" s="18" t="s">
        <v>4</v>
      </c>
      <c r="Q2" s="18" t="s">
        <v>5</v>
      </c>
    </row>
    <row r="3" spans="2:17" ht="15.75" customHeight="1" thickBot="1">
      <c r="B3" s="15"/>
      <c r="C3" s="15"/>
      <c r="D3" s="15"/>
      <c r="F3" s="28">
        <v>43831</v>
      </c>
      <c r="G3" s="28">
        <v>43831</v>
      </c>
      <c r="H3" s="28">
        <v>43831</v>
      </c>
      <c r="J3" s="21" t="s">
        <v>10</v>
      </c>
      <c r="K3" s="22">
        <f>ROUND(DATE(annee,4,MOD(234-11*MOD(annee,19),30))/7,)*7-6+1</f>
        <v>43934</v>
      </c>
      <c r="O3" s="18">
        <v>43831</v>
      </c>
      <c r="P3" s="18">
        <v>43831</v>
      </c>
      <c r="Q3" s="18">
        <v>43831</v>
      </c>
    </row>
    <row r="4" spans="2:17" ht="15.75" customHeight="1" thickBot="1">
      <c r="B4" s="15"/>
      <c r="C4" s="15"/>
      <c r="D4" s="15"/>
      <c r="F4" s="28">
        <v>43832</v>
      </c>
      <c r="G4" s="28">
        <v>43832</v>
      </c>
      <c r="H4" s="28">
        <v>43832</v>
      </c>
      <c r="J4" s="21" t="s">
        <v>11</v>
      </c>
      <c r="K4" s="22">
        <f>DATE(annee,5,1)</f>
        <v>43952</v>
      </c>
      <c r="O4" s="18">
        <v>43832</v>
      </c>
      <c r="P4" s="18">
        <v>43832</v>
      </c>
      <c r="Q4" s="18">
        <v>43832</v>
      </c>
    </row>
    <row r="5" spans="2:17" ht="15.75" customHeight="1" thickBot="1">
      <c r="B5" s="15"/>
      <c r="C5" s="15"/>
      <c r="D5" s="15"/>
      <c r="F5" s="28">
        <v>43833</v>
      </c>
      <c r="G5" s="28">
        <v>43833</v>
      </c>
      <c r="H5" s="28">
        <v>43833</v>
      </c>
      <c r="J5" s="21" t="s">
        <v>12</v>
      </c>
      <c r="K5" s="22">
        <f>K3+39</f>
        <v>43973</v>
      </c>
      <c r="O5" s="18">
        <v>43833</v>
      </c>
      <c r="P5" s="18">
        <v>43833</v>
      </c>
      <c r="Q5" s="18">
        <v>43833</v>
      </c>
    </row>
    <row r="6" spans="2:17" ht="15.75" customHeight="1" thickBot="1">
      <c r="B6" s="15"/>
      <c r="C6" s="15"/>
      <c r="D6" s="15"/>
      <c r="F6" s="28">
        <v>43834</v>
      </c>
      <c r="G6" s="28">
        <v>43834</v>
      </c>
      <c r="H6" s="28">
        <v>43834</v>
      </c>
      <c r="J6" s="21" t="s">
        <v>13</v>
      </c>
      <c r="K6" s="22">
        <f>DATE(annee,5,8)</f>
        <v>43959</v>
      </c>
      <c r="O6" s="18">
        <v>43834</v>
      </c>
      <c r="P6" s="18">
        <v>43834</v>
      </c>
      <c r="Q6" s="18">
        <v>43834</v>
      </c>
    </row>
    <row r="7" spans="2:17" ht="15.75" customHeight="1" thickBot="1">
      <c r="B7" s="15"/>
      <c r="C7" s="15"/>
      <c r="D7" s="15"/>
      <c r="F7" s="28">
        <v>43835</v>
      </c>
      <c r="G7" s="28">
        <v>43835</v>
      </c>
      <c r="H7" s="28">
        <v>43835</v>
      </c>
      <c r="J7" s="21" t="s">
        <v>14</v>
      </c>
      <c r="K7" s="22">
        <f>K3+49</f>
        <v>43983</v>
      </c>
      <c r="O7" s="18">
        <v>43835</v>
      </c>
      <c r="P7" s="18">
        <v>43835</v>
      </c>
      <c r="Q7" s="18">
        <v>43835</v>
      </c>
    </row>
    <row r="8" spans="2:17" ht="15.75" customHeight="1" thickBot="1">
      <c r="B8" s="15"/>
      <c r="C8" s="15"/>
      <c r="D8" s="15"/>
      <c r="F8" s="28">
        <v>43883</v>
      </c>
      <c r="G8" s="28">
        <v>43876</v>
      </c>
      <c r="H8" s="28">
        <v>43869</v>
      </c>
      <c r="J8" s="21" t="s">
        <v>15</v>
      </c>
      <c r="K8" s="22">
        <f>DATE(annee,7,14)</f>
        <v>44026</v>
      </c>
      <c r="O8" s="18"/>
      <c r="P8" s="18"/>
      <c r="Q8" s="18"/>
    </row>
    <row r="9" spans="2:17" ht="15.75" customHeight="1" thickBot="1">
      <c r="B9" s="15"/>
      <c r="C9" s="15"/>
      <c r="D9" s="15"/>
      <c r="F9" s="28">
        <v>43884</v>
      </c>
      <c r="G9" s="28">
        <v>43877</v>
      </c>
      <c r="H9" s="28">
        <v>43870</v>
      </c>
      <c r="J9" s="21" t="s">
        <v>16</v>
      </c>
      <c r="K9" s="22">
        <f>DATE(annee,8,15)</f>
        <v>44058</v>
      </c>
      <c r="O9" s="18">
        <v>43883</v>
      </c>
      <c r="P9" s="18">
        <v>43876</v>
      </c>
      <c r="Q9" s="18">
        <v>43869</v>
      </c>
    </row>
    <row r="10" spans="2:17" ht="15.75" customHeight="1" thickBot="1">
      <c r="B10" s="15"/>
      <c r="C10" s="15"/>
      <c r="D10" s="15"/>
      <c r="F10" s="28">
        <v>43885</v>
      </c>
      <c r="G10" s="28">
        <v>43878</v>
      </c>
      <c r="H10" s="28">
        <v>43871</v>
      </c>
      <c r="J10" s="21" t="s">
        <v>17</v>
      </c>
      <c r="K10" s="22">
        <f>DATE(annee,11,1)</f>
        <v>44136</v>
      </c>
      <c r="O10" s="18">
        <v>43884</v>
      </c>
      <c r="P10" s="18">
        <v>43877</v>
      </c>
      <c r="Q10" s="18">
        <v>43870</v>
      </c>
    </row>
    <row r="11" spans="2:17" ht="15.75" customHeight="1" thickBot="1">
      <c r="B11" s="15"/>
      <c r="C11" s="15"/>
      <c r="D11" s="15"/>
      <c r="F11" s="28">
        <v>43886</v>
      </c>
      <c r="G11" s="28">
        <v>43879</v>
      </c>
      <c r="H11" s="28">
        <v>43872</v>
      </c>
      <c r="J11" s="21" t="s">
        <v>18</v>
      </c>
      <c r="K11" s="22">
        <f>DATE(annee,11,11)</f>
        <v>44146</v>
      </c>
      <c r="O11" s="18">
        <v>43885</v>
      </c>
      <c r="P11" s="18">
        <v>43878</v>
      </c>
      <c r="Q11" s="18">
        <v>43871</v>
      </c>
    </row>
    <row r="12" spans="2:17" ht="15.75" customHeight="1" thickBot="1">
      <c r="B12" s="15"/>
      <c r="C12" s="15"/>
      <c r="D12" s="15"/>
      <c r="F12" s="28">
        <v>43887</v>
      </c>
      <c r="G12" s="28">
        <v>43880</v>
      </c>
      <c r="H12" s="28">
        <v>43873</v>
      </c>
      <c r="J12" s="21" t="s">
        <v>19</v>
      </c>
      <c r="K12" s="22">
        <f>DATE(annee,12,25)</f>
        <v>44190</v>
      </c>
      <c r="O12" s="18">
        <v>43886</v>
      </c>
      <c r="P12" s="18">
        <v>43879</v>
      </c>
      <c r="Q12" s="18">
        <v>43872</v>
      </c>
    </row>
    <row r="13" spans="2:17" ht="15.75" customHeight="1">
      <c r="B13" s="15"/>
      <c r="C13" s="15"/>
      <c r="D13" s="15"/>
      <c r="F13" s="28">
        <v>43888</v>
      </c>
      <c r="G13" s="28">
        <v>43881</v>
      </c>
      <c r="H13" s="28">
        <v>43874</v>
      </c>
      <c r="O13" s="18">
        <v>43887</v>
      </c>
      <c r="P13" s="18">
        <v>43880</v>
      </c>
      <c r="Q13" s="18">
        <v>43873</v>
      </c>
    </row>
    <row r="14" spans="2:17" ht="15.75" customHeight="1">
      <c r="B14" s="15"/>
      <c r="C14" s="15"/>
      <c r="D14" s="15"/>
      <c r="F14" s="28">
        <v>43889</v>
      </c>
      <c r="G14" s="28">
        <v>43882</v>
      </c>
      <c r="H14" s="28">
        <v>43875</v>
      </c>
      <c r="O14" s="18">
        <v>43888</v>
      </c>
      <c r="P14" s="18">
        <v>43881</v>
      </c>
      <c r="Q14" s="18">
        <v>43874</v>
      </c>
    </row>
    <row r="15" spans="2:17" ht="15.75" customHeight="1">
      <c r="B15" s="15"/>
      <c r="C15" s="15"/>
      <c r="D15" s="15"/>
      <c r="F15" s="28">
        <v>43890</v>
      </c>
      <c r="G15" s="28">
        <v>43883</v>
      </c>
      <c r="H15" s="28">
        <v>43876</v>
      </c>
      <c r="O15" s="18">
        <v>43889</v>
      </c>
      <c r="P15" s="18">
        <v>43882</v>
      </c>
      <c r="Q15" s="18">
        <v>43875</v>
      </c>
    </row>
    <row r="16" spans="2:17" ht="15.75" customHeight="1">
      <c r="B16" s="15"/>
      <c r="C16" s="15"/>
      <c r="D16" s="15"/>
      <c r="F16" s="28">
        <v>43891</v>
      </c>
      <c r="G16" s="28">
        <v>43884</v>
      </c>
      <c r="H16" s="28">
        <v>43877</v>
      </c>
      <c r="O16" s="18">
        <v>43890</v>
      </c>
      <c r="P16" s="18">
        <v>43883</v>
      </c>
      <c r="Q16" s="18">
        <v>43876</v>
      </c>
    </row>
    <row r="17" spans="2:17" ht="15.75" customHeight="1">
      <c r="B17" s="15"/>
      <c r="C17" s="15"/>
      <c r="D17" s="15"/>
      <c r="F17" s="28">
        <v>43892</v>
      </c>
      <c r="G17" s="28">
        <v>43885</v>
      </c>
      <c r="H17" s="28">
        <v>43878</v>
      </c>
      <c r="O17" s="18">
        <v>43891</v>
      </c>
      <c r="P17" s="18">
        <v>43884</v>
      </c>
      <c r="Q17" s="18">
        <v>43877</v>
      </c>
    </row>
    <row r="18" spans="2:17" ht="15.75" customHeight="1">
      <c r="B18" s="15"/>
      <c r="C18" s="15"/>
      <c r="D18" s="15"/>
      <c r="F18" s="28">
        <v>43893</v>
      </c>
      <c r="G18" s="28">
        <v>43886</v>
      </c>
      <c r="H18" s="28">
        <v>43879</v>
      </c>
      <c r="O18" s="18">
        <v>43892</v>
      </c>
      <c r="P18" s="18">
        <v>43885</v>
      </c>
      <c r="Q18" s="18">
        <v>43878</v>
      </c>
    </row>
    <row r="19" spans="2:17" ht="15.75" customHeight="1">
      <c r="B19" s="15"/>
      <c r="C19" s="15"/>
      <c r="D19" s="15"/>
      <c r="F19" s="28">
        <v>43894</v>
      </c>
      <c r="G19" s="28">
        <v>43887</v>
      </c>
      <c r="H19" s="28">
        <v>43880</v>
      </c>
      <c r="O19" s="18">
        <v>43893</v>
      </c>
      <c r="P19" s="18">
        <v>43886</v>
      </c>
      <c r="Q19" s="18">
        <v>43879</v>
      </c>
    </row>
    <row r="20" spans="2:17" ht="15.75" customHeight="1">
      <c r="B20" s="15"/>
      <c r="C20" s="15"/>
      <c r="D20" s="15"/>
      <c r="F20" s="28">
        <v>43895</v>
      </c>
      <c r="G20" s="28">
        <v>43888</v>
      </c>
      <c r="H20" s="28">
        <v>43881</v>
      </c>
      <c r="O20" s="18">
        <v>43894</v>
      </c>
      <c r="P20" s="18">
        <v>43887</v>
      </c>
      <c r="Q20" s="18">
        <v>43880</v>
      </c>
    </row>
    <row r="21" spans="2:17" ht="15.75" customHeight="1">
      <c r="B21" s="15"/>
      <c r="C21" s="15"/>
      <c r="D21" s="15"/>
      <c r="F21" s="28">
        <v>43896</v>
      </c>
      <c r="G21" s="28">
        <v>43889</v>
      </c>
      <c r="H21" s="28">
        <v>43882</v>
      </c>
      <c r="O21" s="18">
        <v>43895</v>
      </c>
      <c r="P21" s="18">
        <v>43888</v>
      </c>
      <c r="Q21" s="18">
        <v>43881</v>
      </c>
    </row>
    <row r="22" spans="2:17" ht="15.75" customHeight="1">
      <c r="B22" s="15"/>
      <c r="C22" s="15"/>
      <c r="D22" s="15"/>
      <c r="F22" s="28">
        <v>43897</v>
      </c>
      <c r="G22" s="28">
        <v>43890</v>
      </c>
      <c r="H22" s="28">
        <v>43883</v>
      </c>
      <c r="O22" s="18">
        <v>43896</v>
      </c>
      <c r="P22" s="18">
        <v>43889</v>
      </c>
      <c r="Q22" s="18">
        <v>43882</v>
      </c>
    </row>
    <row r="23" spans="2:17" ht="15.75" customHeight="1">
      <c r="B23" s="15"/>
      <c r="C23" s="15"/>
      <c r="D23" s="15"/>
      <c r="F23" s="28">
        <v>43898</v>
      </c>
      <c r="G23" s="28">
        <v>43891</v>
      </c>
      <c r="H23" s="28">
        <v>43884</v>
      </c>
      <c r="O23" s="18">
        <v>43897</v>
      </c>
      <c r="P23" s="18">
        <v>43890</v>
      </c>
      <c r="Q23" s="18">
        <v>43883</v>
      </c>
    </row>
    <row r="24" spans="2:17" ht="15.75" customHeight="1">
      <c r="B24" s="15"/>
      <c r="C24" s="15"/>
      <c r="D24" s="15"/>
      <c r="F24" s="28">
        <v>43939</v>
      </c>
      <c r="G24" s="28">
        <v>43932</v>
      </c>
      <c r="H24" s="28">
        <v>43925</v>
      </c>
      <c r="O24" s="18">
        <v>43898</v>
      </c>
      <c r="P24" s="18">
        <v>43891</v>
      </c>
      <c r="Q24" s="18">
        <v>43884</v>
      </c>
    </row>
    <row r="25" spans="2:17" ht="15.75" customHeight="1">
      <c r="B25" s="15"/>
      <c r="C25" s="15"/>
      <c r="D25" s="15"/>
      <c r="F25" s="28">
        <v>43940</v>
      </c>
      <c r="G25" s="28">
        <v>43933</v>
      </c>
      <c r="H25" s="28">
        <v>43926</v>
      </c>
      <c r="O25" s="18"/>
      <c r="P25" s="18"/>
      <c r="Q25" s="18"/>
    </row>
    <row r="26" spans="2:17" ht="15.75" customHeight="1">
      <c r="B26" s="15"/>
      <c r="C26" s="15"/>
      <c r="D26" s="15"/>
      <c r="F26" s="28">
        <v>43941</v>
      </c>
      <c r="G26" s="28">
        <v>43934</v>
      </c>
      <c r="H26" s="28">
        <v>43927</v>
      </c>
      <c r="O26" s="18">
        <v>43939</v>
      </c>
      <c r="P26" s="18">
        <v>43932</v>
      </c>
      <c r="Q26" s="18">
        <v>43925</v>
      </c>
    </row>
    <row r="27" spans="2:17" ht="15.75" customHeight="1">
      <c r="B27" s="15"/>
      <c r="C27" s="15"/>
      <c r="D27" s="15"/>
      <c r="F27" s="28">
        <v>43942</v>
      </c>
      <c r="G27" s="28">
        <v>43935</v>
      </c>
      <c r="H27" s="28">
        <v>43928</v>
      </c>
      <c r="O27" s="18">
        <v>43940</v>
      </c>
      <c r="P27" s="18">
        <v>43933</v>
      </c>
      <c r="Q27" s="18">
        <v>43926</v>
      </c>
    </row>
    <row r="28" spans="2:17" ht="15.75" customHeight="1">
      <c r="B28" s="15"/>
      <c r="C28" s="15"/>
      <c r="D28" s="15"/>
      <c r="F28" s="28">
        <v>43943</v>
      </c>
      <c r="G28" s="28">
        <v>43936</v>
      </c>
      <c r="H28" s="28">
        <v>43929</v>
      </c>
      <c r="O28" s="18">
        <v>43941</v>
      </c>
      <c r="P28" s="18">
        <v>43934</v>
      </c>
      <c r="Q28" s="18">
        <v>43927</v>
      </c>
    </row>
    <row r="29" spans="2:17" ht="15.75" customHeight="1">
      <c r="B29" s="15"/>
      <c r="C29" s="15"/>
      <c r="D29" s="15"/>
      <c r="F29" s="28">
        <v>43944</v>
      </c>
      <c r="G29" s="28">
        <v>43937</v>
      </c>
      <c r="H29" s="28">
        <v>43930</v>
      </c>
      <c r="O29" s="18">
        <v>43942</v>
      </c>
      <c r="P29" s="18">
        <v>43935</v>
      </c>
      <c r="Q29" s="18">
        <v>43928</v>
      </c>
    </row>
    <row r="30" spans="2:17" ht="15.75" customHeight="1">
      <c r="B30" s="15"/>
      <c r="C30" s="15"/>
      <c r="D30" s="15"/>
      <c r="F30" s="28">
        <v>43945</v>
      </c>
      <c r="G30" s="28">
        <v>43938</v>
      </c>
      <c r="H30" s="28">
        <v>43931</v>
      </c>
      <c r="O30" s="18">
        <v>43943</v>
      </c>
      <c r="P30" s="18">
        <v>43936</v>
      </c>
      <c r="Q30" s="18">
        <v>43929</v>
      </c>
    </row>
    <row r="31" spans="2:17" ht="15.75" customHeight="1">
      <c r="B31" s="15"/>
      <c r="C31" s="15"/>
      <c r="D31" s="15"/>
      <c r="F31" s="28">
        <v>43946</v>
      </c>
      <c r="G31" s="28">
        <v>43939</v>
      </c>
      <c r="H31" s="28">
        <v>43932</v>
      </c>
      <c r="O31" s="18">
        <v>43944</v>
      </c>
      <c r="P31" s="18">
        <v>43937</v>
      </c>
      <c r="Q31" s="18">
        <v>43930</v>
      </c>
    </row>
    <row r="32" spans="2:17" ht="15.75" customHeight="1">
      <c r="B32" s="15"/>
      <c r="C32" s="15"/>
      <c r="D32" s="15"/>
      <c r="F32" s="28">
        <v>43947</v>
      </c>
      <c r="G32" s="28">
        <v>43940</v>
      </c>
      <c r="H32" s="28">
        <v>43933</v>
      </c>
      <c r="O32" s="18">
        <v>43945</v>
      </c>
      <c r="P32" s="18">
        <v>43938</v>
      </c>
      <c r="Q32" s="18">
        <v>43931</v>
      </c>
    </row>
    <row r="33" spans="2:17" ht="15.75" customHeight="1">
      <c r="B33" s="15"/>
      <c r="C33" s="15"/>
      <c r="D33" s="15"/>
      <c r="F33" s="28">
        <v>43948</v>
      </c>
      <c r="G33" s="28">
        <v>43941</v>
      </c>
      <c r="H33" s="28">
        <v>43934</v>
      </c>
      <c r="O33" s="18">
        <v>43946</v>
      </c>
      <c r="P33" s="18">
        <v>43939</v>
      </c>
      <c r="Q33" s="18">
        <v>43932</v>
      </c>
    </row>
    <row r="34" spans="2:17" ht="15.75" customHeight="1">
      <c r="B34" s="15"/>
      <c r="C34" s="15"/>
      <c r="D34" s="15"/>
      <c r="F34" s="28">
        <v>43949</v>
      </c>
      <c r="G34" s="28">
        <v>43942</v>
      </c>
      <c r="H34" s="28">
        <v>43935</v>
      </c>
      <c r="O34" s="18">
        <v>43947</v>
      </c>
      <c r="P34" s="18">
        <v>43940</v>
      </c>
      <c r="Q34" s="18">
        <v>43933</v>
      </c>
    </row>
    <row r="35" spans="2:17" ht="15.75" customHeight="1">
      <c r="B35" s="15"/>
      <c r="C35" s="15"/>
      <c r="D35" s="15"/>
      <c r="F35" s="28">
        <v>43950</v>
      </c>
      <c r="G35" s="28">
        <v>43943</v>
      </c>
      <c r="H35" s="28">
        <v>43936</v>
      </c>
      <c r="O35" s="18">
        <v>43948</v>
      </c>
      <c r="P35" s="18">
        <v>43941</v>
      </c>
      <c r="Q35" s="18">
        <v>43934</v>
      </c>
    </row>
    <row r="36" spans="2:17" ht="15.75" customHeight="1">
      <c r="B36" s="15"/>
      <c r="C36" s="15"/>
      <c r="D36" s="15"/>
      <c r="F36" s="28">
        <v>43951</v>
      </c>
      <c r="G36" s="28">
        <v>43944</v>
      </c>
      <c r="H36" s="28">
        <v>43937</v>
      </c>
      <c r="O36" s="18">
        <v>43949</v>
      </c>
      <c r="P36" s="18">
        <v>43942</v>
      </c>
      <c r="Q36" s="18">
        <v>43935</v>
      </c>
    </row>
    <row r="37" spans="2:17" ht="15.75" customHeight="1">
      <c r="B37" s="15"/>
      <c r="C37" s="15"/>
      <c r="D37" s="15"/>
      <c r="F37" s="28">
        <v>43952</v>
      </c>
      <c r="G37" s="28">
        <v>43945</v>
      </c>
      <c r="H37" s="28">
        <v>43938</v>
      </c>
      <c r="O37" s="18">
        <v>43950</v>
      </c>
      <c r="P37" s="18">
        <v>43943</v>
      </c>
      <c r="Q37" s="18">
        <v>43936</v>
      </c>
    </row>
    <row r="38" spans="2:17" ht="15.75" customHeight="1">
      <c r="B38" s="15"/>
      <c r="C38" s="15"/>
      <c r="D38" s="15"/>
      <c r="F38" s="28">
        <v>43953</v>
      </c>
      <c r="G38" s="28">
        <v>43946</v>
      </c>
      <c r="H38" s="28">
        <v>43939</v>
      </c>
      <c r="O38" s="18">
        <v>43951</v>
      </c>
      <c r="P38" s="18">
        <v>43944</v>
      </c>
      <c r="Q38" s="18">
        <v>43937</v>
      </c>
    </row>
    <row r="39" spans="2:17" ht="15.75" customHeight="1">
      <c r="B39" s="15"/>
      <c r="C39" s="15"/>
      <c r="D39" s="15"/>
      <c r="F39" s="28">
        <v>43954</v>
      </c>
      <c r="G39" s="28">
        <v>43947</v>
      </c>
      <c r="H39" s="28">
        <v>43940</v>
      </c>
      <c r="O39" s="18">
        <v>43952</v>
      </c>
      <c r="P39" s="18">
        <v>43945</v>
      </c>
      <c r="Q39" s="18">
        <v>43938</v>
      </c>
    </row>
    <row r="40" spans="2:17" ht="15.75" customHeight="1">
      <c r="B40" s="15"/>
      <c r="C40" s="15"/>
      <c r="D40" s="15"/>
      <c r="F40" s="28">
        <v>43971</v>
      </c>
      <c r="G40" s="28">
        <v>43971</v>
      </c>
      <c r="H40" s="28">
        <v>43971</v>
      </c>
      <c r="O40" s="18">
        <v>43953</v>
      </c>
      <c r="P40" s="18">
        <v>43946</v>
      </c>
      <c r="Q40" s="18">
        <v>43939</v>
      </c>
    </row>
    <row r="41" spans="2:17" ht="15.75" customHeight="1">
      <c r="B41" s="15"/>
      <c r="C41" s="15"/>
      <c r="D41" s="15"/>
      <c r="F41" s="28">
        <v>43972</v>
      </c>
      <c r="G41" s="28">
        <v>43972</v>
      </c>
      <c r="H41" s="28">
        <v>43972</v>
      </c>
      <c r="O41" s="18">
        <v>43954</v>
      </c>
      <c r="P41" s="18">
        <v>43947</v>
      </c>
      <c r="Q41" s="18">
        <v>43940</v>
      </c>
    </row>
    <row r="42" spans="2:17" ht="15.75" customHeight="1">
      <c r="B42" s="15"/>
      <c r="C42" s="15"/>
      <c r="D42" s="15"/>
      <c r="F42" s="28">
        <v>43973</v>
      </c>
      <c r="G42" s="28">
        <v>43973</v>
      </c>
      <c r="H42" s="28">
        <v>43973</v>
      </c>
      <c r="O42" s="18"/>
      <c r="P42" s="18"/>
      <c r="Q42" s="18"/>
    </row>
    <row r="43" spans="2:17" ht="15.75" customHeight="1">
      <c r="B43" s="15"/>
      <c r="C43" s="15"/>
      <c r="D43" s="15"/>
      <c r="F43" s="28">
        <v>43974</v>
      </c>
      <c r="G43" s="28">
        <v>43974</v>
      </c>
      <c r="H43" s="28">
        <v>43974</v>
      </c>
      <c r="O43" s="18">
        <v>43971</v>
      </c>
      <c r="P43" s="18">
        <v>43971</v>
      </c>
      <c r="Q43" s="18">
        <v>43971</v>
      </c>
    </row>
    <row r="44" spans="2:17" ht="15.75" customHeight="1">
      <c r="B44" s="15"/>
      <c r="C44" s="15"/>
      <c r="D44" s="15"/>
      <c r="F44" s="28">
        <v>43975</v>
      </c>
      <c r="G44" s="28">
        <v>43975</v>
      </c>
      <c r="H44" s="28">
        <v>43975</v>
      </c>
      <c r="O44" s="18">
        <v>43972</v>
      </c>
      <c r="P44" s="18">
        <v>43972</v>
      </c>
      <c r="Q44" s="18">
        <v>43972</v>
      </c>
    </row>
    <row r="45" spans="2:17" ht="12">
      <c r="B45" s="15"/>
      <c r="C45" s="15"/>
      <c r="D45" s="15"/>
      <c r="F45" s="28">
        <v>44016</v>
      </c>
      <c r="G45" s="28">
        <v>44016</v>
      </c>
      <c r="H45" s="28">
        <v>44016</v>
      </c>
      <c r="O45" s="18">
        <v>43973</v>
      </c>
      <c r="P45" s="18">
        <v>43973</v>
      </c>
      <c r="Q45" s="18">
        <v>43973</v>
      </c>
    </row>
    <row r="46" spans="2:17" ht="12">
      <c r="B46" s="15"/>
      <c r="C46" s="15"/>
      <c r="D46" s="15"/>
      <c r="F46" s="28">
        <v>44017</v>
      </c>
      <c r="G46" s="28">
        <v>44017</v>
      </c>
      <c r="H46" s="28">
        <v>44017</v>
      </c>
      <c r="O46" s="18">
        <v>43974</v>
      </c>
      <c r="P46" s="18">
        <v>43974</v>
      </c>
      <c r="Q46" s="18">
        <v>43974</v>
      </c>
    </row>
    <row r="47" spans="2:17" ht="12">
      <c r="B47" s="15"/>
      <c r="C47" s="15"/>
      <c r="D47" s="15"/>
      <c r="F47" s="28">
        <v>44018</v>
      </c>
      <c r="G47" s="28">
        <v>44018</v>
      </c>
      <c r="H47" s="28">
        <v>44018</v>
      </c>
      <c r="O47" s="18">
        <v>43975</v>
      </c>
      <c r="P47" s="18">
        <v>43975</v>
      </c>
      <c r="Q47" s="18">
        <v>43975</v>
      </c>
    </row>
    <row r="48" spans="2:17" ht="12">
      <c r="B48" s="15"/>
      <c r="C48" s="15"/>
      <c r="D48" s="15"/>
      <c r="F48" s="28">
        <v>44019</v>
      </c>
      <c r="G48" s="28">
        <v>44019</v>
      </c>
      <c r="H48" s="28">
        <v>44019</v>
      </c>
      <c r="O48" s="18"/>
      <c r="P48" s="18"/>
      <c r="Q48" s="18"/>
    </row>
    <row r="49" spans="2:17" ht="12">
      <c r="B49" s="15"/>
      <c r="C49" s="15"/>
      <c r="D49" s="15"/>
      <c r="F49" s="28">
        <v>44020</v>
      </c>
      <c r="G49" s="28">
        <v>44020</v>
      </c>
      <c r="H49" s="28">
        <v>44020</v>
      </c>
      <c r="O49" s="18">
        <v>44016</v>
      </c>
      <c r="P49" s="18">
        <v>44016</v>
      </c>
      <c r="Q49" s="18">
        <v>44016</v>
      </c>
    </row>
    <row r="50" spans="2:17" ht="12">
      <c r="B50" s="15"/>
      <c r="C50" s="15"/>
      <c r="D50" s="15"/>
      <c r="F50" s="28">
        <v>44021</v>
      </c>
      <c r="G50" s="28">
        <v>44021</v>
      </c>
      <c r="H50" s="28">
        <v>44021</v>
      </c>
      <c r="O50" s="18">
        <v>44017</v>
      </c>
      <c r="P50" s="18">
        <v>44017</v>
      </c>
      <c r="Q50" s="18">
        <v>44017</v>
      </c>
    </row>
    <row r="51" spans="2:17" ht="12">
      <c r="B51" s="15"/>
      <c r="C51" s="15"/>
      <c r="D51" s="15"/>
      <c r="F51" s="28">
        <v>44022</v>
      </c>
      <c r="G51" s="28">
        <v>44022</v>
      </c>
      <c r="H51" s="28">
        <v>44022</v>
      </c>
      <c r="O51" s="18">
        <v>44018</v>
      </c>
      <c r="P51" s="18">
        <v>44018</v>
      </c>
      <c r="Q51" s="18">
        <v>44018</v>
      </c>
    </row>
    <row r="52" spans="2:17" ht="12">
      <c r="B52" s="15"/>
      <c r="C52" s="15"/>
      <c r="D52" s="15"/>
      <c r="F52" s="28">
        <v>44023</v>
      </c>
      <c r="G52" s="28">
        <v>44023</v>
      </c>
      <c r="H52" s="28">
        <v>44023</v>
      </c>
      <c r="O52" s="18">
        <v>44019</v>
      </c>
      <c r="P52" s="18">
        <v>44019</v>
      </c>
      <c r="Q52" s="18">
        <v>44019</v>
      </c>
    </row>
    <row r="53" spans="2:17" ht="12">
      <c r="B53" s="15"/>
      <c r="C53" s="15"/>
      <c r="D53" s="15"/>
      <c r="F53" s="28">
        <v>44024</v>
      </c>
      <c r="G53" s="28">
        <v>44024</v>
      </c>
      <c r="H53" s="28">
        <v>44024</v>
      </c>
      <c r="O53" s="18">
        <v>44020</v>
      </c>
      <c r="P53" s="18">
        <v>44020</v>
      </c>
      <c r="Q53" s="18">
        <v>44020</v>
      </c>
    </row>
    <row r="54" spans="2:17" ht="12">
      <c r="B54" s="15"/>
      <c r="C54" s="15"/>
      <c r="D54" s="15"/>
      <c r="F54" s="28">
        <v>44025</v>
      </c>
      <c r="G54" s="28">
        <v>44025</v>
      </c>
      <c r="H54" s="28">
        <v>44025</v>
      </c>
      <c r="O54" s="18">
        <v>44021</v>
      </c>
      <c r="P54" s="18">
        <v>44021</v>
      </c>
      <c r="Q54" s="18">
        <v>44021</v>
      </c>
    </row>
    <row r="55" spans="2:17" ht="12">
      <c r="B55" s="15"/>
      <c r="C55" s="15"/>
      <c r="D55" s="15"/>
      <c r="F55" s="28">
        <v>44026</v>
      </c>
      <c r="G55" s="28">
        <v>44026</v>
      </c>
      <c r="H55" s="28">
        <v>44026</v>
      </c>
      <c r="O55" s="18">
        <v>44022</v>
      </c>
      <c r="P55" s="18">
        <v>44022</v>
      </c>
      <c r="Q55" s="18">
        <v>44022</v>
      </c>
    </row>
    <row r="56" spans="2:17" ht="12">
      <c r="B56" s="15"/>
      <c r="C56" s="15"/>
      <c r="D56" s="15"/>
      <c r="F56" s="28">
        <v>44027</v>
      </c>
      <c r="G56" s="28">
        <v>44027</v>
      </c>
      <c r="H56" s="28">
        <v>44027</v>
      </c>
      <c r="O56" s="18">
        <v>44023</v>
      </c>
      <c r="P56" s="18">
        <v>44023</v>
      </c>
      <c r="Q56" s="18">
        <v>44023</v>
      </c>
    </row>
    <row r="57" spans="2:17" ht="12">
      <c r="B57" s="15"/>
      <c r="C57" s="15"/>
      <c r="D57" s="15"/>
      <c r="F57" s="28">
        <v>44028</v>
      </c>
      <c r="G57" s="28">
        <v>44028</v>
      </c>
      <c r="H57" s="28">
        <v>44028</v>
      </c>
      <c r="O57" s="18">
        <v>44024</v>
      </c>
      <c r="P57" s="18">
        <v>44024</v>
      </c>
      <c r="Q57" s="18">
        <v>44024</v>
      </c>
    </row>
    <row r="58" spans="2:17" ht="12">
      <c r="B58" s="15"/>
      <c r="C58" s="15"/>
      <c r="D58" s="15"/>
      <c r="F58" s="28">
        <v>44029</v>
      </c>
      <c r="G58" s="28">
        <v>44029</v>
      </c>
      <c r="H58" s="28">
        <v>44029</v>
      </c>
      <c r="O58" s="18">
        <v>44025</v>
      </c>
      <c r="P58" s="18">
        <v>44025</v>
      </c>
      <c r="Q58" s="18">
        <v>44025</v>
      </c>
    </row>
    <row r="59" spans="2:17" ht="12">
      <c r="B59" s="15"/>
      <c r="C59" s="15"/>
      <c r="D59" s="15"/>
      <c r="F59" s="28">
        <v>44030</v>
      </c>
      <c r="G59" s="28">
        <v>44030</v>
      </c>
      <c r="H59" s="28">
        <v>44030</v>
      </c>
      <c r="O59" s="18">
        <v>44026</v>
      </c>
      <c r="P59" s="18">
        <v>44026</v>
      </c>
      <c r="Q59" s="18">
        <v>44026</v>
      </c>
    </row>
    <row r="60" spans="2:17" ht="12">
      <c r="B60" s="15"/>
      <c r="C60" s="15"/>
      <c r="D60" s="15"/>
      <c r="F60" s="28">
        <v>44031</v>
      </c>
      <c r="G60" s="28">
        <v>44031</v>
      </c>
      <c r="H60" s="28">
        <v>44031</v>
      </c>
      <c r="O60" s="18">
        <v>44027</v>
      </c>
      <c r="P60" s="18">
        <v>44027</v>
      </c>
      <c r="Q60" s="18">
        <v>44027</v>
      </c>
    </row>
    <row r="61" spans="2:17" ht="12">
      <c r="B61" s="15"/>
      <c r="C61" s="15"/>
      <c r="D61" s="15"/>
      <c r="F61" s="28">
        <v>44032</v>
      </c>
      <c r="G61" s="28">
        <v>44032</v>
      </c>
      <c r="H61" s="28">
        <v>44032</v>
      </c>
      <c r="O61" s="18">
        <v>44028</v>
      </c>
      <c r="P61" s="18">
        <v>44028</v>
      </c>
      <c r="Q61" s="18">
        <v>44028</v>
      </c>
    </row>
    <row r="62" spans="2:17" ht="12">
      <c r="B62" s="15"/>
      <c r="C62" s="15"/>
      <c r="D62" s="15"/>
      <c r="F62" s="28">
        <v>44033</v>
      </c>
      <c r="G62" s="28">
        <v>44033</v>
      </c>
      <c r="H62" s="28">
        <v>44033</v>
      </c>
      <c r="O62" s="18">
        <v>44029</v>
      </c>
      <c r="P62" s="18">
        <v>44029</v>
      </c>
      <c r="Q62" s="18">
        <v>44029</v>
      </c>
    </row>
    <row r="63" spans="2:17" ht="12">
      <c r="B63" s="15"/>
      <c r="C63" s="15"/>
      <c r="D63" s="15"/>
      <c r="F63" s="28">
        <v>44034</v>
      </c>
      <c r="G63" s="28">
        <v>44034</v>
      </c>
      <c r="H63" s="28">
        <v>44034</v>
      </c>
      <c r="O63" s="18">
        <v>44030</v>
      </c>
      <c r="P63" s="18">
        <v>44030</v>
      </c>
      <c r="Q63" s="18">
        <v>44030</v>
      </c>
    </row>
    <row r="64" spans="2:17" ht="12">
      <c r="B64" s="15"/>
      <c r="C64" s="15"/>
      <c r="D64" s="15"/>
      <c r="F64" s="28">
        <v>44035</v>
      </c>
      <c r="G64" s="28">
        <v>44035</v>
      </c>
      <c r="H64" s="28">
        <v>44035</v>
      </c>
      <c r="O64" s="18">
        <v>44031</v>
      </c>
      <c r="P64" s="18">
        <v>44031</v>
      </c>
      <c r="Q64" s="18">
        <v>44031</v>
      </c>
    </row>
    <row r="65" spans="2:17" ht="12">
      <c r="B65" s="15"/>
      <c r="C65" s="15"/>
      <c r="D65" s="15"/>
      <c r="F65" s="28">
        <v>44036</v>
      </c>
      <c r="G65" s="28">
        <v>44036</v>
      </c>
      <c r="H65" s="28">
        <v>44036</v>
      </c>
      <c r="O65" s="18">
        <v>44032</v>
      </c>
      <c r="P65" s="18">
        <v>44032</v>
      </c>
      <c r="Q65" s="18">
        <v>44032</v>
      </c>
    </row>
    <row r="66" spans="2:17" ht="12">
      <c r="B66" s="15"/>
      <c r="C66" s="15"/>
      <c r="D66" s="15"/>
      <c r="F66" s="28">
        <v>44037</v>
      </c>
      <c r="G66" s="28">
        <v>44037</v>
      </c>
      <c r="H66" s="28">
        <v>44037</v>
      </c>
      <c r="O66" s="18">
        <v>44033</v>
      </c>
      <c r="P66" s="18">
        <v>44033</v>
      </c>
      <c r="Q66" s="18">
        <v>44033</v>
      </c>
    </row>
    <row r="67" spans="2:17" ht="12">
      <c r="B67" s="15"/>
      <c r="C67" s="15"/>
      <c r="D67" s="15"/>
      <c r="F67" s="28">
        <v>44038</v>
      </c>
      <c r="G67" s="28">
        <v>44038</v>
      </c>
      <c r="H67" s="28">
        <v>44038</v>
      </c>
      <c r="O67" s="18">
        <v>44034</v>
      </c>
      <c r="P67" s="18">
        <v>44034</v>
      </c>
      <c r="Q67" s="18">
        <v>44034</v>
      </c>
    </row>
    <row r="68" spans="2:17" ht="12">
      <c r="B68" s="15"/>
      <c r="C68" s="15"/>
      <c r="D68" s="15"/>
      <c r="F68" s="28">
        <v>44039</v>
      </c>
      <c r="G68" s="28">
        <v>44039</v>
      </c>
      <c r="H68" s="28">
        <v>44039</v>
      </c>
      <c r="O68" s="18">
        <v>44035</v>
      </c>
      <c r="P68" s="18">
        <v>44035</v>
      </c>
      <c r="Q68" s="18">
        <v>44035</v>
      </c>
    </row>
    <row r="69" spans="2:17" ht="12">
      <c r="B69" s="15"/>
      <c r="C69" s="15"/>
      <c r="D69" s="15"/>
      <c r="F69" s="28">
        <v>44040</v>
      </c>
      <c r="G69" s="28">
        <v>44040</v>
      </c>
      <c r="H69" s="28">
        <v>44040</v>
      </c>
      <c r="O69" s="18">
        <v>44036</v>
      </c>
      <c r="P69" s="18">
        <v>44036</v>
      </c>
      <c r="Q69" s="18">
        <v>44036</v>
      </c>
    </row>
    <row r="70" spans="2:17" ht="12">
      <c r="B70" s="15"/>
      <c r="C70" s="15"/>
      <c r="D70" s="15"/>
      <c r="F70" s="28">
        <v>44041</v>
      </c>
      <c r="G70" s="28">
        <v>44041</v>
      </c>
      <c r="H70" s="28">
        <v>44041</v>
      </c>
      <c r="O70" s="18">
        <v>44037</v>
      </c>
      <c r="P70" s="18">
        <v>44037</v>
      </c>
      <c r="Q70" s="18">
        <v>44037</v>
      </c>
    </row>
    <row r="71" spans="2:17" ht="12">
      <c r="B71" s="15"/>
      <c r="C71" s="15"/>
      <c r="D71" s="15"/>
      <c r="F71" s="28">
        <v>44042</v>
      </c>
      <c r="G71" s="28">
        <v>44042</v>
      </c>
      <c r="H71" s="28">
        <v>44042</v>
      </c>
      <c r="O71" s="18">
        <v>44038</v>
      </c>
      <c r="P71" s="18">
        <v>44038</v>
      </c>
      <c r="Q71" s="18">
        <v>44038</v>
      </c>
    </row>
    <row r="72" spans="2:17" ht="12">
      <c r="B72" s="15"/>
      <c r="C72" s="15"/>
      <c r="D72" s="15"/>
      <c r="F72" s="28">
        <v>44043</v>
      </c>
      <c r="G72" s="28">
        <v>44043</v>
      </c>
      <c r="H72" s="28">
        <v>44043</v>
      </c>
      <c r="O72" s="18">
        <v>44039</v>
      </c>
      <c r="P72" s="18">
        <v>44039</v>
      </c>
      <c r="Q72" s="18">
        <v>44039</v>
      </c>
    </row>
    <row r="73" spans="2:17" ht="12">
      <c r="B73" s="15"/>
      <c r="C73" s="15"/>
      <c r="D73" s="15"/>
      <c r="F73" s="28">
        <v>44044</v>
      </c>
      <c r="G73" s="28">
        <v>44044</v>
      </c>
      <c r="H73" s="28">
        <v>44044</v>
      </c>
      <c r="O73" s="18">
        <v>44040</v>
      </c>
      <c r="P73" s="18">
        <v>44040</v>
      </c>
      <c r="Q73" s="18">
        <v>44040</v>
      </c>
    </row>
    <row r="74" spans="2:17" ht="12">
      <c r="B74" s="15"/>
      <c r="C74" s="15"/>
      <c r="D74" s="15"/>
      <c r="F74" s="28">
        <v>44045</v>
      </c>
      <c r="G74" s="28">
        <v>44045</v>
      </c>
      <c r="H74" s="28">
        <v>44045</v>
      </c>
      <c r="O74" s="18">
        <v>44041</v>
      </c>
      <c r="P74" s="18">
        <v>44041</v>
      </c>
      <c r="Q74" s="18">
        <v>44041</v>
      </c>
    </row>
    <row r="75" spans="2:17" ht="12">
      <c r="B75" s="15"/>
      <c r="C75" s="15"/>
      <c r="D75" s="15"/>
      <c r="F75" s="28">
        <v>44046</v>
      </c>
      <c r="G75" s="28">
        <v>44046</v>
      </c>
      <c r="H75" s="28">
        <v>44046</v>
      </c>
      <c r="O75" s="18">
        <v>44042</v>
      </c>
      <c r="P75" s="18">
        <v>44042</v>
      </c>
      <c r="Q75" s="18">
        <v>44042</v>
      </c>
    </row>
    <row r="76" spans="2:17" ht="12">
      <c r="B76" s="15"/>
      <c r="C76" s="15"/>
      <c r="D76" s="15"/>
      <c r="F76" s="28">
        <v>44047</v>
      </c>
      <c r="G76" s="28">
        <v>44047</v>
      </c>
      <c r="H76" s="28">
        <v>44047</v>
      </c>
      <c r="O76" s="18">
        <v>44043</v>
      </c>
      <c r="P76" s="18">
        <v>44043</v>
      </c>
      <c r="Q76" s="18">
        <v>44043</v>
      </c>
    </row>
    <row r="77" spans="2:17" ht="12">
      <c r="B77" s="15"/>
      <c r="C77" s="15"/>
      <c r="D77" s="15"/>
      <c r="F77" s="28">
        <v>44048</v>
      </c>
      <c r="G77" s="28">
        <v>44048</v>
      </c>
      <c r="H77" s="28">
        <v>44048</v>
      </c>
      <c r="O77" s="18">
        <v>44044</v>
      </c>
      <c r="P77" s="18">
        <v>44044</v>
      </c>
      <c r="Q77" s="18">
        <v>44044</v>
      </c>
    </row>
    <row r="78" spans="2:17" ht="12">
      <c r="B78" s="15"/>
      <c r="C78" s="15"/>
      <c r="D78" s="15"/>
      <c r="F78" s="28">
        <v>44049</v>
      </c>
      <c r="G78" s="28">
        <v>44049</v>
      </c>
      <c r="H78" s="28">
        <v>44049</v>
      </c>
      <c r="O78" s="18">
        <v>44045</v>
      </c>
      <c r="P78" s="18">
        <v>44045</v>
      </c>
      <c r="Q78" s="18">
        <v>44045</v>
      </c>
    </row>
    <row r="79" spans="2:17" ht="12">
      <c r="B79" s="15"/>
      <c r="C79" s="15"/>
      <c r="D79" s="15"/>
      <c r="F79" s="28">
        <v>44050</v>
      </c>
      <c r="G79" s="28">
        <v>44050</v>
      </c>
      <c r="H79" s="28">
        <v>44050</v>
      </c>
      <c r="O79" s="18">
        <v>44046</v>
      </c>
      <c r="P79" s="18">
        <v>44046</v>
      </c>
      <c r="Q79" s="18">
        <v>44046</v>
      </c>
    </row>
    <row r="80" spans="2:17" ht="12">
      <c r="B80" s="15"/>
      <c r="C80" s="15"/>
      <c r="D80" s="15"/>
      <c r="F80" s="28">
        <v>44051</v>
      </c>
      <c r="G80" s="28">
        <v>44051</v>
      </c>
      <c r="H80" s="28">
        <v>44051</v>
      </c>
      <c r="O80" s="18">
        <v>44047</v>
      </c>
      <c r="P80" s="18">
        <v>44047</v>
      </c>
      <c r="Q80" s="18">
        <v>44047</v>
      </c>
    </row>
    <row r="81" spans="2:17" ht="12">
      <c r="B81" s="15"/>
      <c r="C81" s="15"/>
      <c r="D81" s="15"/>
      <c r="F81" s="28">
        <v>44052</v>
      </c>
      <c r="G81" s="28">
        <v>44052</v>
      </c>
      <c r="H81" s="28">
        <v>44052</v>
      </c>
      <c r="O81" s="18">
        <v>44048</v>
      </c>
      <c r="P81" s="18">
        <v>44048</v>
      </c>
      <c r="Q81" s="18">
        <v>44048</v>
      </c>
    </row>
    <row r="82" spans="2:17" ht="12">
      <c r="B82" s="15"/>
      <c r="C82" s="15"/>
      <c r="D82" s="15"/>
      <c r="F82" s="28">
        <v>44053</v>
      </c>
      <c r="G82" s="28">
        <v>44053</v>
      </c>
      <c r="H82" s="28">
        <v>44053</v>
      </c>
      <c r="O82" s="18">
        <v>44049</v>
      </c>
      <c r="P82" s="18">
        <v>44049</v>
      </c>
      <c r="Q82" s="18">
        <v>44049</v>
      </c>
    </row>
    <row r="83" spans="2:17" ht="12">
      <c r="B83" s="15"/>
      <c r="C83" s="15"/>
      <c r="D83" s="15"/>
      <c r="F83" s="28">
        <v>44054</v>
      </c>
      <c r="G83" s="28">
        <v>44054</v>
      </c>
      <c r="H83" s="28">
        <v>44054</v>
      </c>
      <c r="O83" s="18">
        <v>44050</v>
      </c>
      <c r="P83" s="18">
        <v>44050</v>
      </c>
      <c r="Q83" s="18">
        <v>44050</v>
      </c>
    </row>
    <row r="84" spans="2:17" ht="12">
      <c r="B84" s="15"/>
      <c r="C84" s="15"/>
      <c r="D84" s="15"/>
      <c r="F84" s="28">
        <v>44055</v>
      </c>
      <c r="G84" s="28">
        <v>44055</v>
      </c>
      <c r="H84" s="28">
        <v>44055</v>
      </c>
      <c r="O84" s="18">
        <v>44051</v>
      </c>
      <c r="P84" s="18">
        <v>44051</v>
      </c>
      <c r="Q84" s="18">
        <v>44051</v>
      </c>
    </row>
    <row r="85" spans="2:17" ht="12">
      <c r="B85" s="15"/>
      <c r="C85" s="15"/>
      <c r="D85" s="15"/>
      <c r="F85" s="28">
        <v>44056</v>
      </c>
      <c r="G85" s="28">
        <v>44056</v>
      </c>
      <c r="H85" s="28">
        <v>44056</v>
      </c>
      <c r="O85" s="18">
        <v>44052</v>
      </c>
      <c r="P85" s="18">
        <v>44052</v>
      </c>
      <c r="Q85" s="18">
        <v>44052</v>
      </c>
    </row>
    <row r="86" spans="2:17" ht="12">
      <c r="B86" s="15"/>
      <c r="C86" s="15"/>
      <c r="D86" s="15"/>
      <c r="F86" s="28">
        <v>44057</v>
      </c>
      <c r="G86" s="28">
        <v>44057</v>
      </c>
      <c r="H86" s="28">
        <v>44057</v>
      </c>
      <c r="O86" s="18">
        <v>44053</v>
      </c>
      <c r="P86" s="18">
        <v>44053</v>
      </c>
      <c r="Q86" s="18">
        <v>44053</v>
      </c>
    </row>
    <row r="87" spans="2:17" ht="12">
      <c r="B87" s="15"/>
      <c r="C87" s="15"/>
      <c r="D87" s="15"/>
      <c r="F87" s="28">
        <v>44058</v>
      </c>
      <c r="G87" s="28">
        <v>44058</v>
      </c>
      <c r="H87" s="28">
        <v>44058</v>
      </c>
      <c r="O87" s="18">
        <v>44054</v>
      </c>
      <c r="P87" s="18">
        <v>44054</v>
      </c>
      <c r="Q87" s="18">
        <v>44054</v>
      </c>
    </row>
    <row r="88" spans="2:17" ht="12">
      <c r="B88" s="15"/>
      <c r="C88" s="15"/>
      <c r="D88" s="15"/>
      <c r="F88" s="28">
        <v>44059</v>
      </c>
      <c r="G88" s="28">
        <v>44059</v>
      </c>
      <c r="H88" s="28">
        <v>44059</v>
      </c>
      <c r="O88" s="18">
        <v>44055</v>
      </c>
      <c r="P88" s="18">
        <v>44055</v>
      </c>
      <c r="Q88" s="18">
        <v>44055</v>
      </c>
    </row>
    <row r="89" spans="2:17" ht="12">
      <c r="B89" s="15"/>
      <c r="C89" s="15"/>
      <c r="D89" s="15"/>
      <c r="F89" s="28">
        <v>44060</v>
      </c>
      <c r="G89" s="28">
        <v>44060</v>
      </c>
      <c r="H89" s="28">
        <v>44060</v>
      </c>
      <c r="O89" s="18">
        <v>44056</v>
      </c>
      <c r="P89" s="18">
        <v>44056</v>
      </c>
      <c r="Q89" s="18">
        <v>44056</v>
      </c>
    </row>
    <row r="90" spans="2:17" ht="12">
      <c r="B90" s="15"/>
      <c r="C90" s="15"/>
      <c r="D90" s="15"/>
      <c r="F90" s="28">
        <v>44061</v>
      </c>
      <c r="G90" s="28">
        <v>44061</v>
      </c>
      <c r="H90" s="28">
        <v>44061</v>
      </c>
      <c r="O90" s="18">
        <v>44057</v>
      </c>
      <c r="P90" s="18">
        <v>44057</v>
      </c>
      <c r="Q90" s="18">
        <v>44057</v>
      </c>
    </row>
    <row r="91" spans="2:17" ht="12">
      <c r="B91" s="15"/>
      <c r="C91" s="15"/>
      <c r="D91" s="15"/>
      <c r="F91" s="28">
        <v>44062</v>
      </c>
      <c r="G91" s="28">
        <v>44062</v>
      </c>
      <c r="H91" s="28">
        <v>44062</v>
      </c>
      <c r="O91" s="18">
        <v>44058</v>
      </c>
      <c r="P91" s="18">
        <v>44058</v>
      </c>
      <c r="Q91" s="18">
        <v>44058</v>
      </c>
    </row>
    <row r="92" spans="2:17" ht="12">
      <c r="B92" s="15"/>
      <c r="C92" s="15"/>
      <c r="D92" s="15"/>
      <c r="F92" s="28">
        <v>44063</v>
      </c>
      <c r="G92" s="28">
        <v>44063</v>
      </c>
      <c r="H92" s="28">
        <v>44063</v>
      </c>
      <c r="O92" s="18">
        <v>44059</v>
      </c>
      <c r="P92" s="18">
        <v>44059</v>
      </c>
      <c r="Q92" s="18">
        <v>44059</v>
      </c>
    </row>
    <row r="93" spans="2:17" ht="12">
      <c r="B93" s="15"/>
      <c r="C93" s="15"/>
      <c r="D93" s="15"/>
      <c r="F93" s="28">
        <v>44064</v>
      </c>
      <c r="G93" s="28">
        <v>44064</v>
      </c>
      <c r="H93" s="28">
        <v>44064</v>
      </c>
      <c r="O93" s="18">
        <v>44060</v>
      </c>
      <c r="P93" s="18">
        <v>44060</v>
      </c>
      <c r="Q93" s="18">
        <v>44060</v>
      </c>
    </row>
    <row r="94" spans="2:17" ht="12">
      <c r="B94" s="15"/>
      <c r="C94" s="15"/>
      <c r="D94" s="15"/>
      <c r="F94" s="28">
        <v>44065</v>
      </c>
      <c r="G94" s="28">
        <v>44065</v>
      </c>
      <c r="H94" s="28">
        <v>44065</v>
      </c>
      <c r="O94" s="18">
        <v>44061</v>
      </c>
      <c r="P94" s="18">
        <v>44061</v>
      </c>
      <c r="Q94" s="18">
        <v>44061</v>
      </c>
    </row>
    <row r="95" spans="2:17" ht="12">
      <c r="B95" s="15"/>
      <c r="C95" s="15"/>
      <c r="D95" s="15"/>
      <c r="F95" s="28">
        <v>44066</v>
      </c>
      <c r="G95" s="28">
        <v>44066</v>
      </c>
      <c r="H95" s="28">
        <v>44066</v>
      </c>
      <c r="O95" s="18">
        <v>44062</v>
      </c>
      <c r="P95" s="18">
        <v>44062</v>
      </c>
      <c r="Q95" s="18">
        <v>44062</v>
      </c>
    </row>
    <row r="96" spans="2:17" ht="12">
      <c r="B96" s="15"/>
      <c r="C96" s="15"/>
      <c r="D96" s="15"/>
      <c r="F96" s="28">
        <v>44067</v>
      </c>
      <c r="G96" s="28">
        <v>44067</v>
      </c>
      <c r="H96" s="28">
        <v>44067</v>
      </c>
      <c r="O96" s="18">
        <v>44063</v>
      </c>
      <c r="P96" s="18">
        <v>44063</v>
      </c>
      <c r="Q96" s="18">
        <v>44063</v>
      </c>
    </row>
    <row r="97" spans="2:17" ht="12">
      <c r="B97" s="15"/>
      <c r="C97" s="15"/>
      <c r="D97" s="15"/>
      <c r="F97" s="28">
        <v>44068</v>
      </c>
      <c r="G97" s="28">
        <v>44068</v>
      </c>
      <c r="H97" s="28">
        <v>44068</v>
      </c>
      <c r="O97" s="18">
        <v>44064</v>
      </c>
      <c r="P97" s="18">
        <v>44064</v>
      </c>
      <c r="Q97" s="18">
        <v>44064</v>
      </c>
    </row>
    <row r="98" spans="2:17" ht="12">
      <c r="B98" s="15"/>
      <c r="C98" s="15"/>
      <c r="D98" s="15"/>
      <c r="F98" s="28">
        <v>44069</v>
      </c>
      <c r="G98" s="28">
        <v>44069</v>
      </c>
      <c r="H98" s="28">
        <v>44069</v>
      </c>
      <c r="O98" s="18">
        <v>44065</v>
      </c>
      <c r="P98" s="18">
        <v>44065</v>
      </c>
      <c r="Q98" s="18">
        <v>44065</v>
      </c>
    </row>
    <row r="99" spans="2:17" ht="12">
      <c r="B99" s="15"/>
      <c r="C99" s="15"/>
      <c r="D99" s="15"/>
      <c r="F99" s="28">
        <v>44070</v>
      </c>
      <c r="G99" s="28">
        <v>44070</v>
      </c>
      <c r="H99" s="28">
        <v>44070</v>
      </c>
      <c r="O99" s="18">
        <v>44066</v>
      </c>
      <c r="P99" s="18">
        <v>44066</v>
      </c>
      <c r="Q99" s="18">
        <v>44066</v>
      </c>
    </row>
    <row r="100" spans="2:17" ht="12">
      <c r="B100" s="15"/>
      <c r="C100" s="15"/>
      <c r="D100" s="15"/>
      <c r="F100" s="28">
        <v>44071</v>
      </c>
      <c r="G100" s="28">
        <v>44071</v>
      </c>
      <c r="H100" s="28">
        <v>44071</v>
      </c>
      <c r="O100" s="18">
        <v>44067</v>
      </c>
      <c r="P100" s="18">
        <v>44067</v>
      </c>
      <c r="Q100" s="18">
        <v>44067</v>
      </c>
    </row>
    <row r="101" spans="2:17" ht="12">
      <c r="B101" s="15"/>
      <c r="C101" s="15"/>
      <c r="D101" s="15"/>
      <c r="F101" s="28">
        <v>44072</v>
      </c>
      <c r="G101" s="28">
        <v>44072</v>
      </c>
      <c r="H101" s="28">
        <v>44072</v>
      </c>
      <c r="O101" s="18">
        <v>44068</v>
      </c>
      <c r="P101" s="18">
        <v>44068</v>
      </c>
      <c r="Q101" s="18">
        <v>44068</v>
      </c>
    </row>
    <row r="102" spans="2:17" ht="12">
      <c r="B102" s="15"/>
      <c r="C102" s="15"/>
      <c r="D102" s="15"/>
      <c r="F102" s="28">
        <v>44073</v>
      </c>
      <c r="G102" s="28">
        <v>44073</v>
      </c>
      <c r="H102" s="28">
        <v>44073</v>
      </c>
      <c r="O102" s="18">
        <v>44069</v>
      </c>
      <c r="P102" s="18">
        <v>44069</v>
      </c>
      <c r="Q102" s="18">
        <v>44069</v>
      </c>
    </row>
    <row r="103" spans="2:17" ht="12">
      <c r="B103" s="15"/>
      <c r="C103" s="15"/>
      <c r="D103" s="15"/>
      <c r="F103" s="28">
        <v>44074</v>
      </c>
      <c r="G103" s="28">
        <v>44074</v>
      </c>
      <c r="H103" s="28">
        <v>44074</v>
      </c>
      <c r="O103" s="18">
        <v>44070</v>
      </c>
      <c r="P103" s="18">
        <v>44070</v>
      </c>
      <c r="Q103" s="18">
        <v>44070</v>
      </c>
    </row>
    <row r="104" spans="2:17" ht="12">
      <c r="B104" s="15"/>
      <c r="C104" s="15"/>
      <c r="D104" s="15"/>
      <c r="F104" s="28">
        <v>44121</v>
      </c>
      <c r="G104" s="28">
        <v>44121</v>
      </c>
      <c r="H104" s="28">
        <v>44121</v>
      </c>
      <c r="O104" s="18">
        <v>44071</v>
      </c>
      <c r="P104" s="18">
        <v>44071</v>
      </c>
      <c r="Q104" s="18">
        <v>44071</v>
      </c>
    </row>
    <row r="105" spans="2:17" ht="12">
      <c r="B105" s="15"/>
      <c r="C105" s="15"/>
      <c r="D105" s="15"/>
      <c r="F105" s="28">
        <v>44122</v>
      </c>
      <c r="G105" s="28">
        <v>44122</v>
      </c>
      <c r="H105" s="28">
        <v>44122</v>
      </c>
      <c r="O105" s="18">
        <v>44072</v>
      </c>
      <c r="P105" s="18">
        <v>44072</v>
      </c>
      <c r="Q105" s="18">
        <v>44072</v>
      </c>
    </row>
    <row r="106" spans="2:17" ht="12">
      <c r="B106" s="15"/>
      <c r="C106" s="15"/>
      <c r="D106" s="15"/>
      <c r="F106" s="28">
        <v>44123</v>
      </c>
      <c r="G106" s="28">
        <v>44123</v>
      </c>
      <c r="H106" s="28">
        <v>44123</v>
      </c>
      <c r="O106" s="18">
        <v>44073</v>
      </c>
      <c r="P106" s="18">
        <v>44073</v>
      </c>
      <c r="Q106" s="18">
        <v>44073</v>
      </c>
    </row>
    <row r="107" spans="2:17" ht="12">
      <c r="B107" s="15"/>
      <c r="C107" s="15"/>
      <c r="D107" s="15"/>
      <c r="F107" s="28">
        <v>44124</v>
      </c>
      <c r="G107" s="28">
        <v>44124</v>
      </c>
      <c r="H107" s="28">
        <v>44124</v>
      </c>
      <c r="O107" s="18">
        <v>44074</v>
      </c>
      <c r="P107" s="18">
        <v>44074</v>
      </c>
      <c r="Q107" s="18">
        <v>44074</v>
      </c>
    </row>
    <row r="108" spans="2:17" ht="12">
      <c r="B108" s="15"/>
      <c r="C108" s="15"/>
      <c r="D108" s="15"/>
      <c r="F108" s="28">
        <v>44125</v>
      </c>
      <c r="G108" s="28">
        <v>44125</v>
      </c>
      <c r="H108" s="28">
        <v>44125</v>
      </c>
      <c r="O108" s="18"/>
      <c r="P108" s="18"/>
      <c r="Q108" s="18"/>
    </row>
    <row r="109" spans="2:17" ht="12">
      <c r="B109" s="15"/>
      <c r="C109" s="15"/>
      <c r="D109" s="15"/>
      <c r="F109" s="28">
        <v>44126</v>
      </c>
      <c r="G109" s="28">
        <v>44126</v>
      </c>
      <c r="H109" s="28">
        <v>44126</v>
      </c>
      <c r="O109" s="18">
        <v>44121</v>
      </c>
      <c r="P109" s="18">
        <v>44121</v>
      </c>
      <c r="Q109" s="18">
        <v>44121</v>
      </c>
    </row>
    <row r="110" spans="2:17" ht="12">
      <c r="B110" s="15"/>
      <c r="C110" s="15"/>
      <c r="D110" s="15"/>
      <c r="F110" s="28">
        <v>44127</v>
      </c>
      <c r="G110" s="28">
        <v>44127</v>
      </c>
      <c r="H110" s="28">
        <v>44127</v>
      </c>
      <c r="O110" s="18">
        <v>44122</v>
      </c>
      <c r="P110" s="18">
        <v>44122</v>
      </c>
      <c r="Q110" s="18">
        <v>44122</v>
      </c>
    </row>
    <row r="111" spans="2:17" ht="12">
      <c r="B111" s="15"/>
      <c r="C111" s="15"/>
      <c r="D111" s="15"/>
      <c r="F111" s="28">
        <v>44128</v>
      </c>
      <c r="G111" s="28">
        <v>44128</v>
      </c>
      <c r="H111" s="28">
        <v>44128</v>
      </c>
      <c r="O111" s="18">
        <v>44123</v>
      </c>
      <c r="P111" s="18">
        <v>44123</v>
      </c>
      <c r="Q111" s="18">
        <v>44123</v>
      </c>
    </row>
    <row r="112" spans="2:17" ht="12">
      <c r="B112" s="15"/>
      <c r="C112" s="15"/>
      <c r="D112" s="15"/>
      <c r="F112" s="28">
        <v>44129</v>
      </c>
      <c r="G112" s="28">
        <v>44129</v>
      </c>
      <c r="H112" s="28">
        <v>44129</v>
      </c>
      <c r="O112" s="18">
        <v>44124</v>
      </c>
      <c r="P112" s="18">
        <v>44124</v>
      </c>
      <c r="Q112" s="18">
        <v>44124</v>
      </c>
    </row>
    <row r="113" spans="2:17" ht="12">
      <c r="B113" s="15"/>
      <c r="C113" s="15"/>
      <c r="D113" s="15"/>
      <c r="F113" s="28">
        <v>44130</v>
      </c>
      <c r="G113" s="28">
        <v>44130</v>
      </c>
      <c r="H113" s="28">
        <v>44130</v>
      </c>
      <c r="O113" s="18">
        <v>44125</v>
      </c>
      <c r="P113" s="18">
        <v>44125</v>
      </c>
      <c r="Q113" s="18">
        <v>44125</v>
      </c>
    </row>
    <row r="114" spans="2:17" ht="12">
      <c r="B114" s="15"/>
      <c r="C114" s="15"/>
      <c r="D114" s="15"/>
      <c r="F114" s="28">
        <v>44131</v>
      </c>
      <c r="G114" s="28">
        <v>44131</v>
      </c>
      <c r="H114" s="28">
        <v>44131</v>
      </c>
      <c r="O114" s="18">
        <v>44126</v>
      </c>
      <c r="P114" s="18">
        <v>44126</v>
      </c>
      <c r="Q114" s="18">
        <v>44126</v>
      </c>
    </row>
    <row r="115" spans="2:17" ht="12">
      <c r="B115" s="15"/>
      <c r="C115" s="15"/>
      <c r="D115" s="15"/>
      <c r="F115" s="28">
        <v>44132</v>
      </c>
      <c r="G115" s="28">
        <v>44132</v>
      </c>
      <c r="H115" s="28">
        <v>44132</v>
      </c>
      <c r="O115" s="18">
        <v>44127</v>
      </c>
      <c r="P115" s="18">
        <v>44127</v>
      </c>
      <c r="Q115" s="18">
        <v>44127</v>
      </c>
    </row>
    <row r="116" spans="2:17" ht="12">
      <c r="B116" s="15"/>
      <c r="C116" s="15"/>
      <c r="D116" s="15"/>
      <c r="F116" s="28">
        <v>44133</v>
      </c>
      <c r="G116" s="28">
        <v>44133</v>
      </c>
      <c r="H116" s="28">
        <v>44133</v>
      </c>
      <c r="O116" s="18">
        <v>44128</v>
      </c>
      <c r="P116" s="18">
        <v>44128</v>
      </c>
      <c r="Q116" s="18">
        <v>44128</v>
      </c>
    </row>
    <row r="117" spans="2:17" ht="12">
      <c r="B117" s="15"/>
      <c r="C117" s="15"/>
      <c r="D117" s="15"/>
      <c r="F117" s="28">
        <v>44134</v>
      </c>
      <c r="G117" s="28">
        <v>44134</v>
      </c>
      <c r="H117" s="28">
        <v>44134</v>
      </c>
      <c r="O117" s="18">
        <v>44129</v>
      </c>
      <c r="P117" s="18">
        <v>44129</v>
      </c>
      <c r="Q117" s="18">
        <v>44129</v>
      </c>
    </row>
    <row r="118" spans="2:17" ht="12">
      <c r="B118" s="15"/>
      <c r="C118" s="15"/>
      <c r="D118" s="15"/>
      <c r="F118" s="28">
        <v>44135</v>
      </c>
      <c r="G118" s="28">
        <v>44135</v>
      </c>
      <c r="H118" s="28">
        <v>44135</v>
      </c>
      <c r="O118" s="18">
        <v>44130</v>
      </c>
      <c r="P118" s="18">
        <v>44130</v>
      </c>
      <c r="Q118" s="18">
        <v>44130</v>
      </c>
    </row>
    <row r="119" spans="2:17" ht="12">
      <c r="B119" s="15"/>
      <c r="C119" s="15"/>
      <c r="D119" s="15"/>
      <c r="F119" s="28">
        <v>44136</v>
      </c>
      <c r="G119" s="28">
        <v>44136</v>
      </c>
      <c r="H119" s="28">
        <v>44136</v>
      </c>
      <c r="O119" s="18">
        <v>44131</v>
      </c>
      <c r="P119" s="18">
        <v>44131</v>
      </c>
      <c r="Q119" s="18">
        <v>44131</v>
      </c>
    </row>
    <row r="120" spans="2:17" ht="12">
      <c r="B120" s="15"/>
      <c r="C120" s="15"/>
      <c r="D120" s="15"/>
      <c r="F120" s="28">
        <v>44184</v>
      </c>
      <c r="G120" s="28">
        <v>44184</v>
      </c>
      <c r="H120" s="28">
        <v>44184</v>
      </c>
      <c r="O120" s="18">
        <v>44132</v>
      </c>
      <c r="P120" s="18">
        <v>44132</v>
      </c>
      <c r="Q120" s="18">
        <v>44132</v>
      </c>
    </row>
    <row r="121" spans="2:17" ht="12">
      <c r="B121" s="15"/>
      <c r="C121" s="15"/>
      <c r="D121" s="15"/>
      <c r="F121" s="28">
        <v>44185</v>
      </c>
      <c r="G121" s="28">
        <v>44185</v>
      </c>
      <c r="H121" s="28">
        <v>44185</v>
      </c>
      <c r="O121" s="18">
        <v>44133</v>
      </c>
      <c r="P121" s="18">
        <v>44133</v>
      </c>
      <c r="Q121" s="18">
        <v>44133</v>
      </c>
    </row>
    <row r="122" spans="2:17" ht="12">
      <c r="B122" s="15"/>
      <c r="C122" s="15"/>
      <c r="D122" s="15"/>
      <c r="F122" s="28">
        <v>44186</v>
      </c>
      <c r="G122" s="28">
        <v>44186</v>
      </c>
      <c r="H122" s="28">
        <v>44186</v>
      </c>
      <c r="O122" s="18">
        <v>44134</v>
      </c>
      <c r="P122" s="18">
        <v>44134</v>
      </c>
      <c r="Q122" s="18">
        <v>44134</v>
      </c>
    </row>
    <row r="123" spans="2:17" ht="12">
      <c r="B123" s="15"/>
      <c r="C123" s="15"/>
      <c r="D123" s="15"/>
      <c r="F123" s="28">
        <v>44187</v>
      </c>
      <c r="G123" s="28">
        <v>44187</v>
      </c>
      <c r="H123" s="28">
        <v>44187</v>
      </c>
      <c r="O123" s="18">
        <v>44135</v>
      </c>
      <c r="P123" s="18">
        <v>44135</v>
      </c>
      <c r="Q123" s="18">
        <v>44135</v>
      </c>
    </row>
    <row r="124" spans="2:17" ht="12">
      <c r="B124" s="15"/>
      <c r="C124" s="15"/>
      <c r="D124" s="15"/>
      <c r="F124" s="28">
        <v>44188</v>
      </c>
      <c r="G124" s="28">
        <v>44188</v>
      </c>
      <c r="H124" s="28">
        <v>44188</v>
      </c>
      <c r="O124" s="18">
        <v>44136</v>
      </c>
      <c r="P124" s="18">
        <v>44136</v>
      </c>
      <c r="Q124" s="18">
        <v>44136</v>
      </c>
    </row>
    <row r="125" spans="2:17" ht="12">
      <c r="B125" s="15"/>
      <c r="C125" s="15"/>
      <c r="D125" s="15"/>
      <c r="F125" s="28">
        <v>44189</v>
      </c>
      <c r="G125" s="28">
        <v>44189</v>
      </c>
      <c r="H125" s="28">
        <v>44189</v>
      </c>
      <c r="O125" s="18"/>
      <c r="P125" s="18"/>
      <c r="Q125" s="18"/>
    </row>
    <row r="126" spans="2:17" ht="12">
      <c r="B126" s="15"/>
      <c r="C126" s="15"/>
      <c r="D126" s="15"/>
      <c r="F126" s="28">
        <v>44190</v>
      </c>
      <c r="G126" s="28">
        <v>44190</v>
      </c>
      <c r="H126" s="28">
        <v>44190</v>
      </c>
      <c r="O126" s="18">
        <v>44184</v>
      </c>
      <c r="P126" s="18">
        <v>44184</v>
      </c>
      <c r="Q126" s="18">
        <v>44184</v>
      </c>
    </row>
    <row r="127" spans="2:17" ht="12">
      <c r="B127" s="15"/>
      <c r="C127" s="15"/>
      <c r="D127" s="15"/>
      <c r="F127" s="28">
        <v>44191</v>
      </c>
      <c r="G127" s="28">
        <v>44191</v>
      </c>
      <c r="H127" s="28">
        <v>44191</v>
      </c>
      <c r="O127" s="18">
        <v>44185</v>
      </c>
      <c r="P127" s="18">
        <v>44185</v>
      </c>
      <c r="Q127" s="18">
        <v>44185</v>
      </c>
    </row>
    <row r="128" spans="2:17" ht="12">
      <c r="B128" s="15"/>
      <c r="C128" s="15"/>
      <c r="D128" s="15"/>
      <c r="F128" s="28">
        <v>44192</v>
      </c>
      <c r="G128" s="28">
        <v>44192</v>
      </c>
      <c r="H128" s="28">
        <v>44192</v>
      </c>
      <c r="O128" s="18">
        <v>44186</v>
      </c>
      <c r="P128" s="18">
        <v>44186</v>
      </c>
      <c r="Q128" s="18">
        <v>44186</v>
      </c>
    </row>
    <row r="129" spans="2:17" ht="12">
      <c r="B129" s="15"/>
      <c r="C129" s="15"/>
      <c r="D129" s="15"/>
      <c r="F129" s="28">
        <v>44193</v>
      </c>
      <c r="G129" s="28">
        <v>44193</v>
      </c>
      <c r="H129" s="28">
        <v>44193</v>
      </c>
      <c r="O129" s="18">
        <v>44187</v>
      </c>
      <c r="P129" s="18">
        <v>44187</v>
      </c>
      <c r="Q129" s="18">
        <v>44187</v>
      </c>
    </row>
    <row r="130" spans="2:17" ht="12">
      <c r="B130" s="15"/>
      <c r="C130" s="15"/>
      <c r="D130" s="15"/>
      <c r="F130" s="28">
        <v>44194</v>
      </c>
      <c r="G130" s="28">
        <v>44194</v>
      </c>
      <c r="H130" s="28">
        <v>44194</v>
      </c>
      <c r="O130" s="18">
        <v>44188</v>
      </c>
      <c r="P130" s="18">
        <v>44188</v>
      </c>
      <c r="Q130" s="18">
        <v>44188</v>
      </c>
    </row>
    <row r="131" spans="2:17" ht="12">
      <c r="B131" s="15"/>
      <c r="C131" s="15"/>
      <c r="D131" s="15"/>
      <c r="F131" s="28">
        <v>44195</v>
      </c>
      <c r="G131" s="28">
        <v>44195</v>
      </c>
      <c r="H131" s="28">
        <v>44195</v>
      </c>
      <c r="O131" s="18">
        <v>44189</v>
      </c>
      <c r="P131" s="18">
        <v>44189</v>
      </c>
      <c r="Q131" s="18">
        <v>44189</v>
      </c>
    </row>
    <row r="132" spans="2:17" ht="12">
      <c r="B132" s="15"/>
      <c r="C132" s="15"/>
      <c r="D132" s="15"/>
      <c r="F132" s="28">
        <v>44196</v>
      </c>
      <c r="G132" s="28">
        <v>44196</v>
      </c>
      <c r="H132" s="28">
        <v>44196</v>
      </c>
      <c r="O132" s="18">
        <v>44190</v>
      </c>
      <c r="P132" s="18">
        <v>44190</v>
      </c>
      <c r="Q132" s="18">
        <v>44190</v>
      </c>
    </row>
    <row r="133" spans="2:17" ht="12">
      <c r="B133" s="15"/>
      <c r="C133" s="15"/>
      <c r="D133" s="15"/>
      <c r="O133" s="18">
        <v>44191</v>
      </c>
      <c r="P133" s="18">
        <v>44191</v>
      </c>
      <c r="Q133" s="18">
        <v>44191</v>
      </c>
    </row>
    <row r="134" spans="2:17" ht="12">
      <c r="B134" s="15"/>
      <c r="C134" s="15"/>
      <c r="D134" s="15"/>
      <c r="O134" s="18">
        <v>44192</v>
      </c>
      <c r="P134" s="18">
        <v>44192</v>
      </c>
      <c r="Q134" s="18">
        <v>44192</v>
      </c>
    </row>
    <row r="135" spans="2:17" ht="12">
      <c r="B135" s="15"/>
      <c r="C135" s="15"/>
      <c r="D135" s="15"/>
      <c r="O135" s="18">
        <v>44193</v>
      </c>
      <c r="P135" s="18">
        <v>44193</v>
      </c>
      <c r="Q135" s="18">
        <v>44193</v>
      </c>
    </row>
    <row r="136" spans="2:17" ht="12">
      <c r="B136" s="15"/>
      <c r="C136" s="15"/>
      <c r="D136" s="15"/>
      <c r="O136" s="18">
        <v>44194</v>
      </c>
      <c r="P136" s="18">
        <v>44194</v>
      </c>
      <c r="Q136" s="18">
        <v>44194</v>
      </c>
    </row>
    <row r="137" spans="2:17" ht="12">
      <c r="B137" s="15"/>
      <c r="C137" s="15"/>
      <c r="D137" s="15"/>
      <c r="O137" s="18">
        <v>44195</v>
      </c>
      <c r="P137" s="18">
        <v>44195</v>
      </c>
      <c r="Q137" s="18">
        <v>44195</v>
      </c>
    </row>
    <row r="138" spans="2:17" ht="12">
      <c r="B138" s="15"/>
      <c r="C138" s="15"/>
      <c r="D138" s="15"/>
      <c r="O138" s="18">
        <v>44196</v>
      </c>
      <c r="P138" s="18">
        <v>44196</v>
      </c>
      <c r="Q138" s="18">
        <v>44196</v>
      </c>
    </row>
    <row r="139" spans="2:17" ht="12">
      <c r="B139" s="15"/>
      <c r="C139" s="15"/>
      <c r="D139" s="15"/>
    </row>
    <row r="140" spans="2:17" ht="12">
      <c r="B140" s="15"/>
      <c r="C140" s="15"/>
      <c r="D140" s="15"/>
    </row>
    <row r="141" spans="2:17" ht="12">
      <c r="B141" s="15"/>
      <c r="C141" s="15"/>
      <c r="D141" s="15"/>
    </row>
    <row r="142" spans="2:17" ht="12">
      <c r="B142" s="15"/>
      <c r="C142" s="15"/>
      <c r="D142" s="15"/>
    </row>
    <row r="143" spans="2:17" ht="12">
      <c r="B143" s="15"/>
      <c r="C143" s="15"/>
      <c r="D143" s="15"/>
    </row>
    <row r="144" spans="2:17" ht="12">
      <c r="B144" s="15"/>
      <c r="C144" s="15"/>
      <c r="D144" s="15"/>
    </row>
    <row r="145" spans="2:4" ht="12">
      <c r="B145" s="15"/>
      <c r="C145" s="15"/>
      <c r="D145" s="15"/>
    </row>
    <row r="146" spans="2:4" ht="12">
      <c r="B146" s="15"/>
      <c r="C146" s="15"/>
      <c r="D146" s="15"/>
    </row>
    <row r="147" spans="2:4" ht="12">
      <c r="B147" s="15"/>
      <c r="C147" s="15"/>
      <c r="D147" s="15"/>
    </row>
    <row r="148" spans="2:4" ht="12">
      <c r="B148" s="15"/>
      <c r="C148" s="15"/>
      <c r="D148" s="15"/>
    </row>
    <row r="149" spans="2:4" ht="12">
      <c r="B149" s="15"/>
      <c r="C149" s="15"/>
      <c r="D149" s="15"/>
    </row>
    <row r="150" spans="2:4" ht="12">
      <c r="B150" s="15"/>
      <c r="C150" s="15"/>
      <c r="D150" s="15"/>
    </row>
    <row r="151" spans="2:4" ht="12">
      <c r="B151" s="15"/>
      <c r="C151" s="15"/>
      <c r="D151" s="15"/>
    </row>
    <row r="152" spans="2:4" ht="12">
      <c r="B152" s="15"/>
      <c r="C152" s="15"/>
      <c r="D152" s="15"/>
    </row>
    <row r="153" spans="2:4" ht="12">
      <c r="B153" s="15"/>
      <c r="C153" s="15"/>
      <c r="D153" s="15"/>
    </row>
    <row r="154" spans="2:4" ht="12">
      <c r="B154" s="15"/>
      <c r="C154" s="15"/>
      <c r="D154" s="15"/>
    </row>
    <row r="155" spans="2:4" ht="12">
      <c r="B155" s="15"/>
      <c r="C155" s="15"/>
      <c r="D155" s="15"/>
    </row>
    <row r="156" spans="2:4" ht="12">
      <c r="B156" s="15"/>
      <c r="C156" s="15"/>
      <c r="D156" s="15"/>
    </row>
    <row r="157" spans="2:4" ht="12">
      <c r="B157" s="15"/>
      <c r="C157" s="15"/>
      <c r="D157" s="15"/>
    </row>
    <row r="158" spans="2:4" ht="12">
      <c r="B158" s="15"/>
      <c r="C158" s="15"/>
      <c r="D158" s="15"/>
    </row>
    <row r="159" spans="2:4" ht="12">
      <c r="B159" s="15"/>
      <c r="C159" s="15"/>
      <c r="D159" s="15"/>
    </row>
    <row r="160" spans="2:4" ht="12">
      <c r="B160" s="15"/>
      <c r="C160" s="15"/>
      <c r="D160" s="15"/>
    </row>
    <row r="161" spans="2:4" ht="12">
      <c r="B161" s="15"/>
      <c r="C161" s="15"/>
      <c r="D161" s="15"/>
    </row>
    <row r="162" spans="2:4" ht="12">
      <c r="B162" s="15"/>
      <c r="C162" s="15"/>
      <c r="D162" s="15"/>
    </row>
    <row r="163" spans="2:4" ht="12">
      <c r="B163" s="15"/>
      <c r="C163" s="15"/>
      <c r="D163" s="15"/>
    </row>
    <row r="164" spans="2:4" ht="12">
      <c r="B164" s="15"/>
      <c r="C164" s="15"/>
      <c r="D164" s="15"/>
    </row>
    <row r="165" spans="2:4" ht="12">
      <c r="B165" s="15"/>
      <c r="C165" s="15"/>
      <c r="D165" s="15"/>
    </row>
    <row r="166" spans="2:4" ht="12">
      <c r="B166" s="15"/>
      <c r="C166" s="15"/>
      <c r="D166" s="15"/>
    </row>
    <row r="167" spans="2:4" ht="12">
      <c r="B167" s="15"/>
      <c r="C167" s="15"/>
      <c r="D167" s="15"/>
    </row>
    <row r="168" spans="2:4" ht="12">
      <c r="B168" s="15"/>
      <c r="C168" s="15"/>
      <c r="D168" s="15"/>
    </row>
    <row r="169" spans="2:4" ht="12">
      <c r="B169" s="15"/>
      <c r="C169" s="15"/>
      <c r="D169" s="15"/>
    </row>
    <row r="170" spans="2:4" ht="12">
      <c r="B170" s="15"/>
      <c r="C170" s="15"/>
      <c r="D170" s="15"/>
    </row>
    <row r="171" spans="2:4" ht="12">
      <c r="B171" s="15"/>
      <c r="C171" s="15"/>
      <c r="D171" s="15"/>
    </row>
    <row r="172" spans="2:4" ht="12">
      <c r="B172" s="15"/>
      <c r="C172" s="15"/>
      <c r="D172" s="15"/>
    </row>
    <row r="173" spans="2:4" ht="12">
      <c r="B173" s="15"/>
      <c r="C173" s="15"/>
      <c r="D173" s="15"/>
    </row>
    <row r="174" spans="2:4" ht="12">
      <c r="B174" s="15"/>
      <c r="C174" s="15"/>
      <c r="D174" s="15"/>
    </row>
    <row r="175" spans="2:4" ht="12">
      <c r="B175" s="15"/>
      <c r="C175" s="15"/>
      <c r="D175" s="15"/>
    </row>
    <row r="176" spans="2:4" ht="12">
      <c r="B176" s="15"/>
      <c r="C176" s="15"/>
      <c r="D176" s="15"/>
    </row>
    <row r="177" spans="2:4" ht="12">
      <c r="B177" s="15"/>
      <c r="C177" s="15"/>
      <c r="D177" s="15"/>
    </row>
    <row r="178" spans="2:4" ht="12">
      <c r="B178" s="15"/>
      <c r="C178" s="15"/>
      <c r="D178" s="15"/>
    </row>
    <row r="179" spans="2:4" ht="12">
      <c r="B179" s="15"/>
      <c r="C179" s="15"/>
      <c r="D179" s="15"/>
    </row>
    <row r="180" spans="2:4" ht="12">
      <c r="B180" s="15"/>
      <c r="C180" s="15"/>
      <c r="D180" s="15"/>
    </row>
    <row r="181" spans="2:4" ht="12">
      <c r="B181" s="15"/>
      <c r="C181" s="15"/>
      <c r="D181" s="15"/>
    </row>
    <row r="182" spans="2:4" ht="12">
      <c r="B182" s="15"/>
      <c r="C182" s="15"/>
      <c r="D182" s="15"/>
    </row>
    <row r="183" spans="2:4" ht="12">
      <c r="B183" s="15"/>
      <c r="C183" s="15"/>
      <c r="D183" s="15"/>
    </row>
    <row r="184" spans="2:4" ht="12">
      <c r="B184" s="15"/>
      <c r="C184" s="15"/>
      <c r="D184" s="15"/>
    </row>
    <row r="185" spans="2:4" ht="12">
      <c r="B185" s="15"/>
      <c r="C185" s="15"/>
      <c r="D185" s="15"/>
    </row>
    <row r="186" spans="2:4" ht="12">
      <c r="B186" s="15"/>
      <c r="C186" s="15"/>
      <c r="D186" s="15"/>
    </row>
    <row r="187" spans="2:4" ht="12">
      <c r="B187" s="15"/>
      <c r="C187" s="15"/>
      <c r="D187" s="15"/>
    </row>
    <row r="188" spans="2:4" ht="12">
      <c r="B188" s="15"/>
      <c r="C188" s="15"/>
      <c r="D188" s="15"/>
    </row>
    <row r="189" spans="2:4" ht="12">
      <c r="B189" s="15"/>
      <c r="C189" s="15"/>
      <c r="D189" s="15"/>
    </row>
    <row r="190" spans="2:4" ht="12">
      <c r="B190" s="15"/>
      <c r="C190" s="15"/>
      <c r="D190" s="15"/>
    </row>
    <row r="191" spans="2:4" ht="12">
      <c r="B191" s="15"/>
      <c r="C191" s="15"/>
      <c r="D191" s="15"/>
    </row>
    <row r="192" spans="2:4" ht="12">
      <c r="B192" s="15"/>
      <c r="C192" s="15"/>
      <c r="D192" s="15"/>
    </row>
    <row r="193" spans="2:4" ht="12">
      <c r="B193" s="15"/>
      <c r="C193" s="15"/>
      <c r="D193" s="15"/>
    </row>
    <row r="194" spans="2:4" ht="12">
      <c r="B194" s="15"/>
      <c r="C194" s="15"/>
      <c r="D194" s="15"/>
    </row>
    <row r="195" spans="2:4" ht="12">
      <c r="B195" s="15"/>
      <c r="C195" s="15"/>
      <c r="D195" s="15"/>
    </row>
    <row r="196" spans="2:4" ht="12">
      <c r="B196" s="15"/>
      <c r="C196" s="15"/>
      <c r="D196" s="15"/>
    </row>
    <row r="197" spans="2:4" ht="12">
      <c r="B197" s="15"/>
      <c r="C197" s="15"/>
      <c r="D197" s="15"/>
    </row>
    <row r="198" spans="2:4" ht="12">
      <c r="B198" s="15"/>
      <c r="C198" s="15"/>
      <c r="D198" s="15"/>
    </row>
    <row r="199" spans="2:4" ht="12">
      <c r="B199" s="15"/>
      <c r="C199" s="15"/>
      <c r="D199" s="15"/>
    </row>
    <row r="200" spans="2:4" ht="12">
      <c r="B200" s="15"/>
      <c r="C200" s="15"/>
      <c r="D200" s="15"/>
    </row>
    <row r="201" spans="2:4" ht="12">
      <c r="B201" s="15"/>
      <c r="C201" s="15"/>
      <c r="D201" s="15"/>
    </row>
    <row r="202" spans="2:4" ht="12">
      <c r="B202" s="15"/>
      <c r="C202" s="15"/>
      <c r="D202" s="15"/>
    </row>
    <row r="203" spans="2:4" ht="12">
      <c r="B203" s="15"/>
      <c r="C203" s="15"/>
      <c r="D203" s="15"/>
    </row>
    <row r="204" spans="2:4" ht="12">
      <c r="B204" s="15"/>
      <c r="C204" s="15"/>
      <c r="D204" s="15"/>
    </row>
    <row r="205" spans="2:4" ht="12">
      <c r="B205" s="15"/>
      <c r="C205" s="15"/>
      <c r="D205" s="15"/>
    </row>
    <row r="206" spans="2:4" ht="12">
      <c r="B206" s="15"/>
      <c r="C206" s="15"/>
      <c r="D206" s="15"/>
    </row>
    <row r="207" spans="2:4" ht="12">
      <c r="B207" s="15"/>
      <c r="C207" s="15"/>
      <c r="D207" s="15"/>
    </row>
    <row r="208" spans="2:4" ht="12">
      <c r="B208" s="15"/>
      <c r="C208" s="15"/>
      <c r="D208" s="15"/>
    </row>
    <row r="209" spans="2:4" ht="12">
      <c r="B209" s="15"/>
      <c r="C209" s="15"/>
      <c r="D209" s="15"/>
    </row>
    <row r="210" spans="2:4" ht="12">
      <c r="B210" s="15"/>
      <c r="C210" s="15"/>
      <c r="D210" s="15"/>
    </row>
    <row r="211" spans="2:4" ht="12">
      <c r="B211" s="15"/>
      <c r="C211" s="15"/>
      <c r="D211" s="15"/>
    </row>
    <row r="212" spans="2:4" ht="12">
      <c r="B212" s="15"/>
      <c r="C212" s="15"/>
      <c r="D212" s="15"/>
    </row>
    <row r="213" spans="2:4" ht="12">
      <c r="B213" s="15"/>
      <c r="C213" s="15"/>
      <c r="D213" s="15"/>
    </row>
    <row r="214" spans="2:4" ht="12">
      <c r="B214" s="15"/>
      <c r="C214" s="15"/>
      <c r="D214" s="15"/>
    </row>
    <row r="215" spans="2:4" ht="12">
      <c r="B215" s="15"/>
      <c r="C215" s="15"/>
      <c r="D215" s="15"/>
    </row>
    <row r="216" spans="2:4" ht="12">
      <c r="B216" s="15"/>
      <c r="C216" s="15"/>
      <c r="D216" s="15"/>
    </row>
    <row r="217" spans="2:4" ht="12">
      <c r="B217" s="15"/>
      <c r="C217" s="15"/>
      <c r="D217" s="15"/>
    </row>
    <row r="218" spans="2:4" ht="12">
      <c r="B218" s="15"/>
      <c r="C218" s="15"/>
      <c r="D218" s="15"/>
    </row>
    <row r="219" spans="2:4" ht="12">
      <c r="B219" s="15"/>
      <c r="C219" s="15"/>
      <c r="D219" s="15"/>
    </row>
    <row r="220" spans="2:4" ht="12">
      <c r="B220" s="15"/>
      <c r="C220" s="15"/>
      <c r="D220" s="15"/>
    </row>
    <row r="221" spans="2:4" ht="12">
      <c r="B221" s="15"/>
      <c r="C221" s="15"/>
      <c r="D221" s="15"/>
    </row>
    <row r="222" spans="2:4" ht="12">
      <c r="B222" s="15"/>
      <c r="C222" s="15"/>
      <c r="D222" s="15"/>
    </row>
    <row r="223" spans="2:4" ht="12">
      <c r="B223" s="15"/>
      <c r="C223" s="15"/>
      <c r="D223" s="15"/>
    </row>
    <row r="224" spans="2:4" ht="12">
      <c r="B224" s="15"/>
      <c r="C224" s="15"/>
      <c r="D224" s="15"/>
    </row>
    <row r="225" spans="2:4" ht="12">
      <c r="B225" s="15"/>
      <c r="C225" s="15"/>
      <c r="D225" s="15"/>
    </row>
    <row r="226" spans="2:4" ht="12">
      <c r="B226" s="15"/>
      <c r="C226" s="15"/>
      <c r="D226" s="15"/>
    </row>
    <row r="227" spans="2:4" ht="12">
      <c r="B227" s="15"/>
      <c r="C227" s="15"/>
      <c r="D227" s="15"/>
    </row>
    <row r="228" spans="2:4" ht="12">
      <c r="B228" s="15"/>
      <c r="C228" s="15"/>
      <c r="D228" s="15"/>
    </row>
    <row r="229" spans="2:4" ht="12">
      <c r="B229" s="15"/>
      <c r="C229" s="15"/>
      <c r="D229" s="15"/>
    </row>
    <row r="230" spans="2:4" ht="12">
      <c r="B230" s="15"/>
      <c r="C230" s="15"/>
      <c r="D230" s="15"/>
    </row>
    <row r="231" spans="2:4" ht="12">
      <c r="B231" s="15"/>
      <c r="C231" s="15"/>
      <c r="D231" s="15"/>
    </row>
    <row r="232" spans="2:4" ht="12">
      <c r="B232" s="15"/>
      <c r="C232" s="15"/>
      <c r="D232" s="15"/>
    </row>
    <row r="233" spans="2:4" ht="12">
      <c r="B233" s="15"/>
      <c r="C233" s="15"/>
      <c r="D233" s="15"/>
    </row>
    <row r="234" spans="2:4" ht="12">
      <c r="B234" s="15"/>
      <c r="C234" s="15"/>
      <c r="D234" s="15"/>
    </row>
    <row r="235" spans="2:4" ht="12">
      <c r="B235" s="15"/>
      <c r="C235" s="15"/>
      <c r="D235" s="15"/>
    </row>
    <row r="236" spans="2:4" ht="12">
      <c r="B236" s="15"/>
      <c r="C236" s="15"/>
      <c r="D236" s="15"/>
    </row>
    <row r="237" spans="2:4" ht="12">
      <c r="B237" s="15"/>
      <c r="C237" s="15"/>
      <c r="D237" s="15"/>
    </row>
    <row r="238" spans="2:4" ht="12">
      <c r="B238" s="15"/>
      <c r="C238" s="15"/>
      <c r="D238" s="15"/>
    </row>
    <row r="239" spans="2:4" ht="12">
      <c r="B239" s="15"/>
      <c r="C239" s="15"/>
      <c r="D239" s="15"/>
    </row>
    <row r="240" spans="2:4" ht="12">
      <c r="B240" s="15"/>
      <c r="C240" s="15"/>
      <c r="D240" s="15"/>
    </row>
    <row r="241" spans="2:4" ht="12">
      <c r="B241" s="15"/>
      <c r="C241" s="15"/>
      <c r="D241" s="15"/>
    </row>
    <row r="242" spans="2:4" ht="12">
      <c r="B242" s="15"/>
      <c r="C242" s="15"/>
      <c r="D242" s="15"/>
    </row>
    <row r="243" spans="2:4" ht="12">
      <c r="B243" s="15"/>
      <c r="C243" s="15"/>
      <c r="D243" s="15"/>
    </row>
    <row r="244" spans="2:4" ht="12">
      <c r="B244" s="15"/>
      <c r="C244" s="15"/>
      <c r="D244" s="15"/>
    </row>
    <row r="245" spans="2:4" ht="12">
      <c r="B245" s="15"/>
      <c r="C245" s="15"/>
      <c r="D245" s="15"/>
    </row>
    <row r="246" spans="2:4" ht="12">
      <c r="B246" s="15"/>
      <c r="C246" s="15"/>
      <c r="D246" s="15"/>
    </row>
    <row r="247" spans="2:4" ht="12">
      <c r="B247" s="15"/>
      <c r="C247" s="15"/>
      <c r="D247" s="15"/>
    </row>
    <row r="248" spans="2:4" ht="12">
      <c r="B248" s="15"/>
      <c r="C248" s="15"/>
      <c r="D248" s="15"/>
    </row>
    <row r="249" spans="2:4" ht="12">
      <c r="B249" s="15"/>
      <c r="C249" s="15"/>
      <c r="D249" s="15"/>
    </row>
    <row r="250" spans="2:4" ht="12">
      <c r="B250" s="15"/>
      <c r="C250" s="15"/>
      <c r="D250" s="15"/>
    </row>
    <row r="251" spans="2:4" ht="12">
      <c r="B251" s="15"/>
      <c r="C251" s="15"/>
      <c r="D251" s="15"/>
    </row>
    <row r="252" spans="2:4" ht="12">
      <c r="B252" s="15"/>
      <c r="C252" s="15"/>
      <c r="D252" s="15"/>
    </row>
    <row r="253" spans="2:4" ht="12">
      <c r="B253" s="15"/>
      <c r="C253" s="15"/>
      <c r="D253" s="15"/>
    </row>
    <row r="254" spans="2:4" ht="12">
      <c r="B254" s="15"/>
      <c r="C254" s="15"/>
      <c r="D254" s="15"/>
    </row>
    <row r="255" spans="2:4" ht="12">
      <c r="B255" s="15"/>
      <c r="C255" s="15"/>
      <c r="D255" s="15"/>
    </row>
    <row r="256" spans="2:4" ht="12">
      <c r="B256" s="15"/>
      <c r="C256" s="15"/>
      <c r="D256" s="15"/>
    </row>
    <row r="257" spans="2:4" ht="12">
      <c r="B257" s="15"/>
      <c r="C257" s="15"/>
      <c r="D257" s="15"/>
    </row>
    <row r="258" spans="2:4" ht="12">
      <c r="B258" s="15"/>
      <c r="C258" s="15"/>
      <c r="D258" s="15"/>
    </row>
    <row r="259" spans="2:4" ht="12">
      <c r="B259" s="15"/>
      <c r="C259" s="15"/>
      <c r="D259" s="15"/>
    </row>
    <row r="260" spans="2:4" ht="12">
      <c r="B260" s="15"/>
      <c r="C260" s="15"/>
      <c r="D260" s="15"/>
    </row>
    <row r="261" spans="2:4" ht="12">
      <c r="B261" s="15"/>
      <c r="C261" s="15"/>
      <c r="D261" s="15"/>
    </row>
    <row r="262" spans="2:4" ht="12">
      <c r="B262" s="15"/>
      <c r="C262" s="15"/>
      <c r="D262" s="15"/>
    </row>
    <row r="263" spans="2:4" ht="12">
      <c r="B263" s="15"/>
      <c r="C263" s="15"/>
      <c r="D263" s="15"/>
    </row>
    <row r="264" spans="2:4" ht="12">
      <c r="B264" s="15"/>
      <c r="C264" s="15"/>
      <c r="D264" s="15"/>
    </row>
    <row r="265" spans="2:4" ht="12">
      <c r="B265" s="15"/>
      <c r="C265" s="15"/>
      <c r="D265" s="15"/>
    </row>
    <row r="266" spans="2:4" ht="12">
      <c r="B266" s="15"/>
      <c r="C266" s="15"/>
      <c r="D266" s="15"/>
    </row>
    <row r="267" spans="2:4" ht="12">
      <c r="B267" s="15"/>
      <c r="C267" s="15"/>
      <c r="D267" s="15"/>
    </row>
    <row r="268" spans="2:4" ht="12">
      <c r="B268" s="15"/>
      <c r="C268" s="15"/>
      <c r="D268" s="15"/>
    </row>
    <row r="269" spans="2:4" ht="12">
      <c r="B269" s="15"/>
      <c r="C269" s="15"/>
      <c r="D269" s="15"/>
    </row>
    <row r="270" spans="2:4" ht="12">
      <c r="B270" s="15"/>
      <c r="C270" s="15"/>
      <c r="D270" s="15"/>
    </row>
    <row r="271" spans="2:4" ht="12">
      <c r="B271" s="15"/>
      <c r="C271" s="15"/>
      <c r="D271" s="15"/>
    </row>
    <row r="272" spans="2:4" ht="12">
      <c r="B272" s="15"/>
      <c r="C272" s="15"/>
      <c r="D272" s="15"/>
    </row>
    <row r="273" spans="2:4" ht="12">
      <c r="B273" s="15"/>
      <c r="C273" s="15"/>
      <c r="D273" s="15"/>
    </row>
    <row r="274" spans="2:4" ht="12">
      <c r="B274" s="15"/>
      <c r="C274" s="15"/>
      <c r="D274" s="15"/>
    </row>
    <row r="275" spans="2:4" ht="12">
      <c r="B275" s="15"/>
      <c r="C275" s="15"/>
      <c r="D275" s="15"/>
    </row>
    <row r="276" spans="2:4" ht="12">
      <c r="B276" s="15"/>
      <c r="C276" s="15"/>
      <c r="D276" s="15"/>
    </row>
    <row r="277" spans="2:4" ht="12">
      <c r="B277" s="15"/>
      <c r="C277" s="15"/>
      <c r="D277" s="15"/>
    </row>
    <row r="278" spans="2:4" ht="12">
      <c r="B278" s="15"/>
      <c r="C278" s="15"/>
      <c r="D278" s="15"/>
    </row>
    <row r="279" spans="2:4" ht="12">
      <c r="B279" s="15"/>
      <c r="C279" s="15"/>
      <c r="D279" s="15"/>
    </row>
    <row r="280" spans="2:4" ht="12">
      <c r="B280" s="15"/>
      <c r="C280" s="15"/>
      <c r="D280" s="15"/>
    </row>
    <row r="281" spans="2:4" ht="12">
      <c r="B281" s="15"/>
      <c r="C281" s="15"/>
      <c r="D281" s="15"/>
    </row>
    <row r="282" spans="2:4" ht="12">
      <c r="B282" s="15"/>
      <c r="C282" s="15"/>
      <c r="D282" s="15"/>
    </row>
    <row r="283" spans="2:4" ht="12">
      <c r="B283" s="15"/>
      <c r="C283" s="15"/>
      <c r="D283" s="15"/>
    </row>
    <row r="284" spans="2:4" ht="12">
      <c r="B284" s="15"/>
      <c r="C284" s="15"/>
      <c r="D284" s="15"/>
    </row>
    <row r="285" spans="2:4" ht="12">
      <c r="B285" s="15"/>
      <c r="C285" s="15"/>
      <c r="D285" s="15"/>
    </row>
    <row r="286" spans="2:4" ht="12">
      <c r="B286" s="15"/>
      <c r="C286" s="15"/>
      <c r="D286" s="15"/>
    </row>
    <row r="287" spans="2:4" ht="12">
      <c r="B287" s="15"/>
      <c r="C287" s="15"/>
      <c r="D287" s="15"/>
    </row>
    <row r="288" spans="2:4" ht="12">
      <c r="B288" s="15"/>
      <c r="C288" s="15"/>
      <c r="D288" s="15"/>
    </row>
    <row r="289" spans="2:4" ht="12">
      <c r="B289" s="15"/>
      <c r="C289" s="15"/>
      <c r="D289" s="15"/>
    </row>
    <row r="290" spans="2:4" ht="12">
      <c r="B290" s="15"/>
      <c r="C290" s="15"/>
      <c r="D290" s="15"/>
    </row>
    <row r="291" spans="2:4" ht="12">
      <c r="B291" s="15"/>
      <c r="C291" s="15"/>
      <c r="D291" s="15"/>
    </row>
    <row r="292" spans="2:4" ht="12">
      <c r="B292" s="15"/>
      <c r="C292" s="15"/>
      <c r="D292" s="15"/>
    </row>
    <row r="293" spans="2:4" ht="12">
      <c r="B293" s="15"/>
      <c r="C293" s="15"/>
      <c r="D293" s="15"/>
    </row>
    <row r="294" spans="2:4" ht="12">
      <c r="B294" s="15"/>
      <c r="C294" s="15"/>
      <c r="D294" s="15"/>
    </row>
    <row r="295" spans="2:4" ht="12">
      <c r="B295" s="15"/>
      <c r="C295" s="15"/>
      <c r="D295" s="15"/>
    </row>
    <row r="296" spans="2:4" ht="12">
      <c r="B296" s="15"/>
      <c r="C296" s="15"/>
      <c r="D296" s="15"/>
    </row>
    <row r="297" spans="2:4" ht="12">
      <c r="B297" s="15"/>
      <c r="C297" s="15"/>
      <c r="D297" s="15"/>
    </row>
    <row r="298" spans="2:4" ht="12">
      <c r="B298" s="15"/>
      <c r="C298" s="15"/>
      <c r="D298" s="15"/>
    </row>
    <row r="299" spans="2:4" ht="12">
      <c r="B299" s="15"/>
      <c r="C299" s="15"/>
      <c r="D299" s="15"/>
    </row>
    <row r="300" spans="2:4" ht="12">
      <c r="B300" s="15"/>
      <c r="C300" s="15"/>
      <c r="D300" s="15"/>
    </row>
    <row r="301" spans="2:4" ht="12">
      <c r="B301" s="15"/>
      <c r="C301" s="15"/>
      <c r="D301" s="15"/>
    </row>
    <row r="302" spans="2:4" ht="12">
      <c r="B302" s="15"/>
      <c r="C302" s="15"/>
      <c r="D302" s="15"/>
    </row>
    <row r="303" spans="2:4" ht="12">
      <c r="B303" s="15"/>
      <c r="C303" s="15"/>
      <c r="D303" s="15"/>
    </row>
    <row r="304" spans="2:4" ht="12">
      <c r="B304" s="15"/>
      <c r="C304" s="15"/>
      <c r="D304" s="15"/>
    </row>
    <row r="305" spans="2:4" ht="12">
      <c r="B305" s="15"/>
      <c r="C305" s="15"/>
      <c r="D305" s="15"/>
    </row>
    <row r="306" spans="2:4" ht="12">
      <c r="B306" s="15"/>
      <c r="C306" s="15"/>
      <c r="D306" s="15"/>
    </row>
    <row r="307" spans="2:4" ht="12">
      <c r="B307" s="15"/>
      <c r="C307" s="15"/>
      <c r="D307" s="15"/>
    </row>
    <row r="308" spans="2:4" ht="12">
      <c r="B308" s="15"/>
      <c r="C308" s="15"/>
      <c r="D308" s="15"/>
    </row>
    <row r="309" spans="2:4" ht="12">
      <c r="B309" s="15"/>
      <c r="C309" s="15"/>
      <c r="D309" s="15"/>
    </row>
    <row r="310" spans="2:4" ht="12">
      <c r="B310" s="15"/>
      <c r="C310" s="15"/>
      <c r="D310" s="15"/>
    </row>
    <row r="311" spans="2:4" ht="12">
      <c r="B311" s="15"/>
      <c r="C311" s="15"/>
      <c r="D311" s="15"/>
    </row>
    <row r="312" spans="2:4" ht="12">
      <c r="B312" s="15"/>
      <c r="C312" s="15"/>
      <c r="D312" s="15"/>
    </row>
    <row r="313" spans="2:4" ht="12">
      <c r="B313" s="15"/>
      <c r="C313" s="15"/>
      <c r="D313" s="15"/>
    </row>
    <row r="314" spans="2:4" ht="12">
      <c r="B314" s="15"/>
      <c r="C314" s="15"/>
      <c r="D314" s="15"/>
    </row>
    <row r="315" spans="2:4" ht="12">
      <c r="B315" s="15"/>
      <c r="C315" s="15"/>
      <c r="D315" s="15"/>
    </row>
    <row r="316" spans="2:4" ht="12">
      <c r="B316" s="15"/>
      <c r="C316" s="15"/>
      <c r="D316" s="15"/>
    </row>
    <row r="317" spans="2:4" ht="12">
      <c r="B317" s="15"/>
      <c r="C317" s="15"/>
      <c r="D317" s="15"/>
    </row>
    <row r="318" spans="2:4" ht="12">
      <c r="B318" s="15"/>
      <c r="C318" s="15"/>
      <c r="D318" s="15"/>
    </row>
    <row r="319" spans="2:4" ht="12">
      <c r="B319" s="15"/>
      <c r="C319" s="15"/>
      <c r="D319" s="15"/>
    </row>
    <row r="320" spans="2:4" ht="12">
      <c r="B320" s="15"/>
      <c r="C320" s="15"/>
      <c r="D320" s="15"/>
    </row>
    <row r="321" spans="2:4" ht="12">
      <c r="B321" s="15"/>
      <c r="C321" s="15"/>
      <c r="D321" s="15"/>
    </row>
    <row r="322" spans="2:4" ht="12">
      <c r="B322" s="15"/>
      <c r="C322" s="15"/>
      <c r="D322" s="15"/>
    </row>
    <row r="323" spans="2:4" ht="12">
      <c r="B323" s="15"/>
      <c r="C323" s="15"/>
      <c r="D323" s="15"/>
    </row>
    <row r="324" spans="2:4" ht="12">
      <c r="B324" s="15"/>
      <c r="C324" s="15"/>
      <c r="D324" s="15"/>
    </row>
    <row r="325" spans="2:4" ht="12">
      <c r="B325" s="15"/>
      <c r="C325" s="15"/>
      <c r="D325" s="15"/>
    </row>
    <row r="326" spans="2:4" ht="12">
      <c r="B326" s="15"/>
      <c r="C326" s="15"/>
      <c r="D326" s="15"/>
    </row>
    <row r="327" spans="2:4" ht="12">
      <c r="B327" s="15"/>
      <c r="C327" s="15"/>
      <c r="D327" s="15"/>
    </row>
    <row r="328" spans="2:4" ht="12">
      <c r="B328" s="15"/>
      <c r="C328" s="15"/>
      <c r="D328" s="15"/>
    </row>
    <row r="329" spans="2:4" ht="12">
      <c r="B329" s="15"/>
      <c r="C329" s="15"/>
      <c r="D329" s="15"/>
    </row>
    <row r="330" spans="2:4" ht="12">
      <c r="B330" s="15"/>
      <c r="C330" s="15"/>
      <c r="D330" s="15"/>
    </row>
    <row r="331" spans="2:4" ht="12">
      <c r="B331" s="15"/>
      <c r="C331" s="15"/>
      <c r="D331" s="15"/>
    </row>
    <row r="332" spans="2:4" ht="12">
      <c r="B332" s="15"/>
      <c r="C332" s="15"/>
      <c r="D332" s="15"/>
    </row>
    <row r="333" spans="2:4" ht="12">
      <c r="B333" s="15"/>
      <c r="C333" s="15"/>
      <c r="D333" s="15"/>
    </row>
    <row r="334" spans="2:4" ht="12">
      <c r="B334" s="15"/>
      <c r="C334" s="15"/>
      <c r="D334" s="15"/>
    </row>
    <row r="335" spans="2:4" ht="12">
      <c r="B335" s="15"/>
      <c r="C335" s="15"/>
      <c r="D335" s="15"/>
    </row>
    <row r="336" spans="2:4" ht="12">
      <c r="B336" s="15"/>
      <c r="C336" s="15"/>
      <c r="D336" s="15"/>
    </row>
    <row r="337" spans="2:4" ht="12">
      <c r="B337" s="15"/>
      <c r="C337" s="15"/>
      <c r="D337" s="15"/>
    </row>
    <row r="338" spans="2:4" ht="12">
      <c r="B338" s="15"/>
      <c r="C338" s="15"/>
      <c r="D338" s="15"/>
    </row>
    <row r="339" spans="2:4" ht="12">
      <c r="B339" s="15"/>
      <c r="C339" s="15"/>
      <c r="D339" s="15"/>
    </row>
    <row r="340" spans="2:4" ht="12">
      <c r="B340" s="15"/>
      <c r="C340" s="15"/>
      <c r="D340" s="15"/>
    </row>
    <row r="341" spans="2:4" ht="12">
      <c r="B341" s="15"/>
      <c r="C341" s="15"/>
      <c r="D341" s="15"/>
    </row>
    <row r="342" spans="2:4" ht="12">
      <c r="B342" s="15"/>
      <c r="C342" s="15"/>
      <c r="D342" s="15"/>
    </row>
    <row r="343" spans="2:4" ht="12">
      <c r="B343" s="15"/>
      <c r="C343" s="15"/>
      <c r="D343" s="15"/>
    </row>
    <row r="344" spans="2:4" ht="12">
      <c r="B344" s="15"/>
      <c r="C344" s="15"/>
      <c r="D344" s="15"/>
    </row>
    <row r="345" spans="2:4" ht="12">
      <c r="B345" s="15"/>
      <c r="C345" s="15"/>
      <c r="D345" s="15"/>
    </row>
    <row r="346" spans="2:4" ht="12">
      <c r="B346" s="15"/>
      <c r="C346" s="15"/>
      <c r="D346" s="15"/>
    </row>
    <row r="347" spans="2:4" ht="12">
      <c r="B347" s="15"/>
      <c r="C347" s="15"/>
      <c r="D347" s="15"/>
    </row>
    <row r="348" spans="2:4" ht="12">
      <c r="B348" s="15"/>
      <c r="C348" s="15"/>
      <c r="D348" s="15"/>
    </row>
    <row r="349" spans="2:4" ht="12">
      <c r="B349" s="15"/>
      <c r="C349" s="15"/>
      <c r="D349" s="15"/>
    </row>
    <row r="350" spans="2:4" ht="12">
      <c r="B350" s="15"/>
      <c r="C350" s="15"/>
      <c r="D350" s="15"/>
    </row>
    <row r="351" spans="2:4" ht="12">
      <c r="B351" s="15"/>
      <c r="C351" s="15"/>
      <c r="D351" s="15"/>
    </row>
    <row r="352" spans="2:4" ht="12">
      <c r="B352" s="15"/>
      <c r="C352" s="15"/>
      <c r="D352" s="15"/>
    </row>
    <row r="353" spans="2:4" ht="12">
      <c r="B353" s="15"/>
      <c r="C353" s="15"/>
      <c r="D353" s="15"/>
    </row>
    <row r="354" spans="2:4" ht="12">
      <c r="B354" s="15"/>
      <c r="C354" s="15"/>
      <c r="D354" s="15"/>
    </row>
    <row r="355" spans="2:4" ht="12">
      <c r="B355" s="15"/>
      <c r="C355" s="15"/>
      <c r="D355" s="15"/>
    </row>
    <row r="356" spans="2:4" ht="12">
      <c r="B356" s="15"/>
      <c r="C356" s="15"/>
      <c r="D356" s="15"/>
    </row>
    <row r="357" spans="2:4" ht="12">
      <c r="B357" s="15"/>
      <c r="C357" s="15"/>
      <c r="D357" s="15"/>
    </row>
    <row r="358" spans="2:4" ht="12">
      <c r="B358" s="15"/>
      <c r="C358" s="15"/>
      <c r="D358" s="15"/>
    </row>
    <row r="359" spans="2:4" ht="12">
      <c r="B359" s="15"/>
      <c r="C359" s="15"/>
      <c r="D359" s="15"/>
    </row>
    <row r="360" spans="2:4" ht="12">
      <c r="B360" s="15"/>
      <c r="C360" s="15"/>
      <c r="D360" s="15"/>
    </row>
    <row r="361" spans="2:4" ht="12">
      <c r="B361" s="15"/>
      <c r="C361" s="15"/>
      <c r="D361" s="15"/>
    </row>
    <row r="362" spans="2:4" ht="12">
      <c r="B362" s="15"/>
      <c r="C362" s="15"/>
      <c r="D362" s="15"/>
    </row>
    <row r="363" spans="2:4" ht="12">
      <c r="B363" s="15"/>
      <c r="C363" s="15"/>
      <c r="D363" s="15"/>
    </row>
    <row r="364" spans="2:4" ht="12">
      <c r="B364" s="15"/>
      <c r="C364" s="15"/>
      <c r="D364" s="15"/>
    </row>
    <row r="365" spans="2:4" ht="12">
      <c r="B365" s="15"/>
      <c r="C365" s="15"/>
      <c r="D365" s="15"/>
    </row>
    <row r="366" spans="2:4" ht="12">
      <c r="B366" s="15"/>
      <c r="C366" s="15"/>
      <c r="D366" s="15"/>
    </row>
    <row r="367" spans="2:4" ht="12">
      <c r="B367" s="15"/>
      <c r="C367" s="15"/>
      <c r="D367" s="15"/>
    </row>
    <row r="368" spans="2:4" ht="12">
      <c r="B368" s="15"/>
      <c r="C368" s="15"/>
      <c r="D368" s="15"/>
    </row>
    <row r="369" spans="2:4" ht="12">
      <c r="B369" s="15"/>
      <c r="C369" s="15"/>
      <c r="D369" s="15"/>
    </row>
    <row r="370" spans="2:4" ht="12">
      <c r="B370" s="15"/>
      <c r="C370" s="15"/>
      <c r="D370" s="15"/>
    </row>
    <row r="371" spans="2:4" ht="12">
      <c r="B371" s="15"/>
      <c r="C371" s="15"/>
      <c r="D371" s="15"/>
    </row>
    <row r="372" spans="2:4" ht="12">
      <c r="B372" s="15"/>
      <c r="C372" s="15"/>
      <c r="D372" s="15"/>
    </row>
    <row r="373" spans="2:4" ht="12">
      <c r="B373" s="15"/>
      <c r="C373" s="15"/>
      <c r="D373" s="15"/>
    </row>
    <row r="374" spans="2:4" ht="12">
      <c r="B374" s="15"/>
      <c r="C374" s="15"/>
      <c r="D374" s="15"/>
    </row>
    <row r="375" spans="2:4" ht="12">
      <c r="B375" s="15"/>
      <c r="C375" s="15"/>
      <c r="D375" s="15"/>
    </row>
    <row r="376" spans="2:4" ht="12">
      <c r="B376" s="15"/>
      <c r="C376" s="15"/>
      <c r="D376" s="15"/>
    </row>
    <row r="377" spans="2:4" ht="12">
      <c r="B377" s="15"/>
      <c r="C377" s="15"/>
      <c r="D377" s="15"/>
    </row>
    <row r="378" spans="2:4" ht="12">
      <c r="B378" s="15"/>
      <c r="C378" s="15"/>
      <c r="D378" s="15"/>
    </row>
    <row r="379" spans="2:4" ht="12">
      <c r="B379" s="15"/>
      <c r="C379" s="15"/>
      <c r="D379" s="15"/>
    </row>
    <row r="380" spans="2:4" ht="12">
      <c r="B380" s="15"/>
      <c r="C380" s="15"/>
      <c r="D380" s="15"/>
    </row>
    <row r="381" spans="2:4" ht="12">
      <c r="B381" s="15"/>
      <c r="C381" s="15"/>
      <c r="D381" s="15"/>
    </row>
    <row r="382" spans="2:4" ht="12">
      <c r="B382" s="15"/>
      <c r="C382" s="15"/>
      <c r="D382" s="15"/>
    </row>
    <row r="383" spans="2:4" ht="12">
      <c r="B383" s="15"/>
      <c r="C383" s="15"/>
      <c r="D383" s="15"/>
    </row>
    <row r="384" spans="2:4" ht="12">
      <c r="B384" s="15"/>
      <c r="C384" s="15"/>
      <c r="D384" s="15"/>
    </row>
    <row r="385" spans="2:4" ht="12">
      <c r="B385" s="15"/>
      <c r="C385" s="15"/>
      <c r="D385" s="15"/>
    </row>
    <row r="386" spans="2:4" ht="12">
      <c r="B386" s="15"/>
      <c r="C386" s="15"/>
      <c r="D386" s="15"/>
    </row>
    <row r="387" spans="2:4" ht="12">
      <c r="B387" s="15"/>
      <c r="C387" s="15"/>
      <c r="D387" s="15"/>
    </row>
    <row r="388" spans="2:4" ht="12">
      <c r="B388" s="15"/>
      <c r="C388" s="15"/>
      <c r="D388" s="15"/>
    </row>
    <row r="389" spans="2:4" ht="12">
      <c r="B389" s="15"/>
      <c r="C389" s="15"/>
      <c r="D389" s="15"/>
    </row>
    <row r="390" spans="2:4" ht="12">
      <c r="B390" s="15"/>
      <c r="C390" s="15"/>
      <c r="D390" s="15"/>
    </row>
    <row r="391" spans="2:4" ht="12">
      <c r="B391" s="15"/>
      <c r="C391" s="15"/>
      <c r="D391" s="15"/>
    </row>
    <row r="392" spans="2:4" ht="12">
      <c r="B392" s="15"/>
      <c r="C392" s="15"/>
      <c r="D392" s="15"/>
    </row>
    <row r="393" spans="2:4" ht="12">
      <c r="B393" s="15"/>
      <c r="C393" s="15"/>
      <c r="D393" s="15"/>
    </row>
    <row r="394" spans="2:4" ht="12">
      <c r="B394" s="15"/>
      <c r="C394" s="15"/>
      <c r="D394" s="15"/>
    </row>
    <row r="395" spans="2:4" ht="12">
      <c r="B395" s="15"/>
      <c r="C395" s="15"/>
      <c r="D395" s="15"/>
    </row>
    <row r="396" spans="2:4" ht="12">
      <c r="B396" s="15"/>
      <c r="C396" s="15"/>
      <c r="D396" s="15"/>
    </row>
    <row r="397" spans="2:4" ht="12">
      <c r="B397" s="15"/>
      <c r="C397" s="15"/>
      <c r="D397" s="15"/>
    </row>
    <row r="398" spans="2:4" ht="12">
      <c r="B398" s="15"/>
      <c r="C398" s="15"/>
      <c r="D398" s="15"/>
    </row>
    <row r="399" spans="2:4" ht="12">
      <c r="B399" s="15"/>
      <c r="C399" s="15"/>
      <c r="D399" s="15"/>
    </row>
    <row r="400" spans="2:4" ht="12">
      <c r="B400" s="15"/>
      <c r="C400" s="15"/>
      <c r="D400" s="15"/>
    </row>
    <row r="401" spans="2:4" ht="12">
      <c r="B401" s="15"/>
      <c r="C401" s="15"/>
      <c r="D401" s="15"/>
    </row>
    <row r="402" spans="2:4" ht="12">
      <c r="B402" s="15"/>
      <c r="C402" s="15"/>
      <c r="D402" s="15"/>
    </row>
    <row r="403" spans="2:4" ht="12">
      <c r="B403" s="15"/>
      <c r="C403" s="15"/>
      <c r="D403" s="15"/>
    </row>
    <row r="404" spans="2:4" ht="12">
      <c r="B404" s="15"/>
      <c r="C404" s="15"/>
      <c r="D404" s="15"/>
    </row>
    <row r="405" spans="2:4" ht="12">
      <c r="B405" s="15"/>
      <c r="C405" s="15"/>
      <c r="D405" s="15"/>
    </row>
    <row r="406" spans="2:4" ht="12">
      <c r="B406" s="15"/>
      <c r="C406" s="15"/>
      <c r="D406" s="15"/>
    </row>
    <row r="407" spans="2:4" ht="12">
      <c r="B407" s="15"/>
      <c r="C407" s="15"/>
      <c r="D407" s="15"/>
    </row>
    <row r="408" spans="2:4" ht="12">
      <c r="B408" s="15"/>
      <c r="C408" s="15"/>
      <c r="D408" s="15"/>
    </row>
    <row r="409" spans="2:4" ht="12">
      <c r="B409" s="15"/>
      <c r="C409" s="15"/>
      <c r="D409" s="15"/>
    </row>
    <row r="410" spans="2:4" ht="12">
      <c r="B410" s="15"/>
      <c r="C410" s="15"/>
      <c r="D410" s="15"/>
    </row>
    <row r="411" spans="2:4" ht="12">
      <c r="B411" s="15"/>
      <c r="C411" s="15"/>
      <c r="D411" s="15"/>
    </row>
    <row r="412" spans="2:4" ht="12">
      <c r="B412" s="15"/>
      <c r="C412" s="15"/>
      <c r="D412" s="15"/>
    </row>
    <row r="413" spans="2:4" ht="12">
      <c r="B413" s="15"/>
      <c r="C413" s="15"/>
      <c r="D413" s="15"/>
    </row>
    <row r="414" spans="2:4" ht="12">
      <c r="B414" s="15"/>
      <c r="C414" s="15"/>
      <c r="D414" s="15"/>
    </row>
    <row r="415" spans="2:4" ht="12">
      <c r="B415" s="15"/>
      <c r="C415" s="15"/>
      <c r="D415" s="15"/>
    </row>
    <row r="416" spans="2:4" ht="12">
      <c r="B416" s="15"/>
      <c r="C416" s="15"/>
      <c r="D416" s="15"/>
    </row>
    <row r="417" spans="2:4" ht="12">
      <c r="B417" s="15"/>
      <c r="C417" s="15"/>
      <c r="D417" s="15"/>
    </row>
    <row r="418" spans="2:4" ht="12">
      <c r="B418" s="15"/>
      <c r="C418" s="15"/>
      <c r="D418" s="15"/>
    </row>
    <row r="419" spans="2:4" ht="12">
      <c r="B419" s="15"/>
      <c r="C419" s="15"/>
      <c r="D419" s="15"/>
    </row>
    <row r="420" spans="2:4" ht="12">
      <c r="B420" s="15"/>
      <c r="C420" s="15"/>
      <c r="D420" s="15"/>
    </row>
    <row r="421" spans="2:4" ht="12">
      <c r="B421" s="15"/>
      <c r="C421" s="15"/>
      <c r="D421" s="15"/>
    </row>
    <row r="422" spans="2:4" ht="12">
      <c r="B422" s="15"/>
      <c r="C422" s="15"/>
      <c r="D422" s="15"/>
    </row>
    <row r="423" spans="2:4" ht="12">
      <c r="B423" s="15"/>
      <c r="C423" s="15"/>
      <c r="D423" s="15"/>
    </row>
    <row r="424" spans="2:4" ht="12">
      <c r="B424" s="15"/>
      <c r="C424" s="15"/>
      <c r="D424" s="15"/>
    </row>
    <row r="425" spans="2:4" ht="12">
      <c r="B425" s="15"/>
      <c r="C425" s="15"/>
      <c r="D425" s="15"/>
    </row>
    <row r="426" spans="2:4" ht="12">
      <c r="B426" s="15"/>
      <c r="C426" s="15"/>
      <c r="D426" s="15"/>
    </row>
    <row r="427" spans="2:4" ht="12">
      <c r="B427" s="15"/>
      <c r="C427" s="15"/>
      <c r="D427" s="15"/>
    </row>
    <row r="428" spans="2:4" ht="12">
      <c r="B428" s="15"/>
      <c r="C428" s="15"/>
      <c r="D428" s="15"/>
    </row>
    <row r="429" spans="2:4" ht="12">
      <c r="B429" s="15"/>
      <c r="C429" s="15"/>
      <c r="D429" s="15"/>
    </row>
    <row r="430" spans="2:4" ht="12">
      <c r="B430" s="15"/>
      <c r="C430" s="15"/>
      <c r="D430" s="15"/>
    </row>
    <row r="431" spans="2:4" ht="12">
      <c r="B431" s="15"/>
      <c r="C431" s="15"/>
      <c r="D431" s="15"/>
    </row>
    <row r="432" spans="2:4" ht="12">
      <c r="B432" s="15"/>
      <c r="C432" s="15"/>
      <c r="D432" s="15"/>
    </row>
    <row r="433" spans="2:4" ht="12">
      <c r="B433" s="15"/>
      <c r="C433" s="15"/>
      <c r="D433" s="15"/>
    </row>
    <row r="434" spans="2:4" ht="12">
      <c r="B434" s="15"/>
      <c r="C434" s="15"/>
      <c r="D434" s="15"/>
    </row>
    <row r="435" spans="2:4" ht="12">
      <c r="B435" s="15"/>
      <c r="C435" s="15"/>
      <c r="D435" s="15"/>
    </row>
    <row r="436" spans="2:4" ht="12">
      <c r="B436" s="15"/>
      <c r="C436" s="15"/>
      <c r="D436" s="15"/>
    </row>
    <row r="437" spans="2:4" ht="12">
      <c r="B437" s="15"/>
      <c r="C437" s="15"/>
      <c r="D437" s="15"/>
    </row>
    <row r="438" spans="2:4" ht="12">
      <c r="B438" s="15"/>
      <c r="C438" s="15"/>
      <c r="D438" s="15"/>
    </row>
    <row r="439" spans="2:4" ht="12">
      <c r="B439" s="15"/>
      <c r="C439" s="15"/>
      <c r="D439" s="15"/>
    </row>
    <row r="440" spans="2:4" ht="12">
      <c r="B440" s="15"/>
      <c r="C440" s="15"/>
      <c r="D440" s="15"/>
    </row>
    <row r="441" spans="2:4" ht="12">
      <c r="B441" s="15"/>
      <c r="C441" s="15"/>
      <c r="D441" s="15"/>
    </row>
    <row r="442" spans="2:4" ht="12">
      <c r="B442" s="15"/>
      <c r="C442" s="15"/>
      <c r="D442" s="15"/>
    </row>
    <row r="443" spans="2:4" ht="12">
      <c r="B443" s="15"/>
      <c r="C443" s="15"/>
      <c r="D443" s="15"/>
    </row>
    <row r="444" spans="2:4" ht="12">
      <c r="B444" s="15"/>
      <c r="C444" s="15"/>
      <c r="D444" s="15"/>
    </row>
    <row r="445" spans="2:4" ht="12">
      <c r="B445" s="15"/>
      <c r="C445" s="15"/>
      <c r="D445" s="15"/>
    </row>
    <row r="446" spans="2:4" ht="12">
      <c r="B446" s="15"/>
      <c r="C446" s="15"/>
      <c r="D446" s="15"/>
    </row>
    <row r="447" spans="2:4" ht="12">
      <c r="B447" s="15"/>
      <c r="C447" s="15"/>
      <c r="D447" s="15"/>
    </row>
    <row r="448" spans="2:4" ht="12">
      <c r="B448" s="15"/>
      <c r="C448" s="15"/>
      <c r="D448" s="15"/>
    </row>
    <row r="449" spans="2:4" ht="12">
      <c r="B449" s="15"/>
      <c r="C449" s="15"/>
      <c r="D449" s="15"/>
    </row>
    <row r="450" spans="2:4" ht="12">
      <c r="B450" s="15"/>
      <c r="C450" s="15"/>
      <c r="D450" s="15"/>
    </row>
    <row r="451" spans="2:4" ht="12">
      <c r="B451" s="15"/>
      <c r="C451" s="15"/>
      <c r="D451" s="15"/>
    </row>
    <row r="452" spans="2:4" ht="12">
      <c r="B452" s="15"/>
      <c r="C452" s="15"/>
      <c r="D452" s="15"/>
    </row>
    <row r="453" spans="2:4" ht="12">
      <c r="B453" s="15"/>
      <c r="C453" s="15"/>
      <c r="D453" s="15"/>
    </row>
    <row r="454" spans="2:4" ht="12">
      <c r="B454" s="15"/>
      <c r="C454" s="15"/>
      <c r="D454" s="15"/>
    </row>
    <row r="455" spans="2:4" ht="12">
      <c r="B455" s="15"/>
      <c r="C455" s="15"/>
      <c r="D455" s="15"/>
    </row>
    <row r="456" spans="2:4" ht="12">
      <c r="B456" s="15"/>
      <c r="C456" s="15"/>
      <c r="D456" s="15"/>
    </row>
    <row r="457" spans="2:4" ht="12">
      <c r="B457" s="15"/>
      <c r="C457" s="15"/>
      <c r="D457" s="15"/>
    </row>
    <row r="458" spans="2:4" ht="12">
      <c r="B458" s="15"/>
      <c r="C458" s="15"/>
      <c r="D458" s="15"/>
    </row>
    <row r="459" spans="2:4" ht="12">
      <c r="B459" s="15"/>
      <c r="C459" s="15"/>
      <c r="D459" s="15"/>
    </row>
    <row r="460" spans="2:4" ht="12">
      <c r="B460" s="15"/>
      <c r="C460" s="15"/>
      <c r="D460" s="15"/>
    </row>
    <row r="461" spans="2:4" ht="12">
      <c r="B461" s="15"/>
      <c r="C461" s="15"/>
      <c r="D461" s="15"/>
    </row>
    <row r="462" spans="2:4" ht="12">
      <c r="B462" s="15"/>
      <c r="C462" s="15"/>
      <c r="D462" s="15"/>
    </row>
    <row r="463" spans="2:4" ht="12">
      <c r="B463" s="15"/>
      <c r="C463" s="15"/>
      <c r="D463" s="15"/>
    </row>
    <row r="464" spans="2:4" ht="12">
      <c r="B464" s="15"/>
      <c r="C464" s="15"/>
      <c r="D464" s="15"/>
    </row>
    <row r="465" spans="2:4" ht="12">
      <c r="B465" s="15"/>
      <c r="C465" s="15"/>
      <c r="D465" s="15"/>
    </row>
    <row r="466" spans="2:4" ht="12">
      <c r="B466" s="15"/>
      <c r="C466" s="15"/>
      <c r="D466" s="15"/>
    </row>
    <row r="467" spans="2:4" ht="12">
      <c r="B467" s="15"/>
      <c r="C467" s="15"/>
      <c r="D467" s="15"/>
    </row>
    <row r="468" spans="2:4" ht="12">
      <c r="B468" s="15"/>
      <c r="C468" s="15"/>
      <c r="D468" s="15"/>
    </row>
    <row r="469" spans="2:4" ht="12">
      <c r="B469" s="15"/>
      <c r="C469" s="15"/>
      <c r="D469" s="15"/>
    </row>
    <row r="470" spans="2:4" ht="12">
      <c r="B470" s="15"/>
      <c r="C470" s="15"/>
      <c r="D470" s="15"/>
    </row>
    <row r="471" spans="2:4" ht="12">
      <c r="B471" s="15"/>
      <c r="C471" s="15"/>
      <c r="D471" s="15"/>
    </row>
    <row r="472" spans="2:4" ht="12">
      <c r="B472" s="15"/>
      <c r="C472" s="15"/>
      <c r="D472" s="15"/>
    </row>
    <row r="473" spans="2:4" ht="12">
      <c r="B473" s="15"/>
      <c r="C473" s="15"/>
      <c r="D473" s="15"/>
    </row>
    <row r="474" spans="2:4" ht="12">
      <c r="B474" s="15"/>
      <c r="C474" s="15"/>
      <c r="D474" s="15"/>
    </row>
    <row r="475" spans="2:4" ht="12">
      <c r="B475" s="15"/>
      <c r="C475" s="15"/>
      <c r="D475" s="15"/>
    </row>
    <row r="476" spans="2:4" ht="12">
      <c r="B476" s="15"/>
      <c r="C476" s="15"/>
      <c r="D476" s="15"/>
    </row>
    <row r="477" spans="2:4" ht="12">
      <c r="B477" s="15"/>
      <c r="C477" s="15"/>
      <c r="D477" s="15"/>
    </row>
    <row r="478" spans="2:4" ht="12">
      <c r="B478" s="15"/>
      <c r="C478" s="15"/>
      <c r="D478" s="15"/>
    </row>
    <row r="479" spans="2:4" ht="12">
      <c r="B479" s="15"/>
      <c r="C479" s="15"/>
      <c r="D479" s="15"/>
    </row>
    <row r="480" spans="2:4" ht="12">
      <c r="B480" s="15"/>
      <c r="C480" s="15"/>
      <c r="D480" s="15"/>
    </row>
    <row r="481" spans="2:4" ht="12">
      <c r="B481" s="15"/>
      <c r="C481" s="15"/>
      <c r="D481" s="15"/>
    </row>
    <row r="482" spans="2:4" ht="12">
      <c r="B482" s="15"/>
      <c r="C482" s="15"/>
      <c r="D482" s="15"/>
    </row>
    <row r="483" spans="2:4" ht="12">
      <c r="B483" s="15"/>
      <c r="C483" s="15"/>
      <c r="D483" s="15"/>
    </row>
    <row r="484" spans="2:4" ht="12">
      <c r="B484" s="15"/>
      <c r="C484" s="15"/>
      <c r="D484" s="15"/>
    </row>
    <row r="485" spans="2:4" ht="12">
      <c r="B485" s="15"/>
      <c r="C485" s="15"/>
      <c r="D485" s="15"/>
    </row>
    <row r="486" spans="2:4" ht="12">
      <c r="B486" s="15"/>
      <c r="C486" s="15"/>
      <c r="D486" s="15"/>
    </row>
    <row r="487" spans="2:4" ht="12">
      <c r="B487" s="15"/>
      <c r="C487" s="15"/>
      <c r="D487" s="15"/>
    </row>
    <row r="488" spans="2:4" ht="12">
      <c r="B488" s="15"/>
      <c r="C488" s="15"/>
      <c r="D488" s="15"/>
    </row>
    <row r="489" spans="2:4" ht="12">
      <c r="B489" s="15"/>
      <c r="C489" s="15"/>
      <c r="D489" s="15"/>
    </row>
    <row r="490" spans="2:4" ht="12">
      <c r="B490" s="15"/>
      <c r="C490" s="15"/>
      <c r="D490" s="15"/>
    </row>
    <row r="491" spans="2:4" ht="12">
      <c r="B491" s="15"/>
      <c r="C491" s="15"/>
      <c r="D491" s="15"/>
    </row>
    <row r="492" spans="2:4" ht="12">
      <c r="B492" s="15"/>
      <c r="C492" s="15"/>
      <c r="D492" s="15"/>
    </row>
    <row r="493" spans="2:4" ht="12">
      <c r="B493" s="15"/>
      <c r="C493" s="15"/>
      <c r="D493" s="15"/>
    </row>
    <row r="494" spans="2:4" ht="12">
      <c r="B494" s="15"/>
      <c r="C494" s="15"/>
      <c r="D494" s="15"/>
    </row>
    <row r="495" spans="2:4" ht="12">
      <c r="B495" s="15"/>
      <c r="C495" s="15"/>
      <c r="D495" s="15"/>
    </row>
    <row r="496" spans="2:4" ht="12">
      <c r="B496" s="15"/>
      <c r="C496" s="15"/>
      <c r="D496" s="15"/>
    </row>
    <row r="497" spans="2:4" ht="12">
      <c r="B497" s="15"/>
      <c r="C497" s="15"/>
      <c r="D497" s="15"/>
    </row>
    <row r="498" spans="2:4" ht="12">
      <c r="B498" s="15"/>
      <c r="C498" s="15"/>
      <c r="D498" s="15"/>
    </row>
    <row r="499" spans="2:4" ht="12">
      <c r="B499" s="15"/>
      <c r="C499" s="15"/>
      <c r="D499" s="15"/>
    </row>
    <row r="500" spans="2:4" ht="12">
      <c r="B500" s="15"/>
      <c r="C500" s="15"/>
      <c r="D500" s="15"/>
    </row>
    <row r="501" spans="2:4" ht="12">
      <c r="B501" s="15"/>
      <c r="C501" s="15"/>
      <c r="D501" s="15"/>
    </row>
    <row r="502" spans="2:4" ht="12">
      <c r="B502" s="15"/>
      <c r="C502" s="15"/>
      <c r="D502" s="15"/>
    </row>
    <row r="503" spans="2:4" ht="12">
      <c r="B503" s="15"/>
      <c r="C503" s="15"/>
      <c r="D503" s="15"/>
    </row>
    <row r="504" spans="2:4" ht="12">
      <c r="B504" s="15"/>
      <c r="C504" s="15"/>
      <c r="D504" s="15"/>
    </row>
    <row r="505" spans="2:4" ht="12">
      <c r="B505" s="15"/>
      <c r="C505" s="15"/>
      <c r="D505" s="15"/>
    </row>
    <row r="506" spans="2:4" ht="12">
      <c r="B506" s="15"/>
      <c r="C506" s="15"/>
      <c r="D506" s="15"/>
    </row>
    <row r="507" spans="2:4" ht="12">
      <c r="B507" s="15"/>
      <c r="C507" s="15"/>
      <c r="D507" s="15"/>
    </row>
    <row r="508" spans="2:4" ht="12">
      <c r="B508" s="15"/>
      <c r="C508" s="15"/>
      <c r="D508" s="15"/>
    </row>
    <row r="509" spans="2:4" ht="12">
      <c r="B509" s="15"/>
      <c r="C509" s="15"/>
      <c r="D509" s="15"/>
    </row>
    <row r="510" spans="2:4" ht="12">
      <c r="B510" s="15"/>
      <c r="C510" s="15"/>
      <c r="D510" s="15"/>
    </row>
    <row r="511" spans="2:4" ht="12">
      <c r="B511" s="15"/>
      <c r="C511" s="15"/>
      <c r="D511" s="15"/>
    </row>
    <row r="512" spans="2:4" ht="12">
      <c r="B512" s="15"/>
      <c r="C512" s="15"/>
      <c r="D512" s="15"/>
    </row>
    <row r="513" spans="2:4" ht="12">
      <c r="B513" s="15"/>
      <c r="C513" s="15"/>
      <c r="D513" s="15"/>
    </row>
    <row r="514" spans="2:4" ht="12">
      <c r="B514" s="15"/>
      <c r="C514" s="15"/>
      <c r="D514" s="15"/>
    </row>
    <row r="515" spans="2:4" ht="12">
      <c r="B515" s="15"/>
      <c r="C515" s="15"/>
      <c r="D515" s="15"/>
    </row>
    <row r="516" spans="2:4" ht="12">
      <c r="B516" s="15"/>
      <c r="C516" s="15"/>
      <c r="D516" s="15"/>
    </row>
    <row r="517" spans="2:4" ht="12">
      <c r="B517" s="15"/>
      <c r="C517" s="15"/>
      <c r="D517" s="15"/>
    </row>
    <row r="518" spans="2:4" ht="12">
      <c r="B518" s="15"/>
      <c r="C518" s="15"/>
      <c r="D518" s="15"/>
    </row>
    <row r="519" spans="2:4" ht="12">
      <c r="B519" s="15"/>
      <c r="C519" s="15"/>
      <c r="D519" s="15"/>
    </row>
    <row r="520" spans="2:4" ht="12">
      <c r="B520" s="15"/>
      <c r="C520" s="15"/>
      <c r="D520" s="15"/>
    </row>
    <row r="521" spans="2:4" ht="12">
      <c r="B521" s="15"/>
      <c r="C521" s="15"/>
      <c r="D521" s="15"/>
    </row>
    <row r="522" spans="2:4" ht="12">
      <c r="B522" s="15"/>
      <c r="C522" s="15"/>
      <c r="D522" s="15"/>
    </row>
    <row r="523" spans="2:4" ht="12">
      <c r="B523" s="15"/>
      <c r="C523" s="15"/>
      <c r="D523" s="15"/>
    </row>
    <row r="524" spans="2:4" ht="12">
      <c r="B524" s="15"/>
      <c r="C524" s="15"/>
      <c r="D524" s="15"/>
    </row>
    <row r="525" spans="2:4" ht="12">
      <c r="B525" s="15"/>
      <c r="C525" s="15"/>
      <c r="D525" s="15"/>
    </row>
    <row r="526" spans="2:4" ht="12">
      <c r="B526" s="15"/>
      <c r="C526" s="15"/>
      <c r="D526" s="15"/>
    </row>
    <row r="527" spans="2:4" ht="12">
      <c r="B527" s="15"/>
      <c r="C527" s="15"/>
      <c r="D527" s="15"/>
    </row>
    <row r="528" spans="2:4" ht="12">
      <c r="B528" s="15"/>
      <c r="C528" s="15"/>
      <c r="D528" s="15"/>
    </row>
    <row r="529" spans="2:4" ht="12">
      <c r="B529" s="15"/>
      <c r="C529" s="15"/>
      <c r="D529" s="15"/>
    </row>
    <row r="530" spans="2:4" ht="12">
      <c r="B530" s="15"/>
      <c r="C530" s="15"/>
      <c r="D530" s="15"/>
    </row>
    <row r="531" spans="2:4" ht="12">
      <c r="B531" s="15"/>
      <c r="C531" s="15"/>
      <c r="D531" s="15"/>
    </row>
    <row r="532" spans="2:4" ht="12">
      <c r="B532" s="15"/>
      <c r="C532" s="15"/>
      <c r="D532" s="15"/>
    </row>
    <row r="533" spans="2:4" ht="12">
      <c r="B533" s="15"/>
      <c r="C533" s="15"/>
      <c r="D533" s="15"/>
    </row>
    <row r="534" spans="2:4" ht="12">
      <c r="B534" s="15"/>
      <c r="C534" s="15"/>
      <c r="D534" s="15"/>
    </row>
    <row r="535" spans="2:4" ht="12">
      <c r="B535" s="15"/>
      <c r="C535" s="15"/>
      <c r="D535" s="15"/>
    </row>
    <row r="536" spans="2:4" ht="12">
      <c r="B536" s="15"/>
      <c r="C536" s="15"/>
      <c r="D536" s="15"/>
    </row>
    <row r="537" spans="2:4" ht="12">
      <c r="B537" s="15"/>
      <c r="C537" s="15"/>
      <c r="D537" s="15"/>
    </row>
    <row r="538" spans="2:4" ht="12">
      <c r="B538" s="15"/>
      <c r="C538" s="15"/>
      <c r="D538" s="15"/>
    </row>
    <row r="539" spans="2:4" ht="12">
      <c r="B539" s="15"/>
      <c r="C539" s="15"/>
      <c r="D539" s="15"/>
    </row>
    <row r="540" spans="2:4" ht="12">
      <c r="B540" s="15"/>
      <c r="C540" s="15"/>
      <c r="D540" s="15"/>
    </row>
    <row r="541" spans="2:4" ht="12">
      <c r="B541" s="15"/>
      <c r="C541" s="15"/>
      <c r="D541" s="15"/>
    </row>
    <row r="542" spans="2:4" ht="12">
      <c r="B542" s="15"/>
      <c r="C542" s="15"/>
      <c r="D542" s="15"/>
    </row>
    <row r="543" spans="2:4" ht="12">
      <c r="B543" s="15"/>
      <c r="C543" s="15"/>
      <c r="D543" s="15"/>
    </row>
    <row r="544" spans="2:4" ht="12">
      <c r="B544" s="15"/>
      <c r="C544" s="15"/>
      <c r="D544" s="15"/>
    </row>
    <row r="545" spans="2:4" ht="12">
      <c r="B545" s="15"/>
      <c r="C545" s="15"/>
      <c r="D545" s="15"/>
    </row>
    <row r="546" spans="2:4" ht="12">
      <c r="B546" s="15"/>
      <c r="C546" s="15"/>
      <c r="D546" s="15"/>
    </row>
    <row r="547" spans="2:4" ht="12">
      <c r="B547" s="15"/>
      <c r="C547" s="15"/>
      <c r="D547" s="15"/>
    </row>
    <row r="548" spans="2:4" ht="12">
      <c r="B548" s="15"/>
      <c r="C548" s="15"/>
      <c r="D548" s="15"/>
    </row>
    <row r="549" spans="2:4" ht="12">
      <c r="B549" s="15"/>
      <c r="C549" s="15"/>
      <c r="D549" s="15"/>
    </row>
    <row r="550" spans="2:4" ht="12">
      <c r="B550" s="15"/>
      <c r="C550" s="15"/>
      <c r="D550" s="15"/>
    </row>
    <row r="551" spans="2:4" ht="12">
      <c r="B551" s="15"/>
      <c r="C551" s="15"/>
      <c r="D551" s="15"/>
    </row>
    <row r="552" spans="2:4" ht="12">
      <c r="B552" s="15"/>
      <c r="C552" s="15"/>
      <c r="D552" s="15"/>
    </row>
    <row r="553" spans="2:4" ht="12">
      <c r="B553" s="15"/>
      <c r="C553" s="15"/>
      <c r="D553" s="15"/>
    </row>
    <row r="554" spans="2:4" ht="12">
      <c r="B554" s="15"/>
      <c r="C554" s="15"/>
      <c r="D554" s="15"/>
    </row>
    <row r="555" spans="2:4" ht="12">
      <c r="B555" s="15"/>
      <c r="C555" s="15"/>
      <c r="D555" s="15"/>
    </row>
    <row r="556" spans="2:4" ht="12">
      <c r="B556" s="15"/>
      <c r="C556" s="15"/>
      <c r="D556" s="15"/>
    </row>
    <row r="557" spans="2:4" ht="12">
      <c r="B557" s="15"/>
      <c r="C557" s="15"/>
      <c r="D557" s="15"/>
    </row>
    <row r="558" spans="2:4" ht="12">
      <c r="B558" s="15"/>
      <c r="C558" s="15"/>
      <c r="D558" s="15"/>
    </row>
    <row r="559" spans="2:4" ht="12">
      <c r="B559" s="15"/>
      <c r="C559" s="15"/>
      <c r="D559" s="15"/>
    </row>
    <row r="560" spans="2:4" ht="12">
      <c r="B560" s="15"/>
      <c r="C560" s="15"/>
      <c r="D560" s="15"/>
    </row>
    <row r="561" spans="2:4" ht="12">
      <c r="B561" s="15"/>
      <c r="C561" s="15"/>
      <c r="D561" s="15"/>
    </row>
    <row r="562" spans="2:4" ht="12">
      <c r="B562" s="15"/>
      <c r="C562" s="15"/>
      <c r="D562" s="15"/>
    </row>
    <row r="563" spans="2:4" ht="12">
      <c r="B563" s="15"/>
      <c r="C563" s="15"/>
      <c r="D563" s="15"/>
    </row>
    <row r="564" spans="2:4" ht="12">
      <c r="B564" s="15"/>
      <c r="C564" s="15"/>
      <c r="D564" s="15"/>
    </row>
    <row r="565" spans="2:4" ht="12">
      <c r="B565" s="15"/>
      <c r="C565" s="15"/>
      <c r="D565" s="15"/>
    </row>
    <row r="566" spans="2:4" ht="12">
      <c r="B566" s="15"/>
      <c r="C566" s="15"/>
      <c r="D566" s="15"/>
    </row>
    <row r="567" spans="2:4" ht="12">
      <c r="B567" s="15"/>
      <c r="C567" s="15"/>
      <c r="D567" s="15"/>
    </row>
    <row r="568" spans="2:4" ht="12">
      <c r="B568" s="15"/>
      <c r="C568" s="15"/>
      <c r="D568" s="15"/>
    </row>
    <row r="569" spans="2:4" ht="12">
      <c r="B569" s="15"/>
      <c r="C569" s="15"/>
      <c r="D569" s="15"/>
    </row>
    <row r="570" spans="2:4" ht="12">
      <c r="B570" s="15"/>
      <c r="C570" s="15"/>
      <c r="D570" s="15"/>
    </row>
    <row r="571" spans="2:4" ht="12">
      <c r="B571" s="15"/>
      <c r="C571" s="15"/>
      <c r="D571" s="15"/>
    </row>
    <row r="572" spans="2:4" ht="12">
      <c r="B572" s="15"/>
      <c r="C572" s="15"/>
      <c r="D572" s="15"/>
    </row>
    <row r="573" spans="2:4" ht="12">
      <c r="B573" s="15"/>
      <c r="C573" s="15"/>
      <c r="D573" s="15"/>
    </row>
    <row r="574" spans="2:4" ht="12">
      <c r="B574" s="15"/>
      <c r="C574" s="15"/>
      <c r="D574" s="15"/>
    </row>
    <row r="575" spans="2:4" ht="12">
      <c r="B575" s="15"/>
      <c r="C575" s="15"/>
      <c r="D575" s="15"/>
    </row>
    <row r="576" spans="2:4" ht="12">
      <c r="B576" s="15"/>
      <c r="C576" s="15"/>
      <c r="D576" s="15"/>
    </row>
    <row r="577" spans="2:4" ht="12">
      <c r="B577" s="15"/>
      <c r="C577" s="15"/>
      <c r="D577" s="15"/>
    </row>
    <row r="578" spans="2:4" ht="12">
      <c r="B578" s="15"/>
      <c r="C578" s="15"/>
      <c r="D578" s="15"/>
    </row>
    <row r="579" spans="2:4" ht="12">
      <c r="B579" s="15"/>
      <c r="C579" s="15"/>
      <c r="D579" s="15"/>
    </row>
    <row r="580" spans="2:4" ht="12">
      <c r="B580" s="15"/>
      <c r="C580" s="15"/>
      <c r="D580" s="15"/>
    </row>
    <row r="581" spans="2:4" ht="12">
      <c r="B581" s="15"/>
      <c r="C581" s="15"/>
      <c r="D581" s="15"/>
    </row>
    <row r="582" spans="2:4" ht="12">
      <c r="B582" s="15"/>
      <c r="C582" s="15"/>
      <c r="D582" s="15"/>
    </row>
    <row r="583" spans="2:4" ht="12">
      <c r="B583" s="15"/>
      <c r="C583" s="15"/>
      <c r="D583" s="15"/>
    </row>
    <row r="584" spans="2:4" ht="12">
      <c r="B584" s="15"/>
      <c r="C584" s="15"/>
      <c r="D584" s="15"/>
    </row>
    <row r="585" spans="2:4" ht="12">
      <c r="B585" s="15"/>
      <c r="C585" s="15"/>
      <c r="D585" s="15"/>
    </row>
    <row r="586" spans="2:4" ht="12">
      <c r="B586" s="15"/>
      <c r="C586" s="15"/>
      <c r="D586" s="15"/>
    </row>
    <row r="587" spans="2:4" ht="12">
      <c r="B587" s="15"/>
      <c r="C587" s="15"/>
      <c r="D587" s="15"/>
    </row>
    <row r="588" spans="2:4" ht="12">
      <c r="B588" s="15"/>
      <c r="C588" s="15"/>
      <c r="D588" s="15"/>
    </row>
    <row r="589" spans="2:4" ht="12">
      <c r="B589" s="15"/>
      <c r="C589" s="15"/>
      <c r="D589" s="15"/>
    </row>
    <row r="590" spans="2:4" ht="12">
      <c r="B590" s="15"/>
      <c r="C590" s="15"/>
      <c r="D590" s="15"/>
    </row>
    <row r="591" spans="2:4" ht="12">
      <c r="B591" s="15"/>
      <c r="C591" s="15"/>
      <c r="D591" s="15"/>
    </row>
    <row r="592" spans="2:4" ht="12">
      <c r="B592" s="15"/>
      <c r="C592" s="15"/>
      <c r="D592" s="15"/>
    </row>
    <row r="593" spans="2:4" ht="12">
      <c r="B593" s="15"/>
      <c r="C593" s="15"/>
      <c r="D593" s="15"/>
    </row>
    <row r="594" spans="2:4" ht="12">
      <c r="B594" s="15"/>
      <c r="C594" s="15"/>
      <c r="D594" s="15"/>
    </row>
    <row r="595" spans="2:4" ht="12">
      <c r="B595" s="15"/>
      <c r="C595" s="15"/>
      <c r="D595" s="15"/>
    </row>
    <row r="596" spans="2:4" ht="12">
      <c r="B596" s="15"/>
      <c r="C596" s="15"/>
      <c r="D596" s="15"/>
    </row>
    <row r="597" spans="2:4" ht="12">
      <c r="B597" s="15"/>
      <c r="C597" s="15"/>
      <c r="D597" s="15"/>
    </row>
    <row r="598" spans="2:4" ht="12">
      <c r="B598" s="15"/>
      <c r="C598" s="15"/>
      <c r="D598" s="15"/>
    </row>
    <row r="599" spans="2:4" ht="12">
      <c r="B599" s="15"/>
      <c r="C599" s="15"/>
      <c r="D599" s="15"/>
    </row>
    <row r="600" spans="2:4" ht="12">
      <c r="B600" s="15"/>
      <c r="C600" s="15"/>
      <c r="D600" s="15"/>
    </row>
    <row r="601" spans="2:4" ht="12">
      <c r="B601" s="15"/>
      <c r="C601" s="15"/>
      <c r="D601" s="15"/>
    </row>
    <row r="602" spans="2:4" ht="12">
      <c r="B602" s="15"/>
      <c r="C602" s="15"/>
      <c r="D602" s="15"/>
    </row>
    <row r="603" spans="2:4" ht="12">
      <c r="B603" s="15"/>
      <c r="C603" s="15"/>
      <c r="D603" s="15"/>
    </row>
    <row r="604" spans="2:4" ht="12">
      <c r="B604" s="15"/>
      <c r="C604" s="15"/>
      <c r="D604" s="15"/>
    </row>
    <row r="605" spans="2:4" ht="12">
      <c r="B605" s="15"/>
      <c r="C605" s="15"/>
      <c r="D605" s="15"/>
    </row>
    <row r="606" spans="2:4" ht="12">
      <c r="B606" s="15"/>
      <c r="C606" s="15"/>
      <c r="D606" s="15"/>
    </row>
    <row r="607" spans="2:4" ht="12">
      <c r="B607" s="15"/>
      <c r="C607" s="15"/>
      <c r="D607" s="15"/>
    </row>
    <row r="608" spans="2:4" ht="12">
      <c r="B608" s="15"/>
      <c r="C608" s="15"/>
      <c r="D608" s="15"/>
    </row>
    <row r="609" spans="2:4" ht="12">
      <c r="B609" s="15"/>
      <c r="C609" s="15"/>
      <c r="D609" s="15"/>
    </row>
    <row r="610" spans="2:4" ht="12">
      <c r="B610" s="15"/>
      <c r="C610" s="15"/>
      <c r="D610" s="15"/>
    </row>
    <row r="611" spans="2:4" ht="12">
      <c r="B611" s="15"/>
      <c r="C611" s="15"/>
      <c r="D611" s="15"/>
    </row>
    <row r="612" spans="2:4" ht="12">
      <c r="B612" s="15"/>
      <c r="C612" s="15"/>
      <c r="D612" s="15"/>
    </row>
    <row r="613" spans="2:4" ht="12">
      <c r="B613" s="15"/>
      <c r="C613" s="15"/>
      <c r="D613" s="15"/>
    </row>
    <row r="614" spans="2:4" ht="12">
      <c r="B614" s="15"/>
      <c r="C614" s="15"/>
      <c r="D614" s="15"/>
    </row>
    <row r="615" spans="2:4" ht="12">
      <c r="B615" s="15"/>
      <c r="C615" s="15"/>
      <c r="D615" s="15"/>
    </row>
    <row r="616" spans="2:4" ht="12">
      <c r="B616" s="15"/>
      <c r="C616" s="15"/>
      <c r="D616" s="15"/>
    </row>
    <row r="617" spans="2:4" ht="12">
      <c r="B617" s="15"/>
      <c r="C617" s="15"/>
      <c r="D617" s="15"/>
    </row>
    <row r="618" spans="2:4" ht="12">
      <c r="B618" s="15"/>
      <c r="C618" s="15"/>
      <c r="D618" s="15"/>
    </row>
    <row r="619" spans="2:4" ht="12">
      <c r="B619" s="15"/>
      <c r="C619" s="15"/>
      <c r="D619" s="15"/>
    </row>
    <row r="620" spans="2:4" ht="12">
      <c r="B620" s="15"/>
      <c r="C620" s="15"/>
      <c r="D620" s="15"/>
    </row>
    <row r="621" spans="2:4" ht="12">
      <c r="B621" s="15"/>
      <c r="C621" s="15"/>
      <c r="D621" s="15"/>
    </row>
    <row r="622" spans="2:4" ht="12">
      <c r="B622" s="15"/>
      <c r="C622" s="15"/>
      <c r="D622" s="15"/>
    </row>
    <row r="623" spans="2:4" ht="12">
      <c r="B623" s="15"/>
      <c r="C623" s="15"/>
      <c r="D623" s="15"/>
    </row>
    <row r="624" spans="2:4" ht="12">
      <c r="B624" s="15"/>
      <c r="C624" s="15"/>
      <c r="D624" s="15"/>
    </row>
    <row r="625" spans="2:4" ht="12">
      <c r="B625" s="15"/>
      <c r="C625" s="15"/>
      <c r="D625" s="15"/>
    </row>
    <row r="626" spans="2:4" ht="12">
      <c r="B626" s="15"/>
      <c r="C626" s="15"/>
      <c r="D626" s="15"/>
    </row>
    <row r="627" spans="2:4" ht="12">
      <c r="B627" s="15"/>
      <c r="C627" s="15"/>
      <c r="D627" s="15"/>
    </row>
    <row r="628" spans="2:4" ht="12">
      <c r="B628" s="15"/>
      <c r="C628" s="15"/>
      <c r="D628" s="15"/>
    </row>
    <row r="629" spans="2:4" ht="12">
      <c r="B629" s="15"/>
      <c r="C629" s="15"/>
      <c r="D629" s="15"/>
    </row>
    <row r="630" spans="2:4" ht="12">
      <c r="B630" s="15"/>
      <c r="C630" s="15"/>
      <c r="D630" s="15"/>
    </row>
    <row r="631" spans="2:4" ht="12">
      <c r="B631" s="15"/>
      <c r="C631" s="15"/>
      <c r="D631" s="15"/>
    </row>
    <row r="632" spans="2:4" ht="12">
      <c r="B632" s="15"/>
      <c r="C632" s="15"/>
      <c r="D632" s="15"/>
    </row>
    <row r="633" spans="2:4" ht="12">
      <c r="B633" s="15"/>
      <c r="C633" s="15"/>
      <c r="D633" s="15"/>
    </row>
    <row r="634" spans="2:4" ht="12">
      <c r="B634" s="15"/>
      <c r="C634" s="15"/>
      <c r="D634" s="15"/>
    </row>
    <row r="635" spans="2:4" ht="12">
      <c r="B635" s="15"/>
      <c r="C635" s="15"/>
      <c r="D635" s="15"/>
    </row>
    <row r="636" spans="2:4" ht="12">
      <c r="B636" s="15"/>
      <c r="C636" s="15"/>
      <c r="D636" s="15"/>
    </row>
    <row r="637" spans="2:4" ht="12">
      <c r="B637" s="15"/>
      <c r="C637" s="15"/>
      <c r="D637" s="15"/>
    </row>
    <row r="638" spans="2:4" ht="12">
      <c r="B638" s="15"/>
      <c r="C638" s="15"/>
      <c r="D638" s="15"/>
    </row>
    <row r="639" spans="2:4" ht="12">
      <c r="B639" s="15"/>
      <c r="C639" s="15"/>
      <c r="D639" s="15"/>
    </row>
    <row r="640" spans="2:4" ht="12">
      <c r="B640" s="15"/>
      <c r="C640" s="15"/>
      <c r="D640" s="15"/>
    </row>
    <row r="641" spans="2:4" ht="12">
      <c r="B641" s="15"/>
      <c r="C641" s="15"/>
      <c r="D641" s="15"/>
    </row>
    <row r="642" spans="2:4" ht="12">
      <c r="B642" s="15"/>
      <c r="C642" s="15"/>
      <c r="D642" s="15"/>
    </row>
    <row r="643" spans="2:4" ht="12">
      <c r="B643" s="15"/>
      <c r="C643" s="15"/>
      <c r="D643" s="15"/>
    </row>
    <row r="644" spans="2:4" ht="12">
      <c r="B644" s="15"/>
      <c r="C644" s="15"/>
      <c r="D644" s="15"/>
    </row>
    <row r="645" spans="2:4" ht="12">
      <c r="B645" s="15"/>
      <c r="C645" s="15"/>
      <c r="D645" s="15"/>
    </row>
    <row r="646" spans="2:4" ht="12">
      <c r="B646" s="15"/>
      <c r="C646" s="15"/>
      <c r="D646" s="15"/>
    </row>
    <row r="647" spans="2:4" ht="12">
      <c r="B647" s="15"/>
      <c r="C647" s="15"/>
      <c r="D647" s="15"/>
    </row>
    <row r="648" spans="2:4" ht="12">
      <c r="B648" s="15"/>
      <c r="C648" s="15"/>
      <c r="D648" s="15"/>
    </row>
    <row r="649" spans="2:4" ht="12">
      <c r="B649" s="15"/>
      <c r="C649" s="15"/>
      <c r="D649" s="15"/>
    </row>
    <row r="650" spans="2:4" ht="12">
      <c r="B650" s="15"/>
      <c r="C650" s="15"/>
      <c r="D650" s="15"/>
    </row>
    <row r="651" spans="2:4" ht="12">
      <c r="B651" s="15"/>
      <c r="C651" s="15"/>
      <c r="D651" s="15"/>
    </row>
    <row r="652" spans="2:4" ht="12">
      <c r="B652" s="15"/>
      <c r="C652" s="15"/>
      <c r="D652" s="15"/>
    </row>
    <row r="653" spans="2:4" ht="12">
      <c r="B653" s="15"/>
      <c r="C653" s="15"/>
      <c r="D653" s="15"/>
    </row>
    <row r="654" spans="2:4" ht="12">
      <c r="B654" s="15"/>
      <c r="C654" s="15"/>
      <c r="D654" s="15"/>
    </row>
    <row r="655" spans="2:4" ht="12">
      <c r="B655" s="15"/>
      <c r="C655" s="15"/>
      <c r="D655" s="15"/>
    </row>
    <row r="656" spans="2:4" ht="12">
      <c r="B656" s="15"/>
      <c r="C656" s="15"/>
      <c r="D656" s="15"/>
    </row>
    <row r="657" spans="2:4" ht="12">
      <c r="B657" s="15"/>
      <c r="C657" s="15"/>
      <c r="D657" s="15"/>
    </row>
    <row r="658" spans="2:4" ht="12">
      <c r="B658" s="15"/>
      <c r="C658" s="15"/>
      <c r="D658" s="15"/>
    </row>
    <row r="659" spans="2:4" ht="12">
      <c r="B659" s="15"/>
      <c r="C659" s="15"/>
      <c r="D659" s="15"/>
    </row>
    <row r="660" spans="2:4" ht="12">
      <c r="B660" s="15"/>
      <c r="C660" s="15"/>
      <c r="D660" s="15"/>
    </row>
    <row r="661" spans="2:4" ht="12">
      <c r="B661" s="15"/>
      <c r="C661" s="15"/>
      <c r="D661" s="15"/>
    </row>
    <row r="662" spans="2:4" ht="12">
      <c r="B662" s="15"/>
      <c r="C662" s="15"/>
      <c r="D662" s="15"/>
    </row>
    <row r="663" spans="2:4" ht="12">
      <c r="B663" s="15"/>
      <c r="C663" s="15"/>
      <c r="D663" s="15"/>
    </row>
    <row r="664" spans="2:4" ht="12">
      <c r="B664" s="15"/>
      <c r="C664" s="15"/>
      <c r="D664" s="15"/>
    </row>
    <row r="665" spans="2:4" ht="12">
      <c r="B665" s="15"/>
      <c r="C665" s="15"/>
      <c r="D665" s="15"/>
    </row>
    <row r="666" spans="2:4" ht="12">
      <c r="B666" s="15"/>
      <c r="C666" s="15"/>
      <c r="D666" s="15"/>
    </row>
    <row r="667" spans="2:4" ht="12">
      <c r="B667" s="15"/>
      <c r="C667" s="15"/>
      <c r="D667" s="15"/>
    </row>
    <row r="668" spans="2:4" ht="12">
      <c r="B668" s="15"/>
      <c r="C668" s="15"/>
      <c r="D668" s="15"/>
    </row>
    <row r="669" spans="2:4" ht="12">
      <c r="B669" s="15"/>
      <c r="C669" s="15"/>
      <c r="D669" s="15"/>
    </row>
    <row r="670" spans="2:4" ht="12">
      <c r="B670" s="15"/>
      <c r="C670" s="15"/>
      <c r="D670" s="15"/>
    </row>
    <row r="671" spans="2:4" ht="12">
      <c r="B671" s="15"/>
      <c r="C671" s="15"/>
      <c r="D671" s="15"/>
    </row>
    <row r="672" spans="2:4" ht="12">
      <c r="B672" s="15"/>
      <c r="C672" s="15"/>
      <c r="D672" s="15"/>
    </row>
    <row r="673" spans="2:4" ht="12">
      <c r="B673" s="15"/>
      <c r="C673" s="15"/>
      <c r="D673" s="15"/>
    </row>
    <row r="674" spans="2:4" ht="12">
      <c r="B674" s="15"/>
      <c r="C674" s="15"/>
      <c r="D674" s="15"/>
    </row>
    <row r="675" spans="2:4" ht="12">
      <c r="B675" s="15"/>
      <c r="C675" s="15"/>
      <c r="D675" s="15"/>
    </row>
    <row r="676" spans="2:4" ht="12">
      <c r="B676" s="15"/>
      <c r="C676" s="15"/>
      <c r="D676" s="15"/>
    </row>
    <row r="677" spans="2:4" ht="12">
      <c r="B677" s="15"/>
      <c r="C677" s="15"/>
      <c r="D677" s="15"/>
    </row>
    <row r="678" spans="2:4" ht="12">
      <c r="B678" s="15"/>
      <c r="C678" s="15"/>
      <c r="D678" s="15"/>
    </row>
    <row r="679" spans="2:4" ht="12">
      <c r="B679" s="15"/>
      <c r="C679" s="15"/>
      <c r="D679" s="15"/>
    </row>
    <row r="680" spans="2:4" ht="12">
      <c r="B680" s="15"/>
      <c r="C680" s="15"/>
      <c r="D680" s="15"/>
    </row>
    <row r="681" spans="2:4" ht="12">
      <c r="B681" s="15"/>
      <c r="C681" s="15"/>
      <c r="D681" s="15"/>
    </row>
    <row r="682" spans="2:4" ht="12">
      <c r="B682" s="15"/>
      <c r="C682" s="15"/>
      <c r="D682" s="15"/>
    </row>
    <row r="683" spans="2:4" ht="12">
      <c r="B683" s="15"/>
      <c r="C683" s="15"/>
      <c r="D683" s="15"/>
    </row>
    <row r="684" spans="2:4" ht="12">
      <c r="B684" s="15"/>
      <c r="C684" s="15"/>
      <c r="D684" s="15"/>
    </row>
    <row r="685" spans="2:4" ht="12">
      <c r="B685" s="15"/>
      <c r="C685" s="15"/>
      <c r="D685" s="15"/>
    </row>
    <row r="686" spans="2:4" ht="12">
      <c r="B686" s="15"/>
      <c r="C686" s="15"/>
      <c r="D686" s="15"/>
    </row>
    <row r="687" spans="2:4" ht="12">
      <c r="B687" s="15"/>
      <c r="C687" s="15"/>
      <c r="D687" s="15"/>
    </row>
    <row r="688" spans="2:4" ht="12">
      <c r="B688" s="15"/>
      <c r="C688" s="15"/>
      <c r="D688" s="15"/>
    </row>
    <row r="689" spans="2:4" ht="12">
      <c r="B689" s="15"/>
      <c r="C689" s="15"/>
      <c r="D689" s="15"/>
    </row>
    <row r="690" spans="2:4" ht="12">
      <c r="B690" s="15"/>
      <c r="C690" s="15"/>
      <c r="D690" s="15"/>
    </row>
    <row r="691" spans="2:4" ht="12">
      <c r="B691" s="15"/>
      <c r="C691" s="15"/>
      <c r="D691" s="15"/>
    </row>
    <row r="692" spans="2:4" ht="12">
      <c r="B692" s="15"/>
      <c r="C692" s="15"/>
      <c r="D692" s="15"/>
    </row>
    <row r="693" spans="2:4" ht="12">
      <c r="B693" s="15"/>
      <c r="C693" s="15"/>
      <c r="D693" s="15"/>
    </row>
    <row r="694" spans="2:4" ht="12">
      <c r="B694" s="15"/>
      <c r="C694" s="15"/>
      <c r="D694" s="15"/>
    </row>
    <row r="695" spans="2:4" ht="12">
      <c r="B695" s="15"/>
      <c r="C695" s="15"/>
      <c r="D695" s="15"/>
    </row>
    <row r="696" spans="2:4" ht="12">
      <c r="B696" s="15"/>
      <c r="C696" s="15"/>
      <c r="D696" s="15"/>
    </row>
    <row r="697" spans="2:4" ht="12">
      <c r="B697" s="15"/>
      <c r="C697" s="15"/>
      <c r="D697" s="15"/>
    </row>
    <row r="698" spans="2:4" ht="12">
      <c r="B698" s="15"/>
      <c r="C698" s="15"/>
      <c r="D698" s="15"/>
    </row>
    <row r="699" spans="2:4" ht="12">
      <c r="B699" s="15"/>
      <c r="C699" s="15"/>
      <c r="D699" s="15"/>
    </row>
    <row r="700" spans="2:4" ht="12">
      <c r="B700" s="15"/>
      <c r="C700" s="15"/>
      <c r="D700" s="15"/>
    </row>
    <row r="701" spans="2:4" ht="12">
      <c r="B701" s="15"/>
      <c r="C701" s="15"/>
      <c r="D701" s="15"/>
    </row>
    <row r="702" spans="2:4" ht="12">
      <c r="B702" s="15"/>
      <c r="C702" s="15"/>
      <c r="D702" s="15"/>
    </row>
    <row r="703" spans="2:4" ht="12">
      <c r="B703" s="15"/>
      <c r="C703" s="15"/>
      <c r="D703" s="15"/>
    </row>
    <row r="704" spans="2:4" ht="12">
      <c r="B704" s="15"/>
      <c r="C704" s="15"/>
      <c r="D704" s="15"/>
    </row>
    <row r="705" spans="2:4" ht="12">
      <c r="B705" s="15"/>
      <c r="C705" s="15"/>
      <c r="D705" s="15"/>
    </row>
    <row r="706" spans="2:4" ht="12">
      <c r="B706" s="15"/>
      <c r="C706" s="15"/>
      <c r="D706" s="15"/>
    </row>
    <row r="707" spans="2:4" ht="12">
      <c r="B707" s="15"/>
      <c r="C707" s="15"/>
      <c r="D707" s="15"/>
    </row>
    <row r="708" spans="2:4" ht="12">
      <c r="B708" s="15"/>
      <c r="C708" s="15"/>
      <c r="D708" s="15"/>
    </row>
    <row r="709" spans="2:4" ht="12">
      <c r="B709" s="15"/>
      <c r="C709" s="15"/>
      <c r="D709" s="15"/>
    </row>
    <row r="710" spans="2:4" ht="12">
      <c r="B710" s="15"/>
      <c r="C710" s="15"/>
      <c r="D710" s="15"/>
    </row>
    <row r="711" spans="2:4" ht="12">
      <c r="B711" s="15"/>
      <c r="C711" s="15"/>
      <c r="D711" s="15"/>
    </row>
    <row r="712" spans="2:4" ht="12">
      <c r="B712" s="15"/>
      <c r="C712" s="15"/>
      <c r="D712" s="15"/>
    </row>
    <row r="713" spans="2:4" ht="12">
      <c r="B713" s="15"/>
      <c r="C713" s="15"/>
      <c r="D713" s="15"/>
    </row>
    <row r="714" spans="2:4" ht="12">
      <c r="B714" s="15"/>
      <c r="C714" s="15"/>
      <c r="D714" s="15"/>
    </row>
    <row r="715" spans="2:4" ht="12">
      <c r="B715" s="15"/>
      <c r="C715" s="15"/>
      <c r="D715" s="15"/>
    </row>
    <row r="716" spans="2:4" ht="12">
      <c r="B716" s="15"/>
      <c r="C716" s="15"/>
      <c r="D716" s="15"/>
    </row>
    <row r="717" spans="2:4" ht="12">
      <c r="B717" s="15"/>
      <c r="C717" s="15"/>
      <c r="D717" s="15"/>
    </row>
    <row r="718" spans="2:4" ht="12">
      <c r="B718" s="15"/>
      <c r="C718" s="15"/>
      <c r="D718" s="15"/>
    </row>
    <row r="719" spans="2:4" ht="12">
      <c r="B719" s="15"/>
      <c r="C719" s="15"/>
      <c r="D719" s="15"/>
    </row>
    <row r="720" spans="2:4" ht="12">
      <c r="B720" s="15"/>
      <c r="C720" s="15"/>
      <c r="D720" s="15"/>
    </row>
    <row r="721" spans="2:4" ht="12">
      <c r="B721" s="15"/>
      <c r="C721" s="15"/>
      <c r="D721" s="15"/>
    </row>
    <row r="722" spans="2:4" ht="12">
      <c r="B722" s="15"/>
      <c r="C722" s="15"/>
      <c r="D722" s="15"/>
    </row>
    <row r="723" spans="2:4" ht="12">
      <c r="B723" s="15"/>
      <c r="C723" s="15"/>
      <c r="D723" s="15"/>
    </row>
    <row r="724" spans="2:4" ht="12">
      <c r="B724" s="15"/>
      <c r="C724" s="15"/>
      <c r="D724" s="15"/>
    </row>
    <row r="725" spans="2:4" ht="12">
      <c r="B725" s="15"/>
      <c r="C725" s="15"/>
      <c r="D725" s="15"/>
    </row>
    <row r="726" spans="2:4" ht="12">
      <c r="B726" s="15"/>
      <c r="C726" s="15"/>
      <c r="D726" s="15"/>
    </row>
    <row r="727" spans="2:4" ht="12">
      <c r="B727" s="15"/>
      <c r="C727" s="15"/>
      <c r="D727" s="15"/>
    </row>
    <row r="728" spans="2:4" ht="12">
      <c r="B728" s="15"/>
      <c r="C728" s="15"/>
      <c r="D728" s="15"/>
    </row>
    <row r="729" spans="2:4" ht="12">
      <c r="B729" s="15"/>
      <c r="C729" s="15"/>
      <c r="D729" s="15"/>
    </row>
    <row r="730" spans="2:4" ht="12">
      <c r="B730" s="15"/>
      <c r="C730" s="15"/>
      <c r="D730" s="15"/>
    </row>
    <row r="731" spans="2:4" ht="12">
      <c r="B731" s="15"/>
      <c r="C731" s="15"/>
      <c r="D731" s="15"/>
    </row>
    <row r="732" spans="2:4" ht="12">
      <c r="B732" s="15"/>
      <c r="C732" s="15"/>
      <c r="D732" s="15"/>
    </row>
    <row r="733" spans="2:4" ht="12">
      <c r="B733" s="15"/>
      <c r="C733" s="15"/>
      <c r="D733" s="15"/>
    </row>
    <row r="734" spans="2:4" ht="12">
      <c r="B734" s="15"/>
      <c r="C734" s="15"/>
      <c r="D734" s="15"/>
    </row>
    <row r="735" spans="2:4" ht="12">
      <c r="B735" s="15"/>
      <c r="C735" s="15"/>
      <c r="D735" s="15"/>
    </row>
    <row r="736" spans="2:4" ht="12">
      <c r="B736" s="15"/>
      <c r="C736" s="15"/>
      <c r="D736" s="15"/>
    </row>
    <row r="737" spans="2:4" ht="12">
      <c r="B737" s="15"/>
      <c r="C737" s="15"/>
      <c r="D737" s="15"/>
    </row>
    <row r="738" spans="2:4" ht="12">
      <c r="B738" s="15"/>
      <c r="C738" s="15"/>
      <c r="D738" s="15"/>
    </row>
    <row r="739" spans="2:4" ht="12">
      <c r="B739" s="15"/>
      <c r="C739" s="15"/>
      <c r="D739" s="15"/>
    </row>
    <row r="740" spans="2:4" ht="12">
      <c r="B740" s="15"/>
      <c r="C740" s="15"/>
      <c r="D740" s="15"/>
    </row>
    <row r="741" spans="2:4" ht="12">
      <c r="B741" s="15"/>
      <c r="C741" s="15"/>
      <c r="D741" s="15"/>
    </row>
    <row r="742" spans="2:4" ht="12">
      <c r="B742" s="15"/>
      <c r="C742" s="15"/>
      <c r="D742" s="15"/>
    </row>
    <row r="743" spans="2:4" ht="12">
      <c r="B743" s="15"/>
      <c r="C743" s="15"/>
      <c r="D743" s="15"/>
    </row>
    <row r="744" spans="2:4" ht="12">
      <c r="B744" s="15"/>
      <c r="C744" s="15"/>
      <c r="D744" s="15"/>
    </row>
    <row r="745" spans="2:4" ht="12">
      <c r="B745" s="15"/>
      <c r="C745" s="15"/>
      <c r="D745" s="15"/>
    </row>
    <row r="746" spans="2:4" ht="12">
      <c r="B746" s="15"/>
      <c r="C746" s="15"/>
      <c r="D746" s="15"/>
    </row>
    <row r="747" spans="2:4" ht="12">
      <c r="B747" s="15"/>
      <c r="C747" s="15"/>
      <c r="D747" s="15"/>
    </row>
    <row r="748" spans="2:4" ht="12">
      <c r="B748" s="15"/>
      <c r="C748" s="15"/>
      <c r="D748" s="15"/>
    </row>
    <row r="749" spans="2:4" ht="12">
      <c r="B749" s="15"/>
      <c r="C749" s="15"/>
      <c r="D749" s="15"/>
    </row>
    <row r="750" spans="2:4" ht="12">
      <c r="B750" s="15"/>
      <c r="C750" s="15"/>
      <c r="D750" s="15"/>
    </row>
    <row r="751" spans="2:4" ht="12">
      <c r="B751" s="15"/>
      <c r="C751" s="15"/>
      <c r="D751" s="15"/>
    </row>
    <row r="752" spans="2:4" ht="12">
      <c r="B752" s="15"/>
      <c r="C752" s="15"/>
      <c r="D752" s="15"/>
    </row>
    <row r="753" spans="2:4" ht="12">
      <c r="B753" s="15"/>
      <c r="C753" s="15"/>
      <c r="D753" s="15"/>
    </row>
    <row r="754" spans="2:4" ht="12">
      <c r="B754" s="15"/>
      <c r="C754" s="15"/>
      <c r="D754" s="15"/>
    </row>
    <row r="755" spans="2:4" ht="12">
      <c r="B755" s="15"/>
      <c r="C755" s="15"/>
      <c r="D755" s="15"/>
    </row>
    <row r="756" spans="2:4" ht="12">
      <c r="B756" s="15"/>
      <c r="C756" s="15"/>
      <c r="D756" s="15"/>
    </row>
    <row r="757" spans="2:4" ht="12">
      <c r="B757" s="15"/>
      <c r="C757" s="15"/>
      <c r="D757" s="15"/>
    </row>
    <row r="758" spans="2:4" ht="12">
      <c r="B758" s="15"/>
      <c r="C758" s="15"/>
      <c r="D758" s="15"/>
    </row>
    <row r="759" spans="2:4" ht="12">
      <c r="B759" s="15"/>
      <c r="C759" s="15"/>
      <c r="D759" s="15"/>
    </row>
    <row r="760" spans="2:4" ht="12">
      <c r="B760" s="15"/>
      <c r="C760" s="15"/>
      <c r="D760" s="15"/>
    </row>
    <row r="761" spans="2:4" ht="12">
      <c r="B761" s="15"/>
      <c r="C761" s="15"/>
      <c r="D761" s="15"/>
    </row>
    <row r="762" spans="2:4" ht="12">
      <c r="B762" s="15"/>
      <c r="C762" s="15"/>
      <c r="D762" s="15"/>
    </row>
    <row r="763" spans="2:4" ht="12">
      <c r="B763" s="15"/>
      <c r="C763" s="15"/>
      <c r="D763" s="15"/>
    </row>
    <row r="764" spans="2:4" ht="12">
      <c r="B764" s="15"/>
      <c r="C764" s="15"/>
      <c r="D764" s="15"/>
    </row>
    <row r="765" spans="2:4" ht="12">
      <c r="B765" s="15"/>
      <c r="C765" s="15"/>
      <c r="D765" s="15"/>
    </row>
    <row r="766" spans="2:4" ht="12">
      <c r="B766" s="15"/>
      <c r="C766" s="15"/>
      <c r="D766" s="15"/>
    </row>
    <row r="767" spans="2:4" ht="12">
      <c r="B767" s="15"/>
      <c r="C767" s="15"/>
      <c r="D767" s="15"/>
    </row>
    <row r="768" spans="2:4" ht="12">
      <c r="B768" s="15"/>
      <c r="C768" s="15"/>
      <c r="D768" s="15"/>
    </row>
    <row r="769" spans="2:4" ht="12">
      <c r="B769" s="15"/>
      <c r="C769" s="15"/>
      <c r="D769" s="15"/>
    </row>
    <row r="770" spans="2:4" ht="12">
      <c r="B770" s="15"/>
      <c r="C770" s="15"/>
      <c r="D770" s="15"/>
    </row>
    <row r="771" spans="2:4" ht="12">
      <c r="B771" s="15"/>
      <c r="C771" s="15"/>
      <c r="D771" s="15"/>
    </row>
    <row r="772" spans="2:4" ht="12">
      <c r="B772" s="15"/>
      <c r="C772" s="15"/>
      <c r="D772" s="15"/>
    </row>
    <row r="773" spans="2:4" ht="12">
      <c r="B773" s="15"/>
      <c r="C773" s="15"/>
      <c r="D773" s="15"/>
    </row>
    <row r="774" spans="2:4" ht="12">
      <c r="B774" s="15"/>
      <c r="C774" s="15"/>
      <c r="D774" s="15"/>
    </row>
    <row r="775" spans="2:4" ht="12">
      <c r="B775" s="15"/>
      <c r="C775" s="15"/>
      <c r="D775" s="15"/>
    </row>
    <row r="776" spans="2:4" ht="12">
      <c r="B776" s="15"/>
      <c r="C776" s="15"/>
      <c r="D776" s="15"/>
    </row>
    <row r="777" spans="2:4" ht="12">
      <c r="B777" s="15"/>
      <c r="C777" s="15"/>
      <c r="D777" s="15"/>
    </row>
    <row r="778" spans="2:4" ht="12">
      <c r="B778" s="15"/>
      <c r="C778" s="15"/>
      <c r="D778" s="15"/>
    </row>
    <row r="779" spans="2:4" ht="12">
      <c r="B779" s="15"/>
      <c r="C779" s="15"/>
      <c r="D779" s="15"/>
    </row>
    <row r="780" spans="2:4" ht="12">
      <c r="B780" s="15"/>
      <c r="C780" s="15"/>
      <c r="D780" s="15"/>
    </row>
    <row r="781" spans="2:4" ht="12">
      <c r="B781" s="15"/>
      <c r="C781" s="15"/>
      <c r="D781" s="15"/>
    </row>
    <row r="782" spans="2:4" ht="12">
      <c r="B782" s="15"/>
      <c r="C782" s="15"/>
      <c r="D782" s="15"/>
    </row>
    <row r="783" spans="2:4" ht="12">
      <c r="B783" s="15"/>
      <c r="C783" s="15"/>
      <c r="D783" s="15"/>
    </row>
    <row r="784" spans="2:4" ht="12">
      <c r="B784" s="15"/>
      <c r="C784" s="15"/>
      <c r="D784" s="15"/>
    </row>
    <row r="785" spans="2:4" ht="12">
      <c r="B785" s="15"/>
      <c r="C785" s="15"/>
      <c r="D785" s="15"/>
    </row>
    <row r="786" spans="2:4" ht="12">
      <c r="B786" s="15"/>
      <c r="C786" s="15"/>
      <c r="D786" s="15"/>
    </row>
    <row r="787" spans="2:4" ht="12">
      <c r="B787" s="15"/>
      <c r="C787" s="15"/>
      <c r="D787" s="15"/>
    </row>
    <row r="788" spans="2:4" ht="12">
      <c r="B788" s="15"/>
      <c r="C788" s="15"/>
      <c r="D788" s="15"/>
    </row>
    <row r="789" spans="2:4" ht="12">
      <c r="B789" s="15"/>
      <c r="C789" s="15"/>
      <c r="D789" s="15"/>
    </row>
    <row r="790" spans="2:4" ht="12">
      <c r="B790" s="15"/>
      <c r="C790" s="15"/>
      <c r="D790" s="15"/>
    </row>
    <row r="791" spans="2:4" ht="12">
      <c r="B791" s="15"/>
      <c r="C791" s="15"/>
      <c r="D791" s="15"/>
    </row>
    <row r="792" spans="2:4" ht="12">
      <c r="B792" s="15"/>
      <c r="C792" s="15"/>
      <c r="D792" s="15"/>
    </row>
    <row r="793" spans="2:4" ht="12">
      <c r="B793" s="15"/>
      <c r="C793" s="15"/>
      <c r="D793" s="15"/>
    </row>
    <row r="794" spans="2:4" ht="12">
      <c r="B794" s="15"/>
      <c r="C794" s="15"/>
      <c r="D794" s="15"/>
    </row>
    <row r="795" spans="2:4" ht="12">
      <c r="B795" s="15"/>
      <c r="C795" s="15"/>
      <c r="D795" s="15"/>
    </row>
    <row r="796" spans="2:4" ht="12">
      <c r="B796" s="15"/>
      <c r="C796" s="15"/>
      <c r="D796" s="15"/>
    </row>
    <row r="797" spans="2:4" ht="12">
      <c r="B797" s="15"/>
      <c r="C797" s="15"/>
      <c r="D797" s="15"/>
    </row>
    <row r="798" spans="2:4" ht="12">
      <c r="B798" s="15"/>
      <c r="C798" s="15"/>
      <c r="D798" s="15"/>
    </row>
    <row r="799" spans="2:4" ht="12">
      <c r="B799" s="15"/>
      <c r="C799" s="15"/>
      <c r="D799" s="15"/>
    </row>
    <row r="800" spans="2:4" ht="12">
      <c r="B800" s="15"/>
      <c r="C800" s="15"/>
      <c r="D800" s="15"/>
    </row>
    <row r="801" spans="2:4" ht="12">
      <c r="B801" s="15"/>
      <c r="C801" s="15"/>
      <c r="D801" s="15"/>
    </row>
    <row r="802" spans="2:4" ht="12">
      <c r="B802" s="15"/>
      <c r="C802" s="15"/>
      <c r="D802" s="15"/>
    </row>
    <row r="803" spans="2:4" ht="12">
      <c r="B803" s="15"/>
      <c r="C803" s="15"/>
      <c r="D803" s="15"/>
    </row>
    <row r="804" spans="2:4" ht="12">
      <c r="B804" s="15"/>
      <c r="C804" s="15"/>
      <c r="D804" s="15"/>
    </row>
    <row r="805" spans="2:4" ht="12">
      <c r="B805" s="15"/>
      <c r="C805" s="15"/>
      <c r="D805" s="15"/>
    </row>
    <row r="806" spans="2:4" ht="12">
      <c r="B806" s="15"/>
      <c r="C806" s="15"/>
      <c r="D806" s="15"/>
    </row>
    <row r="807" spans="2:4" ht="12">
      <c r="B807" s="15"/>
      <c r="C807" s="15"/>
      <c r="D807" s="15"/>
    </row>
    <row r="808" spans="2:4" ht="12">
      <c r="B808" s="15"/>
      <c r="C808" s="15"/>
      <c r="D808" s="15"/>
    </row>
    <row r="809" spans="2:4" ht="12">
      <c r="B809" s="15"/>
      <c r="C809" s="15"/>
      <c r="D809" s="15"/>
    </row>
    <row r="810" spans="2:4" ht="12">
      <c r="B810" s="15"/>
      <c r="C810" s="15"/>
      <c r="D810" s="15"/>
    </row>
    <row r="811" spans="2:4" ht="12">
      <c r="B811" s="15"/>
      <c r="C811" s="15"/>
      <c r="D811" s="15"/>
    </row>
    <row r="812" spans="2:4" ht="12">
      <c r="B812" s="15"/>
      <c r="C812" s="15"/>
      <c r="D812" s="15"/>
    </row>
    <row r="813" spans="2:4" ht="12">
      <c r="B813" s="15"/>
      <c r="C813" s="15"/>
      <c r="D813" s="15"/>
    </row>
    <row r="814" spans="2:4" ht="12">
      <c r="B814" s="15"/>
      <c r="C814" s="15"/>
      <c r="D814" s="15"/>
    </row>
    <row r="815" spans="2:4" ht="12">
      <c r="B815" s="15"/>
      <c r="C815" s="15"/>
      <c r="D815" s="15"/>
    </row>
    <row r="816" spans="2:4" ht="12">
      <c r="B816" s="15"/>
      <c r="C816" s="15"/>
      <c r="D816" s="15"/>
    </row>
    <row r="817" spans="2:4" ht="12">
      <c r="B817" s="15"/>
      <c r="C817" s="15"/>
      <c r="D817" s="15"/>
    </row>
    <row r="818" spans="2:4" ht="12">
      <c r="B818" s="15"/>
      <c r="C818" s="15"/>
      <c r="D818" s="15"/>
    </row>
    <row r="819" spans="2:4" ht="12">
      <c r="B819" s="15"/>
      <c r="C819" s="15"/>
      <c r="D819" s="15"/>
    </row>
    <row r="820" spans="2:4" ht="12">
      <c r="B820" s="15"/>
      <c r="C820" s="15"/>
      <c r="D820" s="15"/>
    </row>
    <row r="821" spans="2:4" ht="12">
      <c r="B821" s="15"/>
      <c r="C821" s="15"/>
      <c r="D821" s="15"/>
    </row>
    <row r="822" spans="2:4" ht="12">
      <c r="B822" s="15"/>
      <c r="C822" s="15"/>
      <c r="D822" s="15"/>
    </row>
    <row r="823" spans="2:4" ht="12">
      <c r="B823" s="15"/>
      <c r="C823" s="15"/>
      <c r="D823" s="15"/>
    </row>
    <row r="824" spans="2:4" ht="12">
      <c r="B824" s="15"/>
      <c r="C824" s="15"/>
      <c r="D824" s="15"/>
    </row>
    <row r="825" spans="2:4" ht="12">
      <c r="B825" s="15"/>
      <c r="C825" s="15"/>
      <c r="D825" s="15"/>
    </row>
    <row r="826" spans="2:4" ht="12">
      <c r="B826" s="15"/>
      <c r="C826" s="15"/>
      <c r="D826" s="15"/>
    </row>
    <row r="827" spans="2:4" ht="12">
      <c r="B827" s="15"/>
      <c r="C827" s="15"/>
      <c r="D827" s="15"/>
    </row>
    <row r="828" spans="2:4" ht="12">
      <c r="B828" s="15"/>
      <c r="C828" s="15"/>
      <c r="D828" s="15"/>
    </row>
    <row r="829" spans="2:4" ht="12">
      <c r="B829" s="15"/>
      <c r="C829" s="15"/>
      <c r="D829" s="15"/>
    </row>
    <row r="830" spans="2:4" ht="12">
      <c r="B830" s="15"/>
      <c r="C830" s="15"/>
      <c r="D830" s="15"/>
    </row>
    <row r="831" spans="2:4" ht="12">
      <c r="B831" s="15"/>
      <c r="C831" s="15"/>
      <c r="D831" s="15"/>
    </row>
    <row r="832" spans="2:4" ht="12">
      <c r="B832" s="15"/>
      <c r="C832" s="15"/>
      <c r="D832" s="15"/>
    </row>
    <row r="833" spans="2:4" ht="12">
      <c r="B833" s="15"/>
      <c r="C833" s="15"/>
      <c r="D833" s="15"/>
    </row>
    <row r="834" spans="2:4" ht="12">
      <c r="B834" s="15"/>
      <c r="C834" s="15"/>
      <c r="D834" s="15"/>
    </row>
    <row r="835" spans="2:4" ht="12">
      <c r="B835" s="15"/>
      <c r="C835" s="15"/>
      <c r="D835" s="15"/>
    </row>
    <row r="836" spans="2:4" ht="12">
      <c r="B836" s="15"/>
      <c r="C836" s="15"/>
      <c r="D836" s="15"/>
    </row>
    <row r="837" spans="2:4" ht="12">
      <c r="B837" s="15"/>
      <c r="C837" s="15"/>
      <c r="D837" s="15"/>
    </row>
    <row r="838" spans="2:4" ht="12">
      <c r="B838" s="15"/>
      <c r="C838" s="15"/>
      <c r="D838" s="15"/>
    </row>
    <row r="839" spans="2:4" ht="12">
      <c r="B839" s="15"/>
      <c r="C839" s="15"/>
      <c r="D839" s="15"/>
    </row>
    <row r="840" spans="2:4" ht="12">
      <c r="B840" s="15"/>
      <c r="C840" s="15"/>
      <c r="D840" s="15"/>
    </row>
    <row r="841" spans="2:4" ht="12">
      <c r="B841" s="15"/>
      <c r="C841" s="15"/>
      <c r="D841" s="15"/>
    </row>
    <row r="842" spans="2:4" ht="12">
      <c r="B842" s="15"/>
      <c r="C842" s="15"/>
      <c r="D842" s="15"/>
    </row>
    <row r="843" spans="2:4" ht="12">
      <c r="B843" s="15"/>
      <c r="C843" s="15"/>
      <c r="D843" s="15"/>
    </row>
    <row r="844" spans="2:4" ht="12">
      <c r="B844" s="15"/>
      <c r="C844" s="15"/>
      <c r="D844" s="15"/>
    </row>
    <row r="845" spans="2:4" ht="12">
      <c r="B845" s="15"/>
      <c r="C845" s="15"/>
      <c r="D845" s="15"/>
    </row>
    <row r="846" spans="2:4" ht="12">
      <c r="B846" s="15"/>
      <c r="C846" s="15"/>
      <c r="D846" s="15"/>
    </row>
    <row r="847" spans="2:4" ht="12">
      <c r="B847" s="15"/>
      <c r="C847" s="15"/>
      <c r="D847" s="15"/>
    </row>
    <row r="848" spans="2:4" ht="12">
      <c r="B848" s="15"/>
      <c r="C848" s="15"/>
      <c r="D848" s="15"/>
    </row>
    <row r="849" spans="2:4" ht="12">
      <c r="B849" s="15"/>
      <c r="C849" s="15"/>
      <c r="D849" s="15"/>
    </row>
    <row r="850" spans="2:4" ht="12">
      <c r="B850" s="15"/>
      <c r="C850" s="15"/>
      <c r="D850" s="15"/>
    </row>
    <row r="851" spans="2:4" ht="12">
      <c r="B851" s="15"/>
      <c r="C851" s="15"/>
      <c r="D851" s="15"/>
    </row>
    <row r="852" spans="2:4" ht="12">
      <c r="B852" s="15"/>
      <c r="C852" s="15"/>
      <c r="D852" s="15"/>
    </row>
    <row r="853" spans="2:4" ht="12">
      <c r="B853" s="15"/>
      <c r="C853" s="15"/>
      <c r="D853" s="15"/>
    </row>
    <row r="854" spans="2:4" ht="12">
      <c r="B854" s="15"/>
      <c r="C854" s="15"/>
      <c r="D854" s="15"/>
    </row>
    <row r="855" spans="2:4" ht="12">
      <c r="B855" s="15"/>
      <c r="C855" s="15"/>
      <c r="D855" s="15"/>
    </row>
    <row r="856" spans="2:4" ht="12">
      <c r="B856" s="15"/>
      <c r="C856" s="15"/>
      <c r="D856" s="15"/>
    </row>
    <row r="857" spans="2:4" ht="12">
      <c r="B857" s="15"/>
      <c r="C857" s="15"/>
      <c r="D857" s="15"/>
    </row>
    <row r="858" spans="2:4" ht="12">
      <c r="B858" s="15"/>
      <c r="C858" s="15"/>
      <c r="D858" s="15"/>
    </row>
    <row r="859" spans="2:4" ht="12">
      <c r="B859" s="15"/>
      <c r="C859" s="15"/>
      <c r="D859" s="15"/>
    </row>
    <row r="860" spans="2:4" ht="12">
      <c r="B860" s="15"/>
      <c r="C860" s="15"/>
      <c r="D860" s="15"/>
    </row>
    <row r="861" spans="2:4" ht="12">
      <c r="B861" s="15"/>
      <c r="C861" s="15"/>
      <c r="D861" s="15"/>
    </row>
    <row r="862" spans="2:4" ht="12">
      <c r="B862" s="15"/>
      <c r="C862" s="15"/>
      <c r="D862" s="15"/>
    </row>
    <row r="863" spans="2:4" ht="12">
      <c r="B863" s="15"/>
      <c r="C863" s="15"/>
      <c r="D863" s="15"/>
    </row>
    <row r="864" spans="2:4" ht="12">
      <c r="B864" s="15"/>
      <c r="C864" s="15"/>
      <c r="D864" s="15"/>
    </row>
    <row r="865" spans="2:4" ht="12">
      <c r="B865" s="15"/>
      <c r="C865" s="15"/>
      <c r="D865" s="15"/>
    </row>
    <row r="866" spans="2:4" ht="12">
      <c r="B866" s="15"/>
      <c r="C866" s="15"/>
      <c r="D866" s="15"/>
    </row>
    <row r="867" spans="2:4" ht="12">
      <c r="B867" s="15"/>
      <c r="C867" s="15"/>
      <c r="D867" s="15"/>
    </row>
    <row r="868" spans="2:4" ht="12">
      <c r="B868" s="15"/>
      <c r="C868" s="15"/>
      <c r="D868" s="15"/>
    </row>
    <row r="869" spans="2:4" ht="12">
      <c r="B869" s="15"/>
      <c r="C869" s="15"/>
      <c r="D869" s="15"/>
    </row>
    <row r="870" spans="2:4" ht="12">
      <c r="B870" s="15"/>
      <c r="C870" s="15"/>
      <c r="D870" s="15"/>
    </row>
    <row r="871" spans="2:4" ht="12">
      <c r="B871" s="15"/>
      <c r="C871" s="15"/>
      <c r="D871" s="15"/>
    </row>
    <row r="872" spans="2:4" ht="12">
      <c r="B872" s="15"/>
      <c r="C872" s="15"/>
      <c r="D872" s="15"/>
    </row>
    <row r="873" spans="2:4" ht="12">
      <c r="B873" s="15"/>
      <c r="C873" s="15"/>
      <c r="D873" s="15"/>
    </row>
    <row r="874" spans="2:4" ht="12">
      <c r="B874" s="15"/>
      <c r="C874" s="15"/>
      <c r="D874" s="15"/>
    </row>
    <row r="875" spans="2:4" ht="12">
      <c r="B875" s="15"/>
      <c r="C875" s="15"/>
      <c r="D875" s="15"/>
    </row>
    <row r="876" spans="2:4" ht="12">
      <c r="B876" s="15"/>
      <c r="C876" s="15"/>
      <c r="D876" s="15"/>
    </row>
    <row r="877" spans="2:4" ht="12">
      <c r="B877" s="15"/>
      <c r="C877" s="15"/>
      <c r="D877" s="15"/>
    </row>
    <row r="878" spans="2:4" ht="12">
      <c r="B878" s="15"/>
      <c r="C878" s="15"/>
      <c r="D878" s="15"/>
    </row>
    <row r="879" spans="2:4" ht="12">
      <c r="B879" s="15"/>
      <c r="C879" s="15"/>
      <c r="D879" s="15"/>
    </row>
    <row r="880" spans="2:4" ht="12">
      <c r="B880" s="15"/>
      <c r="C880" s="15"/>
      <c r="D880" s="15"/>
    </row>
    <row r="881" spans="2:4" ht="12">
      <c r="B881" s="15"/>
      <c r="C881" s="15"/>
      <c r="D881" s="15"/>
    </row>
    <row r="882" spans="2:4" ht="12">
      <c r="B882" s="15"/>
      <c r="C882" s="15"/>
      <c r="D882" s="15"/>
    </row>
    <row r="883" spans="2:4" ht="12">
      <c r="B883" s="15"/>
      <c r="C883" s="15"/>
      <c r="D883" s="15"/>
    </row>
    <row r="884" spans="2:4" ht="12">
      <c r="B884" s="15"/>
      <c r="C884" s="15"/>
      <c r="D884" s="15"/>
    </row>
    <row r="885" spans="2:4" ht="12">
      <c r="B885" s="15"/>
      <c r="C885" s="15"/>
      <c r="D885" s="15"/>
    </row>
    <row r="886" spans="2:4" ht="12">
      <c r="B886" s="15"/>
      <c r="C886" s="15"/>
      <c r="D886" s="15"/>
    </row>
    <row r="887" spans="2:4" ht="12">
      <c r="B887" s="15"/>
      <c r="C887" s="15"/>
      <c r="D887" s="15"/>
    </row>
    <row r="888" spans="2:4" ht="12">
      <c r="B888" s="15"/>
      <c r="C888" s="15"/>
      <c r="D888" s="15"/>
    </row>
    <row r="889" spans="2:4" ht="12">
      <c r="B889" s="15"/>
      <c r="C889" s="15"/>
      <c r="D889" s="15"/>
    </row>
    <row r="890" spans="2:4" ht="12">
      <c r="B890" s="15"/>
      <c r="C890" s="15"/>
      <c r="D890" s="15"/>
    </row>
    <row r="891" spans="2:4" ht="12">
      <c r="B891" s="15"/>
      <c r="C891" s="15"/>
      <c r="D891" s="15"/>
    </row>
    <row r="892" spans="2:4" ht="12">
      <c r="B892" s="15"/>
      <c r="C892" s="15"/>
      <c r="D892" s="15"/>
    </row>
    <row r="893" spans="2:4" ht="12">
      <c r="B893" s="15"/>
      <c r="C893" s="15"/>
      <c r="D893" s="15"/>
    </row>
    <row r="894" spans="2:4" ht="12">
      <c r="B894" s="15"/>
      <c r="C894" s="15"/>
      <c r="D894" s="15"/>
    </row>
    <row r="895" spans="2:4" ht="12">
      <c r="B895" s="15"/>
      <c r="C895" s="15"/>
      <c r="D895" s="15"/>
    </row>
    <row r="896" spans="2:4" ht="12">
      <c r="B896" s="15"/>
      <c r="C896" s="15"/>
      <c r="D896" s="15"/>
    </row>
    <row r="897" spans="2:4" ht="12">
      <c r="B897" s="15"/>
      <c r="C897" s="15"/>
      <c r="D897" s="15"/>
    </row>
    <row r="898" spans="2:4" ht="12">
      <c r="B898" s="15"/>
      <c r="C898" s="15"/>
      <c r="D898" s="15"/>
    </row>
    <row r="899" spans="2:4" ht="12">
      <c r="B899" s="15"/>
      <c r="C899" s="15"/>
      <c r="D899" s="15"/>
    </row>
    <row r="900" spans="2:4" ht="12">
      <c r="B900" s="15"/>
      <c r="C900" s="15"/>
      <c r="D900" s="15"/>
    </row>
    <row r="901" spans="2:4" ht="12">
      <c r="B901" s="15"/>
      <c r="C901" s="15"/>
      <c r="D901" s="15"/>
    </row>
    <row r="902" spans="2:4" ht="12">
      <c r="B902" s="15"/>
      <c r="C902" s="15"/>
      <c r="D902" s="15"/>
    </row>
    <row r="903" spans="2:4" ht="12">
      <c r="B903" s="15"/>
      <c r="C903" s="15"/>
      <c r="D903" s="15"/>
    </row>
    <row r="904" spans="2:4" ht="12">
      <c r="B904" s="15"/>
      <c r="C904" s="15"/>
      <c r="D904" s="15"/>
    </row>
    <row r="905" spans="2:4" ht="12">
      <c r="B905" s="15"/>
      <c r="C905" s="15"/>
      <c r="D905" s="15"/>
    </row>
    <row r="906" spans="2:4" ht="12">
      <c r="B906" s="15"/>
      <c r="C906" s="15"/>
      <c r="D906" s="15"/>
    </row>
    <row r="907" spans="2:4" ht="12">
      <c r="B907" s="15"/>
      <c r="C907" s="15"/>
      <c r="D907" s="15"/>
    </row>
    <row r="908" spans="2:4" ht="12">
      <c r="B908" s="15"/>
      <c r="C908" s="15"/>
      <c r="D908" s="15"/>
    </row>
    <row r="909" spans="2:4" ht="12">
      <c r="B909" s="15"/>
      <c r="C909" s="15"/>
      <c r="D909" s="15"/>
    </row>
    <row r="910" spans="2:4" ht="12">
      <c r="B910" s="15"/>
      <c r="C910" s="15"/>
      <c r="D910" s="15"/>
    </row>
    <row r="911" spans="2:4" ht="12">
      <c r="B911" s="15"/>
      <c r="C911" s="15"/>
      <c r="D911" s="15"/>
    </row>
    <row r="912" spans="2:4" ht="12">
      <c r="B912" s="15"/>
      <c r="C912" s="15"/>
      <c r="D912" s="15"/>
    </row>
    <row r="913" spans="2:4" ht="12">
      <c r="B913" s="15"/>
      <c r="C913" s="15"/>
      <c r="D913" s="15"/>
    </row>
    <row r="914" spans="2:4" ht="12">
      <c r="B914" s="15"/>
      <c r="C914" s="15"/>
      <c r="D914" s="15"/>
    </row>
    <row r="915" spans="2:4" ht="12">
      <c r="B915" s="15"/>
      <c r="C915" s="15"/>
      <c r="D915" s="15"/>
    </row>
    <row r="916" spans="2:4" ht="12">
      <c r="B916" s="15"/>
      <c r="C916" s="15"/>
      <c r="D916" s="15"/>
    </row>
    <row r="917" spans="2:4" ht="12">
      <c r="B917" s="15"/>
      <c r="C917" s="15"/>
      <c r="D917" s="15"/>
    </row>
    <row r="918" spans="2:4" ht="12">
      <c r="B918" s="15"/>
      <c r="C918" s="15"/>
      <c r="D918" s="15"/>
    </row>
    <row r="919" spans="2:4" ht="12">
      <c r="B919" s="15"/>
      <c r="C919" s="15"/>
      <c r="D919" s="15"/>
    </row>
    <row r="920" spans="2:4" ht="12">
      <c r="B920" s="15"/>
      <c r="C920" s="15"/>
      <c r="D920" s="15"/>
    </row>
    <row r="921" spans="2:4" ht="12">
      <c r="B921" s="15"/>
      <c r="C921" s="15"/>
      <c r="D921" s="15"/>
    </row>
    <row r="922" spans="2:4" ht="12">
      <c r="B922" s="15"/>
      <c r="C922" s="15"/>
      <c r="D922" s="15"/>
    </row>
    <row r="923" spans="2:4" ht="12">
      <c r="B923" s="15"/>
      <c r="C923" s="15"/>
      <c r="D923" s="15"/>
    </row>
    <row r="924" spans="2:4" ht="12">
      <c r="B924" s="15"/>
      <c r="C924" s="15"/>
      <c r="D924" s="15"/>
    </row>
    <row r="925" spans="2:4" ht="12">
      <c r="B925" s="15"/>
      <c r="C925" s="15"/>
      <c r="D925" s="15"/>
    </row>
    <row r="926" spans="2:4" ht="12">
      <c r="B926" s="15"/>
      <c r="C926" s="15"/>
      <c r="D926" s="15"/>
    </row>
    <row r="927" spans="2:4" ht="12">
      <c r="B927" s="15"/>
      <c r="C927" s="15"/>
      <c r="D927" s="15"/>
    </row>
    <row r="928" spans="2:4" ht="12">
      <c r="B928" s="15"/>
      <c r="C928" s="15"/>
      <c r="D928" s="15"/>
    </row>
    <row r="929" spans="2:4" ht="12">
      <c r="B929" s="15"/>
      <c r="C929" s="15"/>
      <c r="D929" s="15"/>
    </row>
    <row r="930" spans="2:4" ht="12">
      <c r="B930" s="15"/>
      <c r="C930" s="15"/>
      <c r="D930" s="15"/>
    </row>
    <row r="931" spans="2:4" ht="12">
      <c r="B931" s="15"/>
      <c r="C931" s="15"/>
      <c r="D931" s="15"/>
    </row>
    <row r="932" spans="2:4" ht="12">
      <c r="B932" s="15"/>
      <c r="C932" s="15"/>
      <c r="D932" s="15"/>
    </row>
    <row r="933" spans="2:4" ht="12">
      <c r="B933" s="15"/>
      <c r="C933" s="15"/>
      <c r="D933" s="15"/>
    </row>
    <row r="934" spans="2:4" ht="12">
      <c r="B934" s="15"/>
      <c r="C934" s="15"/>
      <c r="D934" s="15"/>
    </row>
    <row r="935" spans="2:4" ht="12">
      <c r="B935" s="15"/>
      <c r="C935" s="15"/>
      <c r="D935" s="15"/>
    </row>
    <row r="936" spans="2:4" ht="12">
      <c r="B936" s="15"/>
      <c r="C936" s="15"/>
      <c r="D936" s="15"/>
    </row>
    <row r="937" spans="2:4" ht="12">
      <c r="B937" s="15"/>
      <c r="C937" s="15"/>
      <c r="D937" s="15"/>
    </row>
    <row r="938" spans="2:4" ht="12">
      <c r="B938" s="15"/>
      <c r="C938" s="15"/>
      <c r="D938" s="15"/>
    </row>
    <row r="939" spans="2:4" ht="12">
      <c r="B939" s="15"/>
      <c r="C939" s="15"/>
      <c r="D939" s="15"/>
    </row>
    <row r="940" spans="2:4" ht="12">
      <c r="B940" s="15"/>
      <c r="C940" s="15"/>
      <c r="D940" s="15"/>
    </row>
    <row r="941" spans="2:4" ht="12">
      <c r="B941" s="15"/>
      <c r="C941" s="15"/>
      <c r="D941" s="15"/>
    </row>
    <row r="942" spans="2:4" ht="12">
      <c r="B942" s="15"/>
      <c r="C942" s="15"/>
      <c r="D942" s="15"/>
    </row>
    <row r="943" spans="2:4" ht="12">
      <c r="B943" s="15"/>
      <c r="C943" s="15"/>
      <c r="D943" s="15"/>
    </row>
    <row r="944" spans="2:4" ht="12">
      <c r="B944" s="15"/>
      <c r="C944" s="15"/>
      <c r="D944" s="15"/>
    </row>
    <row r="945" spans="2:4" ht="12">
      <c r="B945" s="15"/>
      <c r="C945" s="15"/>
      <c r="D945" s="15"/>
    </row>
    <row r="946" spans="2:4" ht="12">
      <c r="B946" s="15"/>
      <c r="C946" s="15"/>
      <c r="D946" s="15"/>
    </row>
    <row r="947" spans="2:4" ht="12">
      <c r="B947" s="15"/>
      <c r="C947" s="15"/>
      <c r="D947" s="15"/>
    </row>
    <row r="948" spans="2:4" ht="12">
      <c r="B948" s="15"/>
      <c r="C948" s="15"/>
      <c r="D948" s="15"/>
    </row>
    <row r="949" spans="2:4" ht="12">
      <c r="B949" s="15"/>
      <c r="C949" s="15"/>
      <c r="D949" s="15"/>
    </row>
    <row r="950" spans="2:4" ht="12">
      <c r="B950" s="15"/>
      <c r="C950" s="15"/>
      <c r="D950" s="15"/>
    </row>
    <row r="951" spans="2:4" ht="12">
      <c r="B951" s="15"/>
      <c r="C951" s="15"/>
      <c r="D951" s="15"/>
    </row>
    <row r="952" spans="2:4" ht="12">
      <c r="B952" s="15"/>
      <c r="C952" s="15"/>
      <c r="D952" s="15"/>
    </row>
    <row r="953" spans="2:4" ht="12">
      <c r="B953" s="15"/>
      <c r="C953" s="15"/>
      <c r="D953" s="15"/>
    </row>
    <row r="954" spans="2:4" ht="12">
      <c r="B954" s="15"/>
      <c r="C954" s="15"/>
      <c r="D954" s="15"/>
    </row>
    <row r="955" spans="2:4" ht="12">
      <c r="B955" s="15"/>
      <c r="C955" s="15"/>
      <c r="D955" s="15"/>
    </row>
    <row r="956" spans="2:4" ht="12">
      <c r="B956" s="15"/>
      <c r="C956" s="15"/>
      <c r="D956" s="15"/>
    </row>
    <row r="957" spans="2:4" ht="12">
      <c r="B957" s="15"/>
      <c r="C957" s="15"/>
      <c r="D957" s="15"/>
    </row>
    <row r="958" spans="2:4" ht="12">
      <c r="B958" s="15"/>
      <c r="C958" s="15"/>
      <c r="D958" s="15"/>
    </row>
    <row r="959" spans="2:4" ht="12">
      <c r="B959" s="15"/>
      <c r="C959" s="15"/>
      <c r="D959" s="15"/>
    </row>
    <row r="960" spans="2:4" ht="12">
      <c r="B960" s="15"/>
      <c r="C960" s="15"/>
      <c r="D960" s="15"/>
    </row>
    <row r="961" spans="2:4" ht="12">
      <c r="B961" s="15"/>
      <c r="C961" s="15"/>
      <c r="D961" s="15"/>
    </row>
    <row r="962" spans="2:4" ht="12">
      <c r="B962" s="15"/>
      <c r="C962" s="15"/>
      <c r="D962" s="15"/>
    </row>
    <row r="963" spans="2:4" ht="12">
      <c r="B963" s="15"/>
      <c r="C963" s="15"/>
      <c r="D963" s="15"/>
    </row>
    <row r="964" spans="2:4" ht="12">
      <c r="B964" s="15"/>
      <c r="C964" s="15"/>
      <c r="D964" s="15"/>
    </row>
    <row r="965" spans="2:4" ht="12">
      <c r="B965" s="15"/>
      <c r="C965" s="15"/>
      <c r="D965" s="15"/>
    </row>
    <row r="966" spans="2:4" ht="12">
      <c r="B966" s="15"/>
      <c r="C966" s="15"/>
      <c r="D966" s="15"/>
    </row>
    <row r="967" spans="2:4" ht="12">
      <c r="B967" s="15"/>
      <c r="C967" s="15"/>
      <c r="D967" s="15"/>
    </row>
    <row r="968" spans="2:4" ht="12">
      <c r="B968" s="15"/>
      <c r="C968" s="15"/>
      <c r="D968" s="15"/>
    </row>
    <row r="969" spans="2:4" ht="12">
      <c r="B969" s="15"/>
      <c r="C969" s="15"/>
      <c r="D969" s="15"/>
    </row>
    <row r="970" spans="2:4" ht="12">
      <c r="B970" s="15"/>
      <c r="C970" s="15"/>
      <c r="D970" s="15"/>
    </row>
    <row r="971" spans="2:4" ht="12">
      <c r="B971" s="15"/>
      <c r="C971" s="15"/>
      <c r="D971" s="15"/>
    </row>
    <row r="972" spans="2:4" ht="12">
      <c r="B972" s="15"/>
      <c r="C972" s="15"/>
      <c r="D972" s="15"/>
    </row>
    <row r="973" spans="2:4" ht="12">
      <c r="B973" s="15"/>
      <c r="C973" s="15"/>
      <c r="D973" s="15"/>
    </row>
    <row r="974" spans="2:4" ht="12">
      <c r="B974" s="15"/>
      <c r="C974" s="15"/>
      <c r="D974" s="15"/>
    </row>
    <row r="975" spans="2:4" ht="12">
      <c r="B975" s="15"/>
      <c r="C975" s="15"/>
      <c r="D975" s="15"/>
    </row>
    <row r="976" spans="2:4" ht="12">
      <c r="B976" s="15"/>
      <c r="C976" s="15"/>
      <c r="D976" s="15"/>
    </row>
    <row r="977" spans="2:4" ht="12">
      <c r="B977" s="15"/>
      <c r="C977" s="15"/>
      <c r="D977" s="15"/>
    </row>
    <row r="978" spans="2:4" ht="12">
      <c r="B978" s="15"/>
      <c r="C978" s="15"/>
      <c r="D978" s="15"/>
    </row>
    <row r="979" spans="2:4" ht="12">
      <c r="B979" s="15"/>
      <c r="C979" s="15"/>
      <c r="D979" s="15"/>
    </row>
    <row r="980" spans="2:4" ht="12">
      <c r="B980" s="15"/>
      <c r="C980" s="15"/>
      <c r="D980" s="15"/>
    </row>
    <row r="981" spans="2:4" ht="12">
      <c r="B981" s="15"/>
      <c r="C981" s="15"/>
      <c r="D981" s="15"/>
    </row>
    <row r="982" spans="2:4" ht="12">
      <c r="B982" s="15"/>
      <c r="C982" s="15"/>
      <c r="D982" s="15"/>
    </row>
    <row r="983" spans="2:4" ht="12">
      <c r="B983" s="15"/>
      <c r="C983" s="15"/>
      <c r="D983" s="15"/>
    </row>
    <row r="984" spans="2:4" ht="12">
      <c r="B984" s="15"/>
      <c r="C984" s="15"/>
      <c r="D984" s="15"/>
    </row>
    <row r="985" spans="2:4" ht="12">
      <c r="B985" s="15"/>
      <c r="C985" s="15"/>
      <c r="D985" s="15"/>
    </row>
    <row r="986" spans="2:4" ht="12">
      <c r="B986" s="15"/>
      <c r="C986" s="15"/>
      <c r="D986" s="15"/>
    </row>
    <row r="987" spans="2:4" ht="12">
      <c r="B987" s="15"/>
      <c r="C987" s="15"/>
      <c r="D987" s="15"/>
    </row>
    <row r="988" spans="2:4" ht="12">
      <c r="B988" s="15"/>
      <c r="C988" s="15"/>
      <c r="D988" s="15"/>
    </row>
    <row r="989" spans="2:4" ht="12">
      <c r="B989" s="15"/>
      <c r="C989" s="15"/>
      <c r="D989" s="15"/>
    </row>
    <row r="990" spans="2:4" ht="12">
      <c r="B990" s="15"/>
      <c r="C990" s="15"/>
      <c r="D990" s="15"/>
    </row>
    <row r="991" spans="2:4" ht="12">
      <c r="B991" s="15"/>
      <c r="C991" s="15"/>
      <c r="D991" s="15"/>
    </row>
    <row r="992" spans="2:4" ht="12">
      <c r="B992" s="15"/>
      <c r="C992" s="15"/>
      <c r="D992" s="15"/>
    </row>
    <row r="993" spans="2:4" ht="12">
      <c r="B993" s="15"/>
      <c r="C993" s="15"/>
      <c r="D993" s="15"/>
    </row>
    <row r="994" spans="2:4" ht="12">
      <c r="B994" s="15"/>
      <c r="C994" s="15"/>
      <c r="D994" s="15"/>
    </row>
    <row r="995" spans="2:4" ht="12">
      <c r="B995" s="15"/>
      <c r="C995" s="15"/>
      <c r="D995" s="15"/>
    </row>
    <row r="996" spans="2:4" ht="12">
      <c r="B996" s="15"/>
      <c r="C996" s="15"/>
      <c r="D996" s="15"/>
    </row>
    <row r="997" spans="2:4" ht="12">
      <c r="B997" s="15"/>
      <c r="C997" s="15"/>
      <c r="D997" s="15"/>
    </row>
    <row r="998" spans="2:4" ht="12">
      <c r="B998" s="15"/>
      <c r="C998" s="15"/>
      <c r="D998" s="15"/>
    </row>
    <row r="999" spans="2:4" ht="12">
      <c r="B999" s="15"/>
      <c r="C999" s="15"/>
      <c r="D999" s="15"/>
    </row>
    <row r="1000" spans="2:4" ht="12">
      <c r="B1000" s="15"/>
      <c r="C1000" s="15"/>
      <c r="D1000" s="1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Calendrier</vt:lpstr>
      <vt:lpstr>Dates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Sébastien Mathier</dc:creator>
  <cp:keywords/>
  <dc:description>Modif ajout feries, vacances scolaire et date passés barré par henri germain</dc:description>
  <cp:lastModifiedBy>Thierry</cp:lastModifiedBy>
  <dcterms:created xsi:type="dcterms:W3CDTF">2019-07-15T14:20:24Z</dcterms:created>
  <dcterms:modified xsi:type="dcterms:W3CDTF">2020-01-22T10:16:01Z</dcterms:modified>
  <cp:category/>
</cp:coreProperties>
</file>