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URKAER\Desktop\"/>
    </mc:Choice>
  </mc:AlternateContent>
  <bookViews>
    <workbookView xWindow="0" yWindow="0" windowWidth="19200" windowHeight="6960" activeTab="1"/>
  </bookViews>
  <sheets>
    <sheet name="Accueil" sheetId="10" r:id="rId1"/>
    <sheet name="Bon_Intervention" sheetId="1" r:id="rId2"/>
    <sheet name="Clients_Facturé" sheetId="6" r:id="rId3"/>
    <sheet name="Descriptions" sheetId="7" r:id="rId4"/>
    <sheet name="Produits" sheetId="9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3" i="1" l="1"/>
  <c r="E47" i="1"/>
  <c r="E46" i="1"/>
  <c r="D7" i="1" l="1"/>
  <c r="U12" i="1" l="1"/>
  <c r="P12" i="1"/>
  <c r="P11" i="1"/>
  <c r="P10" i="1"/>
  <c r="C72" i="1" l="1"/>
  <c r="T7" i="1" l="1"/>
  <c r="S1" i="1" l="1"/>
  <c r="D14" i="1" l="1"/>
  <c r="D13" i="1"/>
  <c r="D12" i="1"/>
  <c r="D11" i="1"/>
  <c r="D10" i="1"/>
  <c r="D8" i="1"/>
  <c r="D74" i="1" l="1"/>
  <c r="C70" i="1"/>
  <c r="T51" i="1" l="1"/>
  <c r="S51" i="1" l="1"/>
</calcChain>
</file>

<file path=xl/sharedStrings.xml><?xml version="1.0" encoding="utf-8"?>
<sst xmlns="http://schemas.openxmlformats.org/spreadsheetml/2006/main" count="214" uniqueCount="171">
  <si>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</si>
  <si>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</si>
  <si>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</si>
  <si>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</si>
  <si>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</si>
  <si>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</si>
  <si>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</si>
  <si>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</si>
  <si>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</si>
  <si>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</si>
  <si>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Responsable chantier KURITA</t>
  </si>
  <si>
    <t>Technicien</t>
  </si>
  <si>
    <t>Email</t>
  </si>
  <si>
    <t>Poste Intervention</t>
  </si>
  <si>
    <t>m3</t>
  </si>
  <si>
    <t>Chlore libre</t>
  </si>
  <si>
    <t>°F</t>
  </si>
  <si>
    <t>mg/l</t>
  </si>
  <si>
    <t>µs/cm</t>
  </si>
  <si>
    <t>°C</t>
  </si>
  <si>
    <t>Analyses d'eau entée</t>
  </si>
  <si>
    <t>TH</t>
  </si>
  <si>
    <t>PH</t>
  </si>
  <si>
    <t>FER</t>
  </si>
  <si>
    <t>Conduc.</t>
  </si>
  <si>
    <t>Temp.</t>
  </si>
  <si>
    <t>Autre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</si>
  <si>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</si>
  <si>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</si>
  <si>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</si>
  <si>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</si>
  <si>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</si>
  <si>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</si>
  <si>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</si>
  <si>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</si>
  <si>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</si>
  <si>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</si>
  <si>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Point de Prélèvement 6</t>
  </si>
  <si>
    <t>Valeur Prélèvement 5</t>
  </si>
  <si>
    <t>Valeur Prélèvement 6</t>
  </si>
  <si>
    <t>Chaufferie</t>
  </si>
  <si>
    <t>S/Station</t>
  </si>
  <si>
    <t>Local</t>
  </si>
  <si>
    <t>Cuisine</t>
  </si>
  <si>
    <t>Autres</t>
  </si>
  <si>
    <t>Travaux</t>
  </si>
  <si>
    <t>Nettoyage</t>
  </si>
  <si>
    <t>Détartrage</t>
  </si>
  <si>
    <t>Déxosydation</t>
  </si>
  <si>
    <t>Désembouage</t>
  </si>
  <si>
    <t>Mise en service</t>
  </si>
  <si>
    <t>Dépannage</t>
  </si>
  <si>
    <t>Entretien</t>
  </si>
  <si>
    <t>Déplacement</t>
  </si>
  <si>
    <t>Point de Prélèvement</t>
  </si>
  <si>
    <t>TH out adoucisseur</t>
  </si>
  <si>
    <t>TH eau mitigé</t>
  </si>
  <si>
    <t>TA alcalimétrie</t>
  </si>
  <si>
    <t>TAC alcalimétrie complet</t>
  </si>
  <si>
    <t>PH out injection</t>
  </si>
  <si>
    <t>FER out filtre</t>
  </si>
  <si>
    <t>Conductivité out Osmose</t>
  </si>
  <si>
    <t>Conductivité out Lit Mélangé</t>
  </si>
  <si>
    <t>Compteur OUT install. 1</t>
  </si>
  <si>
    <t>Compteur OUT install. 2</t>
  </si>
  <si>
    <t>Compteur OUT install. 3</t>
  </si>
  <si>
    <t>Cpt. IN install.</t>
  </si>
  <si>
    <t>Relevé Compteur</t>
  </si>
  <si>
    <t>l/m3</t>
  </si>
  <si>
    <t>g/l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</si>
  <si>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</si>
  <si>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</si>
  <si>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</si>
  <si>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</si>
  <si>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</si>
  <si>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</si>
  <si>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</si>
  <si>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</si>
  <si>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</si>
  <si>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</si>
  <si>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</si>
  <si>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</si>
  <si>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</si>
  <si>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</si>
  <si>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</si>
  <si>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</si>
  <si>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</si>
  <si>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</si>
  <si>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</si>
  <si>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</si>
  <si>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Matériels Facturé ou à Facturé / Devis</t>
  </si>
  <si>
    <t>Matériels à Facturé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</si>
  <si>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</si>
  <si>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</si>
  <si>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</si>
  <si>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</si>
  <si>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</si>
  <si>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</si>
  <si>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</si>
  <si>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</si>
  <si>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</si>
  <si>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>Désinfection</t>
  </si>
  <si>
    <t xml:space="preserve">Date du   </t>
  </si>
  <si>
    <t xml:space="preserve">        au</t>
  </si>
  <si>
    <t>TH OUT Bouteille 1</t>
  </si>
  <si>
    <t>TH OUT Bouteille 2</t>
  </si>
  <si>
    <t>TH OUT Bouteille 3</t>
  </si>
  <si>
    <t>TH OUT Bouteille 4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</si>
  <si>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</si>
  <si>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</si>
  <si>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</si>
  <si>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</si>
  <si>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</si>
  <si>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</si>
  <si>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</si>
  <si>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CLIENTS FACTURE</t>
  </si>
  <si>
    <t>N° Client</t>
  </si>
  <si>
    <t>Date :</t>
  </si>
  <si>
    <t>TH mitigé B1</t>
  </si>
  <si>
    <t>TH mitigé B2</t>
  </si>
  <si>
    <t>Email Responsable :</t>
  </si>
  <si>
    <t>Code 
Postal</t>
  </si>
  <si>
    <t>Responsable 
Chantier</t>
  </si>
  <si>
    <t>DESCRIPTIONS</t>
  </si>
  <si>
    <t>Code 
Technicien</t>
  </si>
  <si>
    <t>Code 
Véhicule</t>
  </si>
  <si>
    <t>Technicien
Nom Prénom</t>
  </si>
  <si>
    <t>Poste D'intervention</t>
  </si>
  <si>
    <t>Valeur 
Prélèvement</t>
  </si>
  <si>
    <t>PRODUITS</t>
  </si>
  <si>
    <t>Définir symboles</t>
  </si>
  <si>
    <t>Email Responsable
Technique</t>
  </si>
  <si>
    <t>1</t>
  </si>
  <si>
    <t>2</t>
  </si>
  <si>
    <t>1 RUE TEST</t>
  </si>
  <si>
    <t>test1@testfr.fr</t>
  </si>
  <si>
    <t>2 RUE TEST</t>
  </si>
  <si>
    <t>VTEST1</t>
  </si>
  <si>
    <t>VTEST2</t>
  </si>
  <si>
    <t>TESTA1</t>
  </si>
  <si>
    <t>TESTB2</t>
  </si>
  <si>
    <t>test2@testfr.fr</t>
  </si>
  <si>
    <t>3</t>
  </si>
  <si>
    <t>3 RUE TEST</t>
  </si>
  <si>
    <t>4 RUE TEST</t>
  </si>
  <si>
    <t>VTEST3</t>
  </si>
  <si>
    <t>VTEST4</t>
  </si>
  <si>
    <t>TESTC3</t>
  </si>
  <si>
    <t>TESTD4</t>
  </si>
  <si>
    <t>test3@testfr.fr</t>
  </si>
  <si>
    <t>test4@testfr.fr</t>
  </si>
  <si>
    <t>SOCIETE 1</t>
  </si>
  <si>
    <t>SOCIETE 2</t>
  </si>
  <si>
    <t>SOCIETE 3</t>
  </si>
  <si>
    <t>SOCIETE 4</t>
  </si>
  <si>
    <t>Réactif Utilisé 1et 2</t>
  </si>
  <si>
    <t xml:space="preserve">Produit 1 </t>
  </si>
  <si>
    <t>Produit 2</t>
  </si>
  <si>
    <t>Produit 3</t>
  </si>
  <si>
    <t>Filtre 1</t>
  </si>
  <si>
    <t>Vanne 1</t>
  </si>
  <si>
    <t>Osmose 1</t>
  </si>
  <si>
    <t>Filtre 2</t>
  </si>
  <si>
    <t>Filtre 3</t>
  </si>
  <si>
    <t>Filtre 4</t>
  </si>
  <si>
    <t>Vanne 2</t>
  </si>
  <si>
    <t>Osmose 2</t>
  </si>
  <si>
    <t>Osmose 3</t>
  </si>
  <si>
    <t>Osmose 4</t>
  </si>
  <si>
    <t>Vanne 3</t>
  </si>
  <si>
    <t>Vanne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</si>
</sst>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0#&quot; &quot;##&quot; &quot;##&quot; &quot;##&quot; &quot;##"/>
    <numFmt numFmtId="166" formatCode="00000"/>
  </numFmts>
  <fonts count="49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i/>
      <sz val="11"/>
      <color theme="1"/>
      <name val="Century Gothic"/>
      <family val="2"/>
    </font>
    <font>
      <b/>
      <i/>
      <sz val="24"/>
      <color theme="0"/>
      <name val="Century Gothic"/>
      <family val="2"/>
    </font>
    <font>
      <sz val="8"/>
      <color rgb="FF0070C0"/>
      <name val="Century Gothic"/>
      <family val="2"/>
    </font>
    <font>
      <i/>
      <sz val="24"/>
      <color theme="1"/>
      <name val="Calibri"/>
      <family val="2"/>
      <scheme val="minor"/>
    </font>
    <font>
      <u/>
      <sz val="11"/>
      <color theme="10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40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9847407452621"/>
      </left>
      <right style="thin">
        <color theme="2" tint="-9.9978637043366805E-2"/>
      </right>
      <top/>
      <bottom style="thin">
        <color theme="0" tint="-0.14999847407452621"/>
      </bottom>
      <diagonal/>
    </border>
    <border>
      <left style="thin">
        <color theme="2" tint="-9.9978637043366805E-2"/>
      </left>
      <right/>
      <top/>
      <bottom style="thin">
        <color theme="0" tint="-0.14999847407452621"/>
      </bottom>
      <diagonal/>
    </border>
    <border>
      <left style="thin">
        <color indexed="64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9">
    <xf numFmtId="0" fontId="0" fillId="0" borderId="0" xfId="0"/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left" vertical="center" wrapText="1" shrinkToFit="1"/>
      <protection locked="0"/>
    </xf>
    <xf numFmtId="0" fontId="2" fillId="0" borderId="0" xfId="0" applyFont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165" fontId="1" fillId="0" borderId="1" xfId="0" applyNumberFormat="1" applyFont="1" applyBorder="1" applyAlignment="1" applyProtection="1">
      <alignment horizontal="left" vertical="center" wrapText="1"/>
      <protection locked="0"/>
    </xf>
    <xf numFmtId="0" fontId="2" fillId="0" borderId="0" xfId="0" applyFont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2" fillId="5" borderId="35" xfId="0" applyFont="1" applyFill="1" applyBorder="1" applyAlignment="1">
      <alignment horizontal="left" vertical="center"/>
    </xf>
    <xf numFmtId="0" fontId="4" fillId="5" borderId="36" xfId="0" applyFont="1" applyFill="1" applyBorder="1" applyAlignment="1">
      <alignment horizontal="left" vertical="center" wrapText="1"/>
    </xf>
    <xf numFmtId="0" fontId="1" fillId="0" borderId="29" xfId="0" applyNumberFormat="1" applyFont="1" applyBorder="1" applyAlignment="1" applyProtection="1">
      <alignment horizontal="center" vertical="top"/>
    </xf>
    <xf numFmtId="0" fontId="2" fillId="6" borderId="0" xfId="0" applyFont="1" applyFill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0" fontId="4" fillId="4" borderId="36" xfId="0" applyFont="1" applyFill="1" applyBorder="1" applyAlignment="1" applyProtection="1">
      <alignment horizontal="left" vertical="center"/>
    </xf>
    <xf numFmtId="0" fontId="4" fillId="4" borderId="36" xfId="0" applyFont="1" applyFill="1" applyBorder="1" applyAlignment="1" applyProtection="1">
      <alignment horizontal="left" vertical="center" wrapText="1"/>
    </xf>
    <xf numFmtId="0" fontId="4" fillId="4" borderId="35" xfId="0" applyFont="1" applyFill="1" applyBorder="1" applyAlignment="1" applyProtection="1">
      <alignment horizontal="left" vertical="center"/>
    </xf>
    <xf numFmtId="0" fontId="2" fillId="2" borderId="34" xfId="0" applyFont="1" applyFill="1" applyBorder="1" applyAlignment="1" applyProtection="1">
      <alignment horizontal="center" vertical="center"/>
    </xf>
    <xf numFmtId="0" fontId="2" fillId="0" borderId="34" xfId="0" applyFont="1" applyBorder="1" applyAlignment="1" applyProtection="1">
      <alignment horizontal="center" vertical="center"/>
    </xf>
    <xf numFmtId="0" fontId="2" fillId="0" borderId="34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2" borderId="35" xfId="0" applyFont="1" applyFill="1" applyBorder="1" applyAlignment="1" applyProtection="1">
      <alignment horizontal="left" vertical="center"/>
      <protection locked="0"/>
    </xf>
    <xf numFmtId="0" fontId="2" fillId="0" borderId="34" xfId="0" applyFont="1" applyBorder="1" applyAlignment="1" applyProtection="1">
      <alignment horizontal="left" vertical="center"/>
      <protection locked="0"/>
    </xf>
    <xf numFmtId="49" fontId="2" fillId="0" borderId="34" xfId="0" applyNumberFormat="1" applyFont="1" applyBorder="1" applyAlignment="1" applyProtection="1">
      <alignment horizontal="left" vertical="center"/>
      <protection locked="0"/>
    </xf>
    <xf numFmtId="165" fontId="2" fillId="0" borderId="34" xfId="0" applyNumberFormat="1" applyFont="1" applyBorder="1" applyAlignment="1" applyProtection="1">
      <alignment horizontal="left" vertical="center"/>
      <protection locked="0"/>
    </xf>
    <xf numFmtId="0" fontId="2" fillId="2" borderId="34" xfId="0" applyFont="1" applyFill="1" applyBorder="1" applyAlignment="1" applyProtection="1">
      <alignment horizontal="left" vertical="center"/>
      <protection locked="0"/>
    </xf>
    <xf numFmtId="49" fontId="2" fillId="2" borderId="34" xfId="0" applyNumberFormat="1" applyFont="1" applyFill="1" applyBorder="1" applyAlignment="1" applyProtection="1">
      <alignment horizontal="left" vertical="center"/>
      <protection locked="0"/>
    </xf>
    <xf numFmtId="165" fontId="2" fillId="2" borderId="34" xfId="0" applyNumberFormat="1" applyFont="1" applyFill="1" applyBorder="1" applyAlignment="1" applyProtection="1">
      <alignment horizontal="left" vertical="center"/>
      <protection locked="0"/>
    </xf>
    <xf numFmtId="0" fontId="3" fillId="2" borderId="34" xfId="1" applyFill="1" applyBorder="1" applyAlignment="1" applyProtection="1">
      <alignment horizontal="left" vertical="center"/>
      <protection locked="0"/>
    </xf>
    <xf numFmtId="0" fontId="2" fillId="7" borderId="0" xfId="0" applyFont="1" applyFill="1" applyAlignment="1" applyProtection="1">
      <alignment horizontal="center" vertical="center"/>
    </xf>
    <xf numFmtId="0" fontId="4" fillId="5" borderId="36" xfId="0" applyFont="1" applyFill="1" applyBorder="1" applyAlignment="1" applyProtection="1">
      <alignment horizontal="left" vertical="center" wrapText="1"/>
    </xf>
    <xf numFmtId="0" fontId="4" fillId="5" borderId="36" xfId="0" applyFont="1" applyFill="1" applyBorder="1" applyAlignment="1" applyProtection="1">
      <alignment horizontal="left" vertical="center"/>
    </xf>
    <xf numFmtId="0" fontId="2" fillId="5" borderId="35" xfId="0" applyFont="1" applyFill="1" applyBorder="1" applyAlignment="1" applyProtection="1">
      <alignment horizontal="left" vertical="center"/>
    </xf>
    <xf numFmtId="0" fontId="8" fillId="5" borderId="35" xfId="0" applyFont="1" applyFill="1" applyBorder="1" applyAlignment="1" applyProtection="1">
      <alignment horizontal="left" vertical="center"/>
    </xf>
    <xf numFmtId="0" fontId="5" fillId="0" borderId="34" xfId="0" applyFont="1" applyFill="1" applyBorder="1" applyAlignment="1" applyProtection="1">
      <alignment horizontal="left" vertical="center" shrinkToFit="1"/>
      <protection locked="0"/>
    </xf>
    <xf numFmtId="0" fontId="6" fillId="0" borderId="34" xfId="0" applyFont="1" applyFill="1" applyBorder="1" applyAlignment="1" applyProtection="1">
      <alignment horizontal="left" vertical="center" shrinkToFit="1"/>
      <protection locked="0"/>
    </xf>
    <xf numFmtId="0" fontId="2" fillId="0" borderId="34" xfId="0" applyFont="1" applyFill="1" applyBorder="1" applyAlignment="1" applyProtection="1">
      <alignment horizontal="left" vertical="center" shrinkToFit="1"/>
      <protection locked="0"/>
    </xf>
    <xf numFmtId="0" fontId="2" fillId="2" borderId="35" xfId="0" applyFont="1" applyFill="1" applyBorder="1" applyAlignment="1" applyProtection="1">
      <alignment horizontal="left" vertical="center" wrapText="1"/>
      <protection locked="0"/>
    </xf>
    <xf numFmtId="49" fontId="2" fillId="2" borderId="35" xfId="0" applyNumberFormat="1" applyFont="1" applyFill="1" applyBorder="1" applyAlignment="1" applyProtection="1">
      <alignment horizontal="left" vertical="center" wrapText="1"/>
      <protection locked="0"/>
    </xf>
    <xf numFmtId="166" fontId="2" fillId="2" borderId="35" xfId="0" applyNumberFormat="1" applyFont="1" applyFill="1" applyBorder="1" applyAlignment="1" applyProtection="1">
      <alignment horizontal="left" vertical="center" wrapText="1"/>
      <protection locked="0"/>
    </xf>
    <xf numFmtId="165" fontId="2" fillId="2" borderId="35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35" xfId="1" applyFont="1" applyFill="1" applyBorder="1" applyAlignment="1" applyProtection="1">
      <alignment horizontal="left" vertical="center" wrapText="1"/>
      <protection locked="0"/>
    </xf>
    <xf numFmtId="0" fontId="2" fillId="0" borderId="34" xfId="0" applyFont="1" applyBorder="1" applyAlignment="1" applyProtection="1">
      <alignment horizontal="left" vertical="center" wrapText="1"/>
      <protection locked="0"/>
    </xf>
    <xf numFmtId="49" fontId="2" fillId="0" borderId="34" xfId="0" applyNumberFormat="1" applyFont="1" applyBorder="1" applyAlignment="1" applyProtection="1">
      <alignment horizontal="left" vertical="center" wrapText="1"/>
      <protection locked="0"/>
    </xf>
    <xf numFmtId="166" fontId="2" fillId="0" borderId="34" xfId="0" applyNumberFormat="1" applyFont="1" applyBorder="1" applyAlignment="1" applyProtection="1">
      <alignment horizontal="left" vertical="center" wrapText="1"/>
      <protection locked="0"/>
    </xf>
    <xf numFmtId="165" fontId="2" fillId="0" borderId="34" xfId="0" applyNumberFormat="1" applyFont="1" applyBorder="1" applyAlignment="1" applyProtection="1">
      <alignment horizontal="left" vertical="center" wrapText="1"/>
      <protection locked="0"/>
    </xf>
    <xf numFmtId="0" fontId="10" fillId="0" borderId="34" xfId="1" applyFont="1" applyBorder="1" applyAlignment="1" applyProtection="1">
      <alignment horizontal="left" vertical="center" wrapText="1"/>
      <protection locked="0"/>
    </xf>
    <xf numFmtId="0" fontId="2" fillId="2" borderId="34" xfId="0" applyFont="1" applyFill="1" applyBorder="1" applyAlignment="1" applyProtection="1">
      <alignment horizontal="left" vertical="center" wrapText="1"/>
      <protection locked="0"/>
    </xf>
    <xf numFmtId="49" fontId="2" fillId="2" borderId="34" xfId="0" applyNumberFormat="1" applyFont="1" applyFill="1" applyBorder="1" applyAlignment="1" applyProtection="1">
      <alignment horizontal="left" vertical="center" wrapText="1"/>
      <protection locked="0"/>
    </xf>
    <xf numFmtId="166" fontId="2" fillId="2" borderId="34" xfId="0" applyNumberFormat="1" applyFont="1" applyFill="1" applyBorder="1" applyAlignment="1" applyProtection="1">
      <alignment horizontal="left" vertical="center" wrapText="1"/>
      <protection locked="0"/>
    </xf>
    <xf numFmtId="165" fontId="2" fillId="2" borderId="34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34" xfId="1" applyFont="1" applyFill="1" applyBorder="1" applyAlignment="1" applyProtection="1">
      <alignment horizontal="left" vertical="center" wrapText="1"/>
      <protection locked="0"/>
    </xf>
    <xf numFmtId="0" fontId="2" fillId="0" borderId="34" xfId="0" applyFont="1" applyFill="1" applyBorder="1" applyAlignment="1" applyProtection="1">
      <alignment horizontal="left" vertical="center" wrapText="1"/>
      <protection locked="0"/>
    </xf>
    <xf numFmtId="49" fontId="2" fillId="0" borderId="34" xfId="0" applyNumberFormat="1" applyFont="1" applyFill="1" applyBorder="1" applyAlignment="1" applyProtection="1">
      <alignment horizontal="left" vertical="center" wrapText="1"/>
      <protection locked="0"/>
    </xf>
    <xf numFmtId="166" fontId="2" fillId="0" borderId="34" xfId="0" applyNumberFormat="1" applyFont="1" applyFill="1" applyBorder="1" applyAlignment="1" applyProtection="1">
      <alignment horizontal="left" vertical="center" wrapText="1"/>
      <protection locked="0"/>
    </xf>
    <xf numFmtId="165" fontId="2" fillId="0" borderId="34" xfId="0" applyNumberFormat="1" applyFont="1" applyFill="1" applyBorder="1" applyAlignment="1" applyProtection="1">
      <alignment horizontal="left" vertical="center" wrapText="1"/>
      <protection locked="0"/>
    </xf>
    <xf numFmtId="0" fontId="10" fillId="0" borderId="34" xfId="1" applyFont="1" applyFill="1" applyBorder="1" applyAlignment="1" applyProtection="1">
      <alignment horizontal="left" vertical="center" wrapText="1"/>
      <protection locked="0"/>
    </xf>
    <xf numFmtId="0" fontId="2" fillId="2" borderId="34" xfId="0" applyFont="1" applyFill="1" applyBorder="1" applyAlignment="1" applyProtection="1">
      <alignment horizontal="left" vertical="center"/>
    </xf>
    <xf numFmtId="0" fontId="2" fillId="0" borderId="34" xfId="0" applyFont="1" applyBorder="1" applyAlignment="1" applyProtection="1">
      <alignment horizontal="left" vertical="center"/>
    </xf>
    <xf numFmtId="0" fontId="4" fillId="4" borderId="38" xfId="0" applyFont="1" applyFill="1" applyBorder="1" applyAlignment="1" applyProtection="1">
      <alignment horizontal="left" vertical="center" wrapText="1"/>
    </xf>
    <xf numFmtId="0" fontId="4" fillId="4" borderId="39" xfId="0" applyFont="1" applyFill="1" applyBorder="1" applyAlignment="1" applyProtection="1">
      <alignment horizontal="left" vertical="center"/>
    </xf>
    <xf numFmtId="0" fontId="2" fillId="2" borderId="35" xfId="0" applyFont="1" applyFill="1" applyBorder="1" applyAlignment="1" applyProtection="1">
      <alignment horizontal="left" vertical="center"/>
    </xf>
    <xf numFmtId="0" fontId="2" fillId="4" borderId="35" xfId="0" applyFont="1" applyFill="1" applyBorder="1" applyAlignment="1" applyProtection="1">
      <alignment horizontal="left" vertical="center"/>
    </xf>
    <xf numFmtId="0" fontId="7" fillId="8" borderId="0" xfId="0" applyFont="1" applyFill="1" applyAlignment="1" applyProtection="1">
      <alignment horizontal="left" vertical="center"/>
      <protection locked="0"/>
    </xf>
    <xf numFmtId="0" fontId="11" fillId="0" borderId="0" xfId="0" applyFont="1" applyAlignment="1" applyProtection="1">
      <alignment horizontal="left" vertical="top" shrinkToFit="1"/>
    </xf>
    <xf numFmtId="1" fontId="13" fillId="0" borderId="0" xfId="0" applyNumberFormat="1" applyFont="1" applyAlignment="1" applyProtection="1">
      <alignment horizontal="right" vertical="top"/>
    </xf>
    <xf numFmtId="1" fontId="13" fillId="0" borderId="0" xfId="0" applyNumberFormat="1" applyFont="1" applyAlignment="1" applyProtection="1">
      <alignment horizontal="left" vertical="top"/>
      <protection locked="0"/>
    </xf>
    <xf numFmtId="0" fontId="13" fillId="0" borderId="0" xfId="0" applyNumberFormat="1" applyFont="1" applyAlignment="1" applyProtection="1">
      <alignment horizontal="left" vertical="top"/>
    </xf>
    <xf numFmtId="1" fontId="14" fillId="0" borderId="0" xfId="0" applyNumberFormat="1" applyFont="1" applyAlignment="1" applyProtection="1">
      <alignment horizontal="center" vertical="top" shrinkToFit="1"/>
    </xf>
    <xf numFmtId="0" fontId="11" fillId="0" borderId="0" xfId="0" applyFont="1" applyAlignment="1" applyProtection="1">
      <alignment horizontal="left" vertical="top" wrapText="1" shrinkToFit="1"/>
    </xf>
    <xf numFmtId="0" fontId="16" fillId="0" borderId="0" xfId="0" applyFont="1" applyAlignment="1" applyProtection="1">
      <alignment vertical="top" shrinkToFit="1"/>
    </xf>
    <xf numFmtId="0" fontId="2" fillId="0" borderId="0" xfId="0" applyFont="1" applyAlignment="1" applyProtection="1">
      <alignment horizontal="center" vertical="top"/>
    </xf>
    <xf numFmtId="0" fontId="16" fillId="0" borderId="0" xfId="0" applyFont="1" applyAlignment="1" applyProtection="1">
      <alignment horizontal="center" vertical="top"/>
    </xf>
    <xf numFmtId="0" fontId="11" fillId="0" borderId="0" xfId="0" applyFont="1" applyBorder="1" applyAlignment="1" applyProtection="1">
      <alignment horizontal="left" vertical="top" shrinkToFit="1"/>
    </xf>
    <xf numFmtId="0" fontId="17" fillId="0" borderId="0" xfId="0" applyFont="1" applyBorder="1" applyAlignment="1" applyProtection="1">
      <alignment horizontal="center" vertical="top" shrinkToFit="1"/>
    </xf>
    <xf numFmtId="0" fontId="11" fillId="0" borderId="10" xfId="0" applyFont="1" applyBorder="1" applyAlignment="1" applyProtection="1">
      <alignment horizontal="left" vertical="top" shrinkToFit="1"/>
    </xf>
    <xf numFmtId="0" fontId="11" fillId="0" borderId="11" xfId="0" applyFont="1" applyBorder="1" applyAlignment="1" applyProtection="1">
      <alignment horizontal="left" vertical="top" shrinkToFit="1"/>
    </xf>
    <xf numFmtId="0" fontId="11" fillId="0" borderId="5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top" shrinkToFit="1"/>
    </xf>
    <xf numFmtId="0" fontId="11" fillId="0" borderId="3" xfId="0" applyFont="1" applyBorder="1" applyAlignment="1" applyProtection="1">
      <alignment horizontal="left" vertical="top" shrinkToFit="1"/>
    </xf>
    <xf numFmtId="0" fontId="11" fillId="0" borderId="4" xfId="0" applyFont="1" applyBorder="1" applyAlignment="1" applyProtection="1">
      <alignment horizontal="left" vertical="top" shrinkToFit="1"/>
    </xf>
    <xf numFmtId="0" fontId="22" fillId="0" borderId="0" xfId="0" applyFont="1" applyBorder="1" applyAlignment="1" applyProtection="1">
      <alignment horizontal="left" vertical="top" shrinkToFit="1"/>
    </xf>
    <xf numFmtId="0" fontId="11" fillId="0" borderId="6" xfId="0" applyFont="1" applyBorder="1" applyAlignment="1" applyProtection="1">
      <alignment horizontal="left" vertical="top" shrinkToFit="1"/>
    </xf>
    <xf numFmtId="0" fontId="23" fillId="0" borderId="0" xfId="0" applyFont="1" applyBorder="1" applyAlignment="1" applyProtection="1">
      <alignment horizontal="left" vertical="center" shrinkToFit="1"/>
    </xf>
    <xf numFmtId="0" fontId="23" fillId="0" borderId="0" xfId="0" applyFont="1" applyBorder="1" applyAlignment="1" applyProtection="1">
      <alignment horizontal="left" vertical="top" shrinkToFit="1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0" xfId="0" applyFont="1" applyBorder="1" applyAlignment="1" applyProtection="1">
      <alignment horizontal="center" vertical="top" shrinkToFit="1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1" fillId="0" borderId="0" xfId="0" applyFont="1" applyAlignment="1" applyProtection="1">
      <alignment horizontal="center" vertical="top" shrinkToFit="1"/>
    </xf>
    <xf numFmtId="0" fontId="26" fillId="0" borderId="0" xfId="0" applyFont="1" applyBorder="1" applyAlignment="1" applyProtection="1">
      <alignment horizontal="left" vertical="top" shrinkToFit="1"/>
    </xf>
    <xf numFmtId="0" fontId="1" fillId="0" borderId="32" xfId="0" applyNumberFormat="1" applyFont="1" applyBorder="1" applyAlignment="1" applyProtection="1">
      <alignment horizontal="center" vertical="center" shrinkToFit="1"/>
      <protection locked="0"/>
    </xf>
    <xf numFmtId="0" fontId="1" fillId="0" borderId="0" xfId="0" applyFont="1" applyAlignment="1" applyProtection="1">
      <alignment horizontal="center" vertical="center" shrinkToFit="1"/>
    </xf>
    <xf numFmtId="0" fontId="11" fillId="0" borderId="7" xfId="0" applyFont="1" applyBorder="1" applyAlignment="1" applyProtection="1">
      <alignment horizontal="left" vertical="top" shrinkToFit="1"/>
    </xf>
    <xf numFmtId="0" fontId="23" fillId="0" borderId="0" xfId="0" applyFont="1" applyBorder="1" applyAlignment="1" applyProtection="1">
      <alignment horizontal="left" vertical="top" wrapText="1"/>
    </xf>
    <xf numFmtId="0" fontId="23" fillId="0" borderId="0" xfId="0" applyFont="1" applyBorder="1" applyAlignment="1" applyProtection="1">
      <alignment horizontal="left" vertical="top" wrapText="1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1" fillId="0" borderId="8" xfId="0" applyFont="1" applyBorder="1" applyAlignment="1" applyProtection="1">
      <alignment horizontal="left" vertical="top" shrinkToFit="1"/>
    </xf>
    <xf numFmtId="0" fontId="11" fillId="0" borderId="9" xfId="0" applyFont="1" applyBorder="1" applyAlignment="1" applyProtection="1">
      <alignment horizontal="left" vertical="top" shrinkToFit="1"/>
    </xf>
    <xf numFmtId="0" fontId="11" fillId="0" borderId="2" xfId="0" applyFont="1" applyBorder="1" applyAlignment="1" applyProtection="1">
      <alignment horizontal="left" vertical="top" shrinkToFit="1"/>
    </xf>
    <xf numFmtId="0" fontId="31" fillId="0" borderId="0" xfId="0" applyFont="1" applyBorder="1" applyAlignment="1" applyProtection="1">
      <alignment horizontal="left" vertical="top" shrinkToFit="1"/>
    </xf>
    <xf numFmtId="0" fontId="17" fillId="0" borderId="0" xfId="0" applyFont="1" applyBorder="1" applyAlignment="1" applyProtection="1">
      <alignment horizontal="left" vertical="top" shrinkToFit="1"/>
    </xf>
    <xf numFmtId="0" fontId="17" fillId="0" borderId="1" xfId="0" applyFont="1" applyBorder="1" applyAlignment="1" applyProtection="1">
      <alignment horizontal="left" vertical="top"/>
    </xf>
    <xf numFmtId="0" fontId="1" fillId="0" borderId="3" xfId="0" applyFont="1" applyBorder="1" applyAlignment="1" applyProtection="1">
      <alignment horizontal="left" vertical="top" shrinkToFit="1"/>
    </xf>
    <xf numFmtId="0" fontId="32" fillId="0" borderId="1" xfId="0" applyFont="1" applyBorder="1" applyAlignment="1" applyProtection="1">
      <alignment horizontal="left" vertical="top" shrinkToFit="1"/>
      <protection locked="0"/>
    </xf>
    <xf numFmtId="0" fontId="23" fillId="0" borderId="5" xfId="0" applyFont="1" applyBorder="1" applyAlignment="1" applyProtection="1">
      <alignment horizontal="left" vertical="top" shrinkToFit="1"/>
    </xf>
    <xf numFmtId="0" fontId="32" fillId="3" borderId="1" xfId="0" applyFont="1" applyFill="1" applyBorder="1" applyAlignment="1" applyProtection="1">
      <alignment horizontal="left" vertical="top"/>
      <protection locked="0"/>
    </xf>
    <xf numFmtId="0" fontId="2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  <protection locked="0"/>
    </xf>
    <xf numFmtId="0" fontId="33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34" fillId="0" borderId="6" xfId="0" applyFont="1" applyBorder="1" applyAlignment="1" applyProtection="1">
      <alignment horizontal="left" vertical="top" shrinkToFit="1"/>
    </xf>
    <xf numFmtId="0" fontId="35" fillId="0" borderId="0" xfId="0" applyFont="1" applyBorder="1" applyAlignment="1" applyProtection="1">
      <alignment horizontal="left" vertical="top" shrinkToFit="1"/>
    </xf>
    <xf numFmtId="0" fontId="35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23" fillId="0" borderId="0" xfId="0" applyFont="1" applyAlignment="1" applyProtection="1">
      <alignment horizontal="left" vertical="top" shrinkToFit="1"/>
    </xf>
    <xf numFmtId="0" fontId="23" fillId="0" borderId="3" xfId="0" applyFont="1" applyBorder="1" applyAlignment="1" applyProtection="1">
      <alignment horizontal="left" vertical="top" shrinkToFit="1"/>
    </xf>
    <xf numFmtId="0" fontId="1" fillId="0" borderId="0" xfId="0" applyNumberFormat="1" applyFont="1" applyBorder="1" applyAlignment="1" applyProtection="1">
      <alignment horizontal="left" vertical="top" wrapText="1" shrinkToFit="1"/>
    </xf>
    <xf numFmtId="0" fontId="1" fillId="0" borderId="5" xfId="0" applyNumberFormat="1" applyFont="1" applyBorder="1" applyAlignment="1" applyProtection="1">
      <alignment horizontal="left" vertical="top" wrapText="1" shrinkToFit="1"/>
    </xf>
    <xf numFmtId="0" fontId="1" fillId="0" borderId="6" xfId="0" applyNumberFormat="1" applyFont="1" applyBorder="1" applyAlignment="1" applyProtection="1">
      <alignment horizontal="left" vertical="top" wrapText="1" shrinkToFit="1"/>
    </xf>
    <xf numFmtId="0" fontId="11" fillId="0" borderId="0" xfId="0" applyNumberFormat="1" applyFont="1" applyAlignment="1" applyProtection="1">
      <alignment horizontal="left" vertical="top" wrapText="1" shrinkToFit="1"/>
    </xf>
    <xf numFmtId="0" fontId="1" fillId="0" borderId="0" xfId="0" applyFont="1" applyBorder="1" applyAlignment="1" applyProtection="1">
      <alignment horizontal="left" vertical="top" wrapText="1" shrinkToFit="1"/>
    </xf>
    <xf numFmtId="0" fontId="1" fillId="0" borderId="5" xfId="0" applyFont="1" applyBorder="1" applyAlignment="1" applyProtection="1">
      <alignment horizontal="left" vertical="top" wrapText="1" shrinkToFit="1"/>
    </xf>
    <xf numFmtId="0" fontId="1" fillId="0" borderId="6" xfId="0" applyFont="1" applyBorder="1" applyAlignment="1" applyProtection="1">
      <alignment horizontal="left" vertical="top" wrapText="1" shrinkToFit="1"/>
    </xf>
    <xf numFmtId="0" fontId="23" fillId="0" borderId="8" xfId="0" applyFont="1" applyBorder="1" applyAlignment="1" applyProtection="1">
      <alignment horizontal="left" vertical="top" shrinkToFit="1"/>
    </xf>
    <xf numFmtId="0" fontId="36" fillId="0" borderId="8" xfId="0" applyFont="1" applyBorder="1" applyAlignment="1" applyProtection="1">
      <alignment horizontal="left" vertical="top" shrinkToFit="1"/>
    </xf>
    <xf numFmtId="0" fontId="36" fillId="0" borderId="0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49" fontId="1" fillId="0" borderId="1" xfId="0" applyNumberFormat="1" applyFont="1" applyBorder="1" applyAlignment="1" applyProtection="1">
      <alignment horizontal="left" vertical="top" shrinkToFit="1"/>
      <protection locked="0"/>
    </xf>
    <xf numFmtId="0" fontId="13" fillId="0" borderId="8" xfId="0" applyFont="1" applyBorder="1" applyAlignment="1" applyProtection="1">
      <alignment horizontal="right" vertical="center" shrinkToFit="1"/>
    </xf>
    <xf numFmtId="1" fontId="13" fillId="0" borderId="0" xfId="0" applyNumberFormat="1" applyFont="1" applyBorder="1" applyAlignment="1" applyProtection="1">
      <alignment horizontal="left" vertical="center" shrinkToFit="1"/>
    </xf>
    <xf numFmtId="0" fontId="13" fillId="0" borderId="0" xfId="0" applyFont="1" applyBorder="1" applyAlignment="1" applyProtection="1">
      <alignment horizontal="left" vertical="center" shrinkToFit="1"/>
    </xf>
    <xf numFmtId="0" fontId="37" fillId="0" borderId="15" xfId="0" applyFont="1" applyBorder="1" applyAlignment="1" applyProtection="1">
      <alignment horizontal="right" vertical="center" shrinkToFit="1"/>
    </xf>
    <xf numFmtId="0" fontId="37" fillId="0" borderId="16" xfId="0" applyFont="1" applyBorder="1" applyAlignment="1" applyProtection="1">
      <alignment horizontal="right" vertical="center" shrinkToFit="1"/>
    </xf>
    <xf numFmtId="0" fontId="17" fillId="0" borderId="0" xfId="0" applyFont="1" applyBorder="1" applyAlignment="1" applyProtection="1">
      <alignment horizontal="center" vertical="center" shrinkToFit="1"/>
    </xf>
    <xf numFmtId="0" fontId="1" fillId="0" borderId="18" xfId="0" applyFont="1" applyBorder="1" applyAlignment="1" applyProtection="1">
      <alignment horizontal="center" vertical="center" shrinkToFit="1"/>
      <protection locked="0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23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4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32" fillId="0" borderId="10" xfId="0" applyFont="1" applyBorder="1" applyAlignment="1" applyProtection="1">
      <alignment horizontal="left" vertical="center"/>
    </xf>
    <xf numFmtId="0" fontId="1" fillId="0" borderId="14" xfId="0" applyFont="1" applyBorder="1" applyAlignment="1" applyProtection="1">
      <alignment horizontal="left" vertical="top"/>
    </xf>
    <xf numFmtId="0" fontId="1" fillId="0" borderId="14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41" fillId="0" borderId="11" xfId="0" applyFont="1" applyBorder="1" applyAlignment="1" applyProtection="1">
      <alignment horizontal="left" vertical="center"/>
    </xf>
    <xf numFmtId="0" fontId="41" fillId="0" borderId="6" xfId="0" applyFont="1" applyBorder="1" applyAlignment="1" applyProtection="1">
      <alignment horizontal="right" vertical="center"/>
    </xf>
    <xf numFmtId="0" fontId="41" fillId="0" borderId="0" xfId="0" applyFont="1" applyBorder="1" applyAlignment="1" applyProtection="1">
      <alignment horizontal="left"/>
    </xf>
    <xf numFmtId="14" fontId="45" fillId="0" borderId="0" xfId="0" applyNumberFormat="1" applyFont="1" applyBorder="1" applyAlignment="1" applyProtection="1">
      <alignment horizontal="left"/>
    </xf>
    <xf numFmtId="0" fontId="46" fillId="0" borderId="0" xfId="0" applyFont="1" applyBorder="1" applyAlignment="1" applyProtection="1">
      <alignment horizontal="left" vertical="center"/>
    </xf>
    <xf numFmtId="0" fontId="42" fillId="0" borderId="8" xfId="0" applyFont="1" applyBorder="1" applyAlignment="1" applyProtection="1">
      <alignment horizontal="left" vertical="top"/>
    </xf>
    <xf numFmtId="0" fontId="47" fillId="0" borderId="14" xfId="0" applyFont="1" applyBorder="1" applyAlignment="1" applyProtection="1">
      <alignment horizontal="left" vertical="top"/>
    </xf>
    <xf numFmtId="0" fontId="48" fillId="0" borderId="14" xfId="0" applyFont="1" applyBorder="1" applyAlignment="1">
      <alignment horizontal="left" vertical="top"/>
    </xf>
    <xf numFmtId="0" fontId="15" fillId="0" borderId="0" xfId="0" applyFont="1" applyAlignment="1" applyProtection="1">
      <alignment horizontal="center" vertical="top" shrinkToFit="1"/>
    </xf>
    <xf numFmtId="0" fontId="2" fillId="0" borderId="0" xfId="0" applyFont="1" applyAlignment="1" applyProtection="1">
      <alignment horizontal="center" vertical="top" shrinkToFit="1"/>
    </xf>
    <xf numFmtId="0" fontId="1" fillId="0" borderId="0" xfId="0" applyFont="1" applyBorder="1" applyAlignment="1" applyProtection="1">
      <alignment horizontal="left" vertical="top" shrinkToFit="1"/>
      <protection locked="0"/>
    </xf>
    <xf numFmtId="0" fontId="1" fillId="0" borderId="6" xfId="0" applyFont="1" applyBorder="1" applyAlignment="1" applyProtection="1">
      <alignment horizontal="left" vertical="top" shrinkToFit="1"/>
      <protection locked="0"/>
    </xf>
    <xf numFmtId="0" fontId="32" fillId="0" borderId="0" xfId="0" applyFont="1" applyBorder="1" applyAlignment="1" applyProtection="1">
      <alignment horizontal="left" vertical="top" shrinkToFit="1"/>
    </xf>
    <xf numFmtId="0" fontId="1" fillId="0" borderId="1" xfId="0" applyFont="1" applyBorder="1" applyAlignment="1" applyProtection="1">
      <alignment horizontal="left" vertical="top" shrinkToFit="1"/>
      <protection locked="0"/>
    </xf>
    <xf numFmtId="0" fontId="2" fillId="0" borderId="1" xfId="0" applyFont="1" applyBorder="1" applyAlignment="1" applyProtection="1">
      <alignment horizontal="left" vertical="top" shrinkToFit="1"/>
      <protection locked="0"/>
    </xf>
    <xf numFmtId="0" fontId="17" fillId="0" borderId="2" xfId="0" applyFont="1" applyBorder="1" applyAlignment="1" applyProtection="1">
      <alignment horizontal="left" vertical="top" shrinkToFit="1"/>
    </xf>
    <xf numFmtId="0" fontId="17" fillId="0" borderId="3" xfId="0" applyFont="1" applyBorder="1" applyAlignment="1" applyProtection="1">
      <alignment horizontal="left" vertical="top" shrinkToFit="1"/>
    </xf>
    <xf numFmtId="0" fontId="2" fillId="0" borderId="4" xfId="0" applyFont="1" applyBorder="1" applyAlignment="1" applyProtection="1">
      <alignment horizontal="left" vertical="top" shrinkToFit="1"/>
    </xf>
    <xf numFmtId="0" fontId="19" fillId="0" borderId="0" xfId="0" applyFont="1" applyBorder="1" applyAlignment="1" applyProtection="1">
      <alignment horizontal="right" vertical="top" shrinkToFit="1"/>
    </xf>
    <xf numFmtId="0" fontId="20" fillId="0" borderId="6" xfId="0" applyFont="1" applyBorder="1" applyAlignment="1" applyProtection="1">
      <alignment horizontal="right" vertical="top" shrinkToFit="1"/>
    </xf>
    <xf numFmtId="0" fontId="24" fillId="0" borderId="0" xfId="0" applyFont="1" applyBorder="1" applyAlignment="1" applyProtection="1">
      <alignment horizontal="right" vertical="top" shrinkToFit="1"/>
    </xf>
    <xf numFmtId="0" fontId="25" fillId="0" borderId="6" xfId="0" applyFont="1" applyBorder="1" applyAlignment="1" applyProtection="1">
      <alignment horizontal="right" vertical="top" shrinkToFit="1"/>
    </xf>
    <xf numFmtId="0" fontId="32" fillId="0" borderId="12" xfId="0" applyNumberFormat="1" applyFont="1" applyBorder="1" applyAlignment="1" applyProtection="1">
      <alignment horizontal="left" vertical="top" wrapText="1"/>
      <protection locked="0"/>
    </xf>
    <xf numFmtId="0" fontId="32" fillId="0" borderId="13" xfId="0" applyNumberFormat="1" applyFont="1" applyBorder="1" applyAlignment="1" applyProtection="1">
      <alignment horizontal="left" vertical="top" wrapText="1"/>
      <protection locked="0"/>
    </xf>
    <xf numFmtId="0" fontId="23" fillId="0" borderId="8" xfId="0" applyFont="1" applyBorder="1" applyAlignment="1" applyProtection="1">
      <alignment horizontal="left" vertical="top" shrinkToFit="1"/>
    </xf>
    <xf numFmtId="0" fontId="17" fillId="0" borderId="14" xfId="0" applyFont="1" applyBorder="1" applyAlignment="1" applyProtection="1">
      <alignment horizontal="left" vertical="top" shrinkToFit="1"/>
    </xf>
    <xf numFmtId="0" fontId="20" fillId="0" borderId="11" xfId="0" applyFont="1" applyBorder="1" applyAlignment="1" applyProtection="1">
      <alignment horizontal="left" vertical="top" shrinkToFit="1"/>
    </xf>
    <xf numFmtId="0" fontId="23" fillId="3" borderId="0" xfId="0" applyFont="1" applyFill="1" applyBorder="1" applyAlignment="1" applyProtection="1">
      <alignment horizontal="left" vertical="top" shrinkToFit="1"/>
      <protection locked="0"/>
    </xf>
    <xf numFmtId="0" fontId="23" fillId="3" borderId="6" xfId="0" applyFont="1" applyFill="1" applyBorder="1" applyAlignment="1" applyProtection="1">
      <alignment horizontal="left" vertical="top" shrinkToFit="1"/>
      <protection locked="0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4" xfId="0" applyNumberFormat="1" applyFont="1" applyBorder="1" applyAlignment="1" applyProtection="1">
      <alignment horizontal="center" vertical="center" shrinkToFit="1"/>
      <protection locked="0"/>
    </xf>
    <xf numFmtId="0" fontId="17" fillId="0" borderId="0" xfId="0" applyFont="1" applyBorder="1" applyAlignment="1" applyProtection="1">
      <alignment horizontal="right" vertical="top" shrinkToFit="1"/>
    </xf>
    <xf numFmtId="0" fontId="17" fillId="0" borderId="0" xfId="0" applyFont="1" applyAlignment="1" applyProtection="1">
      <alignment horizontal="right" vertical="top" shrinkToFit="1"/>
    </xf>
    <xf numFmtId="0" fontId="19" fillId="0" borderId="0" xfId="0" applyFont="1" applyBorder="1" applyAlignment="1" applyProtection="1">
      <alignment horizontal="left" vertical="top" shrinkToFit="1"/>
    </xf>
    <xf numFmtId="0" fontId="23" fillId="0" borderId="0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/>
    </xf>
    <xf numFmtId="0" fontId="1" fillId="0" borderId="8" xfId="0" applyFont="1" applyBorder="1" applyAlignment="1" applyProtection="1">
      <alignment horizontal="left" vertical="top"/>
    </xf>
    <xf numFmtId="0" fontId="1" fillId="0" borderId="9" xfId="0" applyFont="1" applyBorder="1" applyAlignment="1" applyProtection="1">
      <alignment horizontal="left" vertical="top"/>
    </xf>
    <xf numFmtId="0" fontId="1" fillId="0" borderId="25" xfId="0" applyNumberFormat="1" applyFont="1" applyBorder="1" applyAlignment="1" applyProtection="1">
      <alignment horizontal="center" vertical="top"/>
    </xf>
    <xf numFmtId="0" fontId="1" fillId="0" borderId="31" xfId="0" applyNumberFormat="1" applyFont="1" applyBorder="1" applyAlignment="1" applyProtection="1">
      <alignment horizontal="center" vertical="top"/>
    </xf>
    <xf numFmtId="0" fontId="23" fillId="0" borderId="30" xfId="0" applyFont="1" applyBorder="1" applyAlignment="1" applyProtection="1">
      <alignment horizontal="right" vertical="top"/>
    </xf>
    <xf numFmtId="0" fontId="23" fillId="0" borderId="8" xfId="0" applyFont="1" applyBorder="1" applyAlignment="1" applyProtection="1">
      <alignment horizontal="right" vertical="top"/>
    </xf>
    <xf numFmtId="165" fontId="1" fillId="0" borderId="5" xfId="0" applyNumberFormat="1" applyFont="1" applyBorder="1" applyAlignment="1" applyProtection="1">
      <alignment horizontal="left" vertical="top"/>
    </xf>
    <xf numFmtId="165" fontId="2" fillId="0" borderId="0" xfId="0" applyNumberFormat="1" applyFont="1" applyBorder="1" applyAlignment="1" applyProtection="1">
      <alignment horizontal="left" vertical="top"/>
    </xf>
    <xf numFmtId="165" fontId="2" fillId="0" borderId="6" xfId="0" applyNumberFormat="1" applyFont="1" applyBorder="1" applyAlignment="1" applyProtection="1">
      <alignment horizontal="left" vertical="top"/>
    </xf>
    <xf numFmtId="0" fontId="1" fillId="3" borderId="11" xfId="0" applyFont="1" applyFill="1" applyBorder="1" applyAlignment="1" applyProtection="1">
      <alignment horizontal="left" vertical="top" shrinkToFit="1"/>
      <protection locked="0"/>
    </xf>
    <xf numFmtId="0" fontId="1" fillId="3" borderId="1" xfId="0" applyFont="1" applyFill="1" applyBorder="1" applyAlignment="1" applyProtection="1">
      <alignment horizontal="left" vertical="top" shrinkToFit="1"/>
      <protection locked="0"/>
    </xf>
    <xf numFmtId="0" fontId="1" fillId="0" borderId="0" xfId="0" applyFont="1" applyBorder="1" applyAlignment="1" applyProtection="1">
      <alignment horizontal="left" vertical="top" shrinkToFit="1"/>
    </xf>
    <xf numFmtId="0" fontId="17" fillId="0" borderId="4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32" fillId="3" borderId="1" xfId="0" applyFont="1" applyFill="1" applyBorder="1" applyAlignment="1" applyProtection="1">
      <alignment horizontal="left" vertical="top" shrinkToFit="1"/>
      <protection locked="0"/>
    </xf>
    <xf numFmtId="0" fontId="33" fillId="0" borderId="0" xfId="0" applyFont="1" applyBorder="1" applyAlignment="1" applyProtection="1">
      <alignment horizontal="left" vertical="top" shrinkToFit="1"/>
    </xf>
    <xf numFmtId="0" fontId="32" fillId="0" borderId="1" xfId="0" applyFont="1" applyBorder="1" applyAlignment="1" applyProtection="1">
      <alignment horizontal="left" vertical="top" shrinkToFit="1"/>
      <protection locked="0"/>
    </xf>
    <xf numFmtId="0" fontId="11" fillId="0" borderId="8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11" fillId="0" borderId="0" xfId="0" applyFont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23" fillId="0" borderId="6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12" xfId="0" applyFont="1" applyBorder="1" applyAlignment="1" applyProtection="1">
      <alignment horizontal="left" vertical="top" wrapText="1"/>
      <protection locked="0"/>
    </xf>
    <xf numFmtId="0" fontId="1" fillId="0" borderId="13" xfId="0" applyFont="1" applyBorder="1" applyAlignment="1" applyProtection="1">
      <alignment horizontal="left" vertical="top" wrapText="1"/>
      <protection locked="0"/>
    </xf>
    <xf numFmtId="0" fontId="29" fillId="0" borderId="14" xfId="0" applyFont="1" applyBorder="1" applyAlignment="1" applyProtection="1">
      <alignment horizontal="left" vertical="top" shrinkToFit="1"/>
    </xf>
    <xf numFmtId="0" fontId="30" fillId="0" borderId="11" xfId="0" applyFont="1" applyBorder="1" applyAlignment="1" applyProtection="1">
      <alignment horizontal="left" vertical="top" shrinkToFit="1"/>
    </xf>
    <xf numFmtId="0" fontId="1" fillId="3" borderId="2" xfId="0" applyFont="1" applyFill="1" applyBorder="1" applyAlignment="1" applyProtection="1">
      <alignment horizontal="left" vertical="top"/>
      <protection locked="0"/>
    </xf>
    <xf numFmtId="0" fontId="2" fillId="3" borderId="3" xfId="0" applyFont="1" applyFill="1" applyBorder="1" applyAlignment="1" applyProtection="1">
      <alignment horizontal="left" vertical="top"/>
      <protection locked="0"/>
    </xf>
    <xf numFmtId="0" fontId="2" fillId="3" borderId="4" xfId="0" applyFont="1" applyFill="1" applyBorder="1" applyAlignment="1" applyProtection="1">
      <alignment horizontal="left" vertical="top"/>
      <protection locked="0"/>
    </xf>
    <xf numFmtId="0" fontId="11" fillId="0" borderId="7" xfId="0" applyFont="1" applyBorder="1" applyAlignment="1" applyProtection="1">
      <alignment horizontal="left" vertical="top" shrinkToFit="1"/>
    </xf>
    <xf numFmtId="0" fontId="1" fillId="0" borderId="2" xfId="0" applyNumberFormat="1" applyFont="1" applyBorder="1" applyAlignment="1" applyProtection="1">
      <alignment horizontal="center" vertical="center" shrinkToFit="1"/>
      <protection locked="0"/>
    </xf>
    <xf numFmtId="0" fontId="2" fillId="0" borderId="3" xfId="0" applyNumberFormat="1" applyFont="1" applyBorder="1" applyAlignment="1" applyProtection="1">
      <alignment horizontal="center" vertical="center" shrinkToFit="1"/>
      <protection locked="0"/>
    </xf>
    <xf numFmtId="0" fontId="2" fillId="0" borderId="4" xfId="0" applyNumberFormat="1" applyFont="1" applyBorder="1" applyAlignment="1" applyProtection="1">
      <alignment horizontal="center" vertical="center" shrinkToFit="1"/>
      <protection locked="0"/>
    </xf>
    <xf numFmtId="0" fontId="2" fillId="0" borderId="5" xfId="0" applyNumberFormat="1" applyFont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Alignment="1" applyProtection="1">
      <alignment horizontal="center" vertical="center" shrinkToFit="1"/>
      <protection locked="0"/>
    </xf>
    <xf numFmtId="0" fontId="2" fillId="0" borderId="6" xfId="0" applyNumberFormat="1" applyFont="1" applyBorder="1" applyAlignment="1" applyProtection="1">
      <alignment horizontal="center" vertical="center" shrinkToFit="1"/>
      <protection locked="0"/>
    </xf>
    <xf numFmtId="0" fontId="2" fillId="0" borderId="7" xfId="0" applyNumberFormat="1" applyFont="1" applyBorder="1" applyAlignment="1" applyProtection="1">
      <alignment horizontal="center" vertical="center" shrinkToFit="1"/>
      <protection locked="0"/>
    </xf>
    <xf numFmtId="0" fontId="2" fillId="0" borderId="8" xfId="0" applyNumberFormat="1" applyFont="1" applyBorder="1" applyAlignment="1" applyProtection="1">
      <alignment horizontal="center" vertical="center" shrinkToFit="1"/>
      <protection locked="0"/>
    </xf>
    <xf numFmtId="0" fontId="2" fillId="0" borderId="9" xfId="0" applyNumberFormat="1" applyFont="1" applyBorder="1" applyAlignment="1" applyProtection="1">
      <alignment horizontal="center" vertical="center" shrinkToFit="1"/>
      <protection locked="0"/>
    </xf>
    <xf numFmtId="0" fontId="40" fillId="0" borderId="0" xfId="0" applyFont="1" applyBorder="1" applyAlignment="1" applyProtection="1">
      <alignment horizontal="center" vertical="center" wrapText="1" shrinkToFit="1"/>
    </xf>
    <xf numFmtId="0" fontId="40" fillId="0" borderId="0" xfId="0" applyFont="1" applyBorder="1" applyAlignment="1" applyProtection="1">
      <alignment horizontal="center" vertical="center" shrinkToFit="1"/>
    </xf>
    <xf numFmtId="0" fontId="36" fillId="0" borderId="0" xfId="0" applyFont="1" applyBorder="1" applyAlignment="1" applyProtection="1">
      <alignment horizontal="left" vertical="top" shrinkToFit="1"/>
    </xf>
    <xf numFmtId="0" fontId="2" fillId="3" borderId="1" xfId="0" applyFont="1" applyFill="1" applyBorder="1" applyAlignment="1" applyProtection="1">
      <alignment horizontal="left" vertical="top" shrinkToFit="1"/>
      <protection locked="0"/>
    </xf>
    <xf numFmtId="0" fontId="23" fillId="0" borderId="0" xfId="0" applyFont="1" applyBorder="1" applyAlignment="1" applyProtection="1">
      <alignment horizontal="left" vertical="top" wrapText="1" shrinkToFit="1"/>
    </xf>
    <xf numFmtId="0" fontId="2" fillId="0" borderId="0" xfId="0" applyFont="1" applyBorder="1" applyAlignment="1" applyProtection="1">
      <alignment horizontal="left" vertical="top" wrapText="1" shrinkToFit="1"/>
    </xf>
    <xf numFmtId="0" fontId="23" fillId="0" borderId="0" xfId="0" applyNumberFormat="1" applyFont="1" applyBorder="1" applyAlignment="1" applyProtection="1">
      <alignment horizontal="left" vertical="top" wrapText="1" shrinkToFit="1"/>
    </xf>
    <xf numFmtId="0" fontId="2" fillId="0" borderId="0" xfId="0" applyNumberFormat="1" applyFont="1" applyBorder="1" applyAlignment="1" applyProtection="1">
      <alignment horizontal="left" vertical="top" wrapText="1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4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49" fontId="32" fillId="0" borderId="10" xfId="0" applyNumberFormat="1" applyFont="1" applyBorder="1" applyAlignment="1" applyProtection="1">
      <alignment horizontal="left" vertical="top" wrapText="1"/>
      <protection locked="0"/>
    </xf>
    <xf numFmtId="0" fontId="23" fillId="0" borderId="5" xfId="0" applyFont="1" applyBorder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  <xf numFmtId="0" fontId="23" fillId="0" borderId="5" xfId="0" applyFont="1" applyBorder="1" applyAlignment="1" applyProtection="1">
      <alignment horizontal="left" vertical="top"/>
    </xf>
    <xf numFmtId="0" fontId="2" fillId="0" borderId="0" xfId="0" applyFont="1" applyAlignment="1" applyProtection="1">
      <alignment horizontal="left" vertical="top"/>
    </xf>
    <xf numFmtId="0" fontId="2" fillId="0" borderId="6" xfId="0" applyFont="1" applyBorder="1" applyAlignment="1" applyProtection="1">
      <alignment horizontal="left" vertical="top"/>
    </xf>
    <xf numFmtId="0" fontId="30" fillId="0" borderId="4" xfId="0" applyFont="1" applyBorder="1" applyAlignment="1" applyProtection="1">
      <alignment horizontal="left" vertical="top" shrinkToFit="1"/>
    </xf>
    <xf numFmtId="14" fontId="1" fillId="0" borderId="8" xfId="0" applyNumberFormat="1" applyFont="1" applyBorder="1" applyAlignment="1" applyProtection="1">
      <alignment horizontal="left" vertical="top"/>
    </xf>
    <xf numFmtId="14" fontId="2" fillId="0" borderId="8" xfId="0" applyNumberFormat="1" applyFont="1" applyBorder="1" applyAlignment="1" applyProtection="1">
      <alignment horizontal="left" vertical="top"/>
    </xf>
    <xf numFmtId="0" fontId="32" fillId="0" borderId="10" xfId="0" applyFont="1" applyBorder="1" applyAlignment="1" applyProtection="1">
      <alignment horizontal="left" vertical="center"/>
    </xf>
    <xf numFmtId="0" fontId="44" fillId="0" borderId="14" xfId="0" applyFont="1" applyBorder="1" applyAlignment="1" applyProtection="1">
      <alignment horizontal="left" vertical="center"/>
    </xf>
    <xf numFmtId="0" fontId="44" fillId="0" borderId="11" xfId="0" applyFont="1" applyBorder="1" applyAlignment="1" applyProtection="1">
      <alignment horizontal="left" vertical="center"/>
    </xf>
    <xf numFmtId="0" fontId="14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12" fillId="0" borderId="0" xfId="0" applyFont="1" applyAlignment="1" applyProtection="1">
      <alignment horizontal="right" vertical="top"/>
    </xf>
    <xf numFmtId="0" fontId="2" fillId="0" borderId="0" xfId="0" applyFont="1" applyAlignment="1" applyProtection="1">
      <alignment horizontal="right" vertical="top"/>
    </xf>
    <xf numFmtId="0" fontId="1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</xf>
    <xf numFmtId="0" fontId="1" fillId="0" borderId="11" xfId="0" applyNumberFormat="1" applyFont="1" applyBorder="1" applyAlignment="1" applyProtection="1">
      <alignment horizontal="left" vertical="center" wrapText="1"/>
    </xf>
    <xf numFmtId="0" fontId="1" fillId="0" borderId="2" xfId="0" applyFont="1" applyBorder="1" applyAlignment="1" applyProtection="1">
      <alignment horizontal="left" vertical="top" wrapText="1"/>
    </xf>
    <xf numFmtId="0" fontId="1" fillId="0" borderId="4" xfId="0" applyFont="1" applyBorder="1" applyAlignment="1" applyProtection="1">
      <alignment horizontal="left" vertical="top" wrapText="1"/>
    </xf>
    <xf numFmtId="0" fontId="1" fillId="0" borderId="7" xfId="0" applyFont="1" applyBorder="1" applyAlignment="1" applyProtection="1">
      <alignment horizontal="left" vertical="top" wrapText="1"/>
    </xf>
    <xf numFmtId="0" fontId="1" fillId="0" borderId="9" xfId="0" applyFont="1" applyBorder="1" applyAlignment="1" applyProtection="1">
      <alignment horizontal="left" vertical="top" wrapText="1"/>
    </xf>
    <xf numFmtId="0" fontId="1" fillId="0" borderId="5" xfId="0" applyFont="1" applyBorder="1" applyAlignment="1" applyProtection="1">
      <alignment horizontal="left" vertical="center" wrapText="1"/>
    </xf>
    <xf numFmtId="0" fontId="1" fillId="0" borderId="6" xfId="0" applyFont="1" applyBorder="1" applyAlignment="1" applyProtection="1">
      <alignment horizontal="left" vertical="center" wrapText="1"/>
    </xf>
    <xf numFmtId="0" fontId="1" fillId="0" borderId="10" xfId="0" applyFont="1" applyBorder="1" applyAlignment="1" applyProtection="1">
      <alignment horizontal="left" vertical="center" wrapText="1"/>
    </xf>
    <xf numFmtId="0" fontId="1" fillId="0" borderId="11" xfId="0" applyFont="1" applyBorder="1" applyAlignment="1" applyProtection="1">
      <alignment horizontal="left" vertical="center" wrapText="1"/>
    </xf>
    <xf numFmtId="165" fontId="1" fillId="0" borderId="5" xfId="0" applyNumberFormat="1" applyFont="1" applyBorder="1" applyAlignment="1" applyProtection="1">
      <alignment horizontal="left" vertical="center" wrapText="1"/>
    </xf>
    <xf numFmtId="165" fontId="1" fillId="0" borderId="6" xfId="0" applyNumberFormat="1" applyFont="1" applyBorder="1" applyAlignment="1" applyProtection="1">
      <alignment horizontal="left" vertical="center" wrapText="1"/>
    </xf>
    <xf numFmtId="165" fontId="1" fillId="0" borderId="7" xfId="0" applyNumberFormat="1" applyFont="1" applyBorder="1" applyAlignment="1" applyProtection="1">
      <alignment horizontal="left" vertical="center" wrapText="1"/>
    </xf>
    <xf numFmtId="165" fontId="1" fillId="0" borderId="9" xfId="0" applyNumberFormat="1" applyFont="1" applyBorder="1" applyAlignment="1" applyProtection="1">
      <alignment horizontal="left" vertical="center" wrapText="1"/>
    </xf>
    <xf numFmtId="0" fontId="27" fillId="0" borderId="0" xfId="0" applyFont="1" applyBorder="1" applyAlignment="1" applyProtection="1">
      <alignment horizontal="right" vertical="center" shrinkToFit="1"/>
    </xf>
    <xf numFmtId="0" fontId="28" fillId="0" borderId="0" xfId="0" applyFont="1" applyAlignment="1" applyProtection="1">
      <alignment horizontal="right" vertical="center" shrinkToFit="1"/>
    </xf>
    <xf numFmtId="0" fontId="28" fillId="0" borderId="33" xfId="0" applyFont="1" applyBorder="1" applyAlignment="1" applyProtection="1">
      <alignment horizontal="right" vertical="center" shrinkToFit="1"/>
    </xf>
    <xf numFmtId="0" fontId="17" fillId="0" borderId="14" xfId="0" applyFont="1" applyBorder="1" applyAlignment="1" applyProtection="1">
      <alignment horizontal="left" vertical="top"/>
    </xf>
    <xf numFmtId="0" fontId="2" fillId="0" borderId="11" xfId="0" applyFont="1" applyBorder="1" applyAlignment="1" applyProtection="1">
      <alignment horizontal="left" vertical="top"/>
    </xf>
    <xf numFmtId="0" fontId="2" fillId="0" borderId="14" xfId="0" applyFont="1" applyBorder="1" applyAlignment="1" applyProtection="1">
      <alignment horizontal="left" vertical="top"/>
    </xf>
    <xf numFmtId="0" fontId="23" fillId="0" borderId="14" xfId="0" applyFont="1" applyBorder="1" applyAlignment="1" applyProtection="1">
      <alignment horizontal="left" vertical="top" shrinkToFit="1"/>
    </xf>
    <xf numFmtId="0" fontId="2" fillId="0" borderId="14" xfId="0" applyFont="1" applyBorder="1" applyAlignment="1" applyProtection="1">
      <alignment horizontal="left" vertical="top" shrinkToFit="1"/>
    </xf>
    <xf numFmtId="0" fontId="2" fillId="0" borderId="11" xfId="0" applyFont="1" applyBorder="1" applyAlignment="1" applyProtection="1">
      <alignment horizontal="left" vertical="top" shrinkToFit="1"/>
    </xf>
    <xf numFmtId="0" fontId="41" fillId="0" borderId="3" xfId="0" applyFont="1" applyBorder="1" applyAlignment="1" applyProtection="1">
      <alignment horizontal="left" vertical="top" wrapText="1"/>
    </xf>
    <xf numFmtId="0" fontId="5" fillId="0" borderId="3" xfId="0" applyFont="1" applyBorder="1" applyAlignment="1" applyProtection="1">
      <alignment horizontal="left" vertical="top" wrapText="1"/>
    </xf>
    <xf numFmtId="0" fontId="42" fillId="0" borderId="0" xfId="0" applyFont="1" applyBorder="1" applyAlignment="1" applyProtection="1">
      <alignment horizontal="left"/>
    </xf>
    <xf numFmtId="0" fontId="43" fillId="0" borderId="0" xfId="0" applyFont="1" applyBorder="1" applyAlignment="1" applyProtection="1">
      <alignment horizontal="left"/>
    </xf>
    <xf numFmtId="164" fontId="18" fillId="0" borderId="8" xfId="0" applyNumberFormat="1" applyFont="1" applyBorder="1" applyAlignment="1" applyProtection="1">
      <alignment horizontal="center" vertical="top" shrinkToFit="1"/>
    </xf>
    <xf numFmtId="164" fontId="16" fillId="0" borderId="8" xfId="0" applyNumberFormat="1" applyFont="1" applyBorder="1" applyAlignment="1" applyProtection="1">
      <alignment horizontal="center" vertical="top" shrinkToFit="1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7" fillId="0" borderId="26" xfId="0" applyFont="1" applyBorder="1" applyAlignment="1" applyProtection="1">
      <alignment horizontal="left" vertical="top" shrinkToFit="1"/>
    </xf>
    <xf numFmtId="0" fontId="2" fillId="0" borderId="27" xfId="0" applyFont="1" applyBorder="1" applyAlignment="1" applyProtection="1">
      <alignment horizontal="left" vertical="top" shrinkToFit="1"/>
    </xf>
    <xf numFmtId="0" fontId="2" fillId="0" borderId="28" xfId="0" applyFont="1" applyBorder="1" applyAlignment="1" applyProtection="1">
      <alignment horizontal="left" vertical="top" shrinkToFit="1"/>
    </xf>
    <xf numFmtId="0" fontId="17" fillId="0" borderId="10" xfId="0" applyFont="1" applyBorder="1" applyAlignment="1" applyProtection="1">
      <alignment horizontal="left" vertical="top" shrinkToFit="1"/>
    </xf>
    <xf numFmtId="0" fontId="38" fillId="0" borderId="16" xfId="0" applyFont="1" applyBorder="1" applyAlignment="1" applyProtection="1">
      <alignment horizontal="right" vertical="center" shrinkToFit="1"/>
    </xf>
    <xf numFmtId="0" fontId="39" fillId="0" borderId="16" xfId="0" applyFont="1" applyBorder="1" applyAlignment="1" applyProtection="1">
      <alignment horizontal="right" vertical="center" shrinkToFit="1"/>
    </xf>
    <xf numFmtId="0" fontId="17" fillId="0" borderId="11" xfId="0" applyFont="1" applyBorder="1" applyAlignment="1" applyProtection="1">
      <alignment horizontal="left" vertical="top" shrinkToFit="1"/>
    </xf>
    <xf numFmtId="0" fontId="1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horizontal="left" vertical="top" wrapText="1"/>
      <protection locked="0"/>
    </xf>
    <xf numFmtId="0" fontId="7" fillId="6" borderId="37" xfId="0" applyFont="1" applyFill="1" applyBorder="1" applyAlignment="1" applyProtection="1">
      <alignment horizontal="left" vertical="center"/>
    </xf>
    <xf numFmtId="0" fontId="9" fillId="6" borderId="37" xfId="0" applyFont="1" applyFill="1" applyBorder="1" applyAlignment="1" applyProtection="1">
      <alignment horizontal="left" vertical="center"/>
    </xf>
    <xf numFmtId="0" fontId="0" fillId="0" borderId="37" xfId="0" applyBorder="1" applyAlignment="1">
      <alignment horizontal="left" vertical="center"/>
    </xf>
    <xf numFmtId="0" fontId="7" fillId="7" borderId="0" xfId="0" applyFont="1" applyFill="1" applyAlignment="1" applyProtection="1">
      <alignment horizontal="left" vertical="center"/>
    </xf>
    <xf numFmtId="0" fontId="0" fillId="7" borderId="0" xfId="0" applyFill="1" applyAlignment="1" applyProtection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0066"/>
      <color rgb="FFFF7C80"/>
      <color rgb="FF66CCFF"/>
      <color rgb="FFFF69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jpeg"/><Relationship Id="rId5" Type="http://schemas.openxmlformats.org/officeDocument/2006/relationships/image" Target="../media/image8.jpeg"/><Relationship Id="rId4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10</xdr:col>
      <xdr:colOff>777766</xdr:colOff>
      <xdr:row>22</xdr:row>
      <xdr:rowOff>76461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690" t="-1981" r="17643" b="-1"/>
        <a:stretch/>
      </xdr:blipFill>
      <xdr:spPr>
        <a:xfrm>
          <a:off x="0" y="0"/>
          <a:ext cx="8713076" cy="4122944"/>
        </a:xfrm>
        <a:prstGeom prst="rect">
          <a:avLst/>
        </a:prstGeom>
        <a:effectLst/>
      </xdr:spPr>
    </xdr:pic>
    <xdr:clientData/>
  </xdr:twoCellAnchor>
  <xdr:twoCellAnchor editAs="oneCell">
    <xdr:from>
      <xdr:col>4</xdr:col>
      <xdr:colOff>575818</xdr:colOff>
      <xdr:row>5</xdr:row>
      <xdr:rowOff>118993</xdr:rowOff>
    </xdr:from>
    <xdr:to>
      <xdr:col>5</xdr:col>
      <xdr:colOff>552287</xdr:colOff>
      <xdr:row>9</xdr:row>
      <xdr:rowOff>33268</xdr:rowOff>
    </xdr:to>
    <xdr:pic macro="[0]!RetourBonIntervention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49942" y="1038648"/>
          <a:ext cx="770000" cy="649999"/>
        </a:xfrm>
        <a:prstGeom prst="rect">
          <a:avLst/>
        </a:prstGeom>
        <a:effectLst>
          <a:glow rad="215900">
            <a:srgbClr val="00B0F0">
              <a:alpha val="58000"/>
            </a:srgbClr>
          </a:glo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129540</xdr:colOff>
          <xdr:row>0</xdr:row>
          <xdr:rowOff>266700</xdr:rowOff>
        </xdr:from>
        <xdr:to>
          <xdr:col>19</xdr:col>
          <xdr:colOff>426720</xdr:colOff>
          <xdr:row>1</xdr:row>
          <xdr:rowOff>304800</xdr:rowOff>
        </xdr:to>
        <xdr:sp macro="" textlink="">
          <xdr:nvSpPr>
            <xdr:cNvPr id="1051" name="CommandButton1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xdr:twoCellAnchor editAs="absolute">
    <xdr:from>
      <xdr:col>15</xdr:col>
      <xdr:colOff>47296</xdr:colOff>
      <xdr:row>1</xdr:row>
      <xdr:rowOff>5254</xdr:rowOff>
    </xdr:from>
    <xdr:to>
      <xdr:col>15</xdr:col>
      <xdr:colOff>331076</xdr:colOff>
      <xdr:row>1</xdr:row>
      <xdr:rowOff>289034</xdr:rowOff>
    </xdr:to>
    <xdr:pic macro="[0]!SelectClientsFacturé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55779" y="278523"/>
          <a:ext cx="283780" cy="283780"/>
        </a:xfrm>
        <a:prstGeom prst="rect">
          <a:avLst/>
        </a:prstGeom>
      </xdr:spPr>
    </xdr:pic>
    <xdr:clientData fPrintsWithSheet="0"/>
  </xdr:twoCellAnchor>
  <xdr:twoCellAnchor editAs="absolute">
    <xdr:from>
      <xdr:col>15</xdr:col>
      <xdr:colOff>409904</xdr:colOff>
      <xdr:row>0</xdr:row>
      <xdr:rowOff>252248</xdr:rowOff>
    </xdr:from>
    <xdr:to>
      <xdr:col>17</xdr:col>
      <xdr:colOff>111297</xdr:colOff>
      <xdr:row>1</xdr:row>
      <xdr:rowOff>321503</xdr:rowOff>
    </xdr:to>
    <xdr:pic macro="[0]!SelectDescription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8387" y="252248"/>
          <a:ext cx="342524" cy="342524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1477</xdr:colOff>
      <xdr:row>1</xdr:row>
      <xdr:rowOff>5254</xdr:rowOff>
    </xdr:from>
    <xdr:to>
      <xdr:col>18</xdr:col>
      <xdr:colOff>289806</xdr:colOff>
      <xdr:row>1</xdr:row>
      <xdr:rowOff>293254</xdr:rowOff>
    </xdr:to>
    <xdr:pic macro="[0]!SelectProduits">
      <xdr:nvPicPr>
        <xdr:cNvPr id="6" name="Image 5" descr="Produits" title="Produits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59327" y="281479"/>
          <a:ext cx="288329" cy="288000"/>
        </a:xfrm>
        <a:prstGeom prst="rect">
          <a:avLst/>
        </a:prstGeom>
      </xdr:spPr>
    </xdr:pic>
    <xdr:clientData fPrintsWithSheet="0"/>
  </xdr:twoCellAnchor>
  <xdr:twoCellAnchor editAs="absolute">
    <xdr:from>
      <xdr:col>20</xdr:col>
      <xdr:colOff>46476</xdr:colOff>
      <xdr:row>0</xdr:row>
      <xdr:rowOff>261422</xdr:rowOff>
    </xdr:from>
    <xdr:to>
      <xdr:col>21</xdr:col>
      <xdr:colOff>78263</xdr:colOff>
      <xdr:row>1</xdr:row>
      <xdr:rowOff>275732</xdr:rowOff>
    </xdr:to>
    <xdr:pic macro="[0]!pdfmacro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439" y="261422"/>
          <a:ext cx="236574" cy="290535"/>
        </a:xfrm>
        <a:prstGeom prst="rect">
          <a:avLst/>
        </a:prstGeom>
      </xdr:spPr>
    </xdr:pic>
    <xdr:clientData fPrintsWithSheet="0"/>
  </xdr:twoCellAnchor>
  <xdr:twoCellAnchor editAs="oneCell">
    <xdr:from>
      <xdr:col>8</xdr:col>
      <xdr:colOff>280987</xdr:colOff>
      <xdr:row>5</xdr:row>
      <xdr:rowOff>138113</xdr:rowOff>
    </xdr:from>
    <xdr:to>
      <xdr:col>8</xdr:col>
      <xdr:colOff>509587</xdr:colOff>
      <xdr:row>6</xdr:row>
      <xdr:rowOff>114300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2662" y="1157288"/>
          <a:ext cx="228600" cy="228600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1</xdr:col>
      <xdr:colOff>7621</xdr:colOff>
      <xdr:row>1</xdr:row>
      <xdr:rowOff>1</xdr:rowOff>
    </xdr:to>
    <xdr:pic macro="[0]!RetourBonIntervention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556260" cy="55626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0</xdr:col>
      <xdr:colOff>533401</xdr:colOff>
      <xdr:row>0</xdr:row>
      <xdr:rowOff>533401</xdr:rowOff>
    </xdr:to>
    <xdr:pic macro="[0]!RetourBonIntervention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533400" cy="5334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0</xdr:col>
      <xdr:colOff>533401</xdr:colOff>
      <xdr:row>0</xdr:row>
      <xdr:rowOff>533401</xdr:rowOff>
    </xdr:to>
    <xdr:pic macro="[0]!RetourBonIntervention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533400" cy="533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test4@testfr.fr" TargetMode="External"/><Relationship Id="rId2" Type="http://schemas.openxmlformats.org/officeDocument/2006/relationships/hyperlink" Target="mailto:test2@testfr.fr" TargetMode="External"/><Relationship Id="rId1" Type="http://schemas.openxmlformats.org/officeDocument/2006/relationships/hyperlink" Target="mailto:test1@testfr.fr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showGridLines="0" showRowColHeaders="0" zoomScale="145" zoomScaleNormal="145" zoomScalePageLayoutView="115" workbookViewId="0">
      <selection activeCell="A3" sqref="A3"/>
    </sheetView>
  </sheetViews>
  <sheetFormatPr baseColWidth="10" defaultRowHeight="14.4" x14ac:dyDescent="0.3"/>
  <sheetData/>
  <sheetProtection selectLockedCells="1" selectUnlockedCells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N74"/>
  <sheetViews>
    <sheetView showGridLines="0" showZeros="0" tabSelected="1" showRuler="0" showWhiteSpace="0" zoomScale="160" zoomScaleNormal="160" zoomScaleSheetLayoutView="115" zoomScalePageLayoutView="160" workbookViewId="0">
      <pane ySplit="2" topLeftCell="A3" activePane="bottomLeft" state="frozen"/>
      <selection pane="bottomLeft" activeCell="D6" sqref="D6:E6"/>
    </sheetView>
  </sheetViews>
  <sheetFormatPr baseColWidth="10" defaultRowHeight="8.4" x14ac:dyDescent="0.3"/>
  <cols>
    <col min="1" max="2" width="1.21875" style="64" customWidth="1"/>
    <col min="3" max="3" width="9.21875" style="64" customWidth="1"/>
    <col min="4" max="5" width="7.33203125" style="64" customWidth="1"/>
    <col min="6" max="6" width="0.6640625" style="64" customWidth="1"/>
    <col min="7" max="7" width="0.88671875" style="64" customWidth="1"/>
    <col min="8" max="8" width="0.6640625" style="64" customWidth="1"/>
    <col min="9" max="9" width="11.88671875" style="64" customWidth="1"/>
    <col min="10" max="10" width="13.77734375" style="64" customWidth="1"/>
    <col min="11" max="11" width="0.6640625" style="64" customWidth="1"/>
    <col min="12" max="12" width="0.88671875" style="64" customWidth="1"/>
    <col min="13" max="13" width="0.6640625" style="64" customWidth="1"/>
    <col min="14" max="15" width="6.77734375" style="64" customWidth="1"/>
    <col min="16" max="16" width="6.33203125" style="64" customWidth="1"/>
    <col min="17" max="17" width="3" style="64" customWidth="1"/>
    <col min="18" max="18" width="2.88671875" style="64" customWidth="1"/>
    <col min="19" max="19" width="6.77734375" style="64" customWidth="1"/>
    <col min="20" max="20" width="6.33203125" style="64" customWidth="1"/>
    <col min="21" max="21" width="3" style="64" customWidth="1"/>
    <col min="22" max="22" width="2" style="64" customWidth="1"/>
    <col min="23" max="663" width="11.5546875" style="64"/>
    <col min="664" max="664" width="11.5546875" style="64" customWidth="1"/>
    <col min="665" max="16384" width="11.5546875" style="64"/>
  </cols>
  <sheetData>
    <row r="1" spans="2:664" ht="21.6" customHeight="1" x14ac:dyDescent="0.3">
      <c r="N1" s="261" t="s">
        <v>96</v>
      </c>
      <c r="O1" s="262"/>
      <c r="P1" s="262"/>
      <c r="Q1" s="262"/>
      <c r="R1" s="262"/>
      <c r="S1" s="65">
        <f>SUM(P4)</f>
        <v>0</v>
      </c>
      <c r="T1" s="66">
        <v>28</v>
      </c>
      <c r="U1" s="67"/>
      <c r="V1" s="68"/>
      <c r="YN1" s="69"/>
    </row>
    <row r="2" spans="2:664" ht="29.4" customHeight="1" x14ac:dyDescent="0.3">
      <c r="F2" s="168" t="s">
        <v>113</v>
      </c>
      <c r="G2" s="169"/>
      <c r="H2" s="169"/>
      <c r="I2" s="169"/>
      <c r="J2" s="169"/>
      <c r="K2" s="169"/>
      <c r="L2" s="169"/>
      <c r="M2" s="169"/>
      <c r="N2" s="169"/>
      <c r="O2" s="169"/>
      <c r="P2" s="70"/>
      <c r="Q2" s="70"/>
      <c r="R2" s="71"/>
      <c r="S2" s="71"/>
      <c r="T2" s="72"/>
      <c r="U2" s="71"/>
    </row>
    <row r="3" spans="2:664" ht="10.65" customHeight="1" x14ac:dyDescent="0.3">
      <c r="B3" s="73"/>
      <c r="C3" s="73"/>
      <c r="D3" s="73"/>
      <c r="E3" s="73"/>
      <c r="F3" s="73"/>
      <c r="G3" s="73"/>
      <c r="M3" s="73"/>
      <c r="N3" s="74"/>
      <c r="O3" s="74"/>
      <c r="P3" s="292"/>
      <c r="Q3" s="293"/>
      <c r="R3" s="74"/>
      <c r="S3" s="74"/>
      <c r="T3" s="74"/>
      <c r="U3" s="74"/>
      <c r="V3" s="74"/>
    </row>
    <row r="4" spans="2:664" ht="13.95" customHeight="1" x14ac:dyDescent="0.3">
      <c r="B4" s="75"/>
      <c r="C4" s="282" t="s">
        <v>0</v>
      </c>
      <c r="D4" s="283"/>
      <c r="E4" s="73"/>
      <c r="F4" s="73"/>
      <c r="G4" s="73"/>
      <c r="H4" s="75"/>
      <c r="I4" s="282" t="s">
        <v>4</v>
      </c>
      <c r="J4" s="284"/>
      <c r="K4" s="76"/>
      <c r="M4" s="73"/>
      <c r="N4" s="178" t="s">
        <v>102</v>
      </c>
      <c r="O4" s="179"/>
      <c r="P4" s="294"/>
      <c r="Q4" s="294"/>
      <c r="R4" s="193" t="s">
        <v>103</v>
      </c>
      <c r="S4" s="193"/>
      <c r="T4" s="189"/>
      <c r="U4" s="190"/>
      <c r="V4" s="76"/>
    </row>
    <row r="5" spans="2:664" ht="5.4" customHeight="1" x14ac:dyDescent="0.3">
      <c r="B5" s="77"/>
      <c r="C5" s="78"/>
      <c r="D5" s="166"/>
      <c r="E5" s="167"/>
      <c r="F5" s="80"/>
      <c r="G5" s="73"/>
      <c r="H5" s="77"/>
      <c r="I5" s="81" t="b">
        <v>0</v>
      </c>
      <c r="J5" s="73"/>
      <c r="K5" s="82"/>
      <c r="M5" s="73"/>
      <c r="N5" s="78"/>
      <c r="O5" s="78"/>
      <c r="P5" s="73"/>
      <c r="Q5" s="73"/>
      <c r="R5" s="73"/>
      <c r="S5" s="73"/>
    </row>
    <row r="6" spans="2:664" ht="19.8" customHeight="1" x14ac:dyDescent="0.3">
      <c r="B6" s="77"/>
      <c r="C6" s="83" t="s">
        <v>0</v>
      </c>
      <c r="D6" s="263"/>
      <c r="E6" s="264"/>
      <c r="F6" s="82"/>
      <c r="G6" s="73"/>
      <c r="H6" s="77"/>
      <c r="I6" s="84" t="s">
        <v>4</v>
      </c>
      <c r="J6" s="182"/>
      <c r="K6" s="82"/>
      <c r="M6" s="73"/>
      <c r="N6" s="180" t="s">
        <v>95</v>
      </c>
      <c r="O6" s="181"/>
      <c r="P6" s="85"/>
      <c r="Q6" s="86" t="s">
        <v>5</v>
      </c>
      <c r="R6" s="191" t="s">
        <v>94</v>
      </c>
      <c r="S6" s="192"/>
      <c r="T6" s="87"/>
      <c r="U6" s="88" t="s">
        <v>5</v>
      </c>
    </row>
    <row r="7" spans="2:664" ht="14.4" customHeight="1" x14ac:dyDescent="0.3">
      <c r="B7" s="77"/>
      <c r="C7" s="83" t="s">
        <v>116</v>
      </c>
      <c r="D7" s="265" t="str">
        <f>IF(D6="","",VLOOKUP($D$6,Clients_Facturé!B4:I103,2,0))</f>
        <v/>
      </c>
      <c r="E7" s="266"/>
      <c r="F7" s="82"/>
      <c r="G7" s="73"/>
      <c r="H7" s="77"/>
      <c r="I7" s="84"/>
      <c r="J7" s="183"/>
      <c r="K7" s="82"/>
      <c r="M7" s="73"/>
      <c r="N7" s="89"/>
      <c r="O7" s="89"/>
      <c r="P7" s="279" t="s">
        <v>114</v>
      </c>
      <c r="Q7" s="280"/>
      <c r="R7" s="280"/>
      <c r="S7" s="281"/>
      <c r="T7" s="90" t="str">
        <f>IF(T62="","",T62)</f>
        <v/>
      </c>
      <c r="U7" s="91" t="s">
        <v>5</v>
      </c>
    </row>
    <row r="8" spans="2:664" ht="10.95" customHeight="1" x14ac:dyDescent="0.3">
      <c r="B8" s="77"/>
      <c r="C8" s="217" t="s">
        <v>1</v>
      </c>
      <c r="D8" s="267" t="str">
        <f>IF(D6="","",VLOOKUP($D$6,Clients_Facturé!B4:I103,3,0))</f>
        <v/>
      </c>
      <c r="E8" s="268"/>
      <c r="F8" s="82"/>
      <c r="G8" s="73"/>
      <c r="H8" s="77"/>
      <c r="I8" s="217" t="s">
        <v>1</v>
      </c>
      <c r="J8" s="219"/>
      <c r="K8" s="82"/>
      <c r="M8" s="75"/>
      <c r="N8" s="221" t="s">
        <v>10</v>
      </c>
      <c r="O8" s="221"/>
      <c r="P8" s="222"/>
      <c r="Q8" s="226"/>
      <c r="R8" s="214"/>
      <c r="S8" s="214"/>
      <c r="T8" s="73"/>
      <c r="U8" s="73"/>
      <c r="V8" s="73"/>
    </row>
    <row r="9" spans="2:664" ht="10.199999999999999" customHeight="1" x14ac:dyDescent="0.3">
      <c r="B9" s="77"/>
      <c r="C9" s="217"/>
      <c r="D9" s="269"/>
      <c r="E9" s="270"/>
      <c r="F9" s="82"/>
      <c r="G9" s="73"/>
      <c r="H9" s="77"/>
      <c r="I9" s="218"/>
      <c r="J9" s="220"/>
      <c r="K9" s="82"/>
      <c r="M9" s="77"/>
      <c r="N9" s="194" t="s">
        <v>11</v>
      </c>
      <c r="O9" s="194"/>
      <c r="P9" s="223"/>
      <c r="Q9" s="224"/>
      <c r="R9" s="224"/>
      <c r="S9" s="224"/>
      <c r="T9" s="224"/>
      <c r="U9" s="224"/>
      <c r="V9" s="225"/>
    </row>
    <row r="10" spans="2:664" ht="11.4" customHeight="1" x14ac:dyDescent="0.3">
      <c r="B10" s="77"/>
      <c r="C10" s="83" t="s">
        <v>2</v>
      </c>
      <c r="D10" s="271" t="str">
        <f>IF(D6="","",VLOOKUP($D$6,Clients_Facturé!B4:I103,4,0))</f>
        <v/>
      </c>
      <c r="E10" s="272"/>
      <c r="F10" s="82"/>
      <c r="G10" s="73"/>
      <c r="H10" s="77"/>
      <c r="I10" s="83" t="s">
        <v>2</v>
      </c>
      <c r="J10" s="1"/>
      <c r="K10" s="82"/>
      <c r="M10" s="77"/>
      <c r="N10" s="194" t="s">
        <v>7</v>
      </c>
      <c r="O10" s="194"/>
      <c r="P10" s="202" t="str">
        <f>IF(P9="","",VLOOKUP($P$9,Descriptions!B4:F53,2,0))</f>
        <v/>
      </c>
      <c r="Q10" s="203"/>
      <c r="R10" s="203"/>
      <c r="S10" s="203"/>
      <c r="T10" s="203"/>
      <c r="U10" s="203"/>
      <c r="V10" s="204"/>
    </row>
    <row r="11" spans="2:664" ht="22.2" customHeight="1" x14ac:dyDescent="0.3">
      <c r="B11" s="77"/>
      <c r="C11" s="83" t="s">
        <v>3</v>
      </c>
      <c r="D11" s="273" t="str">
        <f>IF(D6="","",VLOOKUP($D$6,Clients_Facturé!B4:I103,5,0))</f>
        <v/>
      </c>
      <c r="E11" s="274"/>
      <c r="F11" s="82"/>
      <c r="G11" s="73"/>
      <c r="H11" s="77"/>
      <c r="I11" s="83" t="s">
        <v>3</v>
      </c>
      <c r="J11" s="2"/>
      <c r="K11" s="82"/>
      <c r="M11" s="77"/>
      <c r="N11" s="194" t="s">
        <v>12</v>
      </c>
      <c r="O11" s="194"/>
      <c r="P11" s="195" t="str">
        <f>IF(P9="","",VLOOKUP($P$9,Descriptions!B4:F53,3,0))</f>
        <v/>
      </c>
      <c r="Q11" s="196"/>
      <c r="R11" s="196"/>
      <c r="S11" s="196"/>
      <c r="T11" s="196"/>
      <c r="U11" s="196"/>
      <c r="V11" s="197"/>
    </row>
    <row r="12" spans="2:664" ht="10.95" customHeight="1" x14ac:dyDescent="0.3">
      <c r="B12" s="77"/>
      <c r="C12" s="83" t="s">
        <v>8</v>
      </c>
      <c r="D12" s="275" t="str">
        <f>IF(D6="","",VLOOKUP($D$6,Clients_Facturé!B4:I103,6,0))</f>
        <v/>
      </c>
      <c r="E12" s="276"/>
      <c r="F12" s="82"/>
      <c r="G12" s="73"/>
      <c r="H12" s="77"/>
      <c r="I12" s="83" t="s">
        <v>8</v>
      </c>
      <c r="J12" s="6"/>
      <c r="K12" s="82"/>
      <c r="M12" s="92"/>
      <c r="N12" s="184" t="s">
        <v>111</v>
      </c>
      <c r="O12" s="184"/>
      <c r="P12" s="11" t="str">
        <f>IF(P9="","",VLOOKUP($P$9,Descriptions!B4:F53,4,0))</f>
        <v/>
      </c>
      <c r="Q12" s="200" t="s">
        <v>112</v>
      </c>
      <c r="R12" s="201"/>
      <c r="S12" s="201"/>
      <c r="T12" s="201"/>
      <c r="U12" s="198" t="str">
        <f>IF(P9="","",VLOOKUP($P$9,Descriptions!B4:F53,5,0))</f>
        <v/>
      </c>
      <c r="V12" s="199"/>
    </row>
    <row r="13" spans="2:664" ht="22.05" customHeight="1" x14ac:dyDescent="0.3">
      <c r="B13" s="77"/>
      <c r="C13" s="93" t="s">
        <v>6</v>
      </c>
      <c r="D13" s="273" t="str">
        <f>IF(D6="","",VLOOKUP($D$6,Clients_Facturé!B4:I103,7,0))</f>
        <v/>
      </c>
      <c r="E13" s="274"/>
      <c r="F13" s="82"/>
      <c r="G13" s="73"/>
      <c r="H13" s="77"/>
      <c r="I13" s="94" t="s">
        <v>9</v>
      </c>
      <c r="J13" s="1"/>
      <c r="K13" s="82"/>
      <c r="M13" s="73"/>
      <c r="N13" s="89"/>
      <c r="O13" s="89"/>
      <c r="P13" s="73"/>
      <c r="Q13" s="95"/>
      <c r="R13" s="96"/>
      <c r="S13" s="95"/>
      <c r="T13" s="96"/>
      <c r="U13" s="95"/>
      <c r="V13" s="97"/>
    </row>
    <row r="14" spans="2:664" ht="10.95" customHeight="1" x14ac:dyDescent="0.3">
      <c r="B14" s="77"/>
      <c r="C14" s="83" t="s">
        <v>7</v>
      </c>
      <c r="D14" s="277" t="str">
        <f>IF(D6="","",VLOOKUP($D$6,Clients_Facturé!B4:I103,8,0))</f>
        <v/>
      </c>
      <c r="E14" s="278"/>
      <c r="F14" s="82"/>
      <c r="G14" s="73"/>
      <c r="H14" s="77"/>
      <c r="I14" s="83" t="s">
        <v>7</v>
      </c>
      <c r="J14" s="6"/>
      <c r="K14" s="82"/>
      <c r="M14" s="75"/>
      <c r="N14" s="185" t="s">
        <v>13</v>
      </c>
      <c r="O14" s="186"/>
      <c r="P14" s="205"/>
      <c r="Q14" s="206"/>
      <c r="R14" s="206"/>
      <c r="S14" s="206"/>
      <c r="T14" s="206"/>
      <c r="U14" s="206"/>
      <c r="V14" s="206"/>
    </row>
    <row r="15" spans="2:664" ht="4.05" customHeight="1" x14ac:dyDescent="0.3">
      <c r="B15" s="92"/>
      <c r="C15" s="97"/>
      <c r="D15" s="97"/>
      <c r="E15" s="97"/>
      <c r="F15" s="98"/>
      <c r="H15" s="92"/>
      <c r="I15" s="97"/>
      <c r="J15" s="97"/>
      <c r="K15" s="98"/>
    </row>
    <row r="16" spans="2:664" ht="4.05" customHeight="1" x14ac:dyDescent="0.3"/>
    <row r="17" spans="2:22" ht="13.95" customHeight="1" x14ac:dyDescent="0.3">
      <c r="B17" s="99"/>
      <c r="C17" s="176" t="s">
        <v>67</v>
      </c>
      <c r="D17" s="208"/>
      <c r="E17" s="100"/>
      <c r="G17" s="101"/>
      <c r="H17" s="101"/>
      <c r="I17" s="102" t="s">
        <v>45</v>
      </c>
      <c r="J17" s="73"/>
      <c r="O17" s="175" t="s">
        <v>20</v>
      </c>
      <c r="P17" s="176"/>
      <c r="Q17" s="177"/>
    </row>
    <row r="18" spans="2:22" ht="2.4" customHeight="1" x14ac:dyDescent="0.3">
      <c r="B18" s="99"/>
      <c r="C18" s="103"/>
      <c r="D18" s="103"/>
      <c r="E18" s="79"/>
      <c r="F18" s="79"/>
      <c r="G18" s="79"/>
      <c r="H18" s="79"/>
      <c r="I18" s="99"/>
      <c r="J18" s="79"/>
      <c r="K18" s="80"/>
      <c r="L18" s="73"/>
      <c r="M18" s="73"/>
      <c r="N18" s="73"/>
      <c r="O18" s="99"/>
      <c r="P18" s="79"/>
      <c r="Q18" s="79"/>
      <c r="R18" s="79"/>
      <c r="S18" s="79"/>
      <c r="T18" s="79"/>
      <c r="U18" s="79"/>
      <c r="V18" s="80"/>
    </row>
    <row r="19" spans="2:22" ht="10.95" customHeight="1" x14ac:dyDescent="0.3">
      <c r="B19" s="77"/>
      <c r="C19" s="194" t="s">
        <v>66</v>
      </c>
      <c r="D19" s="194"/>
      <c r="E19" s="104"/>
      <c r="F19" s="172" t="s">
        <v>14</v>
      </c>
      <c r="G19" s="172"/>
      <c r="H19" s="172"/>
      <c r="I19" s="105" t="s">
        <v>97</v>
      </c>
      <c r="J19" s="106"/>
      <c r="K19" s="82"/>
      <c r="L19" s="107"/>
      <c r="M19" s="107"/>
      <c r="N19" s="107"/>
      <c r="O19" s="105" t="s">
        <v>21</v>
      </c>
      <c r="P19" s="104"/>
      <c r="Q19" s="108" t="s">
        <v>16</v>
      </c>
      <c r="R19" s="73"/>
      <c r="S19" s="84" t="s">
        <v>24</v>
      </c>
      <c r="T19" s="104"/>
      <c r="U19" s="170" t="s">
        <v>18</v>
      </c>
      <c r="V19" s="171"/>
    </row>
    <row r="20" spans="2:22" ht="10.95" customHeight="1" x14ac:dyDescent="0.3">
      <c r="B20" s="77"/>
      <c r="C20" s="194" t="s">
        <v>63</v>
      </c>
      <c r="D20" s="194"/>
      <c r="E20" s="104"/>
      <c r="F20" s="172" t="s">
        <v>14</v>
      </c>
      <c r="G20" s="172"/>
      <c r="H20" s="172"/>
      <c r="I20" s="105" t="s">
        <v>98</v>
      </c>
      <c r="J20" s="106"/>
      <c r="K20" s="82"/>
      <c r="L20" s="107"/>
      <c r="M20" s="107"/>
      <c r="N20" s="107"/>
      <c r="O20" s="105" t="s">
        <v>22</v>
      </c>
      <c r="P20" s="104"/>
      <c r="Q20" s="108"/>
      <c r="R20" s="73"/>
      <c r="S20" s="84" t="s">
        <v>25</v>
      </c>
      <c r="T20" s="104"/>
      <c r="U20" s="170" t="s">
        <v>19</v>
      </c>
      <c r="V20" s="171"/>
    </row>
    <row r="21" spans="2:22" ht="10.95" customHeight="1" x14ac:dyDescent="0.3">
      <c r="B21" s="77"/>
      <c r="C21" s="194" t="s">
        <v>64</v>
      </c>
      <c r="D21" s="194"/>
      <c r="E21" s="104"/>
      <c r="F21" s="172" t="s">
        <v>14</v>
      </c>
      <c r="G21" s="172"/>
      <c r="H21" s="172"/>
      <c r="I21" s="105" t="s">
        <v>99</v>
      </c>
      <c r="J21" s="106"/>
      <c r="K21" s="82"/>
      <c r="L21" s="107"/>
      <c r="M21" s="107"/>
      <c r="N21" s="107"/>
      <c r="O21" s="105" t="s">
        <v>15</v>
      </c>
      <c r="P21" s="104"/>
      <c r="Q21" s="108" t="s">
        <v>17</v>
      </c>
      <c r="R21" s="73"/>
      <c r="S21" s="109" t="s">
        <v>26</v>
      </c>
      <c r="T21" s="104"/>
      <c r="U21" s="170"/>
      <c r="V21" s="171"/>
    </row>
    <row r="22" spans="2:22" ht="10.95" customHeight="1" x14ac:dyDescent="0.3">
      <c r="B22" s="77"/>
      <c r="C22" s="194" t="s">
        <v>65</v>
      </c>
      <c r="D22" s="194"/>
      <c r="E22" s="104"/>
      <c r="F22" s="172" t="s">
        <v>14</v>
      </c>
      <c r="G22" s="172"/>
      <c r="H22" s="172"/>
      <c r="I22" s="105" t="s">
        <v>100</v>
      </c>
      <c r="J22" s="106"/>
      <c r="K22" s="82"/>
      <c r="L22" s="107"/>
      <c r="M22" s="107"/>
      <c r="N22" s="107"/>
      <c r="O22" s="105" t="s">
        <v>23</v>
      </c>
      <c r="P22" s="104"/>
      <c r="Q22" s="108" t="s">
        <v>17</v>
      </c>
      <c r="R22" s="73"/>
      <c r="S22" s="109" t="s">
        <v>26</v>
      </c>
      <c r="T22" s="104"/>
      <c r="U22" s="170"/>
      <c r="V22" s="171"/>
    </row>
    <row r="23" spans="2:22" ht="3" customHeight="1" x14ac:dyDescent="0.3">
      <c r="B23" s="92"/>
      <c r="C23" s="213"/>
      <c r="D23" s="214"/>
      <c r="E23" s="95"/>
      <c r="F23" s="97"/>
      <c r="G23" s="97"/>
      <c r="H23" s="97"/>
      <c r="I23" s="92"/>
      <c r="J23" s="97"/>
      <c r="K23" s="98"/>
      <c r="L23" s="73"/>
      <c r="M23" s="73"/>
      <c r="N23" s="73"/>
      <c r="O23" s="92"/>
      <c r="P23" s="97"/>
      <c r="Q23" s="97"/>
      <c r="R23" s="97"/>
      <c r="S23" s="97"/>
      <c r="T23" s="97"/>
      <c r="U23" s="97"/>
      <c r="V23" s="98"/>
    </row>
    <row r="24" spans="2:22" ht="4.05" customHeight="1" x14ac:dyDescent="0.3">
      <c r="C24" s="215"/>
      <c r="D24" s="216"/>
      <c r="E24" s="96"/>
    </row>
    <row r="25" spans="2:22" ht="13.95" customHeight="1" x14ac:dyDescent="0.3">
      <c r="B25" s="99"/>
      <c r="C25" s="176" t="s">
        <v>27</v>
      </c>
      <c r="D25" s="208"/>
      <c r="E25" s="107"/>
      <c r="F25" s="73"/>
      <c r="G25" s="73"/>
      <c r="H25" s="73"/>
      <c r="I25" s="73"/>
      <c r="J25" s="73"/>
      <c r="K25" s="73"/>
      <c r="L25" s="73"/>
      <c r="M25" s="99"/>
      <c r="N25" s="176" t="s">
        <v>70</v>
      </c>
      <c r="O25" s="176"/>
      <c r="P25" s="177"/>
      <c r="Q25" s="73"/>
      <c r="R25" s="73"/>
      <c r="S25" s="73"/>
      <c r="T25" s="73"/>
      <c r="U25" s="73"/>
    </row>
    <row r="26" spans="2:22" ht="2.4" customHeight="1" x14ac:dyDescent="0.3">
      <c r="B26" s="99"/>
      <c r="C26" s="209"/>
      <c r="D26" s="209"/>
      <c r="E26" s="110"/>
      <c r="F26" s="79"/>
      <c r="G26" s="79"/>
      <c r="H26" s="79"/>
      <c r="I26" s="79"/>
      <c r="J26" s="79"/>
      <c r="K26" s="80"/>
      <c r="L26" s="73"/>
      <c r="M26" s="99"/>
      <c r="N26" s="79"/>
      <c r="O26" s="79"/>
      <c r="P26" s="79"/>
      <c r="Q26" s="79"/>
      <c r="R26" s="79"/>
      <c r="S26" s="79"/>
      <c r="T26" s="79"/>
      <c r="U26" s="79"/>
      <c r="V26" s="80"/>
    </row>
    <row r="27" spans="2:22" ht="10.95" customHeight="1" x14ac:dyDescent="0.3">
      <c r="B27" s="77"/>
      <c r="C27" s="194" t="s">
        <v>28</v>
      </c>
      <c r="D27" s="207"/>
      <c r="E27" s="210"/>
      <c r="F27" s="210"/>
      <c r="G27" s="210"/>
      <c r="H27" s="210"/>
      <c r="I27" s="210"/>
      <c r="J27" s="210"/>
      <c r="K27" s="111"/>
      <c r="L27" s="112"/>
      <c r="M27" s="113"/>
      <c r="N27" s="211" t="s">
        <v>32</v>
      </c>
      <c r="O27" s="207"/>
      <c r="P27" s="207"/>
      <c r="Q27" s="212"/>
      <c r="R27" s="212"/>
      <c r="S27" s="212"/>
      <c r="T27" s="187" t="s">
        <v>130</v>
      </c>
      <c r="U27" s="187"/>
      <c r="V27" s="188"/>
    </row>
    <row r="28" spans="2:22" ht="10.95" customHeight="1" x14ac:dyDescent="0.3">
      <c r="B28" s="77"/>
      <c r="C28" s="194" t="s">
        <v>29</v>
      </c>
      <c r="D28" s="207"/>
      <c r="E28" s="210"/>
      <c r="F28" s="210"/>
      <c r="G28" s="210"/>
      <c r="H28" s="210"/>
      <c r="I28" s="210"/>
      <c r="J28" s="210"/>
      <c r="K28" s="111"/>
      <c r="L28" s="112"/>
      <c r="M28" s="113"/>
      <c r="N28" s="211" t="s">
        <v>33</v>
      </c>
      <c r="O28" s="207"/>
      <c r="P28" s="207"/>
      <c r="Q28" s="212"/>
      <c r="R28" s="212"/>
      <c r="S28" s="212"/>
      <c r="T28" s="187" t="s">
        <v>130</v>
      </c>
      <c r="U28" s="187"/>
      <c r="V28" s="188"/>
    </row>
    <row r="29" spans="2:22" ht="10.95" customHeight="1" x14ac:dyDescent="0.3">
      <c r="B29" s="77"/>
      <c r="C29" s="194" t="s">
        <v>30</v>
      </c>
      <c r="D29" s="207"/>
      <c r="E29" s="210"/>
      <c r="F29" s="210"/>
      <c r="G29" s="210"/>
      <c r="H29" s="210"/>
      <c r="I29" s="210"/>
      <c r="J29" s="210"/>
      <c r="K29" s="111"/>
      <c r="L29" s="112"/>
      <c r="M29" s="113"/>
      <c r="N29" s="211" t="s">
        <v>34</v>
      </c>
      <c r="O29" s="207"/>
      <c r="P29" s="207"/>
      <c r="Q29" s="212"/>
      <c r="R29" s="212"/>
      <c r="S29" s="212"/>
      <c r="T29" s="187" t="s">
        <v>130</v>
      </c>
      <c r="U29" s="187"/>
      <c r="V29" s="188"/>
    </row>
    <row r="30" spans="2:22" ht="10.95" customHeight="1" x14ac:dyDescent="0.3">
      <c r="B30" s="77"/>
      <c r="C30" s="194" t="s">
        <v>31</v>
      </c>
      <c r="D30" s="207"/>
      <c r="E30" s="210"/>
      <c r="F30" s="210"/>
      <c r="G30" s="210"/>
      <c r="H30" s="210"/>
      <c r="I30" s="210"/>
      <c r="J30" s="210"/>
      <c r="K30" s="111"/>
      <c r="L30" s="112"/>
      <c r="M30" s="113"/>
      <c r="N30" s="211" t="s">
        <v>35</v>
      </c>
      <c r="O30" s="207"/>
      <c r="P30" s="207"/>
      <c r="Q30" s="212"/>
      <c r="R30" s="212"/>
      <c r="S30" s="212"/>
      <c r="T30" s="187" t="s">
        <v>130</v>
      </c>
      <c r="U30" s="187"/>
      <c r="V30" s="188"/>
    </row>
    <row r="31" spans="2:22" ht="10.95" customHeight="1" x14ac:dyDescent="0.3">
      <c r="B31" s="77"/>
      <c r="C31" s="194" t="s">
        <v>36</v>
      </c>
      <c r="D31" s="207"/>
      <c r="E31" s="210"/>
      <c r="F31" s="210"/>
      <c r="G31" s="210"/>
      <c r="H31" s="210"/>
      <c r="I31" s="210"/>
      <c r="J31" s="210"/>
      <c r="K31" s="82"/>
      <c r="L31" s="73"/>
      <c r="M31" s="77"/>
      <c r="N31" s="211" t="s">
        <v>38</v>
      </c>
      <c r="O31" s="207"/>
      <c r="P31" s="207"/>
      <c r="Q31" s="212"/>
      <c r="R31" s="212"/>
      <c r="S31" s="212"/>
      <c r="T31" s="187" t="s">
        <v>130</v>
      </c>
      <c r="U31" s="187"/>
      <c r="V31" s="188"/>
    </row>
    <row r="32" spans="2:22" ht="10.95" customHeight="1" x14ac:dyDescent="0.3">
      <c r="B32" s="77"/>
      <c r="C32" s="194" t="s">
        <v>37</v>
      </c>
      <c r="D32" s="207"/>
      <c r="E32" s="210"/>
      <c r="F32" s="210"/>
      <c r="G32" s="210"/>
      <c r="H32" s="210"/>
      <c r="I32" s="210"/>
      <c r="J32" s="210"/>
      <c r="K32" s="82"/>
      <c r="L32" s="73"/>
      <c r="M32" s="77"/>
      <c r="N32" s="211" t="s">
        <v>39</v>
      </c>
      <c r="O32" s="207"/>
      <c r="P32" s="207"/>
      <c r="Q32" s="173"/>
      <c r="R32" s="173"/>
      <c r="S32" s="173"/>
      <c r="T32" s="187" t="s">
        <v>130</v>
      </c>
      <c r="U32" s="187"/>
      <c r="V32" s="188"/>
    </row>
    <row r="33" spans="1:22" ht="3.6" customHeight="1" x14ac:dyDescent="0.3">
      <c r="B33" s="92"/>
      <c r="C33" s="97"/>
      <c r="D33" s="97"/>
      <c r="E33" s="97"/>
      <c r="F33" s="97"/>
      <c r="G33" s="97"/>
      <c r="H33" s="97"/>
      <c r="I33" s="97"/>
      <c r="J33" s="97"/>
      <c r="K33" s="98"/>
      <c r="L33" s="73"/>
      <c r="M33" s="92"/>
      <c r="N33" s="97"/>
      <c r="O33" s="97"/>
      <c r="P33" s="97"/>
      <c r="Q33" s="97"/>
      <c r="R33" s="97"/>
      <c r="S33" s="97"/>
      <c r="T33" s="97"/>
      <c r="U33" s="97"/>
      <c r="V33" s="98"/>
    </row>
    <row r="34" spans="1:22" ht="4.05" customHeight="1" x14ac:dyDescent="0.3"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</row>
    <row r="35" spans="1:22" ht="13.95" customHeight="1" x14ac:dyDescent="0.3">
      <c r="B35" s="75"/>
      <c r="C35" s="185" t="s">
        <v>72</v>
      </c>
      <c r="D35" s="301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</row>
    <row r="36" spans="1:22" ht="3.6" customHeight="1" x14ac:dyDescent="0.3">
      <c r="A36" s="114"/>
      <c r="B36" s="115"/>
      <c r="C36" s="116"/>
      <c r="D36" s="116"/>
      <c r="E36" s="103"/>
      <c r="F36" s="103"/>
      <c r="G36" s="103"/>
      <c r="H36" s="103"/>
      <c r="I36" s="103"/>
      <c r="J36" s="103"/>
      <c r="K36" s="103"/>
      <c r="L36" s="117"/>
      <c r="M36" s="103"/>
      <c r="N36" s="103"/>
      <c r="O36" s="103"/>
      <c r="P36" s="103"/>
      <c r="Q36" s="103"/>
      <c r="R36" s="103"/>
      <c r="S36" s="103"/>
      <c r="T36" s="103"/>
      <c r="U36" s="103"/>
      <c r="V36" s="118"/>
    </row>
    <row r="37" spans="1:22" ht="10.95" customHeight="1" x14ac:dyDescent="0.3">
      <c r="A37" s="114"/>
      <c r="B37" s="115"/>
      <c r="C37" s="194" t="s">
        <v>73</v>
      </c>
      <c r="D37" s="194"/>
      <c r="E37" s="173"/>
      <c r="F37" s="174"/>
      <c r="G37" s="174"/>
      <c r="H37" s="174"/>
      <c r="I37" s="174"/>
      <c r="J37" s="174"/>
      <c r="K37" s="116"/>
      <c r="L37" s="248" t="s">
        <v>78</v>
      </c>
      <c r="M37" s="216"/>
      <c r="N37" s="216"/>
      <c r="O37" s="249"/>
      <c r="P37" s="173"/>
      <c r="Q37" s="174"/>
      <c r="R37" s="174"/>
      <c r="S37" s="174"/>
      <c r="T37" s="174"/>
      <c r="U37" s="174"/>
      <c r="V37" s="119"/>
    </row>
    <row r="38" spans="1:22" ht="10.95" customHeight="1" x14ac:dyDescent="0.3">
      <c r="A38" s="114"/>
      <c r="B38" s="115"/>
      <c r="C38" s="194" t="s">
        <v>74</v>
      </c>
      <c r="D38" s="194"/>
      <c r="E38" s="206"/>
      <c r="F38" s="239"/>
      <c r="G38" s="239"/>
      <c r="H38" s="239"/>
      <c r="I38" s="239"/>
      <c r="J38" s="239"/>
      <c r="K38" s="116"/>
      <c r="L38" s="248" t="s">
        <v>79</v>
      </c>
      <c r="M38" s="216"/>
      <c r="N38" s="216"/>
      <c r="O38" s="249"/>
      <c r="P38" s="206"/>
      <c r="Q38" s="239"/>
      <c r="R38" s="239"/>
      <c r="S38" s="239"/>
      <c r="T38" s="239"/>
      <c r="U38" s="239"/>
      <c r="V38" s="119"/>
    </row>
    <row r="39" spans="1:22" ht="10.95" customHeight="1" x14ac:dyDescent="0.3">
      <c r="A39" s="114"/>
      <c r="B39" s="115"/>
      <c r="C39" s="194" t="s">
        <v>75</v>
      </c>
      <c r="D39" s="194"/>
      <c r="E39" s="173"/>
      <c r="F39" s="174"/>
      <c r="G39" s="174"/>
      <c r="H39" s="174"/>
      <c r="I39" s="174"/>
      <c r="J39" s="174"/>
      <c r="K39" s="116"/>
      <c r="L39" s="250" t="s">
        <v>80</v>
      </c>
      <c r="M39" s="251"/>
      <c r="N39" s="251"/>
      <c r="O39" s="252"/>
      <c r="P39" s="173"/>
      <c r="Q39" s="174"/>
      <c r="R39" s="174"/>
      <c r="S39" s="174"/>
      <c r="T39" s="174"/>
      <c r="U39" s="174"/>
      <c r="V39" s="119"/>
    </row>
    <row r="40" spans="1:22" ht="10.95" customHeight="1" x14ac:dyDescent="0.3">
      <c r="A40" s="114"/>
      <c r="B40" s="115"/>
      <c r="C40" s="194" t="s">
        <v>76</v>
      </c>
      <c r="D40" s="194"/>
      <c r="E40" s="173"/>
      <c r="F40" s="174"/>
      <c r="G40" s="174"/>
      <c r="H40" s="174"/>
      <c r="I40" s="174"/>
      <c r="J40" s="174"/>
      <c r="K40" s="116"/>
      <c r="L40" s="248" t="s">
        <v>81</v>
      </c>
      <c r="M40" s="216"/>
      <c r="N40" s="216"/>
      <c r="O40" s="249"/>
      <c r="P40" s="173"/>
      <c r="Q40" s="174"/>
      <c r="R40" s="174"/>
      <c r="S40" s="174"/>
      <c r="T40" s="174"/>
      <c r="U40" s="174"/>
      <c r="V40" s="119"/>
    </row>
    <row r="41" spans="1:22" ht="22.05" customHeight="1" x14ac:dyDescent="0.3">
      <c r="A41" s="114"/>
      <c r="B41" s="115"/>
      <c r="C41" s="194" t="s">
        <v>77</v>
      </c>
      <c r="D41" s="194"/>
      <c r="E41" s="302"/>
      <c r="F41" s="303"/>
      <c r="G41" s="303"/>
      <c r="H41" s="303"/>
      <c r="I41" s="303"/>
      <c r="J41" s="303"/>
      <c r="K41" s="116"/>
      <c r="L41" s="248" t="s">
        <v>82</v>
      </c>
      <c r="M41" s="216"/>
      <c r="N41" s="216"/>
      <c r="O41" s="249"/>
      <c r="P41" s="302"/>
      <c r="Q41" s="303"/>
      <c r="R41" s="303"/>
      <c r="S41" s="303"/>
      <c r="T41" s="303"/>
      <c r="U41" s="303"/>
      <c r="V41" s="119"/>
    </row>
    <row r="42" spans="1:22" ht="3" customHeight="1" x14ac:dyDescent="0.3">
      <c r="A42" s="114"/>
      <c r="B42" s="120"/>
      <c r="C42" s="121"/>
      <c r="D42" s="121"/>
      <c r="E42" s="121"/>
      <c r="F42" s="121"/>
      <c r="G42" s="121"/>
      <c r="H42" s="121"/>
      <c r="I42" s="121"/>
      <c r="J42" s="121"/>
      <c r="K42" s="121"/>
      <c r="L42" s="120"/>
      <c r="M42" s="121"/>
      <c r="N42" s="121"/>
      <c r="O42" s="121"/>
      <c r="P42" s="121"/>
      <c r="Q42" s="121"/>
      <c r="R42" s="121"/>
      <c r="S42" s="121"/>
      <c r="T42" s="121"/>
      <c r="U42" s="121"/>
      <c r="V42" s="122"/>
    </row>
    <row r="43" spans="1:22" ht="4.05" customHeight="1" x14ac:dyDescent="0.3">
      <c r="A43" s="114"/>
      <c r="B43" s="114"/>
      <c r="C43" s="114"/>
      <c r="D43" s="114"/>
      <c r="E43" s="114"/>
      <c r="F43" s="114"/>
      <c r="G43" s="114"/>
      <c r="H43" s="114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4"/>
      <c r="V43" s="114"/>
    </row>
    <row r="44" spans="1:22" ht="13.8" x14ac:dyDescent="0.3">
      <c r="A44" s="114"/>
      <c r="B44" s="117"/>
      <c r="C44" s="176" t="s">
        <v>71</v>
      </c>
      <c r="D44" s="253"/>
      <c r="E44" s="123"/>
      <c r="F44" s="123"/>
      <c r="G44" s="123"/>
      <c r="H44" s="123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4"/>
      <c r="V44" s="114"/>
    </row>
    <row r="45" spans="1:22" ht="4.2" customHeight="1" x14ac:dyDescent="0.3">
      <c r="A45" s="114"/>
      <c r="B45" s="117"/>
      <c r="C45" s="124"/>
      <c r="D45" s="124"/>
      <c r="E45" s="124"/>
      <c r="F45" s="124"/>
      <c r="G45" s="124"/>
      <c r="H45" s="124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18"/>
    </row>
    <row r="46" spans="1:22" s="128" customFormat="1" ht="105" customHeight="1" x14ac:dyDescent="0.3">
      <c r="A46" s="125"/>
      <c r="B46" s="126"/>
      <c r="C46" s="242" t="s">
        <v>83</v>
      </c>
      <c r="D46" s="243"/>
      <c r="E46" s="247" t="str">
        <f>IF(D6="","",VLOOKUP(D6,Clients_Facturé!B4:M103,10,0))</f>
        <v/>
      </c>
      <c r="F46" s="245"/>
      <c r="G46" s="245"/>
      <c r="H46" s="245"/>
      <c r="I46" s="245"/>
      <c r="J46" s="245"/>
      <c r="K46" s="245"/>
      <c r="L46" s="245"/>
      <c r="M46" s="245"/>
      <c r="N46" s="245"/>
      <c r="O46" s="245"/>
      <c r="P46" s="245"/>
      <c r="Q46" s="245"/>
      <c r="R46" s="245"/>
      <c r="S46" s="245"/>
      <c r="T46" s="245"/>
      <c r="U46" s="246"/>
      <c r="V46" s="127"/>
    </row>
    <row r="47" spans="1:22" s="69" customFormat="1" ht="169.8" customHeight="1" x14ac:dyDescent="0.3">
      <c r="A47" s="129"/>
      <c r="B47" s="130"/>
      <c r="C47" s="240" t="s">
        <v>84</v>
      </c>
      <c r="D47" s="241"/>
      <c r="E47" s="247" t="str">
        <f>IF(D6="","",VLOOKUP(D6,Clients_Facturé!B4:M103,11,0))</f>
        <v/>
      </c>
      <c r="F47" s="245"/>
      <c r="G47" s="245"/>
      <c r="H47" s="245"/>
      <c r="I47" s="245"/>
      <c r="J47" s="245"/>
      <c r="K47" s="245"/>
      <c r="L47" s="245"/>
      <c r="M47" s="245"/>
      <c r="N47" s="245"/>
      <c r="O47" s="245"/>
      <c r="P47" s="245"/>
      <c r="Q47" s="245"/>
      <c r="R47" s="245"/>
      <c r="S47" s="245"/>
      <c r="T47" s="245"/>
      <c r="U47" s="246"/>
      <c r="V47" s="131"/>
    </row>
    <row r="48" spans="1:22" ht="3.6" customHeight="1" x14ac:dyDescent="0.3">
      <c r="A48" s="116"/>
      <c r="B48" s="120"/>
      <c r="C48" s="132"/>
      <c r="D48" s="95"/>
      <c r="E48" s="133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122"/>
    </row>
    <row r="49" spans="1:22" ht="3.6" customHeight="1" x14ac:dyDescent="0.3">
      <c r="A49" s="116"/>
      <c r="B49" s="116"/>
      <c r="C49" s="84"/>
      <c r="D49" s="107"/>
      <c r="E49" s="134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16"/>
    </row>
    <row r="50" spans="1:22" ht="13.2" customHeight="1" x14ac:dyDescent="0.3">
      <c r="A50" s="116"/>
      <c r="B50" s="135"/>
      <c r="C50" s="285" t="s">
        <v>85</v>
      </c>
      <c r="D50" s="286"/>
      <c r="E50" s="286"/>
      <c r="F50" s="286"/>
      <c r="G50" s="286"/>
      <c r="H50" s="287"/>
      <c r="I50" s="136"/>
      <c r="J50" s="84" t="s">
        <v>93</v>
      </c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16"/>
    </row>
    <row r="51" spans="1:22" ht="28.2" customHeight="1" x14ac:dyDescent="0.25">
      <c r="A51" s="116"/>
      <c r="B51" s="116"/>
      <c r="C51" s="84"/>
      <c r="D51" s="134"/>
      <c r="E51" s="134"/>
      <c r="F51" s="134"/>
      <c r="G51" s="134"/>
      <c r="H51" s="134"/>
      <c r="I51" s="116"/>
      <c r="J51" s="116"/>
      <c r="K51" s="116"/>
      <c r="L51" s="116"/>
      <c r="M51" s="116"/>
      <c r="N51" s="116"/>
      <c r="O51" s="259" t="s">
        <v>96</v>
      </c>
      <c r="P51" s="260"/>
      <c r="Q51" s="260"/>
      <c r="R51" s="260"/>
      <c r="S51" s="137">
        <f>SUM(S1)</f>
        <v>0</v>
      </c>
      <c r="T51" s="138">
        <f>SUM(T1)</f>
        <v>28</v>
      </c>
      <c r="U51" s="139"/>
      <c r="V51" s="116"/>
    </row>
    <row r="52" spans="1:22" ht="3.6" customHeight="1" x14ac:dyDescent="0.3">
      <c r="A52" s="116"/>
      <c r="B52" s="117"/>
      <c r="C52" s="103"/>
      <c r="D52" s="103"/>
      <c r="E52" s="103"/>
      <c r="F52" s="103"/>
      <c r="G52" s="103"/>
      <c r="H52" s="103"/>
      <c r="I52" s="103"/>
      <c r="J52" s="103"/>
      <c r="K52" s="103"/>
      <c r="L52" s="103"/>
      <c r="M52" s="103"/>
      <c r="N52" s="103"/>
      <c r="O52" s="103"/>
      <c r="P52" s="103"/>
      <c r="Q52" s="103"/>
      <c r="R52" s="103"/>
      <c r="S52" s="103"/>
      <c r="T52" s="103"/>
      <c r="U52" s="103"/>
      <c r="V52" s="118"/>
    </row>
    <row r="53" spans="1:22" ht="205.8" customHeight="1" x14ac:dyDescent="0.3">
      <c r="A53" s="116"/>
      <c r="B53" s="115"/>
      <c r="C53" s="194" t="s">
        <v>86</v>
      </c>
      <c r="D53" s="238"/>
      <c r="E53" s="244" t="str">
        <f>IF(D6="","",VLOOKUP(D6,Clients_Facturé!B4:M103,12,0))</f>
        <v/>
      </c>
      <c r="F53" s="245"/>
      <c r="G53" s="245"/>
      <c r="H53" s="245"/>
      <c r="I53" s="245"/>
      <c r="J53" s="245"/>
      <c r="K53" s="245"/>
      <c r="L53" s="245"/>
      <c r="M53" s="245"/>
      <c r="N53" s="245"/>
      <c r="O53" s="245"/>
      <c r="P53" s="245"/>
      <c r="Q53" s="245"/>
      <c r="R53" s="245"/>
      <c r="S53" s="245"/>
      <c r="T53" s="245"/>
      <c r="U53" s="246"/>
      <c r="V53" s="119"/>
    </row>
    <row r="54" spans="1:22" ht="3.6" customHeight="1" x14ac:dyDescent="0.3">
      <c r="A54" s="116"/>
      <c r="B54" s="120"/>
      <c r="C54" s="121"/>
      <c r="D54" s="121"/>
      <c r="E54" s="121"/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2"/>
    </row>
    <row r="55" spans="1:22" ht="3.6" customHeight="1" x14ac:dyDescent="0.3">
      <c r="A55" s="114"/>
      <c r="B55" s="114"/>
      <c r="C55" s="114"/>
      <c r="D55" s="114"/>
      <c r="E55" s="114"/>
      <c r="F55" s="114"/>
      <c r="G55" s="114"/>
      <c r="H55" s="114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4"/>
      <c r="V55" s="114"/>
    </row>
    <row r="56" spans="1:22" ht="13.8" x14ac:dyDescent="0.3">
      <c r="A56" s="114"/>
      <c r="B56" s="298" t="s">
        <v>87</v>
      </c>
      <c r="C56" s="286"/>
      <c r="D56" s="286"/>
      <c r="E56" s="287"/>
      <c r="F56" s="114"/>
      <c r="G56" s="114"/>
      <c r="H56" s="114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4"/>
      <c r="V56" s="114"/>
    </row>
    <row r="57" spans="1:22" ht="3" customHeight="1" x14ac:dyDescent="0.3">
      <c r="A57" s="114"/>
      <c r="B57" s="117"/>
      <c r="C57" s="103"/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3"/>
      <c r="O57" s="103"/>
      <c r="P57" s="103"/>
      <c r="Q57" s="103"/>
      <c r="R57" s="103"/>
      <c r="S57" s="103"/>
      <c r="T57" s="103"/>
      <c r="U57" s="103"/>
      <c r="V57" s="118"/>
    </row>
    <row r="58" spans="1:22" ht="84.9" customHeight="1" x14ac:dyDescent="0.3">
      <c r="A58" s="114"/>
      <c r="B58" s="115"/>
      <c r="C58" s="194" t="s">
        <v>88</v>
      </c>
      <c r="D58" s="238"/>
      <c r="E58" s="244"/>
      <c r="F58" s="245"/>
      <c r="G58" s="245"/>
      <c r="H58" s="245"/>
      <c r="I58" s="245"/>
      <c r="J58" s="245"/>
      <c r="K58" s="245"/>
      <c r="L58" s="245"/>
      <c r="M58" s="245"/>
      <c r="N58" s="245"/>
      <c r="O58" s="245"/>
      <c r="P58" s="245"/>
      <c r="Q58" s="245"/>
      <c r="R58" s="245"/>
      <c r="S58" s="245"/>
      <c r="T58" s="245"/>
      <c r="U58" s="246"/>
      <c r="V58" s="119"/>
    </row>
    <row r="59" spans="1:22" ht="70.8" customHeight="1" x14ac:dyDescent="0.3">
      <c r="A59" s="114"/>
      <c r="B59" s="115"/>
      <c r="C59" s="194" t="s">
        <v>89</v>
      </c>
      <c r="D59" s="238"/>
      <c r="E59" s="244"/>
      <c r="F59" s="245"/>
      <c r="G59" s="245"/>
      <c r="H59" s="245"/>
      <c r="I59" s="245"/>
      <c r="J59" s="245"/>
      <c r="K59" s="245"/>
      <c r="L59" s="245"/>
      <c r="M59" s="245"/>
      <c r="N59" s="245"/>
      <c r="O59" s="245"/>
      <c r="P59" s="245"/>
      <c r="Q59" s="245"/>
      <c r="R59" s="245"/>
      <c r="S59" s="245"/>
      <c r="T59" s="245"/>
      <c r="U59" s="246"/>
      <c r="V59" s="119"/>
    </row>
    <row r="60" spans="1:22" ht="3.6" customHeight="1" x14ac:dyDescent="0.3">
      <c r="A60" s="114"/>
      <c r="B60" s="120"/>
      <c r="C60" s="121"/>
      <c r="D60" s="121"/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2"/>
    </row>
    <row r="61" spans="1:22" ht="3.6" customHeight="1" x14ac:dyDescent="0.3">
      <c r="A61" s="114"/>
      <c r="B61" s="114"/>
      <c r="C61" s="114"/>
      <c r="D61" s="114"/>
      <c r="E61" s="114"/>
      <c r="F61" s="114"/>
      <c r="G61" s="114"/>
      <c r="H61" s="114"/>
      <c r="I61" s="116"/>
      <c r="J61" s="116"/>
      <c r="K61" s="116"/>
      <c r="L61" s="116"/>
      <c r="M61" s="116"/>
      <c r="N61" s="116"/>
      <c r="O61" s="116"/>
      <c r="P61" s="116"/>
      <c r="Q61" s="116"/>
      <c r="R61" s="116"/>
      <c r="S61" s="116"/>
      <c r="T61" s="116"/>
      <c r="U61" s="114"/>
      <c r="V61" s="114"/>
    </row>
    <row r="62" spans="1:22" ht="13.8" x14ac:dyDescent="0.3">
      <c r="A62" s="114"/>
      <c r="B62" s="295" t="s">
        <v>90</v>
      </c>
      <c r="C62" s="296"/>
      <c r="D62" s="296"/>
      <c r="E62" s="296"/>
      <c r="F62" s="296"/>
      <c r="G62" s="296"/>
      <c r="H62" s="297"/>
      <c r="I62" s="140"/>
      <c r="J62" s="141"/>
      <c r="K62" s="141"/>
      <c r="L62" s="141"/>
      <c r="M62" s="141"/>
      <c r="N62" s="299" t="s">
        <v>114</v>
      </c>
      <c r="O62" s="300"/>
      <c r="P62" s="300"/>
      <c r="Q62" s="300"/>
      <c r="R62" s="300"/>
      <c r="S62" s="142" t="s">
        <v>95</v>
      </c>
      <c r="T62" s="143"/>
      <c r="U62" s="91" t="s">
        <v>5</v>
      </c>
      <c r="V62" s="114"/>
    </row>
    <row r="63" spans="1:22" ht="3" customHeight="1" x14ac:dyDescent="0.3">
      <c r="A63" s="114"/>
      <c r="B63" s="144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  <c r="P63" s="145"/>
      <c r="Q63" s="145"/>
      <c r="R63" s="145"/>
      <c r="S63" s="145"/>
      <c r="T63" s="145"/>
      <c r="U63" s="145"/>
      <c r="V63" s="146"/>
    </row>
    <row r="64" spans="1:22" ht="70.8" customHeight="1" x14ac:dyDescent="0.3">
      <c r="A64" s="114"/>
      <c r="B64" s="147"/>
      <c r="C64" s="240" t="s">
        <v>108</v>
      </c>
      <c r="D64" s="238"/>
      <c r="E64" s="244"/>
      <c r="F64" s="245"/>
      <c r="G64" s="245"/>
      <c r="H64" s="245"/>
      <c r="I64" s="245"/>
      <c r="J64" s="245"/>
      <c r="K64" s="245"/>
      <c r="L64" s="245"/>
      <c r="M64" s="245"/>
      <c r="N64" s="245"/>
      <c r="O64" s="245"/>
      <c r="P64" s="245"/>
      <c r="Q64" s="245"/>
      <c r="R64" s="245"/>
      <c r="S64" s="245"/>
      <c r="T64" s="245"/>
      <c r="U64" s="246"/>
      <c r="V64" s="148"/>
    </row>
    <row r="65" spans="1:22" ht="70.8" customHeight="1" x14ac:dyDescent="0.3">
      <c r="A65" s="114"/>
      <c r="B65" s="147"/>
      <c r="C65" s="194" t="s">
        <v>91</v>
      </c>
      <c r="D65" s="238"/>
      <c r="E65" s="244"/>
      <c r="F65" s="245"/>
      <c r="G65" s="245"/>
      <c r="H65" s="245"/>
      <c r="I65" s="245"/>
      <c r="J65" s="245"/>
      <c r="K65" s="245"/>
      <c r="L65" s="245"/>
      <c r="M65" s="245"/>
      <c r="N65" s="245"/>
      <c r="O65" s="245"/>
      <c r="P65" s="245"/>
      <c r="Q65" s="245"/>
      <c r="R65" s="245"/>
      <c r="S65" s="245"/>
      <c r="T65" s="245"/>
      <c r="U65" s="246"/>
      <c r="V65" s="148"/>
    </row>
    <row r="66" spans="1:22" ht="84.9" customHeight="1" x14ac:dyDescent="0.3">
      <c r="A66" s="114"/>
      <c r="B66" s="147"/>
      <c r="C66" s="194" t="s">
        <v>92</v>
      </c>
      <c r="D66" s="238"/>
      <c r="E66" s="244"/>
      <c r="F66" s="245"/>
      <c r="G66" s="245"/>
      <c r="H66" s="245"/>
      <c r="I66" s="245"/>
      <c r="J66" s="245"/>
      <c r="K66" s="245"/>
      <c r="L66" s="245"/>
      <c r="M66" s="245"/>
      <c r="N66" s="245"/>
      <c r="O66" s="245"/>
      <c r="P66" s="245"/>
      <c r="Q66" s="245"/>
      <c r="R66" s="245"/>
      <c r="S66" s="245"/>
      <c r="T66" s="245"/>
      <c r="U66" s="246"/>
      <c r="V66" s="148"/>
    </row>
    <row r="67" spans="1:22" ht="3" customHeight="1" x14ac:dyDescent="0.3">
      <c r="A67" s="114"/>
      <c r="B67" s="149"/>
      <c r="C67" s="150"/>
      <c r="D67" s="150"/>
      <c r="E67" s="150"/>
      <c r="F67" s="150"/>
      <c r="G67" s="150"/>
      <c r="H67" s="150"/>
      <c r="I67" s="150"/>
      <c r="J67" s="150"/>
      <c r="K67" s="150"/>
      <c r="L67" s="150"/>
      <c r="M67" s="150"/>
      <c r="N67" s="150"/>
      <c r="O67" s="150"/>
      <c r="P67" s="150"/>
      <c r="Q67" s="150"/>
      <c r="R67" s="150"/>
      <c r="S67" s="150"/>
      <c r="T67" s="150"/>
      <c r="U67" s="150"/>
      <c r="V67" s="151"/>
    </row>
    <row r="68" spans="1:22" ht="10.8" customHeight="1" x14ac:dyDescent="0.3">
      <c r="A68" s="114"/>
      <c r="B68" s="114"/>
      <c r="C68" s="236"/>
      <c r="D68" s="237"/>
      <c r="E68" s="237"/>
      <c r="F68" s="237"/>
      <c r="G68" s="237"/>
      <c r="H68" s="237"/>
      <c r="I68" s="237"/>
      <c r="J68" s="237"/>
      <c r="K68" s="237"/>
      <c r="L68" s="237"/>
      <c r="M68" s="237"/>
      <c r="N68" s="237"/>
      <c r="O68" s="237"/>
      <c r="P68" s="237"/>
      <c r="Q68" s="237"/>
      <c r="R68" s="237"/>
      <c r="S68" s="237"/>
      <c r="T68" s="237"/>
      <c r="U68" s="237"/>
      <c r="V68" s="114"/>
    </row>
    <row r="69" spans="1:22" s="69" customFormat="1" ht="13.8" x14ac:dyDescent="0.3">
      <c r="A69" s="152"/>
      <c r="B69" s="153"/>
      <c r="C69" s="288" t="s">
        <v>109</v>
      </c>
      <c r="D69" s="289"/>
      <c r="E69" s="154"/>
      <c r="F69" s="154"/>
      <c r="G69" s="154"/>
      <c r="H69" s="154"/>
      <c r="I69" s="154"/>
      <c r="J69" s="155"/>
      <c r="K69" s="227"/>
      <c r="L69" s="228"/>
      <c r="M69" s="228"/>
      <c r="N69" s="228"/>
      <c r="O69" s="228"/>
      <c r="P69" s="228"/>
      <c r="Q69" s="228"/>
      <c r="R69" s="228"/>
      <c r="S69" s="228"/>
      <c r="T69" s="228"/>
      <c r="U69" s="228"/>
      <c r="V69" s="229"/>
    </row>
    <row r="70" spans="1:22" ht="13.8" x14ac:dyDescent="0.3">
      <c r="A70" s="114"/>
      <c r="B70" s="115"/>
      <c r="C70" s="156" t="str">
        <f>D13</f>
        <v/>
      </c>
      <c r="D70" s="157"/>
      <c r="E70" s="158"/>
      <c r="F70" s="159"/>
      <c r="G70" s="159"/>
      <c r="H70" s="159"/>
      <c r="I70" s="160"/>
      <c r="J70" s="161" t="s">
        <v>110</v>
      </c>
      <c r="K70" s="230"/>
      <c r="L70" s="231"/>
      <c r="M70" s="231"/>
      <c r="N70" s="231"/>
      <c r="O70" s="231"/>
      <c r="P70" s="231"/>
      <c r="Q70" s="231"/>
      <c r="R70" s="231"/>
      <c r="S70" s="231"/>
      <c r="T70" s="231"/>
      <c r="U70" s="231"/>
      <c r="V70" s="232"/>
    </row>
    <row r="71" spans="1:22" ht="16.2" customHeight="1" x14ac:dyDescent="0.25">
      <c r="A71" s="114"/>
      <c r="B71" s="115"/>
      <c r="C71" s="290" t="s">
        <v>120</v>
      </c>
      <c r="D71" s="291"/>
      <c r="E71" s="291"/>
      <c r="F71" s="291"/>
      <c r="G71" s="291"/>
      <c r="H71" s="291"/>
      <c r="I71" s="291"/>
      <c r="J71" s="119"/>
      <c r="K71" s="230"/>
      <c r="L71" s="231"/>
      <c r="M71" s="231"/>
      <c r="N71" s="231"/>
      <c r="O71" s="231"/>
      <c r="P71" s="231"/>
      <c r="Q71" s="231"/>
      <c r="R71" s="231"/>
      <c r="S71" s="231"/>
      <c r="T71" s="231"/>
      <c r="U71" s="231"/>
      <c r="V71" s="232"/>
    </row>
    <row r="72" spans="1:22" ht="14.4" customHeight="1" x14ac:dyDescent="0.3">
      <c r="A72" s="114"/>
      <c r="B72" s="115"/>
      <c r="C72" s="256" t="str">
        <f>IF(D6="","",VLOOKUP($D$6,Clients_Facturé!B4:J103,9,0))</f>
        <v/>
      </c>
      <c r="D72" s="257"/>
      <c r="E72" s="257"/>
      <c r="F72" s="257"/>
      <c r="G72" s="257"/>
      <c r="H72" s="257"/>
      <c r="I72" s="258"/>
      <c r="J72" s="119"/>
      <c r="K72" s="230"/>
      <c r="L72" s="231"/>
      <c r="M72" s="231"/>
      <c r="N72" s="231"/>
      <c r="O72" s="231"/>
      <c r="P72" s="231"/>
      <c r="Q72" s="231"/>
      <c r="R72" s="231"/>
      <c r="S72" s="231"/>
      <c r="T72" s="231"/>
      <c r="U72" s="231"/>
      <c r="V72" s="232"/>
    </row>
    <row r="73" spans="1:22" ht="4.2" customHeight="1" x14ac:dyDescent="0.2">
      <c r="A73" s="114"/>
      <c r="B73" s="115"/>
      <c r="C73" s="162"/>
      <c r="D73" s="163"/>
      <c r="E73" s="163"/>
      <c r="F73" s="163"/>
      <c r="G73" s="163"/>
      <c r="H73" s="163"/>
      <c r="I73" s="164"/>
      <c r="J73" s="119"/>
      <c r="K73" s="230"/>
      <c r="L73" s="231"/>
      <c r="M73" s="231"/>
      <c r="N73" s="231"/>
      <c r="O73" s="231"/>
      <c r="P73" s="231"/>
      <c r="Q73" s="231"/>
      <c r="R73" s="231"/>
      <c r="S73" s="231"/>
      <c r="T73" s="231"/>
      <c r="U73" s="231"/>
      <c r="V73" s="232"/>
    </row>
    <row r="74" spans="1:22" ht="12" customHeight="1" x14ac:dyDescent="0.3">
      <c r="A74" s="114"/>
      <c r="B74" s="120"/>
      <c r="C74" s="165" t="s">
        <v>117</v>
      </c>
      <c r="D74" s="254">
        <f>IF(T4,T4,P4)</f>
        <v>0</v>
      </c>
      <c r="E74" s="255"/>
      <c r="F74" s="121"/>
      <c r="G74" s="121"/>
      <c r="H74" s="121"/>
      <c r="I74" s="121"/>
      <c r="J74" s="122"/>
      <c r="K74" s="233"/>
      <c r="L74" s="234"/>
      <c r="M74" s="234"/>
      <c r="N74" s="234"/>
      <c r="O74" s="234"/>
      <c r="P74" s="234"/>
      <c r="Q74" s="234"/>
      <c r="R74" s="234"/>
      <c r="S74" s="234"/>
      <c r="T74" s="234"/>
      <c r="U74" s="234"/>
      <c r="V74" s="235"/>
    </row>
  </sheetData>
  <sheetProtection selectLockedCells="1"/>
  <mergeCells count="136">
    <mergeCell ref="P4:Q4"/>
    <mergeCell ref="E31:J31"/>
    <mergeCell ref="E32:J32"/>
    <mergeCell ref="N28:P28"/>
    <mergeCell ref="Q31:S31"/>
    <mergeCell ref="Q32:S32"/>
    <mergeCell ref="Q29:S29"/>
    <mergeCell ref="C28:D28"/>
    <mergeCell ref="B62:H62"/>
    <mergeCell ref="B56:E56"/>
    <mergeCell ref="N62:R62"/>
    <mergeCell ref="C35:D35"/>
    <mergeCell ref="C37:D37"/>
    <mergeCell ref="E59:U59"/>
    <mergeCell ref="E53:U53"/>
    <mergeCell ref="P40:U40"/>
    <mergeCell ref="E47:U47"/>
    <mergeCell ref="P41:U41"/>
    <mergeCell ref="E41:J41"/>
    <mergeCell ref="L41:O41"/>
    <mergeCell ref="P37:U37"/>
    <mergeCell ref="E37:J37"/>
    <mergeCell ref="L37:O37"/>
    <mergeCell ref="N27:P27"/>
    <mergeCell ref="C72:I72"/>
    <mergeCell ref="O51:R51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C50:H50"/>
    <mergeCell ref="Q30:S30"/>
    <mergeCell ref="N29:P29"/>
    <mergeCell ref="E40:J40"/>
    <mergeCell ref="C69:D69"/>
    <mergeCell ref="C65:D65"/>
    <mergeCell ref="C59:D59"/>
    <mergeCell ref="C58:D58"/>
    <mergeCell ref="C71:I71"/>
    <mergeCell ref="P3:Q3"/>
    <mergeCell ref="K69:V74"/>
    <mergeCell ref="C68:U68"/>
    <mergeCell ref="C66:D66"/>
    <mergeCell ref="C38:D38"/>
    <mergeCell ref="C39:D39"/>
    <mergeCell ref="C40:D40"/>
    <mergeCell ref="C41:D41"/>
    <mergeCell ref="E38:J38"/>
    <mergeCell ref="C53:D53"/>
    <mergeCell ref="C47:D47"/>
    <mergeCell ref="C46:D46"/>
    <mergeCell ref="E66:U66"/>
    <mergeCell ref="E46:U46"/>
    <mergeCell ref="E58:U58"/>
    <mergeCell ref="L38:O38"/>
    <mergeCell ref="L39:O39"/>
    <mergeCell ref="L40:O40"/>
    <mergeCell ref="E39:J39"/>
    <mergeCell ref="E64:U64"/>
    <mergeCell ref="E65:U65"/>
    <mergeCell ref="C44:D44"/>
    <mergeCell ref="P38:U38"/>
    <mergeCell ref="C64:D64"/>
    <mergeCell ref="D74:E74"/>
    <mergeCell ref="C8:C9"/>
    <mergeCell ref="I8:I9"/>
    <mergeCell ref="J8:J9"/>
    <mergeCell ref="N8:P8"/>
    <mergeCell ref="P9:V9"/>
    <mergeCell ref="U21:V21"/>
    <mergeCell ref="C19:D19"/>
    <mergeCell ref="C20:D20"/>
    <mergeCell ref="U22:V22"/>
    <mergeCell ref="N9:O9"/>
    <mergeCell ref="N10:O10"/>
    <mergeCell ref="C17:D17"/>
    <mergeCell ref="Q8:S8"/>
    <mergeCell ref="C23:D23"/>
    <mergeCell ref="C24:D24"/>
    <mergeCell ref="C32:D32"/>
    <mergeCell ref="N31:P31"/>
    <mergeCell ref="N32:P32"/>
    <mergeCell ref="Q27:S27"/>
    <mergeCell ref="N25:P25"/>
    <mergeCell ref="F19:H19"/>
    <mergeCell ref="F20:H20"/>
    <mergeCell ref="F21:H21"/>
    <mergeCell ref="C21:D21"/>
    <mergeCell ref="C22:D22"/>
    <mergeCell ref="T27:V27"/>
    <mergeCell ref="T30:V30"/>
    <mergeCell ref="T31:V31"/>
    <mergeCell ref="C27:D27"/>
    <mergeCell ref="C25:D25"/>
    <mergeCell ref="C26:D26"/>
    <mergeCell ref="E27:J27"/>
    <mergeCell ref="C30:D30"/>
    <mergeCell ref="N30:P30"/>
    <mergeCell ref="E28:J28"/>
    <mergeCell ref="E29:J29"/>
    <mergeCell ref="E30:J30"/>
    <mergeCell ref="Q28:S28"/>
    <mergeCell ref="C31:D31"/>
    <mergeCell ref="C29:D29"/>
    <mergeCell ref="D5:E5"/>
    <mergeCell ref="F2:O2"/>
    <mergeCell ref="U20:V20"/>
    <mergeCell ref="F22:H22"/>
    <mergeCell ref="P39:U39"/>
    <mergeCell ref="O17:Q17"/>
    <mergeCell ref="U19:V19"/>
    <mergeCell ref="N4:O4"/>
    <mergeCell ref="N6:O6"/>
    <mergeCell ref="J6:J7"/>
    <mergeCell ref="N12:O12"/>
    <mergeCell ref="N14:O14"/>
    <mergeCell ref="T28:V28"/>
    <mergeCell ref="T29:V29"/>
    <mergeCell ref="T32:V32"/>
    <mergeCell ref="T4:U4"/>
    <mergeCell ref="R6:S6"/>
    <mergeCell ref="R4:S4"/>
    <mergeCell ref="N11:O11"/>
    <mergeCell ref="P11:V11"/>
    <mergeCell ref="U12:V12"/>
    <mergeCell ref="Q12:T12"/>
    <mergeCell ref="P10:V10"/>
    <mergeCell ref="P14:V14"/>
  </mergeCells>
  <printOptions horizontalCentered="1" verticalCentered="1"/>
  <pageMargins left="0" right="0.19685039370078741" top="0.15748031496062992" bottom="0.39370078740157483" header="0" footer="0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51" r:id="rId4" name="CommandButton1">
          <controlPr locked="0" defaultSize="0" print="0" autoLine="0" r:id="rId5">
            <anchor moveWithCells="1">
              <from>
                <xdr:col>19</xdr:col>
                <xdr:colOff>129540</xdr:colOff>
                <xdr:row>0</xdr:row>
                <xdr:rowOff>266700</xdr:rowOff>
              </from>
              <to>
                <xdr:col>19</xdr:col>
                <xdr:colOff>426720</xdr:colOff>
                <xdr:row>1</xdr:row>
                <xdr:rowOff>304800</xdr:rowOff>
              </to>
            </anchor>
          </controlPr>
        </control>
      </mc:Choice>
      <mc:Fallback>
        <control shapeId="1051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>
          <x14:formula1>
            <xm:f>Descriptions!$J$3:$J$53</xm:f>
          </x14:formula1>
          <xm:sqref>T32:V32</xm:sqref>
        </x14:dataValidation>
        <x14:dataValidation type="list" allowBlank="1" showInputMessage="1" showErrorMessage="1">
          <x14:formula1>
            <xm:f>Descriptions!$I$3:$I$53</xm:f>
          </x14:formula1>
          <xm:sqref>E32:J32</xm:sqref>
        </x14:dataValidation>
        <x14:dataValidation type="list" allowBlank="1" showInputMessage="1" showErrorMessage="1">
          <x14:formula1>
            <xm:f>Descriptions!$H$3:$H$53</xm:f>
          </x14:formula1>
          <xm:sqref>J22</xm:sqref>
        </x14:dataValidation>
        <x14:dataValidation type="list" allowBlank="1" showInputMessage="1" showErrorMessage="1">
          <x14:formula1>
            <xm:f>Descriptions!$G$3:$G$53</xm:f>
          </x14:formula1>
          <xm:sqref>P14:V14</xm:sqref>
        </x14:dataValidation>
        <x14:dataValidation type="list" allowBlank="1" showInputMessage="1" showErrorMessage="1">
          <x14:formula1>
            <xm:f>Descriptions!$B$4:$B$53</xm:f>
          </x14:formula1>
          <xm:sqref>P9:V9</xm:sqref>
        </x14:dataValidation>
        <x14:dataValidation type="list" allowBlank="1" showInputMessage="1" showErrorMessage="1">
          <x14:formula1>
            <xm:f>Clients_Facturé!$B$3:$B$103</xm:f>
          </x14:formula1>
          <xm:sqref>D6:E6</xm:sqref>
        </x14:dataValidation>
        <x14:dataValidation type="list" allowBlank="1" showInputMessage="1" showErrorMessage="1">
          <x14:formula1>
            <xm:f>Descriptions!$J$3:$J$53</xm:f>
          </x14:formula1>
          <xm:sqref>T27:V27 T28:V28 T29:V29 T30:V30 T31:V31</xm:sqref>
        </x14:dataValidation>
        <x14:dataValidation type="list" allowBlank="1" showInputMessage="1" showErrorMessage="1">
          <x14:formula1>
            <xm:f>Descriptions!$I$3:$I$53</xm:f>
          </x14:formula1>
          <xm:sqref>E27:J27 E28:J28 E29:J29 E30:J30 E31:J31</xm:sqref>
        </x14:dataValidation>
        <x14:dataValidation type="list" allowBlank="1" showInputMessage="1" showErrorMessage="1">
          <x14:formula1>
            <xm:f>Descriptions!$H$3:$H$53</xm:f>
          </x14:formula1>
          <xm:sqref>J19 J20 J21</xm:sqref>
        </x14:dataValidation>
        <x14:dataValidation type="list" allowBlank="1" showInputMessage="1" showErrorMessage="1">
          <x14:formula1>
            <xm:f>Produits!$B$3:$B$103</xm:f>
          </x14:formula1>
          <xm:sqref>E38:J38</xm:sqref>
        </x14:dataValidation>
        <x14:dataValidation type="list" allowBlank="1" showInputMessage="1" showErrorMessage="1">
          <x14:formula1>
            <xm:f>Produits!$B$3:$B$103</xm:f>
          </x14:formula1>
          <xm:sqref>P38:U38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03"/>
  <sheetViews>
    <sheetView workbookViewId="0">
      <pane xSplit="1" ySplit="3" topLeftCell="E4" activePane="bottomRight" state="frozen"/>
      <selection pane="topRight" activeCell="B1" sqref="B1"/>
      <selection pane="bottomLeft" activeCell="A4" sqref="A4"/>
      <selection pane="bottomRight" activeCell="F21" sqref="F21"/>
    </sheetView>
  </sheetViews>
  <sheetFormatPr baseColWidth="10" defaultRowHeight="13.8" x14ac:dyDescent="0.3"/>
  <cols>
    <col min="1" max="1" width="8" style="20" customWidth="1"/>
    <col min="2" max="2" width="23" style="13" customWidth="1"/>
    <col min="3" max="3" width="9.44140625" style="13" bestFit="1" customWidth="1"/>
    <col min="4" max="4" width="36.77734375" style="13" customWidth="1"/>
    <col min="5" max="5" width="10.44140625" style="13" customWidth="1"/>
    <col min="6" max="6" width="18.5546875" style="13" customWidth="1"/>
    <col min="7" max="7" width="14.33203125" style="13" bestFit="1" customWidth="1"/>
    <col min="8" max="8" width="14.21875" style="13" bestFit="1" customWidth="1"/>
    <col min="9" max="9" width="14.33203125" style="13" bestFit="1" customWidth="1"/>
    <col min="10" max="10" width="24.5546875" style="13" customWidth="1"/>
    <col min="11" max="11" width="16.77734375" style="13" bestFit="1" customWidth="1"/>
    <col min="12" max="12" width="20.6640625" style="13" bestFit="1" customWidth="1"/>
    <col min="13" max="13" width="24.21875" style="13" bestFit="1" customWidth="1"/>
    <col min="14" max="16384" width="11.5546875" style="13"/>
  </cols>
  <sheetData>
    <row r="1" spans="1:13" ht="43.8" customHeight="1" x14ac:dyDescent="0.3">
      <c r="A1" s="12"/>
      <c r="B1" s="304" t="s">
        <v>115</v>
      </c>
      <c r="C1" s="305"/>
      <c r="D1" s="305"/>
      <c r="E1" s="305"/>
      <c r="F1" s="305"/>
      <c r="G1" s="305"/>
      <c r="H1" s="305"/>
      <c r="I1" s="305"/>
      <c r="J1" s="305"/>
      <c r="K1" s="306"/>
      <c r="L1" s="306"/>
      <c r="M1" s="306"/>
    </row>
    <row r="2" spans="1:13" ht="27.6" x14ac:dyDescent="0.3">
      <c r="A2" s="12"/>
      <c r="B2" s="14" t="s">
        <v>0</v>
      </c>
      <c r="C2" s="14" t="s">
        <v>116</v>
      </c>
      <c r="D2" s="14" t="s">
        <v>1</v>
      </c>
      <c r="E2" s="15" t="s">
        <v>121</v>
      </c>
      <c r="F2" s="14" t="s">
        <v>3</v>
      </c>
      <c r="G2" s="14" t="s">
        <v>8</v>
      </c>
      <c r="H2" s="15" t="s">
        <v>122</v>
      </c>
      <c r="I2" s="14" t="s">
        <v>7</v>
      </c>
      <c r="J2" s="59" t="s">
        <v>131</v>
      </c>
      <c r="K2" s="14" t="s">
        <v>83</v>
      </c>
      <c r="L2" s="14" t="s">
        <v>84</v>
      </c>
      <c r="M2" s="14" t="s">
        <v>86</v>
      </c>
    </row>
    <row r="3" spans="1:13" ht="7.8" customHeight="1" x14ac:dyDescent="0.3">
      <c r="A3" s="12"/>
      <c r="B3" s="16"/>
      <c r="C3" s="16"/>
      <c r="D3" s="16"/>
      <c r="E3" s="16"/>
      <c r="F3" s="16"/>
      <c r="G3" s="16"/>
      <c r="H3" s="16"/>
      <c r="I3" s="16"/>
      <c r="J3" s="60"/>
      <c r="K3" s="62"/>
      <c r="L3" s="62"/>
      <c r="M3" s="62"/>
    </row>
    <row r="4" spans="1:13" x14ac:dyDescent="0.3">
      <c r="A4" s="17">
        <v>1</v>
      </c>
      <c r="B4" s="37" t="s">
        <v>151</v>
      </c>
      <c r="C4" s="38" t="s">
        <v>132</v>
      </c>
      <c r="D4" s="37" t="s">
        <v>134</v>
      </c>
      <c r="E4" s="39">
        <v>11111</v>
      </c>
      <c r="F4" s="37" t="s">
        <v>137</v>
      </c>
      <c r="G4" s="40">
        <v>101010101</v>
      </c>
      <c r="H4" s="37" t="s">
        <v>139</v>
      </c>
      <c r="I4" s="40">
        <v>606060601</v>
      </c>
      <c r="J4" s="41" t="s">
        <v>135</v>
      </c>
      <c r="K4" s="61" t="s">
        <v>159</v>
      </c>
      <c r="L4" s="61" t="s">
        <v>160</v>
      </c>
      <c r="M4" s="61" t="s">
        <v>161</v>
      </c>
    </row>
    <row r="5" spans="1:13" x14ac:dyDescent="0.3">
      <c r="A5" s="18">
        <v>2</v>
      </c>
      <c r="B5" s="42" t="s">
        <v>152</v>
      </c>
      <c r="C5" s="43" t="s">
        <v>133</v>
      </c>
      <c r="D5" s="42" t="s">
        <v>136</v>
      </c>
      <c r="E5" s="44">
        <v>22222</v>
      </c>
      <c r="F5" s="42" t="s">
        <v>138</v>
      </c>
      <c r="G5" s="45">
        <v>202020202</v>
      </c>
      <c r="H5" s="42" t="s">
        <v>140</v>
      </c>
      <c r="I5" s="45">
        <v>606060602</v>
      </c>
      <c r="J5" s="46" t="s">
        <v>141</v>
      </c>
      <c r="K5" s="58" t="s">
        <v>162</v>
      </c>
      <c r="L5" s="58" t="s">
        <v>165</v>
      </c>
      <c r="M5" s="58" t="s">
        <v>166</v>
      </c>
    </row>
    <row r="6" spans="1:13" x14ac:dyDescent="0.3">
      <c r="A6" s="17">
        <v>3</v>
      </c>
      <c r="B6" s="47" t="s">
        <v>153</v>
      </c>
      <c r="C6" s="48" t="s">
        <v>142</v>
      </c>
      <c r="D6" s="47" t="s">
        <v>143</v>
      </c>
      <c r="E6" s="49">
        <v>33333</v>
      </c>
      <c r="F6" s="47" t="s">
        <v>145</v>
      </c>
      <c r="G6" s="50">
        <v>303030303</v>
      </c>
      <c r="H6" s="47" t="s">
        <v>147</v>
      </c>
      <c r="I6" s="50">
        <v>606060603</v>
      </c>
      <c r="J6" s="51" t="s">
        <v>149</v>
      </c>
      <c r="K6" s="57" t="s">
        <v>163</v>
      </c>
      <c r="L6" s="57" t="s">
        <v>169</v>
      </c>
      <c r="M6" s="57" t="s">
        <v>167</v>
      </c>
    </row>
    <row r="7" spans="1:13" x14ac:dyDescent="0.3">
      <c r="A7" s="18">
        <v>4</v>
      </c>
      <c r="B7" s="42" t="s">
        <v>154</v>
      </c>
      <c r="C7" s="43" t="s">
        <v>142</v>
      </c>
      <c r="D7" s="52" t="s">
        <v>144</v>
      </c>
      <c r="E7" s="44">
        <v>44444</v>
      </c>
      <c r="F7" s="42" t="s">
        <v>146</v>
      </c>
      <c r="G7" s="45">
        <v>404040404</v>
      </c>
      <c r="H7" s="42" t="s">
        <v>148</v>
      </c>
      <c r="I7" s="45">
        <v>606060604</v>
      </c>
      <c r="J7" s="46" t="s">
        <v>150</v>
      </c>
      <c r="K7" s="58" t="s">
        <v>164</v>
      </c>
      <c r="L7" s="58" t="s">
        <v>170</v>
      </c>
      <c r="M7" s="58" t="s">
        <v>168</v>
      </c>
    </row>
    <row r="8" spans="1:13" x14ac:dyDescent="0.3">
      <c r="A8" s="17">
        <v>5</v>
      </c>
      <c r="B8" s="47"/>
      <c r="C8" s="48"/>
      <c r="D8" s="47"/>
      <c r="E8" s="49"/>
      <c r="F8" s="47"/>
      <c r="G8" s="50"/>
      <c r="H8" s="47"/>
      <c r="I8" s="50"/>
      <c r="J8" s="51"/>
      <c r="K8" s="57"/>
      <c r="L8" s="57"/>
      <c r="M8" s="57"/>
    </row>
    <row r="9" spans="1:13" x14ac:dyDescent="0.3">
      <c r="A9" s="18">
        <v>6</v>
      </c>
      <c r="B9" s="42"/>
      <c r="C9" s="43"/>
      <c r="D9" s="52"/>
      <c r="E9" s="44"/>
      <c r="F9" s="42"/>
      <c r="G9" s="45"/>
      <c r="H9" s="42"/>
      <c r="I9" s="45"/>
      <c r="J9" s="42"/>
      <c r="K9" s="58"/>
      <c r="L9" s="58"/>
      <c r="M9" s="58"/>
    </row>
    <row r="10" spans="1:13" x14ac:dyDescent="0.3">
      <c r="A10" s="17">
        <v>7</v>
      </c>
      <c r="B10" s="47"/>
      <c r="C10" s="48"/>
      <c r="D10" s="47"/>
      <c r="E10" s="49"/>
      <c r="F10" s="47"/>
      <c r="G10" s="50"/>
      <c r="H10" s="47"/>
      <c r="I10" s="50"/>
      <c r="J10" s="51"/>
      <c r="K10" s="57"/>
      <c r="L10" s="57"/>
      <c r="M10" s="57"/>
    </row>
    <row r="11" spans="1:13" x14ac:dyDescent="0.3">
      <c r="A11" s="18">
        <v>8</v>
      </c>
      <c r="B11" s="42"/>
      <c r="C11" s="43"/>
      <c r="D11" s="52"/>
      <c r="E11" s="44"/>
      <c r="F11" s="42"/>
      <c r="G11" s="45"/>
      <c r="H11" s="42"/>
      <c r="I11" s="45"/>
      <c r="J11" s="42"/>
      <c r="K11" s="58"/>
      <c r="L11" s="58"/>
      <c r="M11" s="58"/>
    </row>
    <row r="12" spans="1:13" x14ac:dyDescent="0.3">
      <c r="A12" s="17">
        <v>9</v>
      </c>
      <c r="B12" s="47"/>
      <c r="C12" s="48"/>
      <c r="D12" s="47"/>
      <c r="E12" s="49"/>
      <c r="F12" s="47"/>
      <c r="G12" s="50"/>
      <c r="H12" s="47"/>
      <c r="I12" s="50"/>
      <c r="J12" s="51"/>
      <c r="K12" s="57"/>
      <c r="L12" s="57"/>
      <c r="M12" s="57"/>
    </row>
    <row r="13" spans="1:13" x14ac:dyDescent="0.3">
      <c r="A13" s="18">
        <v>10</v>
      </c>
      <c r="B13" s="42"/>
      <c r="C13" s="43"/>
      <c r="D13" s="52"/>
      <c r="E13" s="44"/>
      <c r="F13" s="42"/>
      <c r="G13" s="45"/>
      <c r="H13" s="42"/>
      <c r="I13" s="45"/>
      <c r="J13" s="42"/>
      <c r="K13" s="58"/>
      <c r="L13" s="58"/>
      <c r="M13" s="58"/>
    </row>
    <row r="14" spans="1:13" x14ac:dyDescent="0.3">
      <c r="A14" s="17">
        <v>11</v>
      </c>
      <c r="B14" s="47"/>
      <c r="C14" s="48"/>
      <c r="D14" s="47"/>
      <c r="E14" s="49"/>
      <c r="F14" s="47"/>
      <c r="G14" s="50"/>
      <c r="H14" s="47"/>
      <c r="I14" s="50"/>
      <c r="J14" s="51"/>
      <c r="K14" s="57"/>
      <c r="L14" s="57"/>
      <c r="M14" s="57"/>
    </row>
    <row r="15" spans="1:13" x14ac:dyDescent="0.3">
      <c r="A15" s="18">
        <v>12</v>
      </c>
      <c r="B15" s="42"/>
      <c r="C15" s="43"/>
      <c r="D15" s="52"/>
      <c r="E15" s="44"/>
      <c r="F15" s="42"/>
      <c r="G15" s="45"/>
      <c r="H15" s="42"/>
      <c r="I15" s="45"/>
      <c r="J15" s="42"/>
      <c r="K15" s="58"/>
      <c r="L15" s="58"/>
      <c r="M15" s="58"/>
    </row>
    <row r="16" spans="1:13" x14ac:dyDescent="0.3">
      <c r="A16" s="17">
        <v>13</v>
      </c>
      <c r="B16" s="47"/>
      <c r="C16" s="48"/>
      <c r="D16" s="47"/>
      <c r="E16" s="49"/>
      <c r="F16" s="47"/>
      <c r="G16" s="50"/>
      <c r="H16" s="47"/>
      <c r="I16" s="50"/>
      <c r="J16" s="51"/>
      <c r="K16" s="57"/>
      <c r="L16" s="57"/>
      <c r="M16" s="57"/>
    </row>
    <row r="17" spans="1:13" x14ac:dyDescent="0.3">
      <c r="A17" s="18">
        <v>14</v>
      </c>
      <c r="B17" s="42"/>
      <c r="C17" s="43"/>
      <c r="D17" s="52"/>
      <c r="E17" s="44"/>
      <c r="F17" s="42"/>
      <c r="G17" s="45"/>
      <c r="H17" s="42"/>
      <c r="I17" s="45"/>
      <c r="J17" s="42"/>
      <c r="K17" s="58"/>
      <c r="L17" s="58"/>
      <c r="M17" s="58"/>
    </row>
    <row r="18" spans="1:13" x14ac:dyDescent="0.3">
      <c r="A18" s="17">
        <v>15</v>
      </c>
      <c r="B18" s="47"/>
      <c r="C18" s="48"/>
      <c r="D18" s="47"/>
      <c r="E18" s="49"/>
      <c r="F18" s="47"/>
      <c r="G18" s="50"/>
      <c r="H18" s="47"/>
      <c r="I18" s="50"/>
      <c r="J18" s="51"/>
      <c r="K18" s="57"/>
      <c r="L18" s="57"/>
      <c r="M18" s="57"/>
    </row>
    <row r="19" spans="1:13" x14ac:dyDescent="0.3">
      <c r="A19" s="18">
        <v>16</v>
      </c>
      <c r="B19" s="42"/>
      <c r="C19" s="43"/>
      <c r="D19" s="52"/>
      <c r="E19" s="44"/>
      <c r="F19" s="42"/>
      <c r="G19" s="45"/>
      <c r="H19" s="42"/>
      <c r="I19" s="45"/>
      <c r="J19" s="42"/>
      <c r="K19" s="58"/>
      <c r="L19" s="58"/>
      <c r="M19" s="58"/>
    </row>
    <row r="20" spans="1:13" x14ac:dyDescent="0.3">
      <c r="A20" s="17">
        <v>17</v>
      </c>
      <c r="B20" s="47"/>
      <c r="C20" s="48"/>
      <c r="D20" s="47"/>
      <c r="E20" s="49"/>
      <c r="F20" s="47"/>
      <c r="G20" s="50"/>
      <c r="H20" s="47"/>
      <c r="I20" s="50"/>
      <c r="J20" s="51"/>
      <c r="K20" s="57"/>
      <c r="L20" s="57"/>
      <c r="M20" s="57"/>
    </row>
    <row r="21" spans="1:13" x14ac:dyDescent="0.3">
      <c r="A21" s="18">
        <v>18</v>
      </c>
      <c r="B21" s="42"/>
      <c r="C21" s="43"/>
      <c r="D21" s="52"/>
      <c r="E21" s="44"/>
      <c r="F21" s="42"/>
      <c r="G21" s="45"/>
      <c r="H21" s="42"/>
      <c r="I21" s="45"/>
      <c r="J21" s="42"/>
      <c r="K21" s="58"/>
      <c r="L21" s="58"/>
      <c r="M21" s="58"/>
    </row>
    <row r="22" spans="1:13" x14ac:dyDescent="0.3">
      <c r="A22" s="17">
        <v>19</v>
      </c>
      <c r="B22" s="47"/>
      <c r="C22" s="48"/>
      <c r="D22" s="47"/>
      <c r="E22" s="49"/>
      <c r="F22" s="47"/>
      <c r="G22" s="50"/>
      <c r="H22" s="47"/>
      <c r="I22" s="50"/>
      <c r="J22" s="51"/>
      <c r="K22" s="57"/>
      <c r="L22" s="57"/>
      <c r="M22" s="57"/>
    </row>
    <row r="23" spans="1:13" x14ac:dyDescent="0.3">
      <c r="A23" s="18">
        <v>20</v>
      </c>
      <c r="B23" s="42"/>
      <c r="C23" s="43"/>
      <c r="D23" s="52"/>
      <c r="E23" s="44"/>
      <c r="F23" s="42"/>
      <c r="G23" s="45"/>
      <c r="H23" s="42"/>
      <c r="I23" s="45"/>
      <c r="J23" s="42"/>
      <c r="K23" s="58"/>
      <c r="L23" s="58"/>
      <c r="M23" s="58"/>
    </row>
    <row r="24" spans="1:13" x14ac:dyDescent="0.3">
      <c r="A24" s="17">
        <v>21</v>
      </c>
      <c r="B24" s="47"/>
      <c r="C24" s="48"/>
      <c r="D24" s="47"/>
      <c r="E24" s="49"/>
      <c r="F24" s="47"/>
      <c r="G24" s="50"/>
      <c r="H24" s="47"/>
      <c r="I24" s="50"/>
      <c r="J24" s="51"/>
      <c r="K24" s="57"/>
      <c r="L24" s="57"/>
      <c r="M24" s="57"/>
    </row>
    <row r="25" spans="1:13" x14ac:dyDescent="0.3">
      <c r="A25" s="18">
        <v>22</v>
      </c>
      <c r="B25" s="42"/>
      <c r="C25" s="43"/>
      <c r="D25" s="52"/>
      <c r="E25" s="44"/>
      <c r="F25" s="42"/>
      <c r="G25" s="45"/>
      <c r="H25" s="42"/>
      <c r="I25" s="45"/>
      <c r="J25" s="42"/>
      <c r="K25" s="58"/>
      <c r="L25" s="58"/>
      <c r="M25" s="58"/>
    </row>
    <row r="26" spans="1:13" x14ac:dyDescent="0.3">
      <c r="A26" s="17">
        <v>23</v>
      </c>
      <c r="B26" s="47"/>
      <c r="C26" s="48"/>
      <c r="D26" s="47"/>
      <c r="E26" s="49"/>
      <c r="F26" s="47"/>
      <c r="G26" s="50"/>
      <c r="H26" s="47"/>
      <c r="I26" s="50"/>
      <c r="J26" s="51"/>
      <c r="K26" s="57"/>
      <c r="L26" s="57"/>
      <c r="M26" s="57"/>
    </row>
    <row r="27" spans="1:13" x14ac:dyDescent="0.3">
      <c r="A27" s="18">
        <v>24</v>
      </c>
      <c r="B27" s="42"/>
      <c r="C27" s="43"/>
      <c r="D27" s="52"/>
      <c r="E27" s="44"/>
      <c r="F27" s="42"/>
      <c r="G27" s="45"/>
      <c r="H27" s="42"/>
      <c r="I27" s="45"/>
      <c r="J27" s="42"/>
      <c r="K27" s="58"/>
      <c r="L27" s="58"/>
      <c r="M27" s="58"/>
    </row>
    <row r="28" spans="1:13" x14ac:dyDescent="0.3">
      <c r="A28" s="17">
        <v>25</v>
      </c>
      <c r="B28" s="47"/>
      <c r="C28" s="48"/>
      <c r="D28" s="47"/>
      <c r="E28" s="49"/>
      <c r="F28" s="47"/>
      <c r="G28" s="50"/>
      <c r="H28" s="47"/>
      <c r="I28" s="50"/>
      <c r="J28" s="51"/>
      <c r="K28" s="57"/>
      <c r="L28" s="57"/>
      <c r="M28" s="57"/>
    </row>
    <row r="29" spans="1:13" x14ac:dyDescent="0.3">
      <c r="A29" s="18">
        <v>26</v>
      </c>
      <c r="B29" s="42"/>
      <c r="C29" s="43"/>
      <c r="D29" s="52"/>
      <c r="E29" s="44"/>
      <c r="F29" s="42"/>
      <c r="G29" s="45"/>
      <c r="H29" s="42"/>
      <c r="I29" s="45"/>
      <c r="J29" s="42"/>
      <c r="K29" s="58"/>
      <c r="L29" s="58"/>
      <c r="M29" s="58"/>
    </row>
    <row r="30" spans="1:13" x14ac:dyDescent="0.3">
      <c r="A30" s="17">
        <v>27</v>
      </c>
      <c r="B30" s="47"/>
      <c r="C30" s="48"/>
      <c r="D30" s="47"/>
      <c r="E30" s="49"/>
      <c r="F30" s="47"/>
      <c r="G30" s="50"/>
      <c r="H30" s="47"/>
      <c r="I30" s="50"/>
      <c r="J30" s="51"/>
      <c r="K30" s="57"/>
      <c r="L30" s="57"/>
      <c r="M30" s="57"/>
    </row>
    <row r="31" spans="1:13" x14ac:dyDescent="0.3">
      <c r="A31" s="18">
        <v>28</v>
      </c>
      <c r="B31" s="42"/>
      <c r="C31" s="43"/>
      <c r="D31" s="52"/>
      <c r="E31" s="44"/>
      <c r="F31" s="42"/>
      <c r="G31" s="45"/>
      <c r="H31" s="42"/>
      <c r="I31" s="45"/>
      <c r="J31" s="42"/>
      <c r="K31" s="58"/>
      <c r="L31" s="58"/>
      <c r="M31" s="58"/>
    </row>
    <row r="32" spans="1:13" x14ac:dyDescent="0.3">
      <c r="A32" s="17">
        <v>29</v>
      </c>
      <c r="B32" s="47"/>
      <c r="C32" s="48"/>
      <c r="D32" s="47"/>
      <c r="E32" s="49"/>
      <c r="F32" s="47"/>
      <c r="G32" s="50"/>
      <c r="H32" s="47"/>
      <c r="I32" s="50"/>
      <c r="J32" s="51"/>
      <c r="K32" s="57"/>
      <c r="L32" s="57"/>
      <c r="M32" s="57"/>
    </row>
    <row r="33" spans="1:13" x14ac:dyDescent="0.3">
      <c r="A33" s="18">
        <v>30</v>
      </c>
      <c r="B33" s="42"/>
      <c r="C33" s="43"/>
      <c r="D33" s="52"/>
      <c r="E33" s="44"/>
      <c r="F33" s="42"/>
      <c r="G33" s="45"/>
      <c r="H33" s="42"/>
      <c r="I33" s="45"/>
      <c r="J33" s="42"/>
      <c r="K33" s="58"/>
      <c r="L33" s="58"/>
      <c r="M33" s="58"/>
    </row>
    <row r="34" spans="1:13" x14ac:dyDescent="0.3">
      <c r="A34" s="17">
        <v>31</v>
      </c>
      <c r="B34" s="47"/>
      <c r="C34" s="48"/>
      <c r="D34" s="47"/>
      <c r="E34" s="49"/>
      <c r="F34" s="47"/>
      <c r="G34" s="50"/>
      <c r="H34" s="47"/>
      <c r="I34" s="50"/>
      <c r="J34" s="51"/>
      <c r="K34" s="57"/>
      <c r="L34" s="57"/>
      <c r="M34" s="57"/>
    </row>
    <row r="35" spans="1:13" x14ac:dyDescent="0.3">
      <c r="A35" s="18">
        <v>32</v>
      </c>
      <c r="B35" s="42"/>
      <c r="C35" s="43"/>
      <c r="D35" s="52"/>
      <c r="E35" s="44"/>
      <c r="F35" s="42"/>
      <c r="G35" s="45"/>
      <c r="H35" s="42"/>
      <c r="I35" s="45"/>
      <c r="J35" s="42"/>
      <c r="K35" s="58"/>
      <c r="L35" s="58"/>
      <c r="M35" s="58"/>
    </row>
    <row r="36" spans="1:13" x14ac:dyDescent="0.3">
      <c r="A36" s="17">
        <v>33</v>
      </c>
      <c r="B36" s="47"/>
      <c r="C36" s="48"/>
      <c r="D36" s="47"/>
      <c r="E36" s="49"/>
      <c r="F36" s="47"/>
      <c r="G36" s="50"/>
      <c r="H36" s="47"/>
      <c r="I36" s="50"/>
      <c r="J36" s="51"/>
      <c r="K36" s="57"/>
      <c r="L36" s="57"/>
      <c r="M36" s="57"/>
    </row>
    <row r="37" spans="1:13" x14ac:dyDescent="0.3">
      <c r="A37" s="18">
        <v>34</v>
      </c>
      <c r="B37" s="42"/>
      <c r="C37" s="43"/>
      <c r="D37" s="52"/>
      <c r="E37" s="44"/>
      <c r="F37" s="42"/>
      <c r="G37" s="45"/>
      <c r="H37" s="42"/>
      <c r="I37" s="45"/>
      <c r="J37" s="42"/>
      <c r="K37" s="58"/>
      <c r="L37" s="58"/>
      <c r="M37" s="58"/>
    </row>
    <row r="38" spans="1:13" x14ac:dyDescent="0.3">
      <c r="A38" s="17">
        <v>35</v>
      </c>
      <c r="B38" s="47"/>
      <c r="C38" s="48"/>
      <c r="D38" s="47"/>
      <c r="E38" s="49"/>
      <c r="F38" s="47"/>
      <c r="G38" s="50"/>
      <c r="H38" s="47"/>
      <c r="I38" s="50"/>
      <c r="J38" s="51"/>
      <c r="K38" s="57"/>
      <c r="L38" s="57"/>
      <c r="M38" s="57"/>
    </row>
    <row r="39" spans="1:13" x14ac:dyDescent="0.3">
      <c r="A39" s="18">
        <v>36</v>
      </c>
      <c r="B39" s="42"/>
      <c r="C39" s="43"/>
      <c r="D39" s="52"/>
      <c r="E39" s="44"/>
      <c r="F39" s="42"/>
      <c r="G39" s="45"/>
      <c r="H39" s="42"/>
      <c r="I39" s="45"/>
      <c r="J39" s="42"/>
      <c r="K39" s="58"/>
      <c r="L39" s="58"/>
      <c r="M39" s="58"/>
    </row>
    <row r="40" spans="1:13" x14ac:dyDescent="0.3">
      <c r="A40" s="17">
        <v>37</v>
      </c>
      <c r="B40" s="47"/>
      <c r="C40" s="48"/>
      <c r="D40" s="47"/>
      <c r="E40" s="49"/>
      <c r="F40" s="47"/>
      <c r="G40" s="50"/>
      <c r="H40" s="47"/>
      <c r="I40" s="50"/>
      <c r="J40" s="51"/>
      <c r="K40" s="57"/>
      <c r="L40" s="57"/>
      <c r="M40" s="57"/>
    </row>
    <row r="41" spans="1:13" x14ac:dyDescent="0.3">
      <c r="A41" s="19">
        <v>38</v>
      </c>
      <c r="B41" s="52"/>
      <c r="C41" s="53"/>
      <c r="D41" s="52"/>
      <c r="E41" s="54"/>
      <c r="F41" s="52"/>
      <c r="G41" s="55"/>
      <c r="H41" s="52"/>
      <c r="I41" s="55"/>
      <c r="J41" s="56"/>
      <c r="K41" s="58"/>
      <c r="L41" s="58"/>
      <c r="M41" s="58"/>
    </row>
    <row r="42" spans="1:13" x14ac:dyDescent="0.3">
      <c r="A42" s="17">
        <v>39</v>
      </c>
      <c r="B42" s="47"/>
      <c r="C42" s="48"/>
      <c r="D42" s="47"/>
      <c r="E42" s="49"/>
      <c r="F42" s="47"/>
      <c r="G42" s="50"/>
      <c r="H42" s="47"/>
      <c r="I42" s="50"/>
      <c r="J42" s="51"/>
      <c r="K42" s="57"/>
      <c r="L42" s="57"/>
      <c r="M42" s="57"/>
    </row>
    <row r="43" spans="1:13" x14ac:dyDescent="0.3">
      <c r="A43" s="18">
        <v>40</v>
      </c>
      <c r="B43" s="42"/>
      <c r="C43" s="43"/>
      <c r="D43" s="52"/>
      <c r="E43" s="44"/>
      <c r="F43" s="42"/>
      <c r="G43" s="45"/>
      <c r="H43" s="42"/>
      <c r="I43" s="45"/>
      <c r="J43" s="42"/>
      <c r="K43" s="58"/>
      <c r="L43" s="58"/>
      <c r="M43" s="58"/>
    </row>
    <row r="44" spans="1:13" x14ac:dyDescent="0.3">
      <c r="A44" s="17">
        <v>41</v>
      </c>
      <c r="B44" s="47"/>
      <c r="C44" s="48"/>
      <c r="D44" s="47"/>
      <c r="E44" s="49"/>
      <c r="F44" s="47"/>
      <c r="G44" s="50"/>
      <c r="H44" s="47"/>
      <c r="I44" s="50"/>
      <c r="J44" s="51"/>
      <c r="K44" s="57"/>
      <c r="L44" s="57"/>
      <c r="M44" s="57"/>
    </row>
    <row r="45" spans="1:13" x14ac:dyDescent="0.3">
      <c r="A45" s="18">
        <v>42</v>
      </c>
      <c r="B45" s="42"/>
      <c r="C45" s="43"/>
      <c r="D45" s="52"/>
      <c r="E45" s="44"/>
      <c r="F45" s="42"/>
      <c r="G45" s="45"/>
      <c r="H45" s="42"/>
      <c r="I45" s="45"/>
      <c r="J45" s="42"/>
      <c r="K45" s="58"/>
      <c r="L45" s="58"/>
      <c r="M45" s="58"/>
    </row>
    <row r="46" spans="1:13" x14ac:dyDescent="0.3">
      <c r="A46" s="17">
        <v>43</v>
      </c>
      <c r="B46" s="47"/>
      <c r="C46" s="48"/>
      <c r="D46" s="47"/>
      <c r="E46" s="49"/>
      <c r="F46" s="47"/>
      <c r="G46" s="50"/>
      <c r="H46" s="47"/>
      <c r="I46" s="50"/>
      <c r="J46" s="51"/>
      <c r="K46" s="57"/>
      <c r="L46" s="57"/>
      <c r="M46" s="57"/>
    </row>
    <row r="47" spans="1:13" x14ac:dyDescent="0.3">
      <c r="A47" s="18">
        <v>44</v>
      </c>
      <c r="B47" s="42"/>
      <c r="C47" s="43"/>
      <c r="D47" s="52"/>
      <c r="E47" s="44"/>
      <c r="F47" s="42"/>
      <c r="G47" s="45"/>
      <c r="H47" s="42"/>
      <c r="I47" s="45"/>
      <c r="J47" s="42"/>
      <c r="K47" s="58"/>
      <c r="L47" s="58"/>
      <c r="M47" s="58"/>
    </row>
    <row r="48" spans="1:13" x14ac:dyDescent="0.3">
      <c r="A48" s="17">
        <v>45</v>
      </c>
      <c r="B48" s="47"/>
      <c r="C48" s="48"/>
      <c r="D48" s="47"/>
      <c r="E48" s="49"/>
      <c r="F48" s="47"/>
      <c r="G48" s="50"/>
      <c r="H48" s="47"/>
      <c r="I48" s="50"/>
      <c r="J48" s="51"/>
      <c r="K48" s="57"/>
      <c r="L48" s="57"/>
      <c r="M48" s="57"/>
    </row>
    <row r="49" spans="1:13" x14ac:dyDescent="0.3">
      <c r="A49" s="18">
        <v>46</v>
      </c>
      <c r="B49" s="42"/>
      <c r="C49" s="43"/>
      <c r="D49" s="52"/>
      <c r="E49" s="44"/>
      <c r="F49" s="42"/>
      <c r="G49" s="45"/>
      <c r="H49" s="42"/>
      <c r="I49" s="45"/>
      <c r="J49" s="42"/>
      <c r="K49" s="58"/>
      <c r="L49" s="58"/>
      <c r="M49" s="58"/>
    </row>
    <row r="50" spans="1:13" x14ac:dyDescent="0.3">
      <c r="A50" s="17">
        <v>47</v>
      </c>
      <c r="B50" s="47"/>
      <c r="C50" s="48"/>
      <c r="D50" s="47"/>
      <c r="E50" s="49"/>
      <c r="F50" s="47"/>
      <c r="G50" s="50"/>
      <c r="H50" s="47"/>
      <c r="I50" s="50"/>
      <c r="J50" s="51"/>
      <c r="K50" s="57"/>
      <c r="L50" s="57"/>
      <c r="M50" s="57"/>
    </row>
    <row r="51" spans="1:13" x14ac:dyDescent="0.3">
      <c r="A51" s="18">
        <v>48</v>
      </c>
      <c r="B51" s="42"/>
      <c r="C51" s="43"/>
      <c r="D51" s="52"/>
      <c r="E51" s="44"/>
      <c r="F51" s="42"/>
      <c r="G51" s="45"/>
      <c r="H51" s="42"/>
      <c r="I51" s="45"/>
      <c r="J51" s="42"/>
      <c r="K51" s="58"/>
      <c r="L51" s="58"/>
      <c r="M51" s="58"/>
    </row>
    <row r="52" spans="1:13" x14ac:dyDescent="0.3">
      <c r="A52" s="17">
        <v>49</v>
      </c>
      <c r="B52" s="47"/>
      <c r="C52" s="48"/>
      <c r="D52" s="47"/>
      <c r="E52" s="49"/>
      <c r="F52" s="47"/>
      <c r="G52" s="50"/>
      <c r="H52" s="47"/>
      <c r="I52" s="50"/>
      <c r="J52" s="51"/>
      <c r="K52" s="57"/>
      <c r="L52" s="57"/>
      <c r="M52" s="57"/>
    </row>
    <row r="53" spans="1:13" x14ac:dyDescent="0.3">
      <c r="A53" s="18">
        <v>50</v>
      </c>
      <c r="B53" s="42"/>
      <c r="C53" s="43"/>
      <c r="D53" s="52"/>
      <c r="E53" s="44"/>
      <c r="F53" s="42"/>
      <c r="G53" s="45"/>
      <c r="H53" s="42"/>
      <c r="I53" s="45"/>
      <c r="J53" s="42"/>
      <c r="K53" s="58"/>
      <c r="L53" s="58"/>
      <c r="M53" s="58"/>
    </row>
    <row r="54" spans="1:13" x14ac:dyDescent="0.3">
      <c r="A54" s="17">
        <v>51</v>
      </c>
      <c r="B54" s="47"/>
      <c r="C54" s="48"/>
      <c r="D54" s="47"/>
      <c r="E54" s="49"/>
      <c r="F54" s="47"/>
      <c r="G54" s="50"/>
      <c r="H54" s="47"/>
      <c r="I54" s="50"/>
      <c r="J54" s="51"/>
      <c r="K54" s="57"/>
      <c r="L54" s="57"/>
      <c r="M54" s="57"/>
    </row>
    <row r="55" spans="1:13" x14ac:dyDescent="0.3">
      <c r="A55" s="18">
        <v>52</v>
      </c>
      <c r="B55" s="42"/>
      <c r="C55" s="43"/>
      <c r="D55" s="52"/>
      <c r="E55" s="44"/>
      <c r="F55" s="42"/>
      <c r="G55" s="45"/>
      <c r="H55" s="42"/>
      <c r="I55" s="45"/>
      <c r="J55" s="42"/>
      <c r="K55" s="58"/>
      <c r="L55" s="58"/>
      <c r="M55" s="58"/>
    </row>
    <row r="56" spans="1:13" x14ac:dyDescent="0.3">
      <c r="A56" s="17">
        <v>53</v>
      </c>
      <c r="B56" s="47"/>
      <c r="C56" s="48"/>
      <c r="D56" s="47"/>
      <c r="E56" s="49"/>
      <c r="F56" s="47"/>
      <c r="G56" s="50"/>
      <c r="H56" s="47"/>
      <c r="I56" s="50"/>
      <c r="J56" s="51"/>
      <c r="K56" s="57"/>
      <c r="L56" s="57"/>
      <c r="M56" s="57"/>
    </row>
    <row r="57" spans="1:13" x14ac:dyDescent="0.3">
      <c r="A57" s="18">
        <v>54</v>
      </c>
      <c r="B57" s="42"/>
      <c r="C57" s="43"/>
      <c r="D57" s="52"/>
      <c r="E57" s="44"/>
      <c r="F57" s="42"/>
      <c r="G57" s="45"/>
      <c r="H57" s="42"/>
      <c r="I57" s="45"/>
      <c r="J57" s="42"/>
      <c r="K57" s="58"/>
      <c r="L57" s="58"/>
      <c r="M57" s="58"/>
    </row>
    <row r="58" spans="1:13" x14ac:dyDescent="0.3">
      <c r="A58" s="17">
        <v>55</v>
      </c>
      <c r="B58" s="47"/>
      <c r="C58" s="48"/>
      <c r="D58" s="47"/>
      <c r="E58" s="49"/>
      <c r="F58" s="47"/>
      <c r="G58" s="50"/>
      <c r="H58" s="47"/>
      <c r="I58" s="50"/>
      <c r="J58" s="51"/>
      <c r="K58" s="57"/>
      <c r="L58" s="57"/>
      <c r="M58" s="57"/>
    </row>
    <row r="59" spans="1:13" x14ac:dyDescent="0.3">
      <c r="A59" s="18">
        <v>56</v>
      </c>
      <c r="B59" s="42"/>
      <c r="C59" s="43"/>
      <c r="D59" s="52"/>
      <c r="E59" s="44"/>
      <c r="F59" s="42"/>
      <c r="G59" s="45"/>
      <c r="H59" s="42"/>
      <c r="I59" s="45"/>
      <c r="J59" s="42"/>
      <c r="K59" s="58"/>
      <c r="L59" s="58"/>
      <c r="M59" s="58"/>
    </row>
    <row r="60" spans="1:13" x14ac:dyDescent="0.3">
      <c r="A60" s="17">
        <v>57</v>
      </c>
      <c r="B60" s="47"/>
      <c r="C60" s="48"/>
      <c r="D60" s="47"/>
      <c r="E60" s="49"/>
      <c r="F60" s="47"/>
      <c r="G60" s="50"/>
      <c r="H60" s="47"/>
      <c r="I60" s="50"/>
      <c r="J60" s="51"/>
      <c r="K60" s="57"/>
      <c r="L60" s="57"/>
      <c r="M60" s="57"/>
    </row>
    <row r="61" spans="1:13" x14ac:dyDescent="0.3">
      <c r="A61" s="18">
        <v>58</v>
      </c>
      <c r="B61" s="42"/>
      <c r="C61" s="43"/>
      <c r="D61" s="52"/>
      <c r="E61" s="44"/>
      <c r="F61" s="42"/>
      <c r="G61" s="45"/>
      <c r="H61" s="42"/>
      <c r="I61" s="45"/>
      <c r="J61" s="42"/>
      <c r="K61" s="58"/>
      <c r="L61" s="58"/>
      <c r="M61" s="58"/>
    </row>
    <row r="62" spans="1:13" x14ac:dyDescent="0.3">
      <c r="A62" s="17">
        <v>59</v>
      </c>
      <c r="B62" s="47"/>
      <c r="C62" s="48"/>
      <c r="D62" s="47"/>
      <c r="E62" s="49"/>
      <c r="F62" s="47"/>
      <c r="G62" s="50"/>
      <c r="H62" s="47"/>
      <c r="I62" s="50"/>
      <c r="J62" s="51"/>
      <c r="K62" s="57"/>
      <c r="L62" s="57"/>
      <c r="M62" s="57"/>
    </row>
    <row r="63" spans="1:13" x14ac:dyDescent="0.3">
      <c r="A63" s="18">
        <v>60</v>
      </c>
      <c r="B63" s="42"/>
      <c r="C63" s="43"/>
      <c r="D63" s="52"/>
      <c r="E63" s="44"/>
      <c r="F63" s="42"/>
      <c r="G63" s="45"/>
      <c r="H63" s="42"/>
      <c r="I63" s="45"/>
      <c r="J63" s="42"/>
      <c r="K63" s="58"/>
      <c r="L63" s="58"/>
      <c r="M63" s="58"/>
    </row>
    <row r="64" spans="1:13" x14ac:dyDescent="0.3">
      <c r="A64" s="17">
        <v>61</v>
      </c>
      <c r="B64" s="47"/>
      <c r="C64" s="48"/>
      <c r="D64" s="47"/>
      <c r="E64" s="49"/>
      <c r="F64" s="47"/>
      <c r="G64" s="50"/>
      <c r="H64" s="47"/>
      <c r="I64" s="50"/>
      <c r="J64" s="51"/>
      <c r="K64" s="57"/>
      <c r="L64" s="57"/>
      <c r="M64" s="57"/>
    </row>
    <row r="65" spans="1:13" x14ac:dyDescent="0.3">
      <c r="A65" s="18">
        <v>62</v>
      </c>
      <c r="B65" s="42"/>
      <c r="C65" s="43"/>
      <c r="D65" s="52"/>
      <c r="E65" s="44"/>
      <c r="F65" s="42"/>
      <c r="G65" s="45"/>
      <c r="H65" s="42"/>
      <c r="I65" s="45"/>
      <c r="J65" s="42"/>
      <c r="K65" s="58"/>
      <c r="L65" s="58"/>
      <c r="M65" s="58"/>
    </row>
    <row r="66" spans="1:13" x14ac:dyDescent="0.3">
      <c r="A66" s="17">
        <v>63</v>
      </c>
      <c r="B66" s="47"/>
      <c r="C66" s="48"/>
      <c r="D66" s="47"/>
      <c r="E66" s="49"/>
      <c r="F66" s="47"/>
      <c r="G66" s="50"/>
      <c r="H66" s="47"/>
      <c r="I66" s="50"/>
      <c r="J66" s="51"/>
      <c r="K66" s="57"/>
      <c r="L66" s="57"/>
      <c r="M66" s="57"/>
    </row>
    <row r="67" spans="1:13" x14ac:dyDescent="0.3">
      <c r="A67" s="18">
        <v>64</v>
      </c>
      <c r="B67" s="42"/>
      <c r="C67" s="43"/>
      <c r="D67" s="52"/>
      <c r="E67" s="44"/>
      <c r="F67" s="42"/>
      <c r="G67" s="45"/>
      <c r="H67" s="42"/>
      <c r="I67" s="45"/>
      <c r="J67" s="42"/>
      <c r="K67" s="58"/>
      <c r="L67" s="58"/>
      <c r="M67" s="58"/>
    </row>
    <row r="68" spans="1:13" x14ac:dyDescent="0.3">
      <c r="A68" s="17">
        <v>65</v>
      </c>
      <c r="B68" s="47"/>
      <c r="C68" s="48"/>
      <c r="D68" s="47"/>
      <c r="E68" s="49"/>
      <c r="F68" s="47"/>
      <c r="G68" s="50"/>
      <c r="H68" s="47"/>
      <c r="I68" s="50"/>
      <c r="J68" s="51"/>
      <c r="K68" s="57"/>
      <c r="L68" s="57"/>
      <c r="M68" s="57"/>
    </row>
    <row r="69" spans="1:13" x14ac:dyDescent="0.3">
      <c r="A69" s="18">
        <v>66</v>
      </c>
      <c r="B69" s="42"/>
      <c r="C69" s="43"/>
      <c r="D69" s="52"/>
      <c r="E69" s="44"/>
      <c r="F69" s="42"/>
      <c r="G69" s="45"/>
      <c r="H69" s="42"/>
      <c r="I69" s="45"/>
      <c r="J69" s="42"/>
      <c r="K69" s="58"/>
      <c r="L69" s="58"/>
      <c r="M69" s="58"/>
    </row>
    <row r="70" spans="1:13" x14ac:dyDescent="0.3">
      <c r="A70" s="17">
        <v>67</v>
      </c>
      <c r="B70" s="47"/>
      <c r="C70" s="48"/>
      <c r="D70" s="47"/>
      <c r="E70" s="49"/>
      <c r="F70" s="47"/>
      <c r="G70" s="50"/>
      <c r="H70" s="47"/>
      <c r="I70" s="50"/>
      <c r="J70" s="51"/>
      <c r="K70" s="57"/>
      <c r="L70" s="57"/>
      <c r="M70" s="57"/>
    </row>
    <row r="71" spans="1:13" x14ac:dyDescent="0.3">
      <c r="A71" s="18">
        <v>68</v>
      </c>
      <c r="B71" s="42"/>
      <c r="C71" s="43"/>
      <c r="D71" s="52"/>
      <c r="E71" s="44"/>
      <c r="F71" s="42"/>
      <c r="G71" s="45"/>
      <c r="H71" s="42"/>
      <c r="I71" s="45"/>
      <c r="J71" s="42"/>
      <c r="K71" s="58"/>
      <c r="L71" s="58"/>
      <c r="M71" s="58"/>
    </row>
    <row r="72" spans="1:13" x14ac:dyDescent="0.3">
      <c r="A72" s="17">
        <v>69</v>
      </c>
      <c r="B72" s="47"/>
      <c r="C72" s="48"/>
      <c r="D72" s="47"/>
      <c r="E72" s="49"/>
      <c r="F72" s="47"/>
      <c r="G72" s="50"/>
      <c r="H72" s="47"/>
      <c r="I72" s="50"/>
      <c r="J72" s="51"/>
      <c r="K72" s="57"/>
      <c r="L72" s="57"/>
      <c r="M72" s="57"/>
    </row>
    <row r="73" spans="1:13" x14ac:dyDescent="0.3">
      <c r="A73" s="18">
        <v>70</v>
      </c>
      <c r="B73" s="42"/>
      <c r="C73" s="43"/>
      <c r="D73" s="52"/>
      <c r="E73" s="44"/>
      <c r="F73" s="42"/>
      <c r="G73" s="45"/>
      <c r="H73" s="42"/>
      <c r="I73" s="45"/>
      <c r="J73" s="42"/>
      <c r="K73" s="58"/>
      <c r="L73" s="58"/>
      <c r="M73" s="58"/>
    </row>
    <row r="74" spans="1:13" x14ac:dyDescent="0.3">
      <c r="A74" s="17">
        <v>71</v>
      </c>
      <c r="B74" s="47"/>
      <c r="C74" s="48"/>
      <c r="D74" s="47"/>
      <c r="E74" s="49"/>
      <c r="F74" s="47"/>
      <c r="G74" s="50"/>
      <c r="H74" s="47"/>
      <c r="I74" s="50"/>
      <c r="J74" s="51"/>
      <c r="K74" s="57"/>
      <c r="L74" s="57"/>
      <c r="M74" s="57"/>
    </row>
    <row r="75" spans="1:13" x14ac:dyDescent="0.3">
      <c r="A75" s="18">
        <v>72</v>
      </c>
      <c r="B75" s="42"/>
      <c r="C75" s="43"/>
      <c r="D75" s="52"/>
      <c r="E75" s="44"/>
      <c r="F75" s="42"/>
      <c r="G75" s="45"/>
      <c r="H75" s="42"/>
      <c r="I75" s="45"/>
      <c r="J75" s="42"/>
      <c r="K75" s="58"/>
      <c r="L75" s="58"/>
      <c r="M75" s="58"/>
    </row>
    <row r="76" spans="1:13" x14ac:dyDescent="0.3">
      <c r="A76" s="17">
        <v>73</v>
      </c>
      <c r="B76" s="47"/>
      <c r="C76" s="48"/>
      <c r="D76" s="47"/>
      <c r="E76" s="49"/>
      <c r="F76" s="47"/>
      <c r="G76" s="50"/>
      <c r="H76" s="47"/>
      <c r="I76" s="50"/>
      <c r="J76" s="51"/>
      <c r="K76" s="57"/>
      <c r="L76" s="57"/>
      <c r="M76" s="57"/>
    </row>
    <row r="77" spans="1:13" x14ac:dyDescent="0.3">
      <c r="A77" s="18">
        <v>74</v>
      </c>
      <c r="B77" s="42"/>
      <c r="C77" s="43"/>
      <c r="D77" s="52"/>
      <c r="E77" s="44"/>
      <c r="F77" s="42"/>
      <c r="G77" s="45"/>
      <c r="H77" s="42"/>
      <c r="I77" s="45"/>
      <c r="J77" s="42"/>
      <c r="K77" s="58"/>
      <c r="L77" s="58"/>
      <c r="M77" s="58"/>
    </row>
    <row r="78" spans="1:13" x14ac:dyDescent="0.3">
      <c r="A78" s="17">
        <v>75</v>
      </c>
      <c r="B78" s="47"/>
      <c r="C78" s="48"/>
      <c r="D78" s="47"/>
      <c r="E78" s="49"/>
      <c r="F78" s="47"/>
      <c r="G78" s="50"/>
      <c r="H78" s="47"/>
      <c r="I78" s="50"/>
      <c r="J78" s="51"/>
      <c r="K78" s="57"/>
      <c r="L78" s="57"/>
      <c r="M78" s="57"/>
    </row>
    <row r="79" spans="1:13" x14ac:dyDescent="0.3">
      <c r="A79" s="18">
        <v>76</v>
      </c>
      <c r="B79" s="42"/>
      <c r="C79" s="43"/>
      <c r="D79" s="52"/>
      <c r="E79" s="44"/>
      <c r="F79" s="42"/>
      <c r="G79" s="45"/>
      <c r="H79" s="42"/>
      <c r="I79" s="45"/>
      <c r="J79" s="42"/>
      <c r="K79" s="58"/>
      <c r="L79" s="58"/>
      <c r="M79" s="58"/>
    </row>
    <row r="80" spans="1:13" x14ac:dyDescent="0.3">
      <c r="A80" s="17">
        <v>77</v>
      </c>
      <c r="B80" s="47"/>
      <c r="C80" s="48"/>
      <c r="D80" s="47"/>
      <c r="E80" s="49"/>
      <c r="F80" s="47"/>
      <c r="G80" s="50"/>
      <c r="H80" s="47"/>
      <c r="I80" s="50"/>
      <c r="J80" s="51"/>
      <c r="K80" s="57"/>
      <c r="L80" s="57"/>
      <c r="M80" s="57"/>
    </row>
    <row r="81" spans="1:13" x14ac:dyDescent="0.3">
      <c r="A81" s="18">
        <v>78</v>
      </c>
      <c r="B81" s="42"/>
      <c r="C81" s="43"/>
      <c r="D81" s="52"/>
      <c r="E81" s="44"/>
      <c r="F81" s="42"/>
      <c r="G81" s="45"/>
      <c r="H81" s="42"/>
      <c r="I81" s="45"/>
      <c r="J81" s="42"/>
      <c r="K81" s="58"/>
      <c r="L81" s="58"/>
      <c r="M81" s="58"/>
    </row>
    <row r="82" spans="1:13" x14ac:dyDescent="0.3">
      <c r="A82" s="17">
        <v>79</v>
      </c>
      <c r="B82" s="47"/>
      <c r="C82" s="48"/>
      <c r="D82" s="47"/>
      <c r="E82" s="49"/>
      <c r="F82" s="47"/>
      <c r="G82" s="50"/>
      <c r="H82" s="47"/>
      <c r="I82" s="50"/>
      <c r="J82" s="51"/>
      <c r="K82" s="57"/>
      <c r="L82" s="57"/>
      <c r="M82" s="57"/>
    </row>
    <row r="83" spans="1:13" x14ac:dyDescent="0.3">
      <c r="A83" s="18">
        <v>80</v>
      </c>
      <c r="B83" s="42"/>
      <c r="C83" s="43"/>
      <c r="D83" s="52"/>
      <c r="E83" s="44"/>
      <c r="F83" s="42"/>
      <c r="G83" s="45"/>
      <c r="H83" s="42"/>
      <c r="I83" s="45"/>
      <c r="J83" s="42"/>
      <c r="K83" s="58"/>
      <c r="L83" s="58"/>
      <c r="M83" s="58"/>
    </row>
    <row r="84" spans="1:13" x14ac:dyDescent="0.3">
      <c r="A84" s="17">
        <v>81</v>
      </c>
      <c r="B84" s="47"/>
      <c r="C84" s="48"/>
      <c r="D84" s="47"/>
      <c r="E84" s="49"/>
      <c r="F84" s="47"/>
      <c r="G84" s="50"/>
      <c r="H84" s="47"/>
      <c r="I84" s="50"/>
      <c r="J84" s="51"/>
      <c r="K84" s="57"/>
      <c r="L84" s="57"/>
      <c r="M84" s="57"/>
    </row>
    <row r="85" spans="1:13" x14ac:dyDescent="0.3">
      <c r="A85" s="18">
        <v>82</v>
      </c>
      <c r="B85" s="42"/>
      <c r="C85" s="43"/>
      <c r="D85" s="52"/>
      <c r="E85" s="44"/>
      <c r="F85" s="42"/>
      <c r="G85" s="45"/>
      <c r="H85" s="42"/>
      <c r="I85" s="45"/>
      <c r="J85" s="42"/>
      <c r="K85" s="58"/>
      <c r="L85" s="58"/>
      <c r="M85" s="58"/>
    </row>
    <row r="86" spans="1:13" x14ac:dyDescent="0.3">
      <c r="A86" s="17">
        <v>83</v>
      </c>
      <c r="B86" s="47"/>
      <c r="C86" s="48"/>
      <c r="D86" s="47"/>
      <c r="E86" s="49"/>
      <c r="F86" s="47"/>
      <c r="G86" s="50"/>
      <c r="H86" s="47"/>
      <c r="I86" s="50"/>
      <c r="J86" s="51"/>
      <c r="K86" s="57"/>
      <c r="L86" s="57"/>
      <c r="M86" s="57"/>
    </row>
    <row r="87" spans="1:13" x14ac:dyDescent="0.3">
      <c r="A87" s="18">
        <v>84</v>
      </c>
      <c r="B87" s="42"/>
      <c r="C87" s="43"/>
      <c r="D87" s="52"/>
      <c r="E87" s="44"/>
      <c r="F87" s="42"/>
      <c r="G87" s="45"/>
      <c r="H87" s="42"/>
      <c r="I87" s="45"/>
      <c r="J87" s="42"/>
      <c r="K87" s="58"/>
      <c r="L87" s="58"/>
      <c r="M87" s="58"/>
    </row>
    <row r="88" spans="1:13" x14ac:dyDescent="0.3">
      <c r="A88" s="17">
        <v>85</v>
      </c>
      <c r="B88" s="47"/>
      <c r="C88" s="48"/>
      <c r="D88" s="47"/>
      <c r="E88" s="49"/>
      <c r="F88" s="47"/>
      <c r="G88" s="50"/>
      <c r="H88" s="47"/>
      <c r="I88" s="50"/>
      <c r="J88" s="51"/>
      <c r="K88" s="57"/>
      <c r="L88" s="57"/>
      <c r="M88" s="57"/>
    </row>
    <row r="89" spans="1:13" x14ac:dyDescent="0.3">
      <c r="A89" s="18">
        <v>86</v>
      </c>
      <c r="B89" s="42"/>
      <c r="C89" s="43"/>
      <c r="D89" s="52"/>
      <c r="E89" s="44"/>
      <c r="F89" s="42"/>
      <c r="G89" s="45"/>
      <c r="H89" s="42"/>
      <c r="I89" s="45"/>
      <c r="J89" s="42"/>
      <c r="K89" s="58"/>
      <c r="L89" s="58"/>
      <c r="M89" s="58"/>
    </row>
    <row r="90" spans="1:13" x14ac:dyDescent="0.3">
      <c r="A90" s="17">
        <v>87</v>
      </c>
      <c r="B90" s="47"/>
      <c r="C90" s="48"/>
      <c r="D90" s="47"/>
      <c r="E90" s="49"/>
      <c r="F90" s="47"/>
      <c r="G90" s="50"/>
      <c r="H90" s="47"/>
      <c r="I90" s="50"/>
      <c r="J90" s="51"/>
      <c r="K90" s="57"/>
      <c r="L90" s="57"/>
      <c r="M90" s="57"/>
    </row>
    <row r="91" spans="1:13" x14ac:dyDescent="0.3">
      <c r="A91" s="18">
        <v>88</v>
      </c>
      <c r="B91" s="42"/>
      <c r="C91" s="43"/>
      <c r="D91" s="52"/>
      <c r="E91" s="44"/>
      <c r="F91" s="42"/>
      <c r="G91" s="45"/>
      <c r="H91" s="42"/>
      <c r="I91" s="45"/>
      <c r="J91" s="42"/>
      <c r="K91" s="58"/>
      <c r="L91" s="58"/>
      <c r="M91" s="58"/>
    </row>
    <row r="92" spans="1:13" x14ac:dyDescent="0.3">
      <c r="A92" s="17">
        <v>89</v>
      </c>
      <c r="B92" s="47"/>
      <c r="C92" s="48"/>
      <c r="D92" s="47"/>
      <c r="E92" s="49"/>
      <c r="F92" s="47"/>
      <c r="G92" s="50"/>
      <c r="H92" s="47"/>
      <c r="I92" s="50"/>
      <c r="J92" s="51"/>
      <c r="K92" s="57"/>
      <c r="L92" s="57"/>
      <c r="M92" s="57"/>
    </row>
    <row r="93" spans="1:13" x14ac:dyDescent="0.3">
      <c r="A93" s="18">
        <v>90</v>
      </c>
      <c r="B93" s="42"/>
      <c r="C93" s="43"/>
      <c r="D93" s="52"/>
      <c r="E93" s="44"/>
      <c r="F93" s="42"/>
      <c r="G93" s="45"/>
      <c r="H93" s="42"/>
      <c r="I93" s="45"/>
      <c r="J93" s="42"/>
      <c r="K93" s="58"/>
      <c r="L93" s="58"/>
      <c r="M93" s="58"/>
    </row>
    <row r="94" spans="1:13" x14ac:dyDescent="0.3">
      <c r="A94" s="17">
        <v>91</v>
      </c>
      <c r="B94" s="47"/>
      <c r="C94" s="48"/>
      <c r="D94" s="47"/>
      <c r="E94" s="49"/>
      <c r="F94" s="47"/>
      <c r="G94" s="50"/>
      <c r="H94" s="47"/>
      <c r="I94" s="50"/>
      <c r="J94" s="51"/>
      <c r="K94" s="57"/>
      <c r="L94" s="57"/>
      <c r="M94" s="57"/>
    </row>
    <row r="95" spans="1:13" x14ac:dyDescent="0.3">
      <c r="A95" s="18">
        <v>92</v>
      </c>
      <c r="B95" s="42"/>
      <c r="C95" s="43"/>
      <c r="D95" s="52"/>
      <c r="E95" s="44"/>
      <c r="F95" s="42"/>
      <c r="G95" s="45"/>
      <c r="H95" s="42"/>
      <c r="I95" s="45"/>
      <c r="J95" s="42"/>
      <c r="K95" s="58"/>
      <c r="L95" s="58"/>
      <c r="M95" s="58"/>
    </row>
    <row r="96" spans="1:13" x14ac:dyDescent="0.3">
      <c r="A96" s="17">
        <v>93</v>
      </c>
      <c r="B96" s="47"/>
      <c r="C96" s="48"/>
      <c r="D96" s="47"/>
      <c r="E96" s="49"/>
      <c r="F96" s="47"/>
      <c r="G96" s="50"/>
      <c r="H96" s="47"/>
      <c r="I96" s="50"/>
      <c r="J96" s="51"/>
      <c r="K96" s="57"/>
      <c r="L96" s="57"/>
      <c r="M96" s="57"/>
    </row>
    <row r="97" spans="1:13" x14ac:dyDescent="0.3">
      <c r="A97" s="18">
        <v>94</v>
      </c>
      <c r="B97" s="42"/>
      <c r="C97" s="43"/>
      <c r="D97" s="52"/>
      <c r="E97" s="44"/>
      <c r="F97" s="42"/>
      <c r="G97" s="45"/>
      <c r="H97" s="42"/>
      <c r="I97" s="45"/>
      <c r="J97" s="42"/>
      <c r="K97" s="58"/>
      <c r="L97" s="58"/>
      <c r="M97" s="58"/>
    </row>
    <row r="98" spans="1:13" x14ac:dyDescent="0.3">
      <c r="A98" s="17">
        <v>95</v>
      </c>
      <c r="B98" s="47"/>
      <c r="C98" s="48"/>
      <c r="D98" s="47"/>
      <c r="E98" s="49"/>
      <c r="F98" s="47"/>
      <c r="G98" s="50"/>
      <c r="H98" s="47"/>
      <c r="I98" s="50"/>
      <c r="J98" s="51"/>
      <c r="K98" s="57"/>
      <c r="L98" s="57"/>
      <c r="M98" s="57"/>
    </row>
    <row r="99" spans="1:13" x14ac:dyDescent="0.3">
      <c r="A99" s="18">
        <v>96</v>
      </c>
      <c r="B99" s="42"/>
      <c r="C99" s="43"/>
      <c r="D99" s="52"/>
      <c r="E99" s="44"/>
      <c r="F99" s="42"/>
      <c r="G99" s="45"/>
      <c r="H99" s="42"/>
      <c r="I99" s="45"/>
      <c r="J99" s="42"/>
      <c r="K99" s="58"/>
      <c r="L99" s="58"/>
      <c r="M99" s="58"/>
    </row>
    <row r="100" spans="1:13" x14ac:dyDescent="0.3">
      <c r="A100" s="17">
        <v>97</v>
      </c>
      <c r="B100" s="47"/>
      <c r="C100" s="48"/>
      <c r="D100" s="47"/>
      <c r="E100" s="49"/>
      <c r="F100" s="47"/>
      <c r="G100" s="50"/>
      <c r="H100" s="47"/>
      <c r="I100" s="50"/>
      <c r="J100" s="51"/>
      <c r="K100" s="57"/>
      <c r="L100" s="57"/>
      <c r="M100" s="57"/>
    </row>
    <row r="101" spans="1:13" x14ac:dyDescent="0.3">
      <c r="A101" s="18">
        <v>98</v>
      </c>
      <c r="B101" s="42"/>
      <c r="C101" s="43"/>
      <c r="D101" s="52"/>
      <c r="E101" s="44"/>
      <c r="F101" s="42"/>
      <c r="G101" s="45"/>
      <c r="H101" s="42"/>
      <c r="I101" s="45"/>
      <c r="J101" s="42"/>
      <c r="K101" s="58"/>
      <c r="L101" s="58"/>
      <c r="M101" s="58"/>
    </row>
    <row r="102" spans="1:13" x14ac:dyDescent="0.3">
      <c r="A102" s="17">
        <v>99</v>
      </c>
      <c r="B102" s="47"/>
      <c r="C102" s="48"/>
      <c r="D102" s="47"/>
      <c r="E102" s="49"/>
      <c r="F102" s="47"/>
      <c r="G102" s="50"/>
      <c r="H102" s="47"/>
      <c r="I102" s="50"/>
      <c r="J102" s="51"/>
      <c r="K102" s="57"/>
      <c r="L102" s="57"/>
      <c r="M102" s="57"/>
    </row>
    <row r="103" spans="1:13" x14ac:dyDescent="0.3">
      <c r="A103" s="18">
        <v>100</v>
      </c>
      <c r="B103" s="42"/>
      <c r="C103" s="43"/>
      <c r="D103" s="52"/>
      <c r="E103" s="44"/>
      <c r="F103" s="42"/>
      <c r="G103" s="45"/>
      <c r="H103" s="42"/>
      <c r="I103" s="45"/>
      <c r="J103" s="42"/>
      <c r="K103" s="58"/>
      <c r="L103" s="58"/>
      <c r="M103" s="58"/>
    </row>
  </sheetData>
  <sheetProtection selectLockedCells="1"/>
  <mergeCells count="1">
    <mergeCell ref="B1:M1"/>
  </mergeCells>
  <hyperlinks>
    <hyperlink ref="J4" r:id="rId1"/>
    <hyperlink ref="J5" r:id="rId2"/>
    <hyperlink ref="J7" r:id="rId3"/>
  </hyperlinks>
  <pageMargins left="0.7" right="0.7" top="0.75" bottom="0.75" header="0.3" footer="0.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53"/>
  <sheetViews>
    <sheetView zoomScaleNormal="100" workbookViewId="0">
      <pane ySplit="3" topLeftCell="A4" activePane="bottomLeft" state="frozen"/>
      <selection pane="bottomLeft" activeCell="B4" sqref="B4"/>
    </sheetView>
  </sheetViews>
  <sheetFormatPr baseColWidth="10" defaultRowHeight="13.8" x14ac:dyDescent="0.3"/>
  <cols>
    <col min="1" max="1" width="7.88671875" style="20" customWidth="1"/>
    <col min="2" max="2" width="21.77734375" style="13" customWidth="1"/>
    <col min="3" max="3" width="15.21875" style="13" customWidth="1"/>
    <col min="4" max="4" width="27.33203125" style="13" customWidth="1"/>
    <col min="5" max="5" width="12.44140625" style="13" bestFit="1" customWidth="1"/>
    <col min="6" max="6" width="10.33203125" style="13" bestFit="1" customWidth="1"/>
    <col min="7" max="7" width="15" style="13" bestFit="1" customWidth="1"/>
    <col min="8" max="8" width="15.88671875" style="13" bestFit="1" customWidth="1"/>
    <col min="9" max="9" width="33.88671875" style="13" customWidth="1"/>
    <col min="10" max="10" width="14" style="13" bestFit="1" customWidth="1"/>
    <col min="11" max="16384" width="11.5546875" style="13"/>
  </cols>
  <sheetData>
    <row r="1" spans="1:10" ht="42.6" customHeight="1" x14ac:dyDescent="0.3">
      <c r="A1" s="29"/>
      <c r="B1" s="307" t="s">
        <v>123</v>
      </c>
      <c r="C1" s="308"/>
      <c r="D1" s="308"/>
      <c r="E1" s="308"/>
      <c r="F1" s="308"/>
      <c r="G1" s="308"/>
      <c r="H1" s="308"/>
      <c r="I1" s="308"/>
      <c r="J1" s="308"/>
    </row>
    <row r="2" spans="1:10" ht="31.8" customHeight="1" x14ac:dyDescent="0.3">
      <c r="A2" s="29"/>
      <c r="B2" s="30" t="s">
        <v>126</v>
      </c>
      <c r="C2" s="31" t="s">
        <v>7</v>
      </c>
      <c r="D2" s="31" t="s">
        <v>12</v>
      </c>
      <c r="E2" s="30" t="s">
        <v>124</v>
      </c>
      <c r="F2" s="30" t="s">
        <v>125</v>
      </c>
      <c r="G2" s="30" t="s">
        <v>127</v>
      </c>
      <c r="H2" s="31" t="s">
        <v>45</v>
      </c>
      <c r="I2" s="31" t="s">
        <v>54</v>
      </c>
      <c r="J2" s="30" t="s">
        <v>128</v>
      </c>
    </row>
    <row r="3" spans="1:10" ht="5.4" customHeight="1" x14ac:dyDescent="0.3">
      <c r="A3" s="29"/>
      <c r="B3" s="32"/>
      <c r="C3" s="32"/>
      <c r="D3" s="32"/>
      <c r="E3" s="32"/>
      <c r="F3" s="32"/>
      <c r="G3" s="32"/>
      <c r="H3" s="32"/>
      <c r="I3" s="32"/>
      <c r="J3" s="33" t="s">
        <v>130</v>
      </c>
    </row>
    <row r="4" spans="1:10" ht="14.4" x14ac:dyDescent="0.3">
      <c r="A4" s="17">
        <v>1</v>
      </c>
      <c r="B4" s="21"/>
      <c r="C4" s="27"/>
      <c r="D4" s="28"/>
      <c r="E4" s="26"/>
      <c r="F4" s="26"/>
      <c r="G4" s="25" t="s">
        <v>40</v>
      </c>
      <c r="H4" s="25" t="s">
        <v>46</v>
      </c>
      <c r="I4" s="25" t="s">
        <v>55</v>
      </c>
      <c r="J4" s="25" t="s">
        <v>16</v>
      </c>
    </row>
    <row r="5" spans="1:10" x14ac:dyDescent="0.3">
      <c r="A5" s="18">
        <v>2</v>
      </c>
      <c r="B5" s="22"/>
      <c r="C5" s="24"/>
      <c r="D5" s="22"/>
      <c r="E5" s="23"/>
      <c r="F5" s="23"/>
      <c r="G5" s="22" t="s">
        <v>41</v>
      </c>
      <c r="H5" s="22" t="s">
        <v>101</v>
      </c>
      <c r="I5" s="22" t="s">
        <v>104</v>
      </c>
      <c r="J5" s="22" t="s">
        <v>19</v>
      </c>
    </row>
    <row r="6" spans="1:10" x14ac:dyDescent="0.3">
      <c r="A6" s="17">
        <v>3</v>
      </c>
      <c r="B6" s="25"/>
      <c r="C6" s="27"/>
      <c r="D6" s="25"/>
      <c r="E6" s="26"/>
      <c r="F6" s="26"/>
      <c r="G6" s="25" t="s">
        <v>42</v>
      </c>
      <c r="H6" s="25" t="s">
        <v>47</v>
      </c>
      <c r="I6" s="25" t="s">
        <v>105</v>
      </c>
      <c r="J6" s="25" t="s">
        <v>17</v>
      </c>
    </row>
    <row r="7" spans="1:10" x14ac:dyDescent="0.3">
      <c r="A7" s="18">
        <v>4</v>
      </c>
      <c r="B7" s="22"/>
      <c r="C7" s="24"/>
      <c r="D7" s="22"/>
      <c r="E7" s="23"/>
      <c r="F7" s="23"/>
      <c r="G7" s="22" t="s">
        <v>43</v>
      </c>
      <c r="H7" s="22" t="s">
        <v>48</v>
      </c>
      <c r="I7" s="22" t="s">
        <v>106</v>
      </c>
      <c r="J7" s="22" t="s">
        <v>69</v>
      </c>
    </row>
    <row r="8" spans="1:10" x14ac:dyDescent="0.3">
      <c r="A8" s="17">
        <v>5</v>
      </c>
      <c r="B8" s="25"/>
      <c r="C8" s="27"/>
      <c r="D8" s="25"/>
      <c r="E8" s="26"/>
      <c r="F8" s="26"/>
      <c r="G8" s="25" t="s">
        <v>44</v>
      </c>
      <c r="H8" s="25" t="s">
        <v>49</v>
      </c>
      <c r="I8" s="25" t="s">
        <v>107</v>
      </c>
      <c r="J8" s="25" t="s">
        <v>68</v>
      </c>
    </row>
    <row r="9" spans="1:10" x14ac:dyDescent="0.3">
      <c r="A9" s="18">
        <v>6</v>
      </c>
      <c r="B9" s="22"/>
      <c r="C9" s="24"/>
      <c r="D9" s="22"/>
      <c r="E9" s="23"/>
      <c r="F9" s="23"/>
      <c r="G9" s="22"/>
      <c r="H9" s="22" t="s">
        <v>50</v>
      </c>
      <c r="I9" s="22" t="s">
        <v>56</v>
      </c>
      <c r="J9" s="22" t="s">
        <v>18</v>
      </c>
    </row>
    <row r="10" spans="1:10" x14ac:dyDescent="0.3">
      <c r="A10" s="17">
        <v>7</v>
      </c>
      <c r="B10" s="25"/>
      <c r="C10" s="27"/>
      <c r="D10" s="25"/>
      <c r="E10" s="26"/>
      <c r="F10" s="26"/>
      <c r="G10" s="25"/>
      <c r="H10" s="25" t="s">
        <v>51</v>
      </c>
      <c r="I10" s="25" t="s">
        <v>118</v>
      </c>
      <c r="J10" s="25"/>
    </row>
    <row r="11" spans="1:10" x14ac:dyDescent="0.3">
      <c r="A11" s="18">
        <v>8</v>
      </c>
      <c r="B11" s="34"/>
      <c r="C11" s="24"/>
      <c r="D11" s="22"/>
      <c r="E11" s="23"/>
      <c r="F11" s="23"/>
      <c r="G11" s="22"/>
      <c r="H11" s="22" t="s">
        <v>52</v>
      </c>
      <c r="I11" s="22" t="s">
        <v>119</v>
      </c>
      <c r="J11" s="22"/>
    </row>
    <row r="12" spans="1:10" x14ac:dyDescent="0.3">
      <c r="A12" s="17">
        <v>9</v>
      </c>
      <c r="B12" s="25"/>
      <c r="C12" s="27"/>
      <c r="D12" s="25"/>
      <c r="E12" s="26"/>
      <c r="F12" s="26"/>
      <c r="G12" s="25"/>
      <c r="H12" s="25" t="s">
        <v>53</v>
      </c>
      <c r="I12" s="25" t="s">
        <v>57</v>
      </c>
      <c r="J12" s="25"/>
    </row>
    <row r="13" spans="1:10" x14ac:dyDescent="0.3">
      <c r="A13" s="18">
        <v>10</v>
      </c>
      <c r="B13" s="35"/>
      <c r="C13" s="24"/>
      <c r="D13" s="22"/>
      <c r="E13" s="23"/>
      <c r="F13" s="23"/>
      <c r="G13" s="22"/>
      <c r="H13" s="22" t="s">
        <v>44</v>
      </c>
      <c r="I13" s="22" t="s">
        <v>58</v>
      </c>
      <c r="J13" s="22"/>
    </row>
    <row r="14" spans="1:10" x14ac:dyDescent="0.3">
      <c r="A14" s="17">
        <v>11</v>
      </c>
      <c r="B14" s="25"/>
      <c r="C14" s="27"/>
      <c r="D14" s="25"/>
      <c r="E14" s="26"/>
      <c r="F14" s="26"/>
      <c r="G14" s="25"/>
      <c r="H14" s="25"/>
      <c r="I14" s="25" t="s">
        <v>59</v>
      </c>
      <c r="J14" s="25"/>
    </row>
    <row r="15" spans="1:10" x14ac:dyDescent="0.3">
      <c r="A15" s="18">
        <v>12</v>
      </c>
      <c r="B15" s="35"/>
      <c r="C15" s="24"/>
      <c r="D15" s="22"/>
      <c r="E15" s="23"/>
      <c r="F15" s="23"/>
      <c r="G15" s="22"/>
      <c r="H15" s="22"/>
      <c r="I15" s="22" t="s">
        <v>60</v>
      </c>
      <c r="J15" s="22"/>
    </row>
    <row r="16" spans="1:10" x14ac:dyDescent="0.3">
      <c r="A16" s="17">
        <v>13</v>
      </c>
      <c r="B16" s="25"/>
      <c r="C16" s="27"/>
      <c r="D16" s="25"/>
      <c r="E16" s="26"/>
      <c r="F16" s="26"/>
      <c r="G16" s="25"/>
      <c r="H16" s="25"/>
      <c r="I16" s="25" t="s">
        <v>61</v>
      </c>
      <c r="J16" s="25"/>
    </row>
    <row r="17" spans="1:10" x14ac:dyDescent="0.3">
      <c r="A17" s="18">
        <v>14</v>
      </c>
      <c r="B17" s="34"/>
      <c r="C17" s="24"/>
      <c r="D17" s="22"/>
      <c r="E17" s="23"/>
      <c r="F17" s="23"/>
      <c r="G17" s="22"/>
      <c r="H17" s="22"/>
      <c r="I17" s="22" t="s">
        <v>62</v>
      </c>
      <c r="J17" s="22"/>
    </row>
    <row r="18" spans="1:10" x14ac:dyDescent="0.3">
      <c r="A18" s="17">
        <v>15</v>
      </c>
      <c r="B18" s="25"/>
      <c r="C18" s="27"/>
      <c r="D18" s="25"/>
      <c r="E18" s="26"/>
      <c r="F18" s="26"/>
      <c r="G18" s="25"/>
      <c r="H18" s="25"/>
      <c r="I18" s="25"/>
      <c r="J18" s="25"/>
    </row>
    <row r="19" spans="1:10" x14ac:dyDescent="0.3">
      <c r="A19" s="18">
        <v>16</v>
      </c>
      <c r="B19" s="34"/>
      <c r="C19" s="24"/>
      <c r="D19" s="22"/>
      <c r="E19" s="23"/>
      <c r="F19" s="23"/>
      <c r="G19" s="22"/>
      <c r="H19" s="22"/>
      <c r="I19" s="22"/>
      <c r="J19" s="22"/>
    </row>
    <row r="20" spans="1:10" x14ac:dyDescent="0.3">
      <c r="A20" s="17">
        <v>17</v>
      </c>
      <c r="B20" s="25"/>
      <c r="C20" s="27"/>
      <c r="D20" s="25"/>
      <c r="E20" s="26"/>
      <c r="F20" s="26"/>
      <c r="G20" s="25"/>
      <c r="H20" s="25"/>
      <c r="I20" s="25"/>
      <c r="J20" s="25"/>
    </row>
    <row r="21" spans="1:10" x14ac:dyDescent="0.3">
      <c r="A21" s="18">
        <v>18</v>
      </c>
      <c r="B21" s="34"/>
      <c r="C21" s="24"/>
      <c r="D21" s="22"/>
      <c r="E21" s="23"/>
      <c r="F21" s="23"/>
      <c r="G21" s="22"/>
      <c r="H21" s="22"/>
      <c r="I21" s="22"/>
      <c r="J21" s="22"/>
    </row>
    <row r="22" spans="1:10" x14ac:dyDescent="0.3">
      <c r="A22" s="17">
        <v>19</v>
      </c>
      <c r="B22" s="25"/>
      <c r="C22" s="27"/>
      <c r="D22" s="25"/>
      <c r="E22" s="26"/>
      <c r="F22" s="26"/>
      <c r="G22" s="25"/>
      <c r="H22" s="25"/>
      <c r="I22" s="25"/>
      <c r="J22" s="25"/>
    </row>
    <row r="23" spans="1:10" x14ac:dyDescent="0.3">
      <c r="A23" s="18">
        <v>20</v>
      </c>
      <c r="B23" s="34"/>
      <c r="C23" s="24"/>
      <c r="D23" s="22"/>
      <c r="E23" s="23"/>
      <c r="F23" s="23"/>
      <c r="G23" s="22"/>
      <c r="H23" s="22"/>
      <c r="I23" s="22"/>
      <c r="J23" s="22"/>
    </row>
    <row r="24" spans="1:10" x14ac:dyDescent="0.3">
      <c r="A24" s="17">
        <v>21</v>
      </c>
      <c r="B24" s="25"/>
      <c r="C24" s="27"/>
      <c r="D24" s="25"/>
      <c r="E24" s="26"/>
      <c r="F24" s="26"/>
      <c r="G24" s="25"/>
      <c r="H24" s="25"/>
      <c r="I24" s="25"/>
      <c r="J24" s="25"/>
    </row>
    <row r="25" spans="1:10" x14ac:dyDescent="0.3">
      <c r="A25" s="18">
        <v>22</v>
      </c>
      <c r="B25" s="34"/>
      <c r="C25" s="24"/>
      <c r="D25" s="22"/>
      <c r="E25" s="23"/>
      <c r="F25" s="23"/>
      <c r="G25" s="22"/>
      <c r="H25" s="22"/>
      <c r="I25" s="22"/>
      <c r="J25" s="22"/>
    </row>
    <row r="26" spans="1:10" x14ac:dyDescent="0.3">
      <c r="A26" s="17">
        <v>23</v>
      </c>
      <c r="B26" s="25"/>
      <c r="C26" s="27"/>
      <c r="D26" s="25"/>
      <c r="E26" s="26"/>
      <c r="F26" s="26"/>
      <c r="G26" s="25"/>
      <c r="H26" s="25"/>
      <c r="I26" s="25"/>
      <c r="J26" s="25"/>
    </row>
    <row r="27" spans="1:10" x14ac:dyDescent="0.3">
      <c r="A27" s="18">
        <v>24</v>
      </c>
      <c r="B27" s="34"/>
      <c r="C27" s="24"/>
      <c r="D27" s="22"/>
      <c r="E27" s="23"/>
      <c r="F27" s="23"/>
      <c r="G27" s="22"/>
      <c r="H27" s="22"/>
      <c r="I27" s="22"/>
      <c r="J27" s="22"/>
    </row>
    <row r="28" spans="1:10" x14ac:dyDescent="0.3">
      <c r="A28" s="17">
        <v>25</v>
      </c>
      <c r="B28" s="25"/>
      <c r="C28" s="27"/>
      <c r="D28" s="25"/>
      <c r="E28" s="26"/>
      <c r="F28" s="26"/>
      <c r="G28" s="25"/>
      <c r="H28" s="25"/>
      <c r="I28" s="25"/>
      <c r="J28" s="25"/>
    </row>
    <row r="29" spans="1:10" x14ac:dyDescent="0.3">
      <c r="A29" s="18">
        <v>26</v>
      </c>
      <c r="B29" s="22"/>
      <c r="C29" s="24"/>
      <c r="D29" s="22"/>
      <c r="E29" s="23"/>
      <c r="F29" s="23"/>
      <c r="G29" s="22"/>
      <c r="H29" s="22"/>
      <c r="I29" s="22"/>
      <c r="J29" s="22"/>
    </row>
    <row r="30" spans="1:10" x14ac:dyDescent="0.3">
      <c r="A30" s="17">
        <v>27</v>
      </c>
      <c r="B30" s="25"/>
      <c r="C30" s="27"/>
      <c r="D30" s="25"/>
      <c r="E30" s="26"/>
      <c r="F30" s="26"/>
      <c r="G30" s="25"/>
      <c r="H30" s="25"/>
      <c r="I30" s="25"/>
      <c r="J30" s="25"/>
    </row>
    <row r="31" spans="1:10" x14ac:dyDescent="0.3">
      <c r="A31" s="18">
        <v>28</v>
      </c>
      <c r="B31" s="22"/>
      <c r="C31" s="24"/>
      <c r="D31" s="22"/>
      <c r="E31" s="23"/>
      <c r="F31" s="23"/>
      <c r="G31" s="22"/>
      <c r="H31" s="22"/>
      <c r="I31" s="22"/>
      <c r="J31" s="22"/>
    </row>
    <row r="32" spans="1:10" x14ac:dyDescent="0.3">
      <c r="A32" s="17">
        <v>29</v>
      </c>
      <c r="B32" s="25"/>
      <c r="C32" s="27"/>
      <c r="D32" s="25"/>
      <c r="E32" s="26"/>
      <c r="F32" s="26"/>
      <c r="G32" s="25"/>
      <c r="H32" s="25"/>
      <c r="I32" s="25"/>
      <c r="J32" s="25"/>
    </row>
    <row r="33" spans="1:10" x14ac:dyDescent="0.3">
      <c r="A33" s="18">
        <v>30</v>
      </c>
      <c r="B33" s="22"/>
      <c r="C33" s="24"/>
      <c r="D33" s="22"/>
      <c r="E33" s="23"/>
      <c r="F33" s="23"/>
      <c r="G33" s="22"/>
      <c r="H33" s="22"/>
      <c r="I33" s="22"/>
      <c r="J33" s="22"/>
    </row>
    <row r="34" spans="1:10" x14ac:dyDescent="0.3">
      <c r="A34" s="17">
        <v>31</v>
      </c>
      <c r="B34" s="25"/>
      <c r="C34" s="27"/>
      <c r="D34" s="25"/>
      <c r="E34" s="26"/>
      <c r="F34" s="26"/>
      <c r="G34" s="25"/>
      <c r="H34" s="25"/>
      <c r="I34" s="25"/>
      <c r="J34" s="25"/>
    </row>
    <row r="35" spans="1:10" x14ac:dyDescent="0.3">
      <c r="A35" s="18">
        <v>32</v>
      </c>
      <c r="B35" s="22"/>
      <c r="C35" s="24"/>
      <c r="D35" s="22"/>
      <c r="E35" s="23"/>
      <c r="F35" s="23"/>
      <c r="G35" s="22"/>
      <c r="H35" s="22"/>
      <c r="I35" s="22"/>
      <c r="J35" s="22"/>
    </row>
    <row r="36" spans="1:10" x14ac:dyDescent="0.3">
      <c r="A36" s="17">
        <v>33</v>
      </c>
      <c r="B36" s="25"/>
      <c r="C36" s="27"/>
      <c r="D36" s="25"/>
      <c r="E36" s="26"/>
      <c r="F36" s="26"/>
      <c r="G36" s="25"/>
      <c r="H36" s="25"/>
      <c r="I36" s="25"/>
      <c r="J36" s="25"/>
    </row>
    <row r="37" spans="1:10" x14ac:dyDescent="0.3">
      <c r="A37" s="18">
        <v>34</v>
      </c>
      <c r="B37" s="22"/>
      <c r="C37" s="24"/>
      <c r="D37" s="22"/>
      <c r="E37" s="23"/>
      <c r="F37" s="23"/>
      <c r="G37" s="22"/>
      <c r="H37" s="22"/>
      <c r="I37" s="22"/>
      <c r="J37" s="22"/>
    </row>
    <row r="38" spans="1:10" x14ac:dyDescent="0.3">
      <c r="A38" s="17">
        <v>35</v>
      </c>
      <c r="B38" s="25"/>
      <c r="C38" s="27"/>
      <c r="D38" s="25"/>
      <c r="E38" s="26"/>
      <c r="F38" s="26"/>
      <c r="G38" s="25"/>
      <c r="H38" s="25"/>
      <c r="I38" s="25"/>
      <c r="J38" s="25"/>
    </row>
    <row r="39" spans="1:10" x14ac:dyDescent="0.3">
      <c r="A39" s="18">
        <v>36</v>
      </c>
      <c r="B39" s="22"/>
      <c r="C39" s="24"/>
      <c r="D39" s="22"/>
      <c r="E39" s="23"/>
      <c r="F39" s="23"/>
      <c r="G39" s="22"/>
      <c r="H39" s="22"/>
      <c r="I39" s="22"/>
      <c r="J39" s="22"/>
    </row>
    <row r="40" spans="1:10" x14ac:dyDescent="0.3">
      <c r="A40" s="17">
        <v>37</v>
      </c>
      <c r="B40" s="25"/>
      <c r="C40" s="27"/>
      <c r="D40" s="25"/>
      <c r="E40" s="26"/>
      <c r="F40" s="26"/>
      <c r="G40" s="25"/>
      <c r="H40" s="25"/>
      <c r="I40" s="25"/>
      <c r="J40" s="25"/>
    </row>
    <row r="41" spans="1:10" x14ac:dyDescent="0.3">
      <c r="A41" s="18">
        <v>38</v>
      </c>
      <c r="B41" s="22"/>
      <c r="C41" s="24"/>
      <c r="D41" s="22"/>
      <c r="E41" s="23"/>
      <c r="F41" s="23"/>
      <c r="G41" s="22"/>
      <c r="H41" s="22"/>
      <c r="I41" s="22"/>
      <c r="J41" s="22"/>
    </row>
    <row r="42" spans="1:10" x14ac:dyDescent="0.3">
      <c r="A42" s="17">
        <v>39</v>
      </c>
      <c r="B42" s="25"/>
      <c r="C42" s="27"/>
      <c r="D42" s="25"/>
      <c r="E42" s="26"/>
      <c r="F42" s="26"/>
      <c r="G42" s="25"/>
      <c r="H42" s="25"/>
      <c r="I42" s="25"/>
      <c r="J42" s="25"/>
    </row>
    <row r="43" spans="1:10" x14ac:dyDescent="0.3">
      <c r="A43" s="18">
        <v>40</v>
      </c>
      <c r="B43" s="22"/>
      <c r="C43" s="24"/>
      <c r="D43" s="22"/>
      <c r="E43" s="23"/>
      <c r="F43" s="23"/>
      <c r="G43" s="22"/>
      <c r="H43" s="22"/>
      <c r="I43" s="22"/>
      <c r="J43" s="22"/>
    </row>
    <row r="44" spans="1:10" x14ac:dyDescent="0.3">
      <c r="A44" s="17">
        <v>41</v>
      </c>
      <c r="B44" s="25"/>
      <c r="C44" s="27"/>
      <c r="D44" s="25"/>
      <c r="E44" s="26"/>
      <c r="F44" s="26"/>
      <c r="G44" s="25"/>
      <c r="H44" s="25"/>
      <c r="I44" s="25"/>
      <c r="J44" s="25"/>
    </row>
    <row r="45" spans="1:10" x14ac:dyDescent="0.3">
      <c r="A45" s="18">
        <v>42</v>
      </c>
      <c r="B45" s="22"/>
      <c r="C45" s="24"/>
      <c r="D45" s="22"/>
      <c r="E45" s="23"/>
      <c r="F45" s="23"/>
      <c r="G45" s="22"/>
      <c r="H45" s="22"/>
      <c r="I45" s="22"/>
      <c r="J45" s="22"/>
    </row>
    <row r="46" spans="1:10" x14ac:dyDescent="0.3">
      <c r="A46" s="17">
        <v>43</v>
      </c>
      <c r="B46" s="25"/>
      <c r="C46" s="27"/>
      <c r="D46" s="25"/>
      <c r="E46" s="26"/>
      <c r="F46" s="26"/>
      <c r="G46" s="25"/>
      <c r="H46" s="25"/>
      <c r="I46" s="25"/>
      <c r="J46" s="25"/>
    </row>
    <row r="47" spans="1:10" x14ac:dyDescent="0.3">
      <c r="A47" s="18">
        <v>44</v>
      </c>
      <c r="B47" s="22"/>
      <c r="C47" s="24"/>
      <c r="D47" s="22"/>
      <c r="E47" s="23"/>
      <c r="F47" s="23"/>
      <c r="G47" s="22"/>
      <c r="H47" s="22"/>
      <c r="I47" s="22"/>
      <c r="J47" s="22"/>
    </row>
    <row r="48" spans="1:10" x14ac:dyDescent="0.3">
      <c r="A48" s="17">
        <v>45</v>
      </c>
      <c r="B48" s="25"/>
      <c r="C48" s="27"/>
      <c r="D48" s="25"/>
      <c r="E48" s="26"/>
      <c r="F48" s="26"/>
      <c r="G48" s="25"/>
      <c r="H48" s="25"/>
      <c r="I48" s="25"/>
      <c r="J48" s="25"/>
    </row>
    <row r="49" spans="1:10" x14ac:dyDescent="0.3">
      <c r="A49" s="18">
        <v>46</v>
      </c>
      <c r="B49" s="22"/>
      <c r="C49" s="24"/>
      <c r="D49" s="22"/>
      <c r="E49" s="23"/>
      <c r="F49" s="23"/>
      <c r="G49" s="22"/>
      <c r="H49" s="22"/>
      <c r="I49" s="22"/>
      <c r="J49" s="22"/>
    </row>
    <row r="50" spans="1:10" x14ac:dyDescent="0.3">
      <c r="A50" s="17">
        <v>47</v>
      </c>
      <c r="B50" s="25"/>
      <c r="C50" s="27"/>
      <c r="D50" s="25"/>
      <c r="E50" s="26"/>
      <c r="F50" s="26"/>
      <c r="G50" s="25"/>
      <c r="H50" s="25"/>
      <c r="I50" s="25"/>
      <c r="J50" s="25"/>
    </row>
    <row r="51" spans="1:10" x14ac:dyDescent="0.3">
      <c r="A51" s="18">
        <v>48</v>
      </c>
      <c r="B51" s="22"/>
      <c r="C51" s="24"/>
      <c r="D51" s="22"/>
      <c r="E51" s="23"/>
      <c r="F51" s="23"/>
      <c r="G51" s="22"/>
      <c r="H51" s="22"/>
      <c r="I51" s="22"/>
      <c r="J51" s="22"/>
    </row>
    <row r="52" spans="1:10" x14ac:dyDescent="0.3">
      <c r="A52" s="17">
        <v>49</v>
      </c>
      <c r="B52" s="25"/>
      <c r="C52" s="27"/>
      <c r="D52" s="25"/>
      <c r="E52" s="26"/>
      <c r="F52" s="26"/>
      <c r="G52" s="25"/>
      <c r="H52" s="25"/>
      <c r="I52" s="25"/>
      <c r="J52" s="25"/>
    </row>
    <row r="53" spans="1:10" x14ac:dyDescent="0.3">
      <c r="A53" s="18">
        <v>50</v>
      </c>
      <c r="B53" s="22"/>
      <c r="C53" s="24"/>
      <c r="D53" s="22"/>
      <c r="E53" s="23"/>
      <c r="F53" s="23"/>
      <c r="G53" s="22"/>
      <c r="H53" s="22"/>
      <c r="I53" s="22"/>
      <c r="J53" s="22"/>
    </row>
  </sheetData>
  <sheetProtection selectLockedCells="1"/>
  <mergeCells count="1">
    <mergeCell ref="B1:J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03"/>
  <sheetViews>
    <sheetView workbookViewId="0">
      <pane ySplit="3" topLeftCell="A4" activePane="bottomLeft" state="frozen"/>
      <selection pane="bottomLeft" activeCell="B7" sqref="B7"/>
    </sheetView>
  </sheetViews>
  <sheetFormatPr baseColWidth="10" defaultRowHeight="13.8" x14ac:dyDescent="0.3"/>
  <cols>
    <col min="1" max="1" width="8" style="3" customWidth="1"/>
    <col min="2" max="2" width="73.5546875" style="7" customWidth="1"/>
    <col min="3" max="16384" width="11.5546875" style="7"/>
  </cols>
  <sheetData>
    <row r="1" spans="1:2" ht="42.6" customHeight="1" x14ac:dyDescent="0.3">
      <c r="A1" s="8"/>
      <c r="B1" s="63" t="s">
        <v>129</v>
      </c>
    </row>
    <row r="2" spans="1:2" x14ac:dyDescent="0.3">
      <c r="A2" s="8"/>
      <c r="B2" s="10" t="s">
        <v>155</v>
      </c>
    </row>
    <row r="3" spans="1:2" ht="5.4" customHeight="1" x14ac:dyDescent="0.3">
      <c r="A3" s="8"/>
      <c r="B3" s="9"/>
    </row>
    <row r="4" spans="1:2" x14ac:dyDescent="0.3">
      <c r="A4" s="4">
        <v>1</v>
      </c>
      <c r="B4" s="25" t="s">
        <v>156</v>
      </c>
    </row>
    <row r="5" spans="1:2" x14ac:dyDescent="0.3">
      <c r="A5" s="5">
        <v>2</v>
      </c>
      <c r="B5" s="22" t="s">
        <v>157</v>
      </c>
    </row>
    <row r="6" spans="1:2" x14ac:dyDescent="0.3">
      <c r="A6" s="4">
        <v>3</v>
      </c>
      <c r="B6" s="25" t="s">
        <v>158</v>
      </c>
    </row>
    <row r="7" spans="1:2" x14ac:dyDescent="0.3">
      <c r="A7" s="5">
        <v>4</v>
      </c>
      <c r="B7" s="36"/>
    </row>
    <row r="8" spans="1:2" x14ac:dyDescent="0.3">
      <c r="A8" s="4">
        <v>5</v>
      </c>
      <c r="B8" s="25"/>
    </row>
    <row r="9" spans="1:2" x14ac:dyDescent="0.3">
      <c r="A9" s="5">
        <v>6</v>
      </c>
      <c r="B9" s="22"/>
    </row>
    <row r="10" spans="1:2" x14ac:dyDescent="0.3">
      <c r="A10" s="4">
        <v>7</v>
      </c>
      <c r="B10" s="25"/>
    </row>
    <row r="11" spans="1:2" x14ac:dyDescent="0.3">
      <c r="A11" s="5">
        <v>8</v>
      </c>
      <c r="B11" s="36"/>
    </row>
    <row r="12" spans="1:2" x14ac:dyDescent="0.3">
      <c r="A12" s="4">
        <v>9</v>
      </c>
      <c r="B12" s="25"/>
    </row>
    <row r="13" spans="1:2" x14ac:dyDescent="0.3">
      <c r="A13" s="5">
        <v>10</v>
      </c>
      <c r="B13" s="36"/>
    </row>
    <row r="14" spans="1:2" x14ac:dyDescent="0.3">
      <c r="A14" s="4">
        <v>11</v>
      </c>
      <c r="B14" s="25"/>
    </row>
    <row r="15" spans="1:2" x14ac:dyDescent="0.3">
      <c r="A15" s="5">
        <v>12</v>
      </c>
      <c r="B15" s="36"/>
    </row>
    <row r="16" spans="1:2" x14ac:dyDescent="0.3">
      <c r="A16" s="4">
        <v>13</v>
      </c>
      <c r="B16" s="25"/>
    </row>
    <row r="17" spans="1:2" x14ac:dyDescent="0.3">
      <c r="A17" s="5">
        <v>14</v>
      </c>
      <c r="B17" s="36"/>
    </row>
    <row r="18" spans="1:2" x14ac:dyDescent="0.3">
      <c r="A18" s="4">
        <v>15</v>
      </c>
      <c r="B18" s="25"/>
    </row>
    <row r="19" spans="1:2" x14ac:dyDescent="0.3">
      <c r="A19" s="5">
        <v>16</v>
      </c>
      <c r="B19" s="36"/>
    </row>
    <row r="20" spans="1:2" x14ac:dyDescent="0.3">
      <c r="A20" s="4">
        <v>17</v>
      </c>
      <c r="B20" s="25"/>
    </row>
    <row r="21" spans="1:2" x14ac:dyDescent="0.3">
      <c r="A21" s="5">
        <v>18</v>
      </c>
      <c r="B21" s="36"/>
    </row>
    <row r="22" spans="1:2" x14ac:dyDescent="0.3">
      <c r="A22" s="4">
        <v>19</v>
      </c>
      <c r="B22" s="25"/>
    </row>
    <row r="23" spans="1:2" x14ac:dyDescent="0.3">
      <c r="A23" s="5">
        <v>20</v>
      </c>
      <c r="B23" s="36"/>
    </row>
    <row r="24" spans="1:2" x14ac:dyDescent="0.3">
      <c r="A24" s="4">
        <v>21</v>
      </c>
      <c r="B24" s="25"/>
    </row>
    <row r="25" spans="1:2" x14ac:dyDescent="0.3">
      <c r="A25" s="5">
        <v>22</v>
      </c>
      <c r="B25" s="36"/>
    </row>
    <row r="26" spans="1:2" x14ac:dyDescent="0.3">
      <c r="A26" s="4">
        <v>23</v>
      </c>
      <c r="B26" s="25"/>
    </row>
    <row r="27" spans="1:2" x14ac:dyDescent="0.3">
      <c r="A27" s="5">
        <v>24</v>
      </c>
      <c r="B27" s="36"/>
    </row>
    <row r="28" spans="1:2" x14ac:dyDescent="0.3">
      <c r="A28" s="4">
        <v>25</v>
      </c>
      <c r="B28" s="25"/>
    </row>
    <row r="29" spans="1:2" x14ac:dyDescent="0.3">
      <c r="A29" s="5">
        <v>26</v>
      </c>
      <c r="B29" s="22"/>
    </row>
    <row r="30" spans="1:2" x14ac:dyDescent="0.3">
      <c r="A30" s="4">
        <v>27</v>
      </c>
      <c r="B30" s="25"/>
    </row>
    <row r="31" spans="1:2" x14ac:dyDescent="0.3">
      <c r="A31" s="5">
        <v>28</v>
      </c>
      <c r="B31" s="22"/>
    </row>
    <row r="32" spans="1:2" x14ac:dyDescent="0.3">
      <c r="A32" s="4">
        <v>29</v>
      </c>
      <c r="B32" s="25"/>
    </row>
    <row r="33" spans="1:2" x14ac:dyDescent="0.3">
      <c r="A33" s="5">
        <v>30</v>
      </c>
      <c r="B33" s="22"/>
    </row>
    <row r="34" spans="1:2" x14ac:dyDescent="0.3">
      <c r="A34" s="4">
        <v>31</v>
      </c>
      <c r="B34" s="25"/>
    </row>
    <row r="35" spans="1:2" x14ac:dyDescent="0.3">
      <c r="A35" s="5">
        <v>32</v>
      </c>
      <c r="B35" s="22"/>
    </row>
    <row r="36" spans="1:2" x14ac:dyDescent="0.3">
      <c r="A36" s="4">
        <v>33</v>
      </c>
      <c r="B36" s="25"/>
    </row>
    <row r="37" spans="1:2" x14ac:dyDescent="0.3">
      <c r="A37" s="5">
        <v>34</v>
      </c>
      <c r="B37" s="22"/>
    </row>
    <row r="38" spans="1:2" x14ac:dyDescent="0.3">
      <c r="A38" s="4">
        <v>35</v>
      </c>
      <c r="B38" s="25"/>
    </row>
    <row r="39" spans="1:2" x14ac:dyDescent="0.3">
      <c r="A39" s="5">
        <v>36</v>
      </c>
      <c r="B39" s="22"/>
    </row>
    <row r="40" spans="1:2" x14ac:dyDescent="0.3">
      <c r="A40" s="4">
        <v>37</v>
      </c>
      <c r="B40" s="25"/>
    </row>
    <row r="41" spans="1:2" x14ac:dyDescent="0.3">
      <c r="A41" s="5">
        <v>38</v>
      </c>
      <c r="B41" s="22"/>
    </row>
    <row r="42" spans="1:2" x14ac:dyDescent="0.3">
      <c r="A42" s="4">
        <v>39</v>
      </c>
      <c r="B42" s="25"/>
    </row>
    <row r="43" spans="1:2" x14ac:dyDescent="0.3">
      <c r="A43" s="5">
        <v>40</v>
      </c>
      <c r="B43" s="22"/>
    </row>
    <row r="44" spans="1:2" x14ac:dyDescent="0.3">
      <c r="A44" s="4">
        <v>41</v>
      </c>
      <c r="B44" s="25"/>
    </row>
    <row r="45" spans="1:2" x14ac:dyDescent="0.3">
      <c r="A45" s="5">
        <v>42</v>
      </c>
      <c r="B45" s="22"/>
    </row>
    <row r="46" spans="1:2" x14ac:dyDescent="0.3">
      <c r="A46" s="4">
        <v>43</v>
      </c>
      <c r="B46" s="25"/>
    </row>
    <row r="47" spans="1:2" x14ac:dyDescent="0.3">
      <c r="A47" s="5">
        <v>44</v>
      </c>
      <c r="B47" s="22"/>
    </row>
    <row r="48" spans="1:2" x14ac:dyDescent="0.3">
      <c r="A48" s="4">
        <v>45</v>
      </c>
      <c r="B48" s="25"/>
    </row>
    <row r="49" spans="1:2" x14ac:dyDescent="0.3">
      <c r="A49" s="5">
        <v>46</v>
      </c>
      <c r="B49" s="22"/>
    </row>
    <row r="50" spans="1:2" x14ac:dyDescent="0.3">
      <c r="A50" s="4">
        <v>47</v>
      </c>
      <c r="B50" s="25"/>
    </row>
    <row r="51" spans="1:2" x14ac:dyDescent="0.3">
      <c r="A51" s="5">
        <v>48</v>
      </c>
      <c r="B51" s="22"/>
    </row>
    <row r="52" spans="1:2" x14ac:dyDescent="0.3">
      <c r="A52" s="4">
        <v>49</v>
      </c>
      <c r="B52" s="25"/>
    </row>
    <row r="53" spans="1:2" x14ac:dyDescent="0.3">
      <c r="A53" s="5">
        <v>50</v>
      </c>
      <c r="B53" s="22"/>
    </row>
    <row r="54" spans="1:2" x14ac:dyDescent="0.3">
      <c r="A54" s="4">
        <v>51</v>
      </c>
      <c r="B54" s="25"/>
    </row>
    <row r="55" spans="1:2" x14ac:dyDescent="0.3">
      <c r="A55" s="5">
        <v>52</v>
      </c>
      <c r="B55" s="22"/>
    </row>
    <row r="56" spans="1:2" x14ac:dyDescent="0.3">
      <c r="A56" s="4">
        <v>53</v>
      </c>
      <c r="B56" s="25"/>
    </row>
    <row r="57" spans="1:2" x14ac:dyDescent="0.3">
      <c r="A57" s="5">
        <v>54</v>
      </c>
      <c r="B57" s="22"/>
    </row>
    <row r="58" spans="1:2" x14ac:dyDescent="0.3">
      <c r="A58" s="4">
        <v>55</v>
      </c>
      <c r="B58" s="25"/>
    </row>
    <row r="59" spans="1:2" x14ac:dyDescent="0.3">
      <c r="A59" s="5">
        <v>56</v>
      </c>
      <c r="B59" s="22"/>
    </row>
    <row r="60" spans="1:2" x14ac:dyDescent="0.3">
      <c r="A60" s="4">
        <v>57</v>
      </c>
      <c r="B60" s="25"/>
    </row>
    <row r="61" spans="1:2" x14ac:dyDescent="0.3">
      <c r="A61" s="5">
        <v>58</v>
      </c>
      <c r="B61" s="22"/>
    </row>
    <row r="62" spans="1:2" x14ac:dyDescent="0.3">
      <c r="A62" s="4">
        <v>59</v>
      </c>
      <c r="B62" s="25"/>
    </row>
    <row r="63" spans="1:2" x14ac:dyDescent="0.3">
      <c r="A63" s="5">
        <v>60</v>
      </c>
      <c r="B63" s="22"/>
    </row>
    <row r="64" spans="1:2" x14ac:dyDescent="0.3">
      <c r="A64" s="4">
        <v>61</v>
      </c>
      <c r="B64" s="25"/>
    </row>
    <row r="65" spans="1:2" x14ac:dyDescent="0.3">
      <c r="A65" s="5">
        <v>62</v>
      </c>
      <c r="B65" s="22"/>
    </row>
    <row r="66" spans="1:2" x14ac:dyDescent="0.3">
      <c r="A66" s="4">
        <v>63</v>
      </c>
      <c r="B66" s="25"/>
    </row>
    <row r="67" spans="1:2" x14ac:dyDescent="0.3">
      <c r="A67" s="5">
        <v>64</v>
      </c>
      <c r="B67" s="22"/>
    </row>
    <row r="68" spans="1:2" x14ac:dyDescent="0.3">
      <c r="A68" s="4">
        <v>65</v>
      </c>
      <c r="B68" s="25"/>
    </row>
    <row r="69" spans="1:2" x14ac:dyDescent="0.3">
      <c r="A69" s="5">
        <v>66</v>
      </c>
      <c r="B69" s="22"/>
    </row>
    <row r="70" spans="1:2" x14ac:dyDescent="0.3">
      <c r="A70" s="4">
        <v>67</v>
      </c>
      <c r="B70" s="25"/>
    </row>
    <row r="71" spans="1:2" x14ac:dyDescent="0.3">
      <c r="A71" s="5">
        <v>68</v>
      </c>
      <c r="B71" s="22"/>
    </row>
    <row r="72" spans="1:2" x14ac:dyDescent="0.3">
      <c r="A72" s="4">
        <v>69</v>
      </c>
      <c r="B72" s="25"/>
    </row>
    <row r="73" spans="1:2" x14ac:dyDescent="0.3">
      <c r="A73" s="5">
        <v>70</v>
      </c>
      <c r="B73" s="22"/>
    </row>
    <row r="74" spans="1:2" x14ac:dyDescent="0.3">
      <c r="A74" s="4">
        <v>71</v>
      </c>
      <c r="B74" s="25"/>
    </row>
    <row r="75" spans="1:2" x14ac:dyDescent="0.3">
      <c r="A75" s="5">
        <v>72</v>
      </c>
      <c r="B75" s="22"/>
    </row>
    <row r="76" spans="1:2" x14ac:dyDescent="0.3">
      <c r="A76" s="4">
        <v>73</v>
      </c>
      <c r="B76" s="25"/>
    </row>
    <row r="77" spans="1:2" x14ac:dyDescent="0.3">
      <c r="A77" s="5">
        <v>74</v>
      </c>
      <c r="B77" s="22"/>
    </row>
    <row r="78" spans="1:2" x14ac:dyDescent="0.3">
      <c r="A78" s="4">
        <v>75</v>
      </c>
      <c r="B78" s="25"/>
    </row>
    <row r="79" spans="1:2" x14ac:dyDescent="0.3">
      <c r="A79" s="5">
        <v>76</v>
      </c>
      <c r="B79" s="22"/>
    </row>
    <row r="80" spans="1:2" x14ac:dyDescent="0.3">
      <c r="A80" s="4">
        <v>77</v>
      </c>
      <c r="B80" s="25"/>
    </row>
    <row r="81" spans="1:2" x14ac:dyDescent="0.3">
      <c r="A81" s="5">
        <v>78</v>
      </c>
      <c r="B81" s="22"/>
    </row>
    <row r="82" spans="1:2" x14ac:dyDescent="0.3">
      <c r="A82" s="4">
        <v>79</v>
      </c>
      <c r="B82" s="25"/>
    </row>
    <row r="83" spans="1:2" x14ac:dyDescent="0.3">
      <c r="A83" s="5">
        <v>80</v>
      </c>
      <c r="B83" s="22"/>
    </row>
    <row r="84" spans="1:2" x14ac:dyDescent="0.3">
      <c r="A84" s="4">
        <v>81</v>
      </c>
      <c r="B84" s="25"/>
    </row>
    <row r="85" spans="1:2" x14ac:dyDescent="0.3">
      <c r="A85" s="5">
        <v>82</v>
      </c>
      <c r="B85" s="22"/>
    </row>
    <row r="86" spans="1:2" x14ac:dyDescent="0.3">
      <c r="A86" s="4">
        <v>83</v>
      </c>
      <c r="B86" s="25"/>
    </row>
    <row r="87" spans="1:2" x14ac:dyDescent="0.3">
      <c r="A87" s="5">
        <v>84</v>
      </c>
      <c r="B87" s="22"/>
    </row>
    <row r="88" spans="1:2" x14ac:dyDescent="0.3">
      <c r="A88" s="4">
        <v>85</v>
      </c>
      <c r="B88" s="25"/>
    </row>
    <row r="89" spans="1:2" x14ac:dyDescent="0.3">
      <c r="A89" s="5">
        <v>86</v>
      </c>
      <c r="B89" s="22"/>
    </row>
    <row r="90" spans="1:2" x14ac:dyDescent="0.3">
      <c r="A90" s="4">
        <v>87</v>
      </c>
      <c r="B90" s="25"/>
    </row>
    <row r="91" spans="1:2" x14ac:dyDescent="0.3">
      <c r="A91" s="5">
        <v>88</v>
      </c>
      <c r="B91" s="22"/>
    </row>
    <row r="92" spans="1:2" x14ac:dyDescent="0.3">
      <c r="A92" s="4">
        <v>89</v>
      </c>
      <c r="B92" s="25"/>
    </row>
    <row r="93" spans="1:2" x14ac:dyDescent="0.3">
      <c r="A93" s="5">
        <v>90</v>
      </c>
      <c r="B93" s="22"/>
    </row>
    <row r="94" spans="1:2" x14ac:dyDescent="0.3">
      <c r="A94" s="4">
        <v>91</v>
      </c>
      <c r="B94" s="25"/>
    </row>
    <row r="95" spans="1:2" x14ac:dyDescent="0.3">
      <c r="A95" s="5">
        <v>92</v>
      </c>
      <c r="B95" s="22"/>
    </row>
    <row r="96" spans="1:2" x14ac:dyDescent="0.3">
      <c r="A96" s="4">
        <v>93</v>
      </c>
      <c r="B96" s="25"/>
    </row>
    <row r="97" spans="1:2" x14ac:dyDescent="0.3">
      <c r="A97" s="5">
        <v>94</v>
      </c>
      <c r="B97" s="22"/>
    </row>
    <row r="98" spans="1:2" x14ac:dyDescent="0.3">
      <c r="A98" s="4">
        <v>95</v>
      </c>
      <c r="B98" s="25"/>
    </row>
    <row r="99" spans="1:2" x14ac:dyDescent="0.3">
      <c r="A99" s="5">
        <v>96</v>
      </c>
      <c r="B99" s="22"/>
    </row>
    <row r="100" spans="1:2" x14ac:dyDescent="0.3">
      <c r="A100" s="4">
        <v>97</v>
      </c>
      <c r="B100" s="25"/>
    </row>
    <row r="101" spans="1:2" x14ac:dyDescent="0.3">
      <c r="A101" s="5">
        <v>98</v>
      </c>
      <c r="B101" s="22"/>
    </row>
    <row r="102" spans="1:2" x14ac:dyDescent="0.3">
      <c r="A102" s="4">
        <v>99</v>
      </c>
      <c r="B102" s="25"/>
    </row>
    <row r="103" spans="1:2" x14ac:dyDescent="0.3">
      <c r="A103" s="5">
        <v>100</v>
      </c>
      <c r="B103" s="22"/>
    </row>
  </sheetData>
  <sheetProtection selectLockedCell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Bon_Intervention</vt:lpstr>
      <vt:lpstr>Clients_Facturé</vt:lpstr>
      <vt:lpstr>Descriptions</vt:lpstr>
      <vt:lpstr>Produits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DURKAER</cp:lastModifiedBy>
  <cp:lastPrinted>2020-03-09T18:38:16Z</cp:lastPrinted>
  <dcterms:created xsi:type="dcterms:W3CDTF">2018-11-28T09:50:59Z</dcterms:created>
  <dcterms:modified xsi:type="dcterms:W3CDTF">2020-03-09T18:39:00Z</dcterms:modified>
</cp:coreProperties>
</file>