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hdi\Desktop\"/>
    </mc:Choice>
  </mc:AlternateContent>
  <xr:revisionPtr revIDLastSave="0" documentId="13_ncr:1_{7F0319A7-BD1E-4E4E-87A7-42A0C4F2E7B6}" xr6:coauthVersionLast="45" xr6:coauthVersionMax="45" xr10:uidLastSave="{00000000-0000-0000-0000-000000000000}"/>
  <bookViews>
    <workbookView xWindow="-108" yWindow="-108" windowWidth="23256" windowHeight="12576" xr2:uid="{578BB645-2EA3-4F77-963C-F1515AB5DAA2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P2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N23" i="1"/>
</calcChain>
</file>

<file path=xl/sharedStrings.xml><?xml version="1.0" encoding="utf-8"?>
<sst xmlns="http://schemas.openxmlformats.org/spreadsheetml/2006/main" count="6" uniqueCount="6">
  <si>
    <t>Station</t>
  </si>
  <si>
    <t>NB d'entrées</t>
  </si>
  <si>
    <t>NB de Sorties</t>
  </si>
  <si>
    <t>Total</t>
  </si>
  <si>
    <t>% Entrées</t>
  </si>
  <si>
    <t>%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</si>
</sst>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9" fontId="0" fillId="0" borderId="0" xfId="1" applyFont="1" applyAlignment="1">
      <alignment horizontal="center" vertical="center"/>
    </xf>
    <xf numFmtId="9" fontId="0" fillId="0" borderId="0" xfId="1" applyFont="1" applyAlignment="1">
      <alignment horizontal="left"/>
    </xf>
    <xf numFmtId="9" fontId="3" fillId="0" borderId="0" xfId="1" applyFont="1" applyAlignment="1">
      <alignment horizontal="center" vertical="center"/>
    </xf>
    <xf numFmtId="9" fontId="4" fillId="0" borderId="0" xfId="1" applyFont="1" applyAlignment="1">
      <alignment horizontal="left"/>
    </xf>
  </cellXfs>
  <cellStyles count="2">
    <cellStyle name="Normal" xfId="0" builtinId="0"/>
    <cellStyle name="Pourcentage" xfId="1" builtinId="5"/>
  </cellStyles>
  <dxfs count="7">
    <dxf>
      <alignment horizontal="lef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2</xdr:row>
      <xdr:rowOff>152400</xdr:rowOff>
    </xdr:from>
    <xdr:to>
      <xdr:col>2</xdr:col>
      <xdr:colOff>562340</xdr:colOff>
      <xdr:row>3</xdr:row>
      <xdr:rowOff>113520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310D88D7-99DD-4655-B913-05B1D8B91F27}"/>
            </a:ext>
          </a:extLst>
        </xdr:cNvPr>
        <xdr:cNvSpPr>
          <a:spLocks noChangeAspect="1"/>
        </xdr:cNvSpPr>
      </xdr:nvSpPr>
      <xdr:spPr>
        <a:xfrm>
          <a:off x="2019300" y="51816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678180</xdr:colOff>
      <xdr:row>1</xdr:row>
      <xdr:rowOff>0</xdr:rowOff>
    </xdr:from>
    <xdr:to>
      <xdr:col>3</xdr:col>
      <xdr:colOff>13700</xdr:colOff>
      <xdr:row>1</xdr:row>
      <xdr:rowOff>144000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4EF44592-2AE8-47A8-BC9D-916CF98CC4CA}"/>
            </a:ext>
          </a:extLst>
        </xdr:cNvPr>
        <xdr:cNvSpPr>
          <a:spLocks noChangeAspect="1"/>
        </xdr:cNvSpPr>
      </xdr:nvSpPr>
      <xdr:spPr>
        <a:xfrm>
          <a:off x="2263140" y="1828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304800</xdr:colOff>
      <xdr:row>4</xdr:row>
      <xdr:rowOff>114300</xdr:rowOff>
    </xdr:from>
    <xdr:to>
      <xdr:col>2</xdr:col>
      <xdr:colOff>432800</xdr:colOff>
      <xdr:row>5</xdr:row>
      <xdr:rowOff>75420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9FFA61A8-BDD4-4618-A91D-539C5F5C382B}"/>
            </a:ext>
          </a:extLst>
        </xdr:cNvPr>
        <xdr:cNvSpPr>
          <a:spLocks noChangeAspect="1"/>
        </xdr:cNvSpPr>
      </xdr:nvSpPr>
      <xdr:spPr>
        <a:xfrm>
          <a:off x="1889760" y="84582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5</xdr:row>
      <xdr:rowOff>129540</xdr:rowOff>
    </xdr:from>
    <xdr:to>
      <xdr:col>2</xdr:col>
      <xdr:colOff>128000</xdr:colOff>
      <xdr:row>6</xdr:row>
      <xdr:rowOff>90660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7DA00B69-5ED8-446A-9B77-36F448CE06EC}"/>
            </a:ext>
          </a:extLst>
        </xdr:cNvPr>
        <xdr:cNvSpPr>
          <a:spLocks noChangeAspect="1"/>
        </xdr:cNvSpPr>
      </xdr:nvSpPr>
      <xdr:spPr>
        <a:xfrm>
          <a:off x="1584960" y="104394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198120</xdr:colOff>
      <xdr:row>19</xdr:row>
      <xdr:rowOff>22860</xdr:rowOff>
    </xdr:from>
    <xdr:to>
      <xdr:col>7</xdr:col>
      <xdr:colOff>326120</xdr:colOff>
      <xdr:row>19</xdr:row>
      <xdr:rowOff>166860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630B5CAE-74C0-4FF7-A269-A69E96FA44E6}"/>
            </a:ext>
          </a:extLst>
        </xdr:cNvPr>
        <xdr:cNvSpPr>
          <a:spLocks noChangeAspect="1"/>
        </xdr:cNvSpPr>
      </xdr:nvSpPr>
      <xdr:spPr>
        <a:xfrm>
          <a:off x="5745480" y="34975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647700</xdr:colOff>
      <xdr:row>19</xdr:row>
      <xdr:rowOff>15240</xdr:rowOff>
    </xdr:from>
    <xdr:to>
      <xdr:col>6</xdr:col>
      <xdr:colOff>775700</xdr:colOff>
      <xdr:row>19</xdr:row>
      <xdr:rowOff>159240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BFF721BA-0AA7-4B84-A6DA-AC7F2ADCE9B9}"/>
            </a:ext>
          </a:extLst>
        </xdr:cNvPr>
        <xdr:cNvSpPr>
          <a:spLocks noChangeAspect="1"/>
        </xdr:cNvSpPr>
      </xdr:nvSpPr>
      <xdr:spPr>
        <a:xfrm>
          <a:off x="5402580" y="348996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647700</xdr:colOff>
      <xdr:row>19</xdr:row>
      <xdr:rowOff>38100</xdr:rowOff>
    </xdr:from>
    <xdr:to>
      <xdr:col>5</xdr:col>
      <xdr:colOff>775700</xdr:colOff>
      <xdr:row>19</xdr:row>
      <xdr:rowOff>182100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E8B19EA5-F329-4EC5-AF82-3DC73773B2FD}"/>
            </a:ext>
          </a:extLst>
        </xdr:cNvPr>
        <xdr:cNvSpPr>
          <a:spLocks noChangeAspect="1"/>
        </xdr:cNvSpPr>
      </xdr:nvSpPr>
      <xdr:spPr>
        <a:xfrm>
          <a:off x="4610100" y="351282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167640</xdr:colOff>
      <xdr:row>20</xdr:row>
      <xdr:rowOff>68580</xdr:rowOff>
    </xdr:from>
    <xdr:to>
      <xdr:col>5</xdr:col>
      <xdr:colOff>295640</xdr:colOff>
      <xdr:row>21</xdr:row>
      <xdr:rowOff>29700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188F4DD0-908A-4409-824A-4838FE9ECF33}"/>
            </a:ext>
          </a:extLst>
        </xdr:cNvPr>
        <xdr:cNvSpPr>
          <a:spLocks noChangeAspect="1"/>
        </xdr:cNvSpPr>
      </xdr:nvSpPr>
      <xdr:spPr>
        <a:xfrm>
          <a:off x="4130040" y="37261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731520</xdr:colOff>
      <xdr:row>24</xdr:row>
      <xdr:rowOff>121920</xdr:rowOff>
    </xdr:from>
    <xdr:to>
      <xdr:col>3</xdr:col>
      <xdr:colOff>67040</xdr:colOff>
      <xdr:row>25</xdr:row>
      <xdr:rowOff>83040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9492124D-CF4E-4F28-8FAC-648E2EF1109D}"/>
            </a:ext>
          </a:extLst>
        </xdr:cNvPr>
        <xdr:cNvSpPr>
          <a:spLocks noChangeAspect="1"/>
        </xdr:cNvSpPr>
      </xdr:nvSpPr>
      <xdr:spPr>
        <a:xfrm>
          <a:off x="2316480" y="451104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472440</xdr:colOff>
      <xdr:row>23</xdr:row>
      <xdr:rowOff>45720</xdr:rowOff>
    </xdr:from>
    <xdr:to>
      <xdr:col>3</xdr:col>
      <xdr:colOff>600440</xdr:colOff>
      <xdr:row>24</xdr:row>
      <xdr:rowOff>6840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02C5127C-59CD-4F3D-8AAB-14613D90D85B}"/>
            </a:ext>
          </a:extLst>
        </xdr:cNvPr>
        <xdr:cNvSpPr>
          <a:spLocks noChangeAspect="1"/>
        </xdr:cNvSpPr>
      </xdr:nvSpPr>
      <xdr:spPr>
        <a:xfrm>
          <a:off x="2849880" y="425196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396240</xdr:colOff>
      <xdr:row>20</xdr:row>
      <xdr:rowOff>160020</xdr:rowOff>
    </xdr:from>
    <xdr:to>
      <xdr:col>4</xdr:col>
      <xdr:colOff>524240</xdr:colOff>
      <xdr:row>21</xdr:row>
      <xdr:rowOff>121140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71F947E5-9030-4495-A3A5-012567B97931}"/>
            </a:ext>
          </a:extLst>
        </xdr:cNvPr>
        <xdr:cNvSpPr>
          <a:spLocks noChangeAspect="1"/>
        </xdr:cNvSpPr>
      </xdr:nvSpPr>
      <xdr:spPr>
        <a:xfrm>
          <a:off x="3566160" y="381762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17</xdr:row>
      <xdr:rowOff>91440</xdr:rowOff>
    </xdr:from>
    <xdr:to>
      <xdr:col>4</xdr:col>
      <xdr:colOff>661400</xdr:colOff>
      <xdr:row>18</xdr:row>
      <xdr:rowOff>52560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C095BDE3-33AD-418E-8786-D5EA1202453D}"/>
            </a:ext>
          </a:extLst>
        </xdr:cNvPr>
        <xdr:cNvSpPr>
          <a:spLocks noChangeAspect="1"/>
        </xdr:cNvSpPr>
      </xdr:nvSpPr>
      <xdr:spPr>
        <a:xfrm>
          <a:off x="3703320" y="320040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548640</xdr:colOff>
      <xdr:row>15</xdr:row>
      <xdr:rowOff>68580</xdr:rowOff>
    </xdr:from>
    <xdr:to>
      <xdr:col>4</xdr:col>
      <xdr:colOff>676640</xdr:colOff>
      <xdr:row>16</xdr:row>
      <xdr:rowOff>29700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9F421E84-C5B1-4523-9179-1A436D29E7E7}"/>
            </a:ext>
          </a:extLst>
        </xdr:cNvPr>
        <xdr:cNvSpPr>
          <a:spLocks noChangeAspect="1"/>
        </xdr:cNvSpPr>
      </xdr:nvSpPr>
      <xdr:spPr>
        <a:xfrm>
          <a:off x="3718560" y="28117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182880</xdr:colOff>
      <xdr:row>14</xdr:row>
      <xdr:rowOff>22860</xdr:rowOff>
    </xdr:from>
    <xdr:to>
      <xdr:col>4</xdr:col>
      <xdr:colOff>310880</xdr:colOff>
      <xdr:row>14</xdr:row>
      <xdr:rowOff>166860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DD26E086-54B6-4312-83A8-DABA396B9632}"/>
            </a:ext>
          </a:extLst>
        </xdr:cNvPr>
        <xdr:cNvSpPr>
          <a:spLocks noChangeAspect="1"/>
        </xdr:cNvSpPr>
      </xdr:nvSpPr>
      <xdr:spPr>
        <a:xfrm>
          <a:off x="3352800" y="25831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</xdr:colOff>
      <xdr:row>7</xdr:row>
      <xdr:rowOff>121920</xdr:rowOff>
    </xdr:from>
    <xdr:to>
      <xdr:col>2</xdr:col>
      <xdr:colOff>158480</xdr:colOff>
      <xdr:row>8</xdr:row>
      <xdr:rowOff>83040</xdr:rowOff>
    </xdr:to>
    <xdr:sp macro="" textlink="">
      <xdr:nvSpPr>
        <xdr:cNvPr id="16" name="Ellipse 15">
          <a:extLst>
            <a:ext uri="{FF2B5EF4-FFF2-40B4-BE49-F238E27FC236}">
              <a16:creationId xmlns:a16="http://schemas.microsoft.com/office/drawing/2014/main" id="{25CEE07A-4B40-49C1-928D-A6D16A3F1CBB}"/>
            </a:ext>
          </a:extLst>
        </xdr:cNvPr>
        <xdr:cNvSpPr>
          <a:spLocks noChangeAspect="1"/>
        </xdr:cNvSpPr>
      </xdr:nvSpPr>
      <xdr:spPr>
        <a:xfrm>
          <a:off x="1615440" y="14020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220980</xdr:colOff>
      <xdr:row>8</xdr:row>
      <xdr:rowOff>129540</xdr:rowOff>
    </xdr:from>
    <xdr:to>
      <xdr:col>2</xdr:col>
      <xdr:colOff>348980</xdr:colOff>
      <xdr:row>9</xdr:row>
      <xdr:rowOff>90660</xdr:rowOff>
    </xdr:to>
    <xdr:sp macro="" textlink="">
      <xdr:nvSpPr>
        <xdr:cNvPr id="17" name="Ellipse 16">
          <a:extLst>
            <a:ext uri="{FF2B5EF4-FFF2-40B4-BE49-F238E27FC236}">
              <a16:creationId xmlns:a16="http://schemas.microsoft.com/office/drawing/2014/main" id="{18126508-8267-4EFB-9A2E-D853AC3E6744}"/>
            </a:ext>
          </a:extLst>
        </xdr:cNvPr>
        <xdr:cNvSpPr>
          <a:spLocks noChangeAspect="1"/>
        </xdr:cNvSpPr>
      </xdr:nvSpPr>
      <xdr:spPr>
        <a:xfrm>
          <a:off x="1805940" y="15925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434340</xdr:colOff>
      <xdr:row>9</xdr:row>
      <xdr:rowOff>160020</xdr:rowOff>
    </xdr:from>
    <xdr:to>
      <xdr:col>2</xdr:col>
      <xdr:colOff>562340</xdr:colOff>
      <xdr:row>10</xdr:row>
      <xdr:rowOff>121140</xdr:rowOff>
    </xdr:to>
    <xdr:sp macro="" textlink="">
      <xdr:nvSpPr>
        <xdr:cNvPr id="18" name="Ellipse 17">
          <a:extLst>
            <a:ext uri="{FF2B5EF4-FFF2-40B4-BE49-F238E27FC236}">
              <a16:creationId xmlns:a16="http://schemas.microsoft.com/office/drawing/2014/main" id="{DB934AFA-7AB1-4D9F-8BE4-4E4DAC9D6DDD}"/>
            </a:ext>
          </a:extLst>
        </xdr:cNvPr>
        <xdr:cNvSpPr>
          <a:spLocks noChangeAspect="1"/>
        </xdr:cNvSpPr>
      </xdr:nvSpPr>
      <xdr:spPr>
        <a:xfrm>
          <a:off x="2019300" y="180594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685800</xdr:colOff>
      <xdr:row>11</xdr:row>
      <xdr:rowOff>91440</xdr:rowOff>
    </xdr:from>
    <xdr:to>
      <xdr:col>3</xdr:col>
      <xdr:colOff>21320</xdr:colOff>
      <xdr:row>12</xdr:row>
      <xdr:rowOff>52560</xdr:rowOff>
    </xdr:to>
    <xdr:sp macro="" textlink="">
      <xdr:nvSpPr>
        <xdr:cNvPr id="19" name="Ellipse 18">
          <a:extLst>
            <a:ext uri="{FF2B5EF4-FFF2-40B4-BE49-F238E27FC236}">
              <a16:creationId xmlns:a16="http://schemas.microsoft.com/office/drawing/2014/main" id="{8774B38B-44AE-4A5C-9A4F-8A26F700DAFF}"/>
            </a:ext>
          </a:extLst>
        </xdr:cNvPr>
        <xdr:cNvSpPr>
          <a:spLocks noChangeAspect="1"/>
        </xdr:cNvSpPr>
      </xdr:nvSpPr>
      <xdr:spPr>
        <a:xfrm>
          <a:off x="2270760" y="210312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396240</xdr:colOff>
      <xdr:row>12</xdr:row>
      <xdr:rowOff>144780</xdr:rowOff>
    </xdr:from>
    <xdr:to>
      <xdr:col>3</xdr:col>
      <xdr:colOff>524240</xdr:colOff>
      <xdr:row>13</xdr:row>
      <xdr:rowOff>105900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86BA0C84-26DD-4739-9607-8F84CF9D9582}"/>
            </a:ext>
          </a:extLst>
        </xdr:cNvPr>
        <xdr:cNvSpPr>
          <a:spLocks noChangeAspect="1"/>
        </xdr:cNvSpPr>
      </xdr:nvSpPr>
      <xdr:spPr>
        <a:xfrm>
          <a:off x="2773680" y="233934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543595</xdr:colOff>
      <xdr:row>1</xdr:row>
      <xdr:rowOff>122912</xdr:rowOff>
    </xdr:from>
    <xdr:to>
      <xdr:col>2</xdr:col>
      <xdr:colOff>696925</xdr:colOff>
      <xdr:row>2</xdr:row>
      <xdr:rowOff>173488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518DECE8-D21E-4999-83BF-CEB40F9314AD}"/>
            </a:ext>
          </a:extLst>
        </xdr:cNvPr>
        <xdr:cNvCxnSpPr>
          <a:stCxn id="3" idx="3"/>
          <a:endCxn id="2" idx="7"/>
        </xdr:cNvCxnSpPr>
      </xdr:nvCxnSpPr>
      <xdr:spPr>
        <a:xfrm flipH="1">
          <a:off x="2128555" y="305792"/>
          <a:ext cx="15333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414055</xdr:colOff>
      <xdr:row>3</xdr:row>
      <xdr:rowOff>99060</xdr:rowOff>
    </xdr:from>
    <xdr:to>
      <xdr:col>2</xdr:col>
      <xdr:colOff>496230</xdr:colOff>
      <xdr:row>4</xdr:row>
      <xdr:rowOff>135388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F0139223-7717-4733-8D13-18A0249B9CB6}"/>
            </a:ext>
          </a:extLst>
        </xdr:cNvPr>
        <xdr:cNvCxnSpPr>
          <a:endCxn id="4" idx="7"/>
        </xdr:cNvCxnSpPr>
      </xdr:nvCxnSpPr>
      <xdr:spPr>
        <a:xfrm flipH="1">
          <a:off x="1999015" y="647700"/>
          <a:ext cx="82175" cy="21920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128000</xdr:colOff>
      <xdr:row>5</xdr:row>
      <xdr:rowOff>30480</xdr:rowOff>
    </xdr:from>
    <xdr:to>
      <xdr:col>2</xdr:col>
      <xdr:colOff>305730</xdr:colOff>
      <xdr:row>6</xdr:row>
      <xdr:rowOff>18660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B53E25D-19F8-40FD-BF0B-C01015F55110}"/>
            </a:ext>
          </a:extLst>
        </xdr:cNvPr>
        <xdr:cNvCxnSpPr>
          <a:endCxn id="5" idx="6"/>
        </xdr:cNvCxnSpPr>
      </xdr:nvCxnSpPr>
      <xdr:spPr>
        <a:xfrm flipH="1">
          <a:off x="1712960" y="944880"/>
          <a:ext cx="177730" cy="171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64000</xdr:colOff>
      <xdr:row>6</xdr:row>
      <xdr:rowOff>90660</xdr:rowOff>
    </xdr:from>
    <xdr:to>
      <xdr:col>2</xdr:col>
      <xdr:colOff>94480</xdr:colOff>
      <xdr:row>7</xdr:row>
      <xdr:rowOff>121920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F0B03433-D562-4D19-816A-234F5B41E219}"/>
            </a:ext>
          </a:extLst>
        </xdr:cNvPr>
        <xdr:cNvCxnSpPr>
          <a:stCxn id="5" idx="4"/>
          <a:endCxn id="16" idx="0"/>
        </xdr:cNvCxnSpPr>
      </xdr:nvCxnSpPr>
      <xdr:spPr>
        <a:xfrm>
          <a:off x="1648960" y="1187940"/>
          <a:ext cx="30480" cy="2141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128000</xdr:colOff>
      <xdr:row>8</xdr:row>
      <xdr:rowOff>56760</xdr:rowOff>
    </xdr:from>
    <xdr:to>
      <xdr:col>2</xdr:col>
      <xdr:colOff>254500</xdr:colOff>
      <xdr:row>8</xdr:row>
      <xdr:rowOff>175260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826FE5C9-27B3-4397-AA1D-D2E3D972FBF6}"/>
            </a:ext>
          </a:extLst>
        </xdr:cNvPr>
        <xdr:cNvCxnSpPr/>
      </xdr:nvCxnSpPr>
      <xdr:spPr>
        <a:xfrm>
          <a:off x="1712960" y="1519800"/>
          <a:ext cx="126500" cy="118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330235</xdr:colOff>
      <xdr:row>9</xdr:row>
      <xdr:rowOff>69572</xdr:rowOff>
    </xdr:from>
    <xdr:to>
      <xdr:col>2</xdr:col>
      <xdr:colOff>453085</xdr:colOff>
      <xdr:row>9</xdr:row>
      <xdr:rowOff>181108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5952ED52-755E-4861-AE6A-D1C4CC29140F}"/>
            </a:ext>
          </a:extLst>
        </xdr:cNvPr>
        <xdr:cNvCxnSpPr>
          <a:stCxn id="17" idx="5"/>
          <a:endCxn id="18" idx="1"/>
        </xdr:cNvCxnSpPr>
      </xdr:nvCxnSpPr>
      <xdr:spPr>
        <a:xfrm>
          <a:off x="1915195" y="1715492"/>
          <a:ext cx="122850" cy="11153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543595</xdr:colOff>
      <xdr:row>10</xdr:row>
      <xdr:rowOff>100052</xdr:rowOff>
    </xdr:from>
    <xdr:to>
      <xdr:col>2</xdr:col>
      <xdr:colOff>704545</xdr:colOff>
      <xdr:row>11</xdr:row>
      <xdr:rowOff>112528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2E41CFF3-A6B0-45E7-B64F-8D523DEF87C2}"/>
            </a:ext>
          </a:extLst>
        </xdr:cNvPr>
        <xdr:cNvCxnSpPr>
          <a:stCxn id="18" idx="5"/>
          <a:endCxn id="19" idx="1"/>
        </xdr:cNvCxnSpPr>
      </xdr:nvCxnSpPr>
      <xdr:spPr>
        <a:xfrm>
          <a:off x="2128555" y="1928852"/>
          <a:ext cx="160950" cy="1953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2575</xdr:colOff>
      <xdr:row>12</xdr:row>
      <xdr:rowOff>31472</xdr:rowOff>
    </xdr:from>
    <xdr:to>
      <xdr:col>3</xdr:col>
      <xdr:colOff>396240</xdr:colOff>
      <xdr:row>13</xdr:row>
      <xdr:rowOff>33900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CB57EB6E-8BA7-44D8-AABD-4EAE087A7B8A}"/>
            </a:ext>
          </a:extLst>
        </xdr:cNvPr>
        <xdr:cNvCxnSpPr>
          <a:stCxn id="19" idx="5"/>
          <a:endCxn id="20" idx="2"/>
        </xdr:cNvCxnSpPr>
      </xdr:nvCxnSpPr>
      <xdr:spPr>
        <a:xfrm>
          <a:off x="2380015" y="2226032"/>
          <a:ext cx="393665" cy="18530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505495</xdr:colOff>
      <xdr:row>13</xdr:row>
      <xdr:rowOff>84812</xdr:rowOff>
    </xdr:from>
    <xdr:to>
      <xdr:col>4</xdr:col>
      <xdr:colOff>182880</xdr:colOff>
      <xdr:row>14</xdr:row>
      <xdr:rowOff>94860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D264CCEB-AA5B-44A4-B974-0FF33CC63D95}"/>
            </a:ext>
          </a:extLst>
        </xdr:cNvPr>
        <xdr:cNvCxnSpPr>
          <a:stCxn id="20" idx="5"/>
          <a:endCxn id="15" idx="2"/>
        </xdr:cNvCxnSpPr>
      </xdr:nvCxnSpPr>
      <xdr:spPr>
        <a:xfrm>
          <a:off x="2882935" y="2462252"/>
          <a:ext cx="469865" cy="19292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581695</xdr:colOff>
      <xdr:row>21</xdr:row>
      <xdr:rowOff>49140</xdr:rowOff>
    </xdr:from>
    <xdr:to>
      <xdr:col>4</xdr:col>
      <xdr:colOff>396240</xdr:colOff>
      <xdr:row>23</xdr:row>
      <xdr:rowOff>66808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DB201F9-73D5-4A63-B24E-05D5172D5882}"/>
            </a:ext>
          </a:extLst>
        </xdr:cNvPr>
        <xdr:cNvCxnSpPr>
          <a:stCxn id="12" idx="2"/>
          <a:endCxn id="11" idx="7"/>
        </xdr:cNvCxnSpPr>
      </xdr:nvCxnSpPr>
      <xdr:spPr>
        <a:xfrm flipH="1">
          <a:off x="2959135" y="3889620"/>
          <a:ext cx="607025" cy="38342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460240</xdr:colOff>
      <xdr:row>18</xdr:row>
      <xdr:rowOff>52560</xdr:rowOff>
    </xdr:from>
    <xdr:to>
      <xdr:col>4</xdr:col>
      <xdr:colOff>597400</xdr:colOff>
      <xdr:row>20</xdr:row>
      <xdr:rowOff>160020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3669C7CF-033C-4EEB-8411-67D8912FAE2E}"/>
            </a:ext>
          </a:extLst>
        </xdr:cNvPr>
        <xdr:cNvCxnSpPr>
          <a:stCxn id="13" idx="4"/>
          <a:endCxn id="12" idx="0"/>
        </xdr:cNvCxnSpPr>
      </xdr:nvCxnSpPr>
      <xdr:spPr>
        <a:xfrm flipH="1">
          <a:off x="3630160" y="3344400"/>
          <a:ext cx="137160" cy="4732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292135</xdr:colOff>
      <xdr:row>14</xdr:row>
      <xdr:rowOff>145772</xdr:rowOff>
    </xdr:from>
    <xdr:to>
      <xdr:col>4</xdr:col>
      <xdr:colOff>567385</xdr:colOff>
      <xdr:row>15</xdr:row>
      <xdr:rowOff>89668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3B32830A-E562-4BF9-AB4D-99AA554EE407}"/>
            </a:ext>
          </a:extLst>
        </xdr:cNvPr>
        <xdr:cNvCxnSpPr>
          <a:stCxn id="15" idx="5"/>
          <a:endCxn id="14" idx="1"/>
        </xdr:cNvCxnSpPr>
      </xdr:nvCxnSpPr>
      <xdr:spPr>
        <a:xfrm>
          <a:off x="3462055" y="2706092"/>
          <a:ext cx="275250" cy="12677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597400</xdr:colOff>
      <xdr:row>16</xdr:row>
      <xdr:rowOff>29700</xdr:rowOff>
    </xdr:from>
    <xdr:to>
      <xdr:col>4</xdr:col>
      <xdr:colOff>612640</xdr:colOff>
      <xdr:row>17</xdr:row>
      <xdr:rowOff>91440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F519ADB-B092-4080-86C2-2B03CCDDBFBC}"/>
            </a:ext>
          </a:extLst>
        </xdr:cNvPr>
        <xdr:cNvCxnSpPr>
          <a:stCxn id="14" idx="4"/>
          <a:endCxn id="13" idx="0"/>
        </xdr:cNvCxnSpPr>
      </xdr:nvCxnSpPr>
      <xdr:spPr>
        <a:xfrm flipH="1">
          <a:off x="3767320" y="2955780"/>
          <a:ext cx="15240" cy="2446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48295</xdr:colOff>
      <xdr:row>23</xdr:row>
      <xdr:rowOff>117720</xdr:rowOff>
    </xdr:from>
    <xdr:to>
      <xdr:col>3</xdr:col>
      <xdr:colOff>472440</xdr:colOff>
      <xdr:row>24</xdr:row>
      <xdr:rowOff>143008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E5604B3-CAB0-4276-9309-C35A31DE69D0}"/>
            </a:ext>
          </a:extLst>
        </xdr:cNvPr>
        <xdr:cNvCxnSpPr>
          <a:stCxn id="11" idx="2"/>
          <a:endCxn id="10" idx="7"/>
        </xdr:cNvCxnSpPr>
      </xdr:nvCxnSpPr>
      <xdr:spPr>
        <a:xfrm flipH="1">
          <a:off x="2425735" y="4323960"/>
          <a:ext cx="424145" cy="20816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524240</xdr:colOff>
      <xdr:row>20</xdr:row>
      <xdr:rowOff>140580</xdr:rowOff>
    </xdr:from>
    <xdr:to>
      <xdr:col>5</xdr:col>
      <xdr:colOff>167640</xdr:colOff>
      <xdr:row>21</xdr:row>
      <xdr:rowOff>49140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68FDCA3F-3FEF-4694-A1F3-7D37ADE9B24B}"/>
            </a:ext>
          </a:extLst>
        </xdr:cNvPr>
        <xdr:cNvCxnSpPr>
          <a:stCxn id="9" idx="2"/>
          <a:endCxn id="12" idx="6"/>
        </xdr:cNvCxnSpPr>
      </xdr:nvCxnSpPr>
      <xdr:spPr>
        <a:xfrm flipH="1">
          <a:off x="3694160" y="3798180"/>
          <a:ext cx="43588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276895</xdr:colOff>
      <xdr:row>19</xdr:row>
      <xdr:rowOff>110100</xdr:rowOff>
    </xdr:from>
    <xdr:to>
      <xdr:col>5</xdr:col>
      <xdr:colOff>647700</xdr:colOff>
      <xdr:row>20</xdr:row>
      <xdr:rowOff>89668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530AD010-42D8-42C0-9E25-593F3C97563C}"/>
            </a:ext>
          </a:extLst>
        </xdr:cNvPr>
        <xdr:cNvCxnSpPr>
          <a:stCxn id="8" idx="2"/>
          <a:endCxn id="9" idx="7"/>
        </xdr:cNvCxnSpPr>
      </xdr:nvCxnSpPr>
      <xdr:spPr>
        <a:xfrm flipH="1">
          <a:off x="4239295" y="3584820"/>
          <a:ext cx="370805" cy="16244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775700</xdr:colOff>
      <xdr:row>19</xdr:row>
      <xdr:rowOff>87240</xdr:rowOff>
    </xdr:from>
    <xdr:to>
      <xdr:col>6</xdr:col>
      <xdr:colOff>647700</xdr:colOff>
      <xdr:row>19</xdr:row>
      <xdr:rowOff>110100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5C688105-1381-4015-806B-D032B12BC902}"/>
            </a:ext>
          </a:extLst>
        </xdr:cNvPr>
        <xdr:cNvCxnSpPr>
          <a:stCxn id="7" idx="2"/>
          <a:endCxn id="8" idx="6"/>
        </xdr:cNvCxnSpPr>
      </xdr:nvCxnSpPr>
      <xdr:spPr>
        <a:xfrm flipH="1">
          <a:off x="4738100" y="3561960"/>
          <a:ext cx="664480" cy="228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775700</xdr:colOff>
      <xdr:row>19</xdr:row>
      <xdr:rowOff>87240</xdr:rowOff>
    </xdr:from>
    <xdr:to>
      <xdr:col>7</xdr:col>
      <xdr:colOff>198120</xdr:colOff>
      <xdr:row>19</xdr:row>
      <xdr:rowOff>94860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F429F8FB-1261-4253-B689-47D5FC7F6FA0}"/>
            </a:ext>
          </a:extLst>
        </xdr:cNvPr>
        <xdr:cNvCxnSpPr>
          <a:stCxn id="6" idx="2"/>
          <a:endCxn id="7" idx="6"/>
        </xdr:cNvCxnSpPr>
      </xdr:nvCxnSpPr>
      <xdr:spPr>
        <a:xfrm flipH="1" flipV="1">
          <a:off x="5530580" y="3561960"/>
          <a:ext cx="214900" cy="76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2</xdr:row>
      <xdr:rowOff>7620</xdr:rowOff>
    </xdr:from>
    <xdr:to>
      <xdr:col>2</xdr:col>
      <xdr:colOff>381000</xdr:colOff>
      <xdr:row>3</xdr:row>
      <xdr:rowOff>91440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DAEC5986-8990-4FC7-8ABA-77F37C426487}"/>
            </a:ext>
          </a:extLst>
        </xdr:cNvPr>
        <xdr:cNvSpPr txBox="1"/>
      </xdr:nvSpPr>
      <xdr:spPr>
        <a:xfrm>
          <a:off x="1699260" y="3733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487680</xdr:colOff>
      <xdr:row>4</xdr:row>
      <xdr:rowOff>83820</xdr:rowOff>
    </xdr:from>
    <xdr:to>
      <xdr:col>2</xdr:col>
      <xdr:colOff>754380</xdr:colOff>
      <xdr:row>5</xdr:row>
      <xdr:rowOff>167640</xdr:rowOff>
    </xdr:to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FBABA0C3-E3BF-4D29-871E-36D2247BC851}"/>
            </a:ext>
          </a:extLst>
        </xdr:cNvPr>
        <xdr:cNvSpPr txBox="1"/>
      </xdr:nvSpPr>
      <xdr:spPr>
        <a:xfrm>
          <a:off x="2072640" y="8153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xdr:twoCellAnchor>
    <xdr:from>
      <xdr:col>1</xdr:col>
      <xdr:colOff>457200</xdr:colOff>
      <xdr:row>5</xdr:row>
      <xdr:rowOff>45720</xdr:rowOff>
    </xdr:from>
    <xdr:to>
      <xdr:col>1</xdr:col>
      <xdr:colOff>723900</xdr:colOff>
      <xdr:row>6</xdr:row>
      <xdr:rowOff>129540</xdr:rowOff>
    </xdr:to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C4F33350-7F1B-4581-847C-2F272A9CE586}"/>
            </a:ext>
          </a:extLst>
        </xdr:cNvPr>
        <xdr:cNvSpPr txBox="1"/>
      </xdr:nvSpPr>
      <xdr:spPr>
        <a:xfrm>
          <a:off x="1249680" y="96012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</a:t>
          </a:r>
        </a:p>
      </xdr:txBody>
    </xdr:sp>
    <xdr:clientData/>
  </xdr:twoCellAnchor>
  <xdr:twoCellAnchor>
    <xdr:from>
      <xdr:col>3</xdr:col>
      <xdr:colOff>30480</xdr:colOff>
      <xdr:row>0</xdr:row>
      <xdr:rowOff>129540</xdr:rowOff>
    </xdr:from>
    <xdr:to>
      <xdr:col>3</xdr:col>
      <xdr:colOff>297180</xdr:colOff>
      <xdr:row>2</xdr:row>
      <xdr:rowOff>30480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123BF8D1-BA0B-4DA2-90F8-61206C2E3B66}"/>
            </a:ext>
          </a:extLst>
        </xdr:cNvPr>
        <xdr:cNvSpPr txBox="1"/>
      </xdr:nvSpPr>
      <xdr:spPr>
        <a:xfrm>
          <a:off x="2407920" y="1295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220980</xdr:colOff>
      <xdr:row>6</xdr:row>
      <xdr:rowOff>152400</xdr:rowOff>
    </xdr:from>
    <xdr:to>
      <xdr:col>2</xdr:col>
      <xdr:colOff>487680</xdr:colOff>
      <xdr:row>8</xdr:row>
      <xdr:rowOff>53340</xdr:rowOff>
    </xdr:to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1B98E6E3-CD73-4628-B038-1397176921FC}"/>
            </a:ext>
          </a:extLst>
        </xdr:cNvPr>
        <xdr:cNvSpPr txBox="1"/>
      </xdr:nvSpPr>
      <xdr:spPr>
        <a:xfrm>
          <a:off x="1805940" y="12496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</a:t>
          </a:r>
        </a:p>
      </xdr:txBody>
    </xdr:sp>
    <xdr:clientData/>
  </xdr:twoCellAnchor>
  <xdr:twoCellAnchor>
    <xdr:from>
      <xdr:col>1</xdr:col>
      <xdr:colOff>708660</xdr:colOff>
      <xdr:row>9</xdr:row>
      <xdr:rowOff>30480</xdr:rowOff>
    </xdr:from>
    <xdr:to>
      <xdr:col>2</xdr:col>
      <xdr:colOff>182880</xdr:colOff>
      <xdr:row>10</xdr:row>
      <xdr:rowOff>114300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7D4458BB-7C9A-4677-A8E7-3F4A3964A036}"/>
            </a:ext>
          </a:extLst>
        </xdr:cNvPr>
        <xdr:cNvSpPr txBox="1"/>
      </xdr:nvSpPr>
      <xdr:spPr>
        <a:xfrm>
          <a:off x="1501140" y="167640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</a:t>
          </a:r>
        </a:p>
      </xdr:txBody>
    </xdr:sp>
    <xdr:clientData/>
  </xdr:twoCellAnchor>
  <xdr:twoCellAnchor>
    <xdr:from>
      <xdr:col>2</xdr:col>
      <xdr:colOff>586740</xdr:colOff>
      <xdr:row>9</xdr:row>
      <xdr:rowOff>15240</xdr:rowOff>
    </xdr:from>
    <xdr:to>
      <xdr:col>3</xdr:col>
      <xdr:colOff>60960</xdr:colOff>
      <xdr:row>10</xdr:row>
      <xdr:rowOff>99060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1FB109DA-9A98-4B4A-B936-6E204716A5AC}"/>
            </a:ext>
          </a:extLst>
        </xdr:cNvPr>
        <xdr:cNvSpPr txBox="1"/>
      </xdr:nvSpPr>
      <xdr:spPr>
        <a:xfrm>
          <a:off x="2171700" y="166116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7</a:t>
          </a:r>
        </a:p>
      </xdr:txBody>
    </xdr:sp>
    <xdr:clientData/>
  </xdr:twoCellAnchor>
  <xdr:twoCellAnchor>
    <xdr:from>
      <xdr:col>2</xdr:col>
      <xdr:colOff>381000</xdr:colOff>
      <xdr:row>11</xdr:row>
      <xdr:rowOff>167640</xdr:rowOff>
    </xdr:from>
    <xdr:to>
      <xdr:col>2</xdr:col>
      <xdr:colOff>647700</xdr:colOff>
      <xdr:row>13</xdr:row>
      <xdr:rowOff>68580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D6509CD6-FFDA-422C-99D2-67DB9C580211}"/>
            </a:ext>
          </a:extLst>
        </xdr:cNvPr>
        <xdr:cNvSpPr txBox="1"/>
      </xdr:nvSpPr>
      <xdr:spPr>
        <a:xfrm>
          <a:off x="1965960" y="217932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8</a:t>
          </a:r>
        </a:p>
      </xdr:txBody>
    </xdr:sp>
    <xdr:clientData/>
  </xdr:twoCellAnchor>
  <xdr:twoCellAnchor>
    <xdr:from>
      <xdr:col>3</xdr:col>
      <xdr:colOff>548640</xdr:colOff>
      <xdr:row>11</xdr:row>
      <xdr:rowOff>152400</xdr:rowOff>
    </xdr:from>
    <xdr:to>
      <xdr:col>4</xdr:col>
      <xdr:colOff>22860</xdr:colOff>
      <xdr:row>13</xdr:row>
      <xdr:rowOff>53340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CC6853F9-8174-4F5C-BE6D-5DDA442EBBD1}"/>
            </a:ext>
          </a:extLst>
        </xdr:cNvPr>
        <xdr:cNvSpPr txBox="1"/>
      </xdr:nvSpPr>
      <xdr:spPr>
        <a:xfrm>
          <a:off x="2926080" y="21640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9</a:t>
          </a:r>
        </a:p>
      </xdr:txBody>
    </xdr:sp>
    <xdr:clientData/>
  </xdr:twoCellAnchor>
  <xdr:twoCellAnchor>
    <xdr:from>
      <xdr:col>3</xdr:col>
      <xdr:colOff>624840</xdr:colOff>
      <xdr:row>14</xdr:row>
      <xdr:rowOff>129540</xdr:rowOff>
    </xdr:from>
    <xdr:to>
      <xdr:col>4</xdr:col>
      <xdr:colOff>175260</xdr:colOff>
      <xdr:row>16</xdr:row>
      <xdr:rowOff>30480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81E35C84-A146-46F2-811B-0356B1E488C9}"/>
            </a:ext>
          </a:extLst>
        </xdr:cNvPr>
        <xdr:cNvSpPr txBox="1"/>
      </xdr:nvSpPr>
      <xdr:spPr>
        <a:xfrm>
          <a:off x="3002280" y="2689860"/>
          <a:ext cx="342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4</xdr:col>
      <xdr:colOff>693420</xdr:colOff>
      <xdr:row>14</xdr:row>
      <xdr:rowOff>175260</xdr:rowOff>
    </xdr:from>
    <xdr:to>
      <xdr:col>5</xdr:col>
      <xdr:colOff>259080</xdr:colOff>
      <xdr:row>16</xdr:row>
      <xdr:rowOff>76200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3F55182E-A480-4555-B6E3-4262C78A8888}"/>
            </a:ext>
          </a:extLst>
        </xdr:cNvPr>
        <xdr:cNvSpPr txBox="1"/>
      </xdr:nvSpPr>
      <xdr:spPr>
        <a:xfrm>
          <a:off x="3863340" y="2735580"/>
          <a:ext cx="35814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11</a:t>
          </a:r>
        </a:p>
      </xdr:txBody>
    </xdr:sp>
    <xdr:clientData/>
  </xdr:twoCellAnchor>
  <xdr:twoCellAnchor>
    <xdr:from>
      <xdr:col>4</xdr:col>
      <xdr:colOff>190500</xdr:colOff>
      <xdr:row>17</xdr:row>
      <xdr:rowOff>15240</xdr:rowOff>
    </xdr:from>
    <xdr:to>
      <xdr:col>4</xdr:col>
      <xdr:colOff>518160</xdr:colOff>
      <xdr:row>18</xdr:row>
      <xdr:rowOff>99060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39BB8B0C-77EC-49CC-8C6D-CE531B7A0401}"/>
            </a:ext>
          </a:extLst>
        </xdr:cNvPr>
        <xdr:cNvSpPr txBox="1"/>
      </xdr:nvSpPr>
      <xdr:spPr>
        <a:xfrm>
          <a:off x="3360420" y="3124200"/>
          <a:ext cx="32766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12</a:t>
          </a:r>
        </a:p>
      </xdr:txBody>
    </xdr:sp>
    <xdr:clientData/>
  </xdr:twoCellAnchor>
  <xdr:twoCellAnchor>
    <xdr:from>
      <xdr:col>4</xdr:col>
      <xdr:colOff>342900</xdr:colOff>
      <xdr:row>21</xdr:row>
      <xdr:rowOff>137160</xdr:rowOff>
    </xdr:from>
    <xdr:to>
      <xdr:col>4</xdr:col>
      <xdr:colOff>685800</xdr:colOff>
      <xdr:row>23</xdr:row>
      <xdr:rowOff>38100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4CA8951-B642-42F2-8094-59148FD51FCB}"/>
            </a:ext>
          </a:extLst>
        </xdr:cNvPr>
        <xdr:cNvSpPr txBox="1"/>
      </xdr:nvSpPr>
      <xdr:spPr>
        <a:xfrm>
          <a:off x="3512820" y="3977640"/>
          <a:ext cx="342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13</a:t>
          </a:r>
        </a:p>
      </xdr:txBody>
    </xdr:sp>
    <xdr:clientData/>
  </xdr:twoCellAnchor>
  <xdr:twoCellAnchor>
    <xdr:from>
      <xdr:col>2</xdr:col>
      <xdr:colOff>693420</xdr:colOff>
      <xdr:row>25</xdr:row>
      <xdr:rowOff>106680</xdr:rowOff>
    </xdr:from>
    <xdr:to>
      <xdr:col>3</xdr:col>
      <xdr:colOff>236220</xdr:colOff>
      <xdr:row>27</xdr:row>
      <xdr:rowOff>7620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5924F21-CCB1-4AC1-8B0A-C0A96541259F}"/>
            </a:ext>
          </a:extLst>
        </xdr:cNvPr>
        <xdr:cNvSpPr txBox="1"/>
      </xdr:nvSpPr>
      <xdr:spPr>
        <a:xfrm>
          <a:off x="2278380" y="4678680"/>
          <a:ext cx="33528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19</a:t>
          </a:r>
        </a:p>
      </xdr:txBody>
    </xdr:sp>
    <xdr:clientData/>
  </xdr:twoCellAnchor>
  <xdr:twoCellAnchor>
    <xdr:from>
      <xdr:col>5</xdr:col>
      <xdr:colOff>38100</xdr:colOff>
      <xdr:row>18</xdr:row>
      <xdr:rowOff>144780</xdr:rowOff>
    </xdr:from>
    <xdr:to>
      <xdr:col>5</xdr:col>
      <xdr:colOff>411480</xdr:colOff>
      <xdr:row>20</xdr:row>
      <xdr:rowOff>45720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202DBB38-CD43-48F9-98C7-0602990792A0}"/>
            </a:ext>
          </a:extLst>
        </xdr:cNvPr>
        <xdr:cNvSpPr txBox="1"/>
      </xdr:nvSpPr>
      <xdr:spPr>
        <a:xfrm>
          <a:off x="4000500" y="3436620"/>
          <a:ext cx="37338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14</a:t>
          </a:r>
        </a:p>
      </xdr:txBody>
    </xdr:sp>
    <xdr:clientData/>
  </xdr:twoCellAnchor>
  <xdr:twoCellAnchor>
    <xdr:from>
      <xdr:col>5</xdr:col>
      <xdr:colOff>617220</xdr:colOff>
      <xdr:row>20</xdr:row>
      <xdr:rowOff>15240</xdr:rowOff>
    </xdr:from>
    <xdr:to>
      <xdr:col>6</xdr:col>
      <xdr:colOff>152400</xdr:colOff>
      <xdr:row>21</xdr:row>
      <xdr:rowOff>99060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4A511C2B-0B49-4ACA-B102-1295666CEAFE}"/>
            </a:ext>
          </a:extLst>
        </xdr:cNvPr>
        <xdr:cNvSpPr txBox="1"/>
      </xdr:nvSpPr>
      <xdr:spPr>
        <a:xfrm>
          <a:off x="4579620" y="3672840"/>
          <a:ext cx="32766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15</a:t>
          </a:r>
        </a:p>
      </xdr:txBody>
    </xdr:sp>
    <xdr:clientData/>
  </xdr:twoCellAnchor>
  <xdr:twoCellAnchor>
    <xdr:from>
      <xdr:col>6</xdr:col>
      <xdr:colOff>563880</xdr:colOff>
      <xdr:row>17</xdr:row>
      <xdr:rowOff>83820</xdr:rowOff>
    </xdr:from>
    <xdr:to>
      <xdr:col>7</xdr:col>
      <xdr:colOff>114300</xdr:colOff>
      <xdr:row>18</xdr:row>
      <xdr:rowOff>167640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E692BA36-D9D1-448A-96B2-F5CDABB2C1F0}"/>
            </a:ext>
          </a:extLst>
        </xdr:cNvPr>
        <xdr:cNvSpPr txBox="1"/>
      </xdr:nvSpPr>
      <xdr:spPr>
        <a:xfrm>
          <a:off x="5318760" y="3192780"/>
          <a:ext cx="342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16</a:t>
          </a:r>
        </a:p>
      </xdr:txBody>
    </xdr:sp>
    <xdr:clientData/>
  </xdr:twoCellAnchor>
  <xdr:twoCellAnchor>
    <xdr:from>
      <xdr:col>7</xdr:col>
      <xdr:colOff>167640</xdr:colOff>
      <xdr:row>20</xdr:row>
      <xdr:rowOff>15240</xdr:rowOff>
    </xdr:from>
    <xdr:to>
      <xdr:col>7</xdr:col>
      <xdr:colOff>510540</xdr:colOff>
      <xdr:row>21</xdr:row>
      <xdr:rowOff>99060</xdr:rowOff>
    </xdr:to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8202FD5B-C005-4A37-8125-39FE7376F2A4}"/>
            </a:ext>
          </a:extLst>
        </xdr:cNvPr>
        <xdr:cNvSpPr txBox="1"/>
      </xdr:nvSpPr>
      <xdr:spPr>
        <a:xfrm>
          <a:off x="5715000" y="3672840"/>
          <a:ext cx="342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17</a:t>
          </a:r>
        </a:p>
      </xdr:txBody>
    </xdr:sp>
    <xdr:clientData/>
  </xdr:twoCellAnchor>
  <xdr:twoCellAnchor>
    <xdr:from>
      <xdr:col>3</xdr:col>
      <xdr:colOff>342900</xdr:colOff>
      <xdr:row>21</xdr:row>
      <xdr:rowOff>106680</xdr:rowOff>
    </xdr:from>
    <xdr:to>
      <xdr:col>3</xdr:col>
      <xdr:colOff>693420</xdr:colOff>
      <xdr:row>23</xdr:row>
      <xdr:rowOff>7620</xdr:rowOff>
    </xdr:to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70F062CD-9897-4936-8FD7-5BD6A2610D65}"/>
            </a:ext>
          </a:extLst>
        </xdr:cNvPr>
        <xdr:cNvSpPr txBox="1"/>
      </xdr:nvSpPr>
      <xdr:spPr>
        <a:xfrm>
          <a:off x="2720340" y="3947160"/>
          <a:ext cx="35052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18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</xdr:colOff>
          <xdr:row>1</xdr:row>
          <xdr:rowOff>137160</xdr:rowOff>
        </xdr:from>
        <xdr:to>
          <xdr:col>10</xdr:col>
          <xdr:colOff>434340</xdr:colOff>
          <xdr:row>3</xdr:row>
          <xdr:rowOff>106680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CA851B5-9B6C-4199-B2B2-C50D8DD988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0000" mc:Ignorable="a14" a14:legacySpreadsheetColorIndex="10">
                <a:alpha val="42999"/>
              </a:srgbClr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Entrées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</xdr:colOff>
          <xdr:row>4</xdr:row>
          <xdr:rowOff>106680</xdr:rowOff>
        </xdr:from>
        <xdr:to>
          <xdr:col>10</xdr:col>
          <xdr:colOff>441960</xdr:colOff>
          <xdr:row>6</xdr:row>
          <xdr:rowOff>121920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5455460-CD6D-4277-92B0-C42075D595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9900" mc:Ignorable="a14" a14:legacySpreadsheetColorIndex="52">
                <a:alpha val="60001"/>
              </a:srgbClr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Sorties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56C8B7-484B-4940-A58D-0773BB356262}" name="Tableau13" displayName="Tableau13" ref="M3:Q23" totalsRowShown="0" headerRowDxfId="6" dataDxfId="5">
  <tableColumns count="5">
    <tableColumn id="1" xr3:uid="{A4E07BA2-DB5F-4331-A9BD-2D288334A5B3}" name="Station" dataDxfId="4"/>
    <tableColumn id="2" xr3:uid="{6B58FB9F-AAD2-4F8F-B9FD-0E8D22577A70}" name="NB d'entrées" dataDxfId="3"/>
    <tableColumn id="4" xr3:uid="{AF1EBD41-B147-4C07-B61C-1B31A2762CBC}" name="% Entrées" dataDxfId="1">
      <calculatedColumnFormula>Tableau13[[#This Row],[NB d''entrées]]/$N$23</calculatedColumnFormula>
    </tableColumn>
    <tableColumn id="5" xr3:uid="{F85B5A30-7839-4024-AD30-B8B8B5EBABAF}" name="NB de Sorties" dataDxfId="2"/>
    <tableColumn id="3" xr3:uid="{82C96836-7F03-4973-93F0-56F7DBFAF05A}" name="% Sorties" dataDxfId="0" dataCellStyle="Pourcentage">
      <calculatedColumnFormula>Tableau13[[#This Row],[NB de Sorties]]/$P$23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C6F9B-4EC9-411E-846C-142B3A78DFD1}">
  <dimension ref="M3:Q23"/>
  <sheetViews>
    <sheetView tabSelected="1" workbookViewId="0">
      <selection activeCell="J15" sqref="J15"/>
    </sheetView>
  </sheetViews>
  <sheetFormatPr baseColWidth="10" defaultRowHeight="14.4" x14ac:dyDescent="0.3"/>
  <cols>
    <col min="14" max="16" width="11.5546875" style="2"/>
  </cols>
  <sheetData>
    <row r="3" spans="13:17" x14ac:dyDescent="0.3">
      <c r="M3" s="1" t="s">
        <v>0</v>
      </c>
      <c r="N3" s="2" t="s">
        <v>1</v>
      </c>
      <c r="O3" s="2" t="s">
        <v>4</v>
      </c>
      <c r="P3" s="1" t="s">
        <v>2</v>
      </c>
      <c r="Q3" s="1" t="s">
        <v>5</v>
      </c>
    </row>
    <row r="4" spans="13:17" x14ac:dyDescent="0.3">
      <c r="M4" s="3">
        <v>1</v>
      </c>
      <c r="N4" s="2">
        <v>100</v>
      </c>
      <c r="O4" s="6">
        <f>Tableau13[[#This Row],[NB d''entrées]]/$N$23</f>
        <v>7.087172218284904E-2</v>
      </c>
      <c r="P4" s="3">
        <v>80</v>
      </c>
      <c r="Q4" s="7">
        <f>Tableau13[[#This Row],[NB de Sorties]]/$P$23</f>
        <v>7.8048780487804878E-2</v>
      </c>
    </row>
    <row r="5" spans="13:17" x14ac:dyDescent="0.3">
      <c r="M5" s="3">
        <v>2</v>
      </c>
      <c r="N5" s="2">
        <v>120</v>
      </c>
      <c r="O5" s="6">
        <f>Tableau13[[#This Row],[NB d''entrées]]/$N$23</f>
        <v>8.5046066619418853E-2</v>
      </c>
      <c r="P5" s="3">
        <v>88</v>
      </c>
      <c r="Q5" s="7">
        <f>Tableau13[[#This Row],[NB de Sorties]]/$P$23</f>
        <v>8.5853658536585373E-2</v>
      </c>
    </row>
    <row r="6" spans="13:17" x14ac:dyDescent="0.3">
      <c r="M6" s="3">
        <v>3</v>
      </c>
      <c r="N6" s="2">
        <v>11</v>
      </c>
      <c r="O6" s="6">
        <f>Tableau13[[#This Row],[NB d''entrées]]/$N$23</f>
        <v>7.7958894401133948E-3</v>
      </c>
      <c r="P6" s="3">
        <v>55</v>
      </c>
      <c r="Q6" s="7">
        <f>Tableau13[[#This Row],[NB de Sorties]]/$P$23</f>
        <v>5.3658536585365853E-2</v>
      </c>
    </row>
    <row r="7" spans="13:17" x14ac:dyDescent="0.3">
      <c r="M7" s="3">
        <v>4</v>
      </c>
      <c r="N7" s="2">
        <v>15</v>
      </c>
      <c r="O7" s="6">
        <f>Tableau13[[#This Row],[NB d''entrées]]/$N$23</f>
        <v>1.0630758327427357E-2</v>
      </c>
      <c r="P7" s="3">
        <v>37</v>
      </c>
      <c r="Q7" s="7">
        <f>Tableau13[[#This Row],[NB de Sorties]]/$P$23</f>
        <v>3.6097560975609753E-2</v>
      </c>
    </row>
    <row r="8" spans="13:17" x14ac:dyDescent="0.3">
      <c r="M8" s="3">
        <v>5</v>
      </c>
      <c r="N8" s="2">
        <v>22</v>
      </c>
      <c r="O8" s="6">
        <f>Tableau13[[#This Row],[NB d''entrées]]/$N$23</f>
        <v>1.559177888022679E-2</v>
      </c>
      <c r="P8" s="3">
        <v>9</v>
      </c>
      <c r="Q8" s="7">
        <f>Tableau13[[#This Row],[NB de Sorties]]/$P$23</f>
        <v>8.7804878048780496E-3</v>
      </c>
    </row>
    <row r="9" spans="13:17" x14ac:dyDescent="0.3">
      <c r="M9" s="3">
        <v>6</v>
      </c>
      <c r="N9" s="2">
        <v>77</v>
      </c>
      <c r="O9" s="6">
        <f>Tableau13[[#This Row],[NB d''entrées]]/$N$23</f>
        <v>5.4571226080793761E-2</v>
      </c>
      <c r="P9" s="3">
        <v>11</v>
      </c>
      <c r="Q9" s="7">
        <f>Tableau13[[#This Row],[NB de Sorties]]/$P$23</f>
        <v>1.0731707317073172E-2</v>
      </c>
    </row>
    <row r="10" spans="13:17" x14ac:dyDescent="0.3">
      <c r="M10" s="3">
        <v>7</v>
      </c>
      <c r="N10" s="2">
        <v>89</v>
      </c>
      <c r="O10" s="6">
        <f>Tableau13[[#This Row],[NB d''entrées]]/$N$23</f>
        <v>6.3075832742735649E-2</v>
      </c>
      <c r="P10" s="3">
        <v>34</v>
      </c>
      <c r="Q10" s="7">
        <f>Tableau13[[#This Row],[NB de Sorties]]/$P$23</f>
        <v>3.3170731707317075E-2</v>
      </c>
    </row>
    <row r="11" spans="13:17" x14ac:dyDescent="0.3">
      <c r="M11" s="3">
        <v>8</v>
      </c>
      <c r="N11" s="2">
        <v>99</v>
      </c>
      <c r="O11" s="6">
        <f>Tableau13[[#This Row],[NB d''entrées]]/$N$23</f>
        <v>7.0163004961020556E-2</v>
      </c>
      <c r="P11" s="3">
        <v>69</v>
      </c>
      <c r="Q11" s="7">
        <f>Tableau13[[#This Row],[NB de Sorties]]/$P$23</f>
        <v>6.7317073170731712E-2</v>
      </c>
    </row>
    <row r="12" spans="13:17" x14ac:dyDescent="0.3">
      <c r="M12" s="3">
        <v>9</v>
      </c>
      <c r="N12" s="2">
        <v>26</v>
      </c>
      <c r="O12" s="6">
        <f>Tableau13[[#This Row],[NB d''entrées]]/$N$23</f>
        <v>1.8426647767540751E-2</v>
      </c>
      <c r="P12" s="3">
        <v>121</v>
      </c>
      <c r="Q12" s="7">
        <f>Tableau13[[#This Row],[NB de Sorties]]/$P$23</f>
        <v>0.11804878048780487</v>
      </c>
    </row>
    <row r="13" spans="13:17" x14ac:dyDescent="0.3">
      <c r="M13" s="3">
        <v>10</v>
      </c>
      <c r="N13" s="2">
        <v>32</v>
      </c>
      <c r="O13" s="6">
        <f>Tableau13[[#This Row],[NB d''entrées]]/$N$23</f>
        <v>2.2678951098511695E-2</v>
      </c>
      <c r="P13" s="3">
        <v>34</v>
      </c>
      <c r="Q13" s="7">
        <f>Tableau13[[#This Row],[NB de Sorties]]/$P$23</f>
        <v>3.3170731707317075E-2</v>
      </c>
    </row>
    <row r="14" spans="13:17" x14ac:dyDescent="0.3">
      <c r="M14" s="3">
        <v>11</v>
      </c>
      <c r="N14" s="2">
        <v>111</v>
      </c>
      <c r="O14" s="6">
        <f>Tableau13[[#This Row],[NB d''entrées]]/$N$23</f>
        <v>7.8667611622962444E-2</v>
      </c>
      <c r="P14" s="3">
        <v>36</v>
      </c>
      <c r="Q14" s="7">
        <f>Tableau13[[#This Row],[NB de Sorties]]/$P$23</f>
        <v>3.5121951219512199E-2</v>
      </c>
    </row>
    <row r="15" spans="13:17" x14ac:dyDescent="0.3">
      <c r="M15" s="3">
        <v>12</v>
      </c>
      <c r="N15" s="2">
        <v>154</v>
      </c>
      <c r="O15" s="6">
        <f>Tableau13[[#This Row],[NB d''entrées]]/$N$23</f>
        <v>0.10914245216158752</v>
      </c>
      <c r="P15" s="3">
        <v>54</v>
      </c>
      <c r="Q15" s="7">
        <f>Tableau13[[#This Row],[NB de Sorties]]/$P$23</f>
        <v>5.2682926829268291E-2</v>
      </c>
    </row>
    <row r="16" spans="13:17" x14ac:dyDescent="0.3">
      <c r="M16" s="3">
        <v>13</v>
      </c>
      <c r="N16" s="2">
        <v>187</v>
      </c>
      <c r="O16" s="6">
        <f>Tableau13[[#This Row],[NB d''entrées]]/$N$23</f>
        <v>0.13253012048192772</v>
      </c>
      <c r="P16" s="3">
        <v>88</v>
      </c>
      <c r="Q16" s="7">
        <f>Tableau13[[#This Row],[NB de Sorties]]/$P$23</f>
        <v>8.5853658536585373E-2</v>
      </c>
    </row>
    <row r="17" spans="13:17" x14ac:dyDescent="0.3">
      <c r="M17" s="3">
        <v>14</v>
      </c>
      <c r="N17" s="2">
        <v>87</v>
      </c>
      <c r="O17" s="6">
        <f>Tableau13[[#This Row],[NB d''entrées]]/$N$23</f>
        <v>6.1658398299078668E-2</v>
      </c>
      <c r="P17" s="3">
        <v>56</v>
      </c>
      <c r="Q17" s="7">
        <f>Tableau13[[#This Row],[NB de Sorties]]/$P$23</f>
        <v>5.4634146341463415E-2</v>
      </c>
    </row>
    <row r="18" spans="13:17" x14ac:dyDescent="0.3">
      <c r="M18" s="3">
        <v>15</v>
      </c>
      <c r="N18" s="2">
        <v>67</v>
      </c>
      <c r="O18" s="6">
        <f>Tableau13[[#This Row],[NB d''entrées]]/$N$23</f>
        <v>4.7484053862508861E-2</v>
      </c>
      <c r="P18" s="3">
        <v>23</v>
      </c>
      <c r="Q18" s="7">
        <f>Tableau13[[#This Row],[NB de Sorties]]/$P$23</f>
        <v>2.2439024390243902E-2</v>
      </c>
    </row>
    <row r="19" spans="13:17" x14ac:dyDescent="0.3">
      <c r="M19" s="3">
        <v>16</v>
      </c>
      <c r="N19" s="2">
        <v>45</v>
      </c>
      <c r="O19" s="6">
        <f>Tableau13[[#This Row],[NB d''entrées]]/$N$23</f>
        <v>3.1892274982282066E-2</v>
      </c>
      <c r="P19" s="3">
        <v>98</v>
      </c>
      <c r="Q19" s="7">
        <f>Tableau13[[#This Row],[NB de Sorties]]/$P$23</f>
        <v>9.5609756097560977E-2</v>
      </c>
    </row>
    <row r="20" spans="13:17" x14ac:dyDescent="0.3">
      <c r="M20" s="3">
        <v>17</v>
      </c>
      <c r="N20" s="2">
        <v>34</v>
      </c>
      <c r="O20" s="6">
        <f>Tableau13[[#This Row],[NB d''entrées]]/$N$23</f>
        <v>2.4096385542168676E-2</v>
      </c>
      <c r="P20" s="3">
        <v>22</v>
      </c>
      <c r="Q20" s="7">
        <f>Tableau13[[#This Row],[NB de Sorties]]/$P$23</f>
        <v>2.1463414634146343E-2</v>
      </c>
    </row>
    <row r="21" spans="13:17" x14ac:dyDescent="0.3">
      <c r="M21" s="3">
        <v>18</v>
      </c>
      <c r="N21" s="2">
        <v>90</v>
      </c>
      <c r="O21" s="6">
        <f>Tableau13[[#This Row],[NB d''entrées]]/$N$23</f>
        <v>6.3784549964564133E-2</v>
      </c>
      <c r="P21" s="3">
        <v>44</v>
      </c>
      <c r="Q21" s="7">
        <f>Tableau13[[#This Row],[NB de Sorties]]/$P$23</f>
        <v>4.2926829268292686E-2</v>
      </c>
    </row>
    <row r="22" spans="13:17" x14ac:dyDescent="0.3">
      <c r="M22" s="3">
        <v>19</v>
      </c>
      <c r="N22" s="2">
        <v>45</v>
      </c>
      <c r="O22" s="6">
        <f>Tableau13[[#This Row],[NB d''entrées]]/$N$23</f>
        <v>3.1892274982282066E-2</v>
      </c>
      <c r="P22" s="3">
        <v>66</v>
      </c>
      <c r="Q22" s="7">
        <f>Tableau13[[#This Row],[NB de Sorties]]/$P$23</f>
        <v>6.4390243902439026E-2</v>
      </c>
    </row>
    <row r="23" spans="13:17" x14ac:dyDescent="0.3">
      <c r="M23" s="3" t="s">
        <v>3</v>
      </c>
      <c r="N23" s="2">
        <f>SUBTOTAL(109,N4:N22)</f>
        <v>1411</v>
      </c>
      <c r="O23" s="4">
        <f>Tableau13[[#This Row],[NB d''entrées]]/$N$23</f>
        <v>1</v>
      </c>
      <c r="P23" s="2">
        <f>SUBTOTAL(109,P4:P22)</f>
        <v>1025</v>
      </c>
      <c r="Q23" s="5">
        <f>Tableau13[[#This Row],[NB de Sorties]]/$P$23</f>
        <v>1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9</xdr:col>
                    <xdr:colOff>68580</xdr:colOff>
                    <xdr:row>1</xdr:row>
                    <xdr:rowOff>137160</xdr:rowOff>
                  </from>
                  <to>
                    <xdr:col>10</xdr:col>
                    <xdr:colOff>434340</xdr:colOff>
                    <xdr:row>3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9</xdr:col>
                    <xdr:colOff>68580</xdr:colOff>
                    <xdr:row>4</xdr:row>
                    <xdr:rowOff>106680</xdr:rowOff>
                  </from>
                  <to>
                    <xdr:col>10</xdr:col>
                    <xdr:colOff>441960</xdr:colOff>
                    <xdr:row>6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Mehdi N</cp:lastModifiedBy>
  <dcterms:created xsi:type="dcterms:W3CDTF">2020-03-06T13:58:26Z</dcterms:created>
  <dcterms:modified xsi:type="dcterms:W3CDTF">2020-03-06T14:27:04Z</dcterms:modified>
</cp:coreProperties>
</file>