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/>
  <mc:AlternateContent xmlns:mc="http://schemas.openxmlformats.org/markup-compatibility/2006">
    <mc:Choice Requires="x15">
      <x15ac:absPath xmlns:x15ac="http://schemas.microsoft.com/office/spreadsheetml/2010/11/ac" url="C:\Users\rh\Desktop\"/>
    </mc:Choice>
  </mc:AlternateContent>
  <xr:revisionPtr revIDLastSave="0" documentId="13_ncr:1_{75C1BF0B-AB74-49FA-B738-7FD4CBFD0083}" xr6:coauthVersionLast="45" xr6:coauthVersionMax="45" xr10:uidLastSave="{00000000-0000-0000-0000-000000000000}"/>
  <bookViews>
    <workbookView xWindow="-120" yWindow="-120" windowWidth="29040" windowHeight="15840" xr2:uid="{9A95A502-2795-481E-A1B0-0ED9BF767011}"/>
  </bookViews>
  <sheets>
    <sheet name="Feuil1" sheetId="1" r:id="rId1"/>
    <sheet name="Liste des formations" sheetId="2" r:id="rId2"/>
    <sheet name="Employés" sheetId="4" r:id="rId3"/>
  </sheets>
  <definedNames>
    <definedName name="Segment_DATE">#N/A</definedName>
    <definedName name="Segment_FORMATION">#N/A</definedName>
    <definedName name="Segment_NOM1">#N/A</definedName>
    <definedName name="Segment_RÉUSSITE_ÉCHEC">#N/A</definedName>
    <definedName name="Segment_SUIVI_RENOUVELLEMTN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  <x14:slicerCache r:id="rId7"/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1" l="1"/>
  <c r="F13" i="1"/>
  <c r="F14" i="1"/>
  <c r="F15" i="1"/>
  <c r="F16" i="1"/>
</calcChain>
</file>

<file path=xl/sharedStrings.xml><?xml version="1.0" encoding="utf-8"?>
<sst xmlns="http://schemas.openxmlformats.org/spreadsheetml/2006/main" count="66" uniqueCount="48">
  <si>
    <t>LISTE DES FORMATIONS</t>
  </si>
  <si>
    <t>FORMATION</t>
  </si>
  <si>
    <t>ASPAM COURS 1</t>
  </si>
  <si>
    <t>ASPAM COURS 3</t>
  </si>
  <si>
    <t>ASPAM RAPPEL EN ATELIER</t>
  </si>
  <si>
    <t>RCR</t>
  </si>
  <si>
    <t>BELL HAUTEUR</t>
  </si>
  <si>
    <t>BELL ESPACE CLOS</t>
  </si>
  <si>
    <t>HYDRO FORMATION</t>
  </si>
  <si>
    <t>HYDRO RDT</t>
  </si>
  <si>
    <t>FORMATION NACELLE</t>
  </si>
  <si>
    <t>FORMATION EN HAUTEUR CNESST</t>
  </si>
  <si>
    <t>DESCRIPTION</t>
  </si>
  <si>
    <t>OBLIGATOIRE</t>
  </si>
  <si>
    <t>NBR D'HEURES</t>
  </si>
  <si>
    <t>COÛTS</t>
  </si>
  <si>
    <t>ASP CONSTRUCTION</t>
  </si>
  <si>
    <t>CLASSE 3</t>
  </si>
  <si>
    <t>PLATEFORME</t>
  </si>
  <si>
    <t>CN</t>
  </si>
  <si>
    <t>ACCRÉDITATION FÉDÉRALE</t>
  </si>
  <si>
    <t>GUN THERMO</t>
  </si>
  <si>
    <t>LISTE DES EMPLOYÉS</t>
  </si>
  <si>
    <t>NOM</t>
  </si>
  <si>
    <t>SERVICE</t>
  </si>
  <si>
    <t>TITRE</t>
  </si>
  <si>
    <t>FUSIONNEUR</t>
  </si>
  <si>
    <t>MONTEUR DE LIGNE</t>
  </si>
  <si>
    <t>SALAIRE</t>
  </si>
  <si>
    <t>TT</t>
  </si>
  <si>
    <t>TS</t>
  </si>
  <si>
    <t>SIGNALEUR</t>
  </si>
  <si>
    <t>RÉUSSITE/ÉCHEC</t>
  </si>
  <si>
    <t>NOTE/EXPLICATION</t>
  </si>
  <si>
    <t>SUIVI/RENOUVELLEMTN</t>
  </si>
  <si>
    <t>RÉUSSITE</t>
  </si>
  <si>
    <t>Coût total</t>
  </si>
  <si>
    <t>Salaire</t>
  </si>
  <si>
    <t>DATE de la formation</t>
  </si>
  <si>
    <t>Coût de la formation</t>
  </si>
  <si>
    <t>Bob Bobby</t>
  </si>
  <si>
    <t>Éric Éric</t>
  </si>
  <si>
    <t>Martine Martine</t>
  </si>
  <si>
    <t>Carole Carl</t>
  </si>
  <si>
    <t>Karine Langlais</t>
  </si>
  <si>
    <t>Directrice</t>
  </si>
  <si>
    <t>Bell hauteur</t>
  </si>
  <si>
    <t>ÉCHEC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</si>
</sst>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 * #,##0.00_)\ &quot;$&quot;_ ;_ * \(#,##0.00\)\ &quot;$&quot;_ ;_ * &quot;-&quot;??_)\ &quot;$&quot;_ ;_ @_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 Light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 Light"/>
      <family val="2"/>
      <scheme val="major"/>
    </font>
    <font>
      <sz val="12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rgb="FF92D050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1" fillId="0" borderId="0" xfId="0" applyFont="1"/>
    <xf numFmtId="0" fontId="1" fillId="2" borderId="0" xfId="0" applyFont="1" applyFill="1"/>
    <xf numFmtId="0" fontId="0" fillId="0" borderId="0" xfId="0" applyBorder="1"/>
    <xf numFmtId="0" fontId="0" fillId="2" borderId="0" xfId="0" applyFill="1"/>
    <xf numFmtId="0" fontId="1" fillId="2" borderId="0" xfId="0" applyFont="1" applyFill="1" applyBorder="1"/>
    <xf numFmtId="0" fontId="0" fillId="2" borderId="0" xfId="0" applyFill="1" applyBorder="1"/>
    <xf numFmtId="0" fontId="4" fillId="2" borderId="1" xfId="0" applyFont="1" applyFill="1" applyBorder="1"/>
    <xf numFmtId="0" fontId="5" fillId="2" borderId="0" xfId="0" applyFont="1" applyFill="1"/>
    <xf numFmtId="14" fontId="5" fillId="2" borderId="0" xfId="0" applyNumberFormat="1" applyFont="1" applyFill="1" applyAlignment="1">
      <alignment horizontal="left"/>
    </xf>
    <xf numFmtId="44" fontId="5" fillId="2" borderId="0" xfId="1" applyFont="1" applyFill="1"/>
    <xf numFmtId="0" fontId="6" fillId="0" borderId="0" xfId="0" applyFont="1"/>
    <xf numFmtId="44" fontId="6" fillId="0" borderId="0" xfId="1" applyFont="1"/>
    <xf numFmtId="44" fontId="0" fillId="2" borderId="0" xfId="1" applyFont="1" applyFill="1"/>
    <xf numFmtId="44" fontId="0" fillId="2" borderId="0" xfId="1" applyFont="1" applyFill="1" applyBorder="1"/>
  </cellXfs>
  <cellStyles count="2">
    <cellStyle name="Monétaire" xfId="1" builtinId="4"/>
    <cellStyle name="Normal" xfId="0" builtinId="0"/>
  </cellStyles>
  <dxfs count="29"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numFmt numFmtId="34" formatCode="_ * #,##0.00_)\ &quot;$&quot;_ ;_ * \(#,##0.00\)\ &quot;$&quot;_ ;_ * &quot;-&quot;??_)\ &quot;$&quot;_ ;_ @_ 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numFmt numFmtId="19" formatCode="yyyy/mm/dd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/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</font>
      <fill>
        <patternFill patternType="solid">
          <fgColor indexed="64"/>
          <bgColor theme="0"/>
        </patternFill>
      </fill>
    </dxf>
    <dxf>
      <fill>
        <patternFill patternType="solid">
          <fgColor rgb="FF000000"/>
          <bgColor rgb="FFFFFFFF"/>
        </patternFill>
      </fill>
    </dxf>
    <dxf>
      <border>
        <bottom style="thick">
          <color rgb="FF92D050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border>
        <bottom style="thick">
          <color rgb="FF92D050"/>
        </bottom>
      </border>
    </dxf>
  </dxfs>
  <tableStyles count="1" defaultTableStyle="TableStyleMedium2" defaultPivotStyle="PivotStyleLight16">
    <tableStyle name="Style de segment 1" pivot="0" table="0" count="1" xr9:uid="{4949DBC3-CCC9-41D4-A8CC-F78A095FD09B}">
      <tableStyleElement type="wholeTable" dxfId="13"/>
    </tableStyle>
  </tableStyle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3" Type="http://schemas.openxmlformats.org/officeDocument/2006/relationships/worksheet" Target="worksheets/sheet3.xml"/><Relationship Id="rId7" Type="http://schemas.microsoft.com/office/2007/relationships/slicerCache" Target="slicerCaches/slicerCache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sharedStrings" Target="sharedStrings.xml"/><Relationship Id="rId5" Type="http://schemas.microsoft.com/office/2007/relationships/slicerCache" Target="slicerCaches/slicerCache2.xml"/><Relationship Id="rId10" Type="http://schemas.openxmlformats.org/officeDocument/2006/relationships/styles" Target="styles.xml"/><Relationship Id="rId4" Type="http://schemas.microsoft.com/office/2007/relationships/slicerCache" Target="slicerCaches/slicerCache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1390650</xdr:colOff>
      <xdr:row>1</xdr:row>
      <xdr:rowOff>19050</xdr:rowOff>
    </xdr:from>
    <xdr:to>
      <xdr:col>6</xdr:col>
      <xdr:colOff>1571625</xdr:colOff>
      <xdr:row>9</xdr:row>
      <xdr:rowOff>1019175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A1C7755C-8F73-409A-92B4-696EA9264F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91550" y="209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533400</xdr:colOff>
      <xdr:row>0</xdr:row>
      <xdr:rowOff>180975</xdr:rowOff>
    </xdr:from>
    <xdr:to>
      <xdr:col>1</xdr:col>
      <xdr:colOff>781050</xdr:colOff>
      <xdr:row>9</xdr:row>
      <xdr:rowOff>990600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NOM 1">
              <a:extLst>
                <a:ext uri="{FF2B5EF4-FFF2-40B4-BE49-F238E27FC236}">
                  <a16:creationId xmlns:a16="http://schemas.microsoft.com/office/drawing/2014/main" id="{91FBCF63-BC00-408E-B254-B58FDAEF787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3400" y="1809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990600</xdr:colOff>
      <xdr:row>1</xdr:row>
      <xdr:rowOff>0</xdr:rowOff>
    </xdr:from>
    <xdr:to>
      <xdr:col>3</xdr:col>
      <xdr:colOff>104775</xdr:colOff>
      <xdr:row>9</xdr:row>
      <xdr:rowOff>1000125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FORMATION">
              <a:extLst>
                <a:ext uri="{FF2B5EF4-FFF2-40B4-BE49-F238E27FC236}">
                  <a16:creationId xmlns:a16="http://schemas.microsoft.com/office/drawing/2014/main" id="{B087601A-B30E-4D6A-80ED-AE23971C3B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RM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71750" y="190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285750</xdr:colOff>
      <xdr:row>1</xdr:row>
      <xdr:rowOff>0</xdr:rowOff>
    </xdr:from>
    <xdr:to>
      <xdr:col>4</xdr:col>
      <xdr:colOff>428625</xdr:colOff>
      <xdr:row>9</xdr:row>
      <xdr:rowOff>1000125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SUIVI/RENOUVELLEMTN">
              <a:extLst>
                <a:ext uri="{FF2B5EF4-FFF2-40B4-BE49-F238E27FC236}">
                  <a16:creationId xmlns:a16="http://schemas.microsoft.com/office/drawing/2014/main" id="{8D3E58A2-7516-449A-9F93-62BBF4E7541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UIVI/RENOUVELLEMT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81525" y="190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619125</xdr:colOff>
      <xdr:row>1</xdr:row>
      <xdr:rowOff>9525</xdr:rowOff>
    </xdr:from>
    <xdr:to>
      <xdr:col>5</xdr:col>
      <xdr:colOff>1228725</xdr:colOff>
      <xdr:row>9</xdr:row>
      <xdr:rowOff>1009650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RÉUSSITE/ÉCHEC">
              <a:extLst>
                <a:ext uri="{FF2B5EF4-FFF2-40B4-BE49-F238E27FC236}">
                  <a16:creationId xmlns:a16="http://schemas.microsoft.com/office/drawing/2014/main" id="{CB626E92-D7A3-486B-9259-9B10F3E1353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USSITE/ÉCHE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00825" y="200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5F8D36D0-101E-4DE8-ACC9-B565FF639B0A}" sourceName="DATE de la formation">
  <extLst>
    <x:ext xmlns:x15="http://schemas.microsoft.com/office/spreadsheetml/2010/11/main" uri="{2F2917AC-EB37-4324-AD4E-5DD8C200BD13}">
      <x15:tableSlicerCache tableId="3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1" xr10:uid="{2893B036-F251-410F-B40A-AD455F95E4BA}" sourceName="NOM">
  <extLst>
    <x:ext xmlns:x15="http://schemas.microsoft.com/office/spreadsheetml/2010/11/main" uri="{2F2917AC-EB37-4324-AD4E-5DD8C200BD13}">
      <x15:tableSlicerCache tableId="3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RMATION" xr10:uid="{B15DC5F8-CD3B-4678-84F4-78146410316B}" sourceName="FORMATION">
  <extLst>
    <x:ext xmlns:x15="http://schemas.microsoft.com/office/spreadsheetml/2010/11/main" uri="{2F2917AC-EB37-4324-AD4E-5DD8C200BD13}">
      <x15:tableSlicerCache tableId="3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UIVI_RENOUVELLEMTN" xr10:uid="{6B51E774-963F-4686-BF29-B208987AB940}" sourceName="SUIVI/RENOUVELLEMTN">
  <extLst>
    <x:ext xmlns:x15="http://schemas.microsoft.com/office/spreadsheetml/2010/11/main" uri="{2F2917AC-EB37-4324-AD4E-5DD8C200BD13}">
      <x15:tableSlicerCache tableId="3" column="4" sortOrder="descending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USSITE_ÉCHEC" xr10:uid="{EFFEC8D5-23C8-407D-8A72-A3D87DA0A562}" sourceName="RÉUSSITE/ÉCHEC">
  <extLst>
    <x:ext xmlns:x15="http://schemas.microsoft.com/office/spreadsheetml/2010/11/main" uri="{2F2917AC-EB37-4324-AD4E-5DD8C200BD13}">
      <x15:tableSlicerCache tableId="3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0BA93F7-A698-4086-91D9-177E7C01F4A0}" cache="Segment_DATE" caption="DATE de la formation" style="SlicerStyleLight3" rowHeight="241300"/>
  <slicer name="NOM 1" xr10:uid="{98B540EC-424A-442A-99CB-6BCCF4D87F8F}" cache="Segment_NOM1" caption="NOM" style="SlicerStyleLight2" rowHeight="241300"/>
  <slicer name="FORMATION" xr10:uid="{1CA754F1-3EE7-4BFC-92FA-6D4728F9A777}" cache="Segment_FORMATION" caption="FORMATION" style="SlicerStyleLight4" rowHeight="241300"/>
  <slicer name="SUIVI/RENOUVELLEMTN" xr10:uid="{4FF36033-DDB2-4B19-9400-697CB3233549}" cache="Segment_SUIVI_RENOUVELLEMTN" caption="SUIVI/RENOUVELLEMTN" style="SlicerStyleLight6" rowHeight="241300"/>
  <slicer name="RÉUSSITE/ÉCHEC" xr10:uid="{20DE1506-2A73-4585-9420-7F845BAA1FDC}" cache="Segment_RÉUSSITE_ÉCHEC" caption="RÉUSSITE/ÉCHEC" style="SlicerStyleOther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7A1EC5D-A62C-4B2A-B63B-8920BFA865E0}" name="Tableau3" displayName="Tableau3" ref="A11:I16" totalsRowShown="0" headerRowDxfId="2" dataDxfId="1" headerRowCellStyle="Normal" dataCellStyle="Normal">
  <autoFilter ref="A11:I16" xr:uid="{09616431-4AD6-4ADB-A6AF-9B26A1DB1345}"/>
  <sortState ref="A12:I16">
    <sortCondition ref="A11:A16"/>
  </sortState>
  <tableColumns count="9">
    <tableColumn id="1" xr3:uid="{DD5B37A3-8A97-4242-B8BE-6FB703875E59}" name="DATE de la formation" dataDxfId="10" dataCellStyle="Normal"/>
    <tableColumn id="2" xr3:uid="{BE5EA7F2-6C0F-4AC8-AF65-216EBA48DB10}" name="NOM" dataDxfId="9" dataCellStyle="Normal"/>
    <tableColumn id="3" xr3:uid="{0FEAF100-FCE3-452A-8378-91549C4B74A4}" name="FORMATION" dataDxfId="8" dataCellStyle="Normal"/>
    <tableColumn id="4" xr3:uid="{D83CAF7A-7E56-4618-9952-687AAC602BBE}" name="SUIVI/RENOUVELLEMTN" dataDxfId="7" dataCellStyle="Normal"/>
    <tableColumn id="5" xr3:uid="{FCC939E7-5488-4408-BA12-F867F3081430}" name="RÉUSSITE/ÉCHEC" dataDxfId="6" dataCellStyle="Normal"/>
    <tableColumn id="8" xr3:uid="{7EC8D028-6FC3-4687-84CC-6C61F76970C3}" name="Salaire" dataDxfId="0" dataCellStyle="Monétaire">
      <calculatedColumnFormula>IFERROR(VLOOKUP(B11:B28,Employés!A1:E19,5,FALSE),IFERROR(VLOOKUP(B11:B28,Tableau13[NOM],2,FALSE),""))</calculatedColumnFormula>
    </tableColumn>
    <tableColumn id="9" xr3:uid="{FB78A602-6DD3-4644-B980-1A887688E62F}" name="Coût de la formation" dataDxfId="5" dataCellStyle="Monétaire"/>
    <tableColumn id="7" xr3:uid="{8528660F-FD29-44BE-A644-D5CF01BFE452}" name="Coût total" dataDxfId="4" dataCellStyle="Monétaire"/>
    <tableColumn id="6" xr3:uid="{792CE526-293D-4B0E-8BC8-AB43551A4C41}" name="NOTE/EXPLICATION" dataDxfId="3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F430DD-D211-4951-AF98-D3FAE16406E6}" name="Tableau1" displayName="Tableau1" ref="B6:F22" headerRowDxfId="12" dataDxfId="27" headerRowBorderDxfId="28">
  <autoFilter ref="B6:F22" xr:uid="{54F2732C-E817-4C80-ACB2-0153C66C734F}"/>
  <tableColumns count="5">
    <tableColumn id="1" xr3:uid="{B8159BF1-07AB-4BFA-BF63-BD3884B61B0C}" name="FORMATION" totalsRowLabel="Total" dataDxfId="26" totalsRowDxfId="25"/>
    <tableColumn id="2" xr3:uid="{E85243E1-466B-4614-9F55-8BA8A9D3CF9F}" name="DESCRIPTION" dataDxfId="24"/>
    <tableColumn id="3" xr3:uid="{78066E80-C28F-4D1C-9DCE-A697A11BF0C6}" name="OBLIGATOIRE" dataDxfId="23"/>
    <tableColumn id="4" xr3:uid="{7D246BF6-0C36-46ED-B82E-599A2CB41022}" name="NBR D'HEURES" dataDxfId="22"/>
    <tableColumn id="5" xr3:uid="{9737ED2B-CF67-469E-9157-8C9475CAB7BC}" name="COÛTS" totalsRowFunction="count" dataDxfId="21"/>
  </tableColumns>
  <tableStyleInfo name="TableStyleMedium8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CEFD3C-343F-477C-A3BA-16EC5BDC431B}" name="Tableau13" displayName="Tableau13" ref="B6:E22" headerRowDxfId="11" dataDxfId="19" headerRowBorderDxfId="20">
  <autoFilter ref="B6:E22" xr:uid="{54F2732C-E817-4C80-ACB2-0153C66C734F}">
    <filterColumn colId="1">
      <filters>
        <filter val="TT"/>
      </filters>
    </filterColumn>
  </autoFilter>
  <tableColumns count="4">
    <tableColumn id="1" xr3:uid="{8CC3C4C3-4C71-4868-9541-972C02A931CE}" name="NOM" totalsRowLabel="Total" dataDxfId="18" totalsRowDxfId="17"/>
    <tableColumn id="2" xr3:uid="{C1707030-1370-4E00-A5BD-88F6C406239A}" name="SERVICE" dataDxfId="16"/>
    <tableColumn id="6" xr3:uid="{06FF0BD9-E0A5-40F6-BE96-351DAE6ED526}" name="TITRE" dataDxfId="15"/>
    <tableColumn id="7" xr3:uid="{775D0D38-EDBD-42B7-AF01-E512AAADC856}" name="SALAIRE" dataDxfId="14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D7B5C6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D110E-A4AD-4195-9CF8-76DD2BC2AAB2}">
  <dimension ref="A10:I25"/>
  <sheetViews>
    <sheetView showGridLines="0" tabSelected="1" workbookViewId="0">
      <selection activeCell="F24" sqref="F24"/>
    </sheetView>
  </sheetViews>
  <sheetFormatPr baseColWidth="10" defaultRowHeight="15" x14ac:dyDescent="0.25"/>
  <cols>
    <col min="1" max="1" width="23.7109375" customWidth="1"/>
    <col min="2" max="2" width="17.7109375" customWidth="1"/>
    <col min="3" max="3" width="23" customWidth="1"/>
    <col min="4" max="4" width="25.28515625" customWidth="1"/>
    <col min="5" max="5" width="18.28515625" customWidth="1"/>
    <col min="6" max="7" width="24.7109375" customWidth="1"/>
    <col min="8" max="8" width="20.42578125" customWidth="1"/>
    <col min="9" max="9" width="34.140625" customWidth="1"/>
  </cols>
  <sheetData>
    <row r="10" spans="1:9" ht="119.25" customHeight="1" x14ac:dyDescent="0.25"/>
    <row r="11" spans="1:9" ht="15.75" x14ac:dyDescent="0.25">
      <c r="A11" s="9" t="s">
        <v>38</v>
      </c>
      <c r="B11" s="9" t="s">
        <v>23</v>
      </c>
      <c r="C11" s="9" t="s">
        <v>1</v>
      </c>
      <c r="D11" s="9" t="s">
        <v>34</v>
      </c>
      <c r="E11" s="9" t="s">
        <v>32</v>
      </c>
      <c r="F11" s="9" t="s">
        <v>37</v>
      </c>
      <c r="G11" s="9" t="s">
        <v>39</v>
      </c>
      <c r="H11" s="9" t="s">
        <v>36</v>
      </c>
      <c r="I11" s="9" t="s">
        <v>33</v>
      </c>
    </row>
    <row r="12" spans="1:9" ht="15.75" x14ac:dyDescent="0.25">
      <c r="A12" s="10">
        <v>42462</v>
      </c>
      <c r="B12" s="9" t="s">
        <v>42</v>
      </c>
      <c r="C12" s="9" t="s">
        <v>18</v>
      </c>
      <c r="D12" s="10">
        <v>43929</v>
      </c>
      <c r="E12" s="9" t="s">
        <v>35</v>
      </c>
      <c r="F12" s="11" t="str">
        <f>IFERROR(VLOOKUP(B11:B28,Employés!A1:E19,5,FALSE),IFERROR(VLOOKUP(B11:B28,Tableau13[NOM],2,FALSE),""))</f>
        <v/>
      </c>
      <c r="G12" s="11"/>
      <c r="H12" s="11"/>
      <c r="I12" s="9"/>
    </row>
    <row r="13" spans="1:9" ht="15.75" x14ac:dyDescent="0.25">
      <c r="A13" s="10">
        <v>42798</v>
      </c>
      <c r="B13" s="9" t="s">
        <v>41</v>
      </c>
      <c r="C13" s="9" t="s">
        <v>5</v>
      </c>
      <c r="D13" s="10">
        <v>44779</v>
      </c>
      <c r="E13" s="9" t="s">
        <v>35</v>
      </c>
      <c r="F13" s="11" t="str">
        <f>IFERROR(VLOOKUP(B12:B29,Employés!A2:E20,5,FALSE),IFERROR(VLOOKUP(B12:B29,Tableau13[NOM],2,FALSE),""))</f>
        <v/>
      </c>
      <c r="G13" s="11"/>
      <c r="H13" s="11"/>
      <c r="I13" s="9"/>
    </row>
    <row r="14" spans="1:9" ht="15.75" x14ac:dyDescent="0.25">
      <c r="A14" s="10">
        <v>42832</v>
      </c>
      <c r="B14" s="9" t="s">
        <v>43</v>
      </c>
      <c r="C14" s="9" t="s">
        <v>8</v>
      </c>
      <c r="D14" s="10">
        <v>44409</v>
      </c>
      <c r="E14" s="9" t="s">
        <v>35</v>
      </c>
      <c r="F14" s="11" t="str">
        <f>IFERROR(VLOOKUP(B13:B30,Employés!A3:E21,5,FALSE),IFERROR(VLOOKUP(B13:B30,Tableau13[NOM],2,FALSE),""))</f>
        <v/>
      </c>
      <c r="G14" s="11"/>
      <c r="H14" s="11"/>
      <c r="I14" s="9"/>
    </row>
    <row r="15" spans="1:9" ht="15.75" x14ac:dyDescent="0.25">
      <c r="A15" s="10">
        <v>43826</v>
      </c>
      <c r="B15" s="9" t="s">
        <v>40</v>
      </c>
      <c r="C15" s="9" t="s">
        <v>46</v>
      </c>
      <c r="D15" s="10">
        <v>44557</v>
      </c>
      <c r="E15" s="9" t="s">
        <v>35</v>
      </c>
      <c r="F15" s="11" t="str">
        <f>IFERROR(VLOOKUP(B14:B31,Employés!A4:E22,5,FALSE),IFERROR(VLOOKUP(B14:B31,Tableau13[NOM],2,FALSE),""))</f>
        <v/>
      </c>
      <c r="G15" s="11"/>
      <c r="H15" s="11"/>
      <c r="I15" s="9"/>
    </row>
    <row r="16" spans="1:9" ht="15.75" x14ac:dyDescent="0.25">
      <c r="A16" s="10">
        <v>44047</v>
      </c>
      <c r="B16" s="9" t="s">
        <v>44</v>
      </c>
      <c r="C16" s="9" t="s">
        <v>18</v>
      </c>
      <c r="D16" s="10">
        <v>45347</v>
      </c>
      <c r="E16" s="9" t="s">
        <v>47</v>
      </c>
      <c r="F16" s="11" t="str">
        <f>IFERROR(VLOOKUP(B15:B32,Employés!A5:E23,5,FALSE),IFERROR(VLOOKUP(B15:B32,Tableau13[NOM],2,FALSE),""))</f>
        <v/>
      </c>
      <c r="G16" s="11"/>
      <c r="H16" s="11"/>
      <c r="I16" s="9"/>
    </row>
    <row r="17" spans="1:9" ht="15.75" x14ac:dyDescent="0.25">
      <c r="A17" s="12"/>
      <c r="B17" s="12"/>
      <c r="C17" s="12"/>
      <c r="D17" s="12"/>
      <c r="E17" s="12"/>
      <c r="F17" s="12"/>
      <c r="G17" s="13"/>
      <c r="H17" s="12"/>
      <c r="I17" s="12"/>
    </row>
    <row r="18" spans="1:9" ht="15.75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25" spans="1:9" x14ac:dyDescent="0.25">
      <c r="B25" s="2"/>
    </row>
  </sheetData>
  <pageMargins left="0.7" right="0.7" top="0.75" bottom="0.75" header="0.3" footer="0.3"/>
  <pageSetup orientation="portrait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86399-14D0-4FB2-BAFA-010EA0E3723F}">
  <dimension ref="A1:G25"/>
  <sheetViews>
    <sheetView showGridLines="0" workbookViewId="0">
      <selection activeCell="L10" sqref="L10"/>
    </sheetView>
  </sheetViews>
  <sheetFormatPr baseColWidth="10" defaultRowHeight="15" x14ac:dyDescent="0.25"/>
  <cols>
    <col min="2" max="2" width="38.85546875" customWidth="1"/>
    <col min="3" max="3" width="18" customWidth="1"/>
    <col min="4" max="4" width="17.85546875" customWidth="1"/>
    <col min="5" max="5" width="15.85546875" customWidth="1"/>
    <col min="6" max="6" width="11.5703125" customWidth="1"/>
  </cols>
  <sheetData>
    <row r="1" spans="1:7" ht="46.5" x14ac:dyDescent="0.7">
      <c r="A1" s="1"/>
      <c r="B1" s="1" t="s">
        <v>0</v>
      </c>
    </row>
    <row r="2" spans="1:7" hidden="1" x14ac:dyDescent="0.25"/>
    <row r="3" spans="1:7" hidden="1" x14ac:dyDescent="0.25"/>
    <row r="4" spans="1:7" hidden="1" x14ac:dyDescent="0.25"/>
    <row r="5" spans="1:7" x14ac:dyDescent="0.25">
      <c r="B5" s="4"/>
      <c r="C5" s="4"/>
    </row>
    <row r="6" spans="1:7" ht="16.5" thickBot="1" x14ac:dyDescent="0.3">
      <c r="B6" s="8" t="s">
        <v>1</v>
      </c>
      <c r="C6" s="8" t="s">
        <v>12</v>
      </c>
      <c r="D6" s="8" t="s">
        <v>13</v>
      </c>
      <c r="E6" s="8" t="s">
        <v>14</v>
      </c>
      <c r="F6" s="8" t="s">
        <v>15</v>
      </c>
    </row>
    <row r="7" spans="1:7" ht="20.100000000000001" customHeight="1" thickTop="1" x14ac:dyDescent="0.25">
      <c r="B7" s="3" t="s">
        <v>2</v>
      </c>
      <c r="C7" s="5"/>
      <c r="D7" s="5"/>
      <c r="E7" s="5">
        <v>8</v>
      </c>
      <c r="F7" s="5">
        <v>75</v>
      </c>
    </row>
    <row r="8" spans="1:7" ht="20.100000000000001" customHeight="1" x14ac:dyDescent="0.25">
      <c r="B8" s="6" t="s">
        <v>3</v>
      </c>
      <c r="C8" s="7"/>
      <c r="D8" s="7"/>
      <c r="E8" s="7">
        <v>6</v>
      </c>
      <c r="F8" s="7">
        <v>200</v>
      </c>
    </row>
    <row r="9" spans="1:7" ht="20.100000000000001" customHeight="1" x14ac:dyDescent="0.25">
      <c r="B9" s="6" t="s">
        <v>4</v>
      </c>
      <c r="C9" s="7"/>
      <c r="D9" s="7"/>
      <c r="E9" s="7">
        <v>5</v>
      </c>
      <c r="F9" s="7">
        <v>150</v>
      </c>
    </row>
    <row r="10" spans="1:7" ht="20.100000000000001" customHeight="1" x14ac:dyDescent="0.25">
      <c r="B10" s="6" t="s">
        <v>5</v>
      </c>
      <c r="C10" s="7"/>
      <c r="D10" s="7"/>
      <c r="E10" s="7">
        <v>8</v>
      </c>
      <c r="F10" s="7">
        <v>80</v>
      </c>
      <c r="G10" s="4"/>
    </row>
    <row r="11" spans="1:7" ht="20.100000000000001" customHeight="1" x14ac:dyDescent="0.25">
      <c r="B11" s="6" t="s">
        <v>6</v>
      </c>
      <c r="C11" s="7"/>
      <c r="D11" s="7"/>
      <c r="E11" s="7">
        <v>8</v>
      </c>
      <c r="F11" s="7">
        <v>40</v>
      </c>
      <c r="G11" s="4"/>
    </row>
    <row r="12" spans="1:7" ht="20.100000000000001" customHeight="1" x14ac:dyDescent="0.25">
      <c r="B12" s="6" t="s">
        <v>7</v>
      </c>
      <c r="C12" s="7"/>
      <c r="D12" s="7"/>
      <c r="E12" s="7">
        <v>7</v>
      </c>
      <c r="F12" s="7">
        <v>90</v>
      </c>
      <c r="G12" s="4"/>
    </row>
    <row r="13" spans="1:7" ht="20.100000000000001" customHeight="1" x14ac:dyDescent="0.25">
      <c r="B13" s="6" t="s">
        <v>8</v>
      </c>
      <c r="C13" s="7"/>
      <c r="D13" s="7"/>
      <c r="E13" s="7">
        <v>5</v>
      </c>
      <c r="F13" s="7">
        <v>100</v>
      </c>
      <c r="G13" s="4"/>
    </row>
    <row r="14" spans="1:7" ht="20.100000000000001" customHeight="1" x14ac:dyDescent="0.25">
      <c r="B14" s="6" t="s">
        <v>9</v>
      </c>
      <c r="C14" s="7"/>
      <c r="D14" s="7"/>
      <c r="E14" s="7">
        <v>2</v>
      </c>
      <c r="F14" s="7">
        <v>110</v>
      </c>
      <c r="G14" s="4"/>
    </row>
    <row r="15" spans="1:7" ht="20.100000000000001" customHeight="1" x14ac:dyDescent="0.25">
      <c r="B15" s="6" t="s">
        <v>10</v>
      </c>
      <c r="C15" s="7"/>
      <c r="D15" s="7"/>
      <c r="E15" s="7">
        <v>4</v>
      </c>
      <c r="F15" s="7">
        <v>500</v>
      </c>
      <c r="G15" s="4"/>
    </row>
    <row r="16" spans="1:7" ht="20.100000000000001" customHeight="1" x14ac:dyDescent="0.25">
      <c r="B16" s="6" t="s">
        <v>11</v>
      </c>
      <c r="C16" s="7"/>
      <c r="D16" s="7"/>
      <c r="E16" s="7">
        <v>8</v>
      </c>
      <c r="F16" s="7">
        <v>120</v>
      </c>
      <c r="G16" s="4"/>
    </row>
    <row r="17" spans="2:7" ht="20.100000000000001" customHeight="1" x14ac:dyDescent="0.25">
      <c r="B17" s="6" t="s">
        <v>16</v>
      </c>
      <c r="C17" s="7"/>
      <c r="D17" s="7"/>
      <c r="E17" s="7">
        <v>9</v>
      </c>
      <c r="F17" s="7">
        <v>200</v>
      </c>
      <c r="G17" s="4"/>
    </row>
    <row r="18" spans="2:7" ht="20.100000000000001" customHeight="1" x14ac:dyDescent="0.25">
      <c r="B18" s="6" t="s">
        <v>17</v>
      </c>
      <c r="C18" s="7"/>
      <c r="D18" s="7"/>
      <c r="E18" s="7">
        <v>4</v>
      </c>
      <c r="F18" s="7">
        <v>410</v>
      </c>
      <c r="G18" s="4"/>
    </row>
    <row r="19" spans="2:7" ht="20.100000000000001" customHeight="1" x14ac:dyDescent="0.25">
      <c r="B19" s="6" t="s">
        <v>18</v>
      </c>
      <c r="C19" s="7"/>
      <c r="D19" s="7"/>
      <c r="E19" s="7">
        <v>2</v>
      </c>
      <c r="F19" s="7">
        <v>500</v>
      </c>
      <c r="G19" s="4"/>
    </row>
    <row r="20" spans="2:7" ht="20.100000000000001" customHeight="1" x14ac:dyDescent="0.25">
      <c r="B20" s="6" t="s">
        <v>19</v>
      </c>
      <c r="C20" s="7"/>
      <c r="D20" s="7"/>
      <c r="E20" s="7">
        <v>7</v>
      </c>
      <c r="F20" s="7">
        <v>700</v>
      </c>
      <c r="G20" s="4"/>
    </row>
    <row r="21" spans="2:7" ht="20.100000000000001" customHeight="1" x14ac:dyDescent="0.25">
      <c r="B21" s="6" t="s">
        <v>20</v>
      </c>
      <c r="C21" s="7"/>
      <c r="D21" s="7"/>
      <c r="E21" s="7">
        <v>7</v>
      </c>
      <c r="F21" s="7">
        <v>150</v>
      </c>
      <c r="G21" s="4"/>
    </row>
    <row r="22" spans="2:7" ht="20.100000000000001" customHeight="1" x14ac:dyDescent="0.25">
      <c r="B22" s="6" t="s">
        <v>21</v>
      </c>
      <c r="C22" s="7"/>
      <c r="D22" s="7"/>
      <c r="E22" s="7">
        <v>8</v>
      </c>
      <c r="F22" s="7">
        <v>32</v>
      </c>
      <c r="G22" s="4"/>
    </row>
    <row r="23" spans="2:7" x14ac:dyDescent="0.25">
      <c r="B23" s="4"/>
      <c r="C23" s="4"/>
      <c r="D23" s="4"/>
      <c r="E23" s="4"/>
      <c r="F23" s="4"/>
      <c r="G23" s="4"/>
    </row>
    <row r="24" spans="2:7" x14ac:dyDescent="0.25">
      <c r="B24" s="4"/>
      <c r="C24" s="4"/>
      <c r="D24" s="4"/>
      <c r="E24" s="4"/>
      <c r="F24" s="4"/>
      <c r="G24" s="4"/>
    </row>
    <row r="25" spans="2:7" x14ac:dyDescent="0.25">
      <c r="B25" s="4"/>
      <c r="C25" s="4"/>
      <c r="D25" s="4"/>
      <c r="E25" s="4"/>
      <c r="F25" s="4"/>
      <c r="G25" s="4"/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702A1-B8AE-4913-9326-D3F0BA66F6D6}">
  <dimension ref="A1:F25"/>
  <sheetViews>
    <sheetView showGridLines="0" workbookViewId="0">
      <selection activeCell="B35" sqref="B35"/>
    </sheetView>
  </sheetViews>
  <sheetFormatPr baseColWidth="10" defaultRowHeight="15" x14ac:dyDescent="0.25"/>
  <cols>
    <col min="2" max="2" width="38.85546875" customWidth="1"/>
    <col min="3" max="5" width="24.5703125" customWidth="1"/>
  </cols>
  <sheetData>
    <row r="1" spans="1:6" ht="46.5" x14ac:dyDescent="0.7">
      <c r="A1" s="1"/>
      <c r="B1" s="1" t="s">
        <v>22</v>
      </c>
    </row>
    <row r="2" spans="1:6" hidden="1" x14ac:dyDescent="0.25"/>
    <row r="3" spans="1:6" hidden="1" x14ac:dyDescent="0.25"/>
    <row r="4" spans="1:6" hidden="1" x14ac:dyDescent="0.25"/>
    <row r="5" spans="1:6" x14ac:dyDescent="0.25">
      <c r="B5" s="4"/>
      <c r="C5" s="4"/>
      <c r="D5" s="4"/>
      <c r="E5" s="4"/>
    </row>
    <row r="6" spans="1:6" ht="16.5" thickBot="1" x14ac:dyDescent="0.3">
      <c r="B6" s="8" t="s">
        <v>23</v>
      </c>
      <c r="C6" s="8" t="s">
        <v>24</v>
      </c>
      <c r="D6" s="8" t="s">
        <v>25</v>
      </c>
      <c r="E6" s="8" t="s">
        <v>28</v>
      </c>
    </row>
    <row r="7" spans="1:6" ht="17.25" customHeight="1" thickTop="1" x14ac:dyDescent="0.25">
      <c r="B7" s="9" t="s">
        <v>42</v>
      </c>
      <c r="C7" s="5" t="s">
        <v>29</v>
      </c>
      <c r="D7" s="5" t="s">
        <v>26</v>
      </c>
      <c r="E7" s="14">
        <v>17</v>
      </c>
    </row>
    <row r="8" spans="1:6" ht="23.25" customHeight="1" x14ac:dyDescent="0.25">
      <c r="B8" s="9" t="s">
        <v>41</v>
      </c>
      <c r="C8" s="7" t="s">
        <v>29</v>
      </c>
      <c r="D8" s="7" t="s">
        <v>27</v>
      </c>
      <c r="E8" s="15">
        <v>18.12</v>
      </c>
    </row>
    <row r="9" spans="1:6" ht="22.5" customHeight="1" x14ac:dyDescent="0.25">
      <c r="B9" s="9" t="s">
        <v>43</v>
      </c>
      <c r="C9" s="7" t="s">
        <v>30</v>
      </c>
      <c r="D9" s="7" t="s">
        <v>31</v>
      </c>
      <c r="E9" s="15">
        <v>14.25</v>
      </c>
    </row>
    <row r="10" spans="1:6" ht="20.100000000000001" customHeight="1" x14ac:dyDescent="0.25">
      <c r="B10" s="9" t="s">
        <v>40</v>
      </c>
      <c r="C10" s="7" t="s">
        <v>30</v>
      </c>
      <c r="D10" s="7" t="s">
        <v>31</v>
      </c>
      <c r="E10" s="15">
        <v>15.75</v>
      </c>
      <c r="F10" s="4"/>
    </row>
    <row r="11" spans="1:6" ht="20.100000000000001" customHeight="1" x14ac:dyDescent="0.25">
      <c r="B11" s="9" t="s">
        <v>44</v>
      </c>
      <c r="C11" s="7" t="s">
        <v>29</v>
      </c>
      <c r="D11" s="7" t="s">
        <v>45</v>
      </c>
      <c r="E11" s="15">
        <v>26</v>
      </c>
      <c r="F11" s="4"/>
    </row>
    <row r="12" spans="1:6" ht="20.100000000000001" customHeight="1" x14ac:dyDescent="0.25">
      <c r="B12" s="6"/>
      <c r="C12" s="7"/>
      <c r="D12" s="7"/>
      <c r="E12" s="7"/>
      <c r="F12" s="4"/>
    </row>
    <row r="13" spans="1:6" ht="20.100000000000001" customHeight="1" x14ac:dyDescent="0.25">
      <c r="B13" s="6"/>
      <c r="C13" s="7"/>
      <c r="D13" s="7"/>
      <c r="E13" s="7"/>
      <c r="F13" s="4"/>
    </row>
    <row r="14" spans="1:6" ht="20.100000000000001" customHeight="1" x14ac:dyDescent="0.25">
      <c r="B14" s="6"/>
      <c r="C14" s="7"/>
      <c r="D14" s="7"/>
      <c r="E14" s="7"/>
      <c r="F14" s="4"/>
    </row>
    <row r="15" spans="1:6" ht="20.100000000000001" customHeight="1" x14ac:dyDescent="0.25">
      <c r="B15" s="6"/>
      <c r="C15" s="7"/>
      <c r="D15" s="7"/>
      <c r="E15" s="7"/>
      <c r="F15" s="4"/>
    </row>
    <row r="16" spans="1:6" ht="20.100000000000001" customHeight="1" x14ac:dyDescent="0.25">
      <c r="B16" s="6"/>
      <c r="C16" s="7"/>
      <c r="D16" s="7"/>
      <c r="E16" s="7"/>
      <c r="F16" s="4"/>
    </row>
    <row r="17" spans="2:6" ht="20.100000000000001" customHeight="1" x14ac:dyDescent="0.25">
      <c r="B17" s="6"/>
      <c r="C17" s="7"/>
      <c r="D17" s="7"/>
      <c r="E17" s="7"/>
      <c r="F17" s="4"/>
    </row>
    <row r="18" spans="2:6" ht="20.100000000000001" customHeight="1" x14ac:dyDescent="0.25">
      <c r="B18" s="6"/>
      <c r="C18" s="7"/>
      <c r="D18" s="7"/>
      <c r="E18" s="7"/>
      <c r="F18" s="4"/>
    </row>
    <row r="19" spans="2:6" ht="17.25" customHeight="1" x14ac:dyDescent="0.25">
      <c r="B19" s="6"/>
      <c r="C19" s="7"/>
      <c r="D19" s="7"/>
      <c r="E19" s="7"/>
      <c r="F19" s="4"/>
    </row>
    <row r="20" spans="2:6" ht="17.25" customHeight="1" x14ac:dyDescent="0.25">
      <c r="B20" s="6"/>
      <c r="C20" s="7"/>
      <c r="D20" s="7"/>
      <c r="E20" s="7"/>
      <c r="F20" s="4"/>
    </row>
    <row r="21" spans="2:6" ht="13.5" customHeight="1" x14ac:dyDescent="0.25">
      <c r="B21" s="6"/>
      <c r="C21" s="7"/>
      <c r="D21" s="7"/>
      <c r="E21" s="7"/>
      <c r="F21" s="4"/>
    </row>
    <row r="22" spans="2:6" ht="15" customHeight="1" x14ac:dyDescent="0.25">
      <c r="B22" s="6"/>
      <c r="C22" s="7"/>
      <c r="D22" s="7"/>
      <c r="E22" s="7"/>
      <c r="F22" s="4"/>
    </row>
    <row r="23" spans="2:6" x14ac:dyDescent="0.25">
      <c r="B23" s="4"/>
      <c r="C23" s="4"/>
      <c r="D23" s="4"/>
      <c r="E23" s="4"/>
      <c r="F23" s="4"/>
    </row>
    <row r="24" spans="2:6" x14ac:dyDescent="0.25">
      <c r="B24" s="4"/>
      <c r="C24" s="4"/>
      <c r="D24" s="4"/>
      <c r="E24" s="4"/>
      <c r="F24" s="4"/>
    </row>
    <row r="25" spans="2:6" x14ac:dyDescent="0.25">
      <c r="B25" s="4"/>
      <c r="C25" s="4"/>
      <c r="D25" s="4"/>
      <c r="E25" s="4"/>
      <c r="F25" s="4"/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 des formations</vt:lpstr>
      <vt:lpstr>Employés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</dc:creator>
  <cp:lastModifiedBy>RH</cp:lastModifiedBy>
  <dcterms:created xsi:type="dcterms:W3CDTF">2020-01-09T16:33:58Z</dcterms:created>
  <dcterms:modified xsi:type="dcterms:W3CDTF">2020-01-10T15:35:44Z</dcterms:modified>
</cp:coreProperties>
</file>