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TOTAL" sheetId="1" r:id="rId1"/>
  </sheets>
  <externalReferences>
    <externalReference r:id="rId2"/>
  </externalReferences>
  <definedNames>
    <definedName name="_xlnm.Print_Area" localSheetId="0">TOTAL!$A$1:$O$20</definedName>
  </definedNames>
  <calcPr calcId="125725"/>
</workbook>
</file>

<file path=xl/calcChain.xml><?xml version="1.0" encoding="utf-8"?>
<calcChain xmlns="http://schemas.openxmlformats.org/spreadsheetml/2006/main">
  <c r="H15" i="1"/>
  <c r="B15"/>
  <c r="M10"/>
  <c r="L10"/>
  <c r="K10"/>
  <c r="J10"/>
  <c r="I10"/>
  <c r="H10"/>
  <c r="G10"/>
  <c r="F10"/>
  <c r="E10"/>
  <c r="D10"/>
  <c r="C10"/>
  <c r="B10"/>
  <c r="M9"/>
  <c r="L9"/>
  <c r="K9"/>
  <c r="J9"/>
  <c r="H9"/>
  <c r="G9"/>
  <c r="F9"/>
  <c r="E9"/>
  <c r="D9"/>
  <c r="C9"/>
  <c r="B9"/>
  <c r="M8"/>
  <c r="L8"/>
  <c r="K8"/>
  <c r="J8"/>
  <c r="I8"/>
  <c r="H8"/>
  <c r="G8"/>
  <c r="F8"/>
  <c r="E8"/>
  <c r="D8"/>
  <c r="C8"/>
  <c r="B8"/>
  <c r="M7"/>
  <c r="M11" s="1"/>
  <c r="M14" s="1"/>
  <c r="L7"/>
  <c r="L11" s="1"/>
  <c r="L14" s="1"/>
  <c r="K7"/>
  <c r="K11" s="1"/>
  <c r="K14" s="1"/>
  <c r="J7"/>
  <c r="J11" s="1"/>
  <c r="J14" s="1"/>
  <c r="I7"/>
  <c r="I11" s="1"/>
  <c r="I14" s="1"/>
  <c r="H7"/>
  <c r="H11" s="1"/>
  <c r="H14" s="1"/>
  <c r="G7"/>
  <c r="G11" s="1"/>
  <c r="G14" s="1"/>
  <c r="F7"/>
  <c r="F11" s="1"/>
  <c r="F14" s="1"/>
  <c r="E7"/>
  <c r="E11" s="1"/>
  <c r="E14" s="1"/>
  <c r="D7"/>
  <c r="D11" s="1"/>
  <c r="D14" s="1"/>
  <c r="C7"/>
  <c r="C11" s="1"/>
  <c r="C14" s="1"/>
  <c r="B7"/>
  <c r="B11" s="1"/>
  <c r="B14" s="1"/>
  <c r="N15" l="1"/>
</calcChain>
</file>

<file path=xl/sharedStrings.xml><?xml version="1.0" encoding="utf-8"?>
<sst xmlns="http://schemas.openxmlformats.org/spreadsheetml/2006/main" count="21" uniqueCount="21">
  <si>
    <t>Coûts de Qualité</t>
  </si>
  <si>
    <t>Critéres Sources</t>
  </si>
  <si>
    <t xml:space="preserve">Coûts NQ Janvier </t>
  </si>
  <si>
    <t>Coûts NQ Février</t>
  </si>
  <si>
    <t>Coûts NQ Mars</t>
  </si>
  <si>
    <t>Coûts NQ Avril</t>
  </si>
  <si>
    <t>Coûts NQ Mai</t>
  </si>
  <si>
    <t>Coûts NQ Juin</t>
  </si>
  <si>
    <t>Coûts NQ Juillet</t>
  </si>
  <si>
    <t>Coûts NQ Août</t>
  </si>
  <si>
    <t xml:space="preserve">Coûts NQ Septembre </t>
  </si>
  <si>
    <t>Coûts NQ Octobre</t>
  </si>
  <si>
    <t>Coûts NQ Novembre</t>
  </si>
  <si>
    <t xml:space="preserve">Coûts NQ Décembre </t>
  </si>
  <si>
    <r>
      <t>Coûts des défaillances internes (</t>
    </r>
    <r>
      <rPr>
        <b/>
        <sz val="12"/>
        <color theme="1"/>
        <rFont val="Calibri"/>
        <family val="2"/>
      </rPr>
      <t>€)</t>
    </r>
  </si>
  <si>
    <r>
      <t>Coûts des défaillances externes (</t>
    </r>
    <r>
      <rPr>
        <b/>
        <sz val="12"/>
        <rFont val="Calibri"/>
        <family val="2"/>
      </rPr>
      <t>€)</t>
    </r>
  </si>
  <si>
    <r>
      <t>Coûts de détection (</t>
    </r>
    <r>
      <rPr>
        <b/>
        <sz val="12"/>
        <rFont val="Calibri"/>
        <family val="2"/>
      </rPr>
      <t>€)</t>
    </r>
  </si>
  <si>
    <r>
      <t>Coût de prévention (</t>
    </r>
    <r>
      <rPr>
        <b/>
        <sz val="12"/>
        <rFont val="Calibri"/>
        <family val="2"/>
      </rPr>
      <t>€</t>
    </r>
    <r>
      <rPr>
        <b/>
        <sz val="12"/>
        <rFont val="Calibri"/>
        <family val="2"/>
        <scheme val="minor"/>
      </rPr>
      <t>)</t>
    </r>
  </si>
  <si>
    <t>Total</t>
  </si>
  <si>
    <r>
      <t xml:space="preserve">CA </t>
    </r>
    <r>
      <rPr>
        <b/>
        <sz val="12"/>
        <color theme="1"/>
        <rFont val="Calibri"/>
        <family val="2"/>
      </rPr>
      <t>€</t>
    </r>
  </si>
  <si>
    <t>% CNQ =</t>
  </si>
</sst>
</file>

<file path=xl/styles.xml><?xml version="1.0" encoding="utf-8"?>
<styleSheet xmlns="http://schemas.openxmlformats.org/spreadsheetml/2006/main">
  <numFmts count="1">
    <numFmt numFmtId="164" formatCode="0.0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Verdana"/>
      <family val="2"/>
    </font>
    <font>
      <b/>
      <sz val="16"/>
      <name val="Verdana"/>
      <family val="2"/>
    </font>
    <font>
      <sz val="26"/>
      <name val="Times New Roman"/>
      <family val="1"/>
    </font>
    <font>
      <sz val="1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b/>
      <sz val="12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48">
    <xf numFmtId="0" fontId="0" fillId="0" borderId="0" xfId="0"/>
    <xf numFmtId="0" fontId="5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7" fillId="0" borderId="4" xfId="2" applyFont="1" applyBorder="1"/>
    <xf numFmtId="0" fontId="4" fillId="0" borderId="1" xfId="2" applyFont="1" applyBorder="1" applyAlignment="1">
      <alignment horizontal="left"/>
    </xf>
    <xf numFmtId="0" fontId="6" fillId="0" borderId="0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4" fillId="0" borderId="4" xfId="2" applyFont="1" applyBorder="1"/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3" fillId="0" borderId="0" xfId="0" applyFont="1"/>
    <xf numFmtId="10" fontId="3" fillId="0" borderId="0" xfId="1" applyNumberFormat="1" applyFont="1"/>
    <xf numFmtId="0" fontId="13" fillId="0" borderId="4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0" fillId="0" borderId="12" xfId="0" applyNumberFormat="1" applyFont="1" applyFill="1" applyBorder="1" applyAlignment="1">
      <alignment horizontal="center" vertical="center" wrapText="1"/>
    </xf>
    <xf numFmtId="164" fontId="0" fillId="0" borderId="13" xfId="0" applyNumberFormat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1" fontId="0" fillId="0" borderId="12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4" fontId="8" fillId="0" borderId="19" xfId="0" applyNumberFormat="1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2" fontId="2" fillId="3" borderId="19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oshiba\Desktop\dev\Cout%20de%20la%20non%20qualit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TAL"/>
      <sheetName val="Coûts de prévention"/>
      <sheetName val="Coûts de détection"/>
      <sheetName val="Coûts des défaillances externes"/>
      <sheetName val="Coûts des défaillances internes"/>
      <sheetName val="cout opérateur machines"/>
    </sheetNames>
    <sheetDataSet>
      <sheetData sheetId="0"/>
      <sheetData sheetId="1">
        <row r="19">
          <cell r="C19">
            <v>474.82400000000001</v>
          </cell>
          <cell r="W19">
            <v>0</v>
          </cell>
          <cell r="Y19">
            <v>0</v>
          </cell>
        </row>
      </sheetData>
      <sheetData sheetId="2">
        <row r="8">
          <cell r="C8">
            <v>1.7399999999999998</v>
          </cell>
          <cell r="G8">
            <v>0</v>
          </cell>
          <cell r="I8">
            <v>0</v>
          </cell>
          <cell r="K8">
            <v>0</v>
          </cell>
          <cell r="M8">
            <v>0</v>
          </cell>
          <cell r="O8">
            <v>0</v>
          </cell>
          <cell r="S8">
            <v>0</v>
          </cell>
          <cell r="U8">
            <v>0</v>
          </cell>
          <cell r="W8">
            <v>0</v>
          </cell>
          <cell r="Y8">
            <v>0</v>
          </cell>
        </row>
      </sheetData>
      <sheetData sheetId="3">
        <row r="13">
          <cell r="C13">
            <v>5.2189655172413794</v>
          </cell>
          <cell r="E13">
            <v>0</v>
          </cell>
          <cell r="G13">
            <v>0</v>
          </cell>
          <cell r="I13">
            <v>0</v>
          </cell>
          <cell r="K13">
            <v>0</v>
          </cell>
          <cell r="M13">
            <v>0</v>
          </cell>
          <cell r="O13">
            <v>0</v>
          </cell>
          <cell r="S13">
            <v>0</v>
          </cell>
          <cell r="U13">
            <v>0</v>
          </cell>
          <cell r="W13">
            <v>0</v>
          </cell>
          <cell r="Y13">
            <v>0</v>
          </cell>
        </row>
      </sheetData>
      <sheetData sheetId="4">
        <row r="24">
          <cell r="C24">
            <v>8.0499999999999989</v>
          </cell>
          <cell r="E24">
            <v>4.8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  <cell r="Q24">
            <v>0</v>
          </cell>
          <cell r="S24">
            <v>0</v>
          </cell>
          <cell r="U24">
            <v>0</v>
          </cell>
          <cell r="W24">
            <v>0</v>
          </cell>
          <cell r="Y24">
            <v>0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5"/>
  <sheetViews>
    <sheetView tabSelected="1" view="pageBreakPreview" topLeftCell="A5" zoomScale="70" zoomScaleNormal="100" zoomScaleSheetLayoutView="70" workbookViewId="0">
      <selection activeCell="C14" sqref="C14"/>
    </sheetView>
  </sheetViews>
  <sheetFormatPr baseColWidth="10" defaultRowHeight="15"/>
  <cols>
    <col min="1" max="1" width="18.5703125" customWidth="1"/>
    <col min="2" max="9" width="12.28515625" customWidth="1"/>
    <col min="10" max="10" width="13.7109375" customWidth="1"/>
    <col min="11" max="11" width="12.28515625" customWidth="1"/>
    <col min="12" max="13" width="12.85546875" customWidth="1"/>
    <col min="14" max="14" width="8.5703125" customWidth="1"/>
    <col min="15" max="15" width="5.7109375" customWidth="1"/>
  </cols>
  <sheetData>
    <row r="1" spans="1:15">
      <c r="A1" s="1"/>
      <c r="B1" s="1"/>
      <c r="C1" s="2" t="s">
        <v>0</v>
      </c>
      <c r="D1" s="2"/>
      <c r="E1" s="2"/>
      <c r="F1" s="2"/>
      <c r="G1" s="2"/>
      <c r="H1" s="2"/>
      <c r="I1" s="2"/>
      <c r="J1" s="2"/>
      <c r="K1" s="2"/>
      <c r="L1" s="3"/>
      <c r="M1" s="4"/>
      <c r="N1" s="5"/>
      <c r="O1" s="5"/>
    </row>
    <row r="2" spans="1:15">
      <c r="A2" s="1"/>
      <c r="B2" s="1"/>
      <c r="C2" s="6"/>
      <c r="D2" s="6"/>
      <c r="E2" s="6"/>
      <c r="F2" s="6"/>
      <c r="G2" s="6"/>
      <c r="H2" s="6"/>
      <c r="I2" s="6"/>
      <c r="J2" s="6"/>
      <c r="K2" s="6"/>
      <c r="L2" s="7"/>
      <c r="M2" s="8"/>
      <c r="N2" s="5"/>
      <c r="O2" s="5"/>
    </row>
    <row r="3" spans="1:15">
      <c r="A3" s="1"/>
      <c r="B3" s="1"/>
      <c r="C3" s="6"/>
      <c r="D3" s="6"/>
      <c r="E3" s="6"/>
      <c r="F3" s="6"/>
      <c r="G3" s="6"/>
      <c r="H3" s="6"/>
      <c r="I3" s="6"/>
      <c r="J3" s="6"/>
      <c r="K3" s="6"/>
      <c r="L3" s="7"/>
      <c r="M3" s="8"/>
      <c r="N3" s="5"/>
      <c r="O3" s="5"/>
    </row>
    <row r="4" spans="1:15">
      <c r="A4" s="1"/>
      <c r="B4" s="1"/>
      <c r="C4" s="9"/>
      <c r="D4" s="9"/>
      <c r="E4" s="9"/>
      <c r="F4" s="9"/>
      <c r="G4" s="9"/>
      <c r="H4" s="9"/>
      <c r="I4" s="9"/>
      <c r="J4" s="9"/>
      <c r="K4" s="9"/>
      <c r="L4" s="10"/>
      <c r="M4" s="8"/>
      <c r="N4" s="5"/>
      <c r="O4" s="5"/>
    </row>
    <row r="5" spans="1:15" ht="15.75" thickBot="1"/>
    <row r="6" spans="1:15" ht="58.5" customHeight="1">
      <c r="A6" s="11" t="s">
        <v>1</v>
      </c>
      <c r="B6" s="12" t="s">
        <v>2</v>
      </c>
      <c r="C6" s="13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</row>
    <row r="7" spans="1:15" ht="79.5" customHeight="1">
      <c r="A7" s="14" t="s">
        <v>14</v>
      </c>
      <c r="B7" s="32">
        <f>'[1]Coûts des défaillances internes'!C24</f>
        <v>8.0499999999999989</v>
      </c>
      <c r="C7" s="33">
        <f>'[1]Coûts des défaillances internes'!E24</f>
        <v>4.8</v>
      </c>
      <c r="D7" s="32">
        <f>'[1]Coûts des défaillances internes'!G24</f>
        <v>0</v>
      </c>
      <c r="E7" s="34">
        <f>'[1]Coûts des défaillances internes'!I24</f>
        <v>0</v>
      </c>
      <c r="F7" s="34">
        <f>+'[1]Coûts des défaillances internes'!K24</f>
        <v>0</v>
      </c>
      <c r="G7" s="32">
        <f>'[1]Coûts des défaillances internes'!M24</f>
        <v>0</v>
      </c>
      <c r="H7" s="32">
        <f>'[1]Coûts des défaillances internes'!O24</f>
        <v>0</v>
      </c>
      <c r="I7" s="32">
        <f>'[1]Coûts des défaillances internes'!Q24</f>
        <v>0</v>
      </c>
      <c r="J7" s="32">
        <f>'[1]Coûts des défaillances internes'!S24</f>
        <v>0</v>
      </c>
      <c r="K7" s="34">
        <f>'[1]Coûts des défaillances internes'!U24</f>
        <v>0</v>
      </c>
      <c r="L7" s="34">
        <f>'[1]Coûts des défaillances internes'!W24</f>
        <v>0</v>
      </c>
      <c r="M7" s="34">
        <f>'[1]Coûts des défaillances internes'!Y24</f>
        <v>0</v>
      </c>
    </row>
    <row r="8" spans="1:15" ht="90.75" customHeight="1">
      <c r="A8" s="15" t="s">
        <v>15</v>
      </c>
      <c r="B8" s="35">
        <f>+'[1]Coûts des défaillances externes'!C13</f>
        <v>5.2189655172413794</v>
      </c>
      <c r="C8" s="36">
        <f>+'[1]Coûts des défaillances externes'!E13</f>
        <v>0</v>
      </c>
      <c r="D8" s="37">
        <f>+'[1]Coûts des défaillances externes'!G13</f>
        <v>0</v>
      </c>
      <c r="E8" s="37">
        <f>+'[1]Coûts des défaillances externes'!I13</f>
        <v>0</v>
      </c>
      <c r="F8" s="38">
        <f>+'[1]Coûts des défaillances externes'!K13</f>
        <v>0</v>
      </c>
      <c r="G8" s="38">
        <f>'[1]Coûts des défaillances externes'!M13</f>
        <v>0</v>
      </c>
      <c r="H8" s="35">
        <f>'[1]Coûts des défaillances externes'!O13</f>
        <v>0</v>
      </c>
      <c r="I8" s="37">
        <f>'[1]Coûts des défaillances externes'!S13</f>
        <v>0</v>
      </c>
      <c r="J8" s="37">
        <f>'[1]Coûts des défaillances externes'!S13</f>
        <v>0</v>
      </c>
      <c r="K8" s="37">
        <f>'[1]Coûts des défaillances externes'!U13</f>
        <v>0</v>
      </c>
      <c r="L8" s="38">
        <f>'[1]Coûts des défaillances externes'!W13</f>
        <v>0</v>
      </c>
      <c r="M8" s="38">
        <f>'[1]Coûts des défaillances externes'!Y13</f>
        <v>0</v>
      </c>
    </row>
    <row r="9" spans="1:15" ht="70.5" customHeight="1">
      <c r="A9" s="15" t="s">
        <v>16</v>
      </c>
      <c r="B9" s="39">
        <f>+'[1]Coûts de détection'!C8</f>
        <v>1.7399999999999998</v>
      </c>
      <c r="C9" s="40">
        <f>'[1]Coûts de détection'!E7</f>
        <v>0</v>
      </c>
      <c r="D9" s="41">
        <f>'[1]Coûts de détection'!G8</f>
        <v>0</v>
      </c>
      <c r="E9" s="39">
        <f>'[1]Coûts de détection'!I8</f>
        <v>0</v>
      </c>
      <c r="F9" s="41">
        <f>'[1]Coûts de détection'!K8</f>
        <v>0</v>
      </c>
      <c r="G9" s="41">
        <f>'[1]Coûts de détection'!M8</f>
        <v>0</v>
      </c>
      <c r="H9" s="39">
        <f>'[1]Coûts de détection'!O8</f>
        <v>0</v>
      </c>
      <c r="I9" s="39">
        <v>0</v>
      </c>
      <c r="J9" s="41">
        <f>'[1]Coûts de détection'!S8</f>
        <v>0</v>
      </c>
      <c r="K9" s="39">
        <f>'[1]Coûts de détection'!U8</f>
        <v>0</v>
      </c>
      <c r="L9" s="41">
        <f>'[1]Coûts de détection'!W8</f>
        <v>0</v>
      </c>
      <c r="M9" s="41">
        <f>'[1]Coûts de détection'!Y8</f>
        <v>0</v>
      </c>
    </row>
    <row r="10" spans="1:15" ht="70.5" customHeight="1" thickBot="1">
      <c r="A10" s="16" t="s">
        <v>17</v>
      </c>
      <c r="B10" s="42">
        <f>'[1]Coûts de prévention'!C19</f>
        <v>474.82400000000001</v>
      </c>
      <c r="C10" s="42">
        <f>'[1]Coûts de prévention'!E19</f>
        <v>0</v>
      </c>
      <c r="D10" s="42">
        <f>'[1]Coûts de prévention'!G19</f>
        <v>0</v>
      </c>
      <c r="E10" s="42">
        <f>'[1]Coûts de prévention'!I19</f>
        <v>0</v>
      </c>
      <c r="F10" s="42">
        <f>'[1]Coûts de prévention'!K19</f>
        <v>0</v>
      </c>
      <c r="G10" s="42">
        <f>'[1]Coûts de prévention'!I19</f>
        <v>0</v>
      </c>
      <c r="H10" s="42">
        <f>'[1]Coûts de prévention'!M19</f>
        <v>0</v>
      </c>
      <c r="I10" s="42">
        <f>'[1]Coûts de prévention'!O19</f>
        <v>0</v>
      </c>
      <c r="J10" s="42">
        <f>'[1]Coûts de prévention'!Q19</f>
        <v>0</v>
      </c>
      <c r="K10" s="43">
        <f>'[1]Coûts de prévention'!U19</f>
        <v>0</v>
      </c>
      <c r="L10" s="44">
        <f>'[1]Coûts de prévention'!W19</f>
        <v>0</v>
      </c>
      <c r="M10" s="44">
        <f>'[1]Coûts de prévention'!Y19</f>
        <v>0</v>
      </c>
    </row>
    <row r="11" spans="1:15" ht="34.5" customHeight="1" thickBot="1">
      <c r="A11" s="17" t="s">
        <v>18</v>
      </c>
      <c r="B11" s="45">
        <f>SUM(B7:B10)</f>
        <v>489.8329655172414</v>
      </c>
      <c r="C11" s="45">
        <f t="shared" ref="C11:M11" si="0">SUM(C7:C10)</f>
        <v>4.8</v>
      </c>
      <c r="D11" s="45">
        <f t="shared" si="0"/>
        <v>0</v>
      </c>
      <c r="E11" s="45">
        <f t="shared" si="0"/>
        <v>0</v>
      </c>
      <c r="F11" s="45">
        <f t="shared" si="0"/>
        <v>0</v>
      </c>
      <c r="G11" s="45">
        <f t="shared" si="0"/>
        <v>0</v>
      </c>
      <c r="H11" s="45">
        <f t="shared" si="0"/>
        <v>0</v>
      </c>
      <c r="I11" s="45">
        <f t="shared" si="0"/>
        <v>0</v>
      </c>
      <c r="J11" s="45">
        <f t="shared" si="0"/>
        <v>0</v>
      </c>
      <c r="K11" s="45">
        <f t="shared" si="0"/>
        <v>0</v>
      </c>
      <c r="L11" s="45">
        <f t="shared" si="0"/>
        <v>0</v>
      </c>
      <c r="M11" s="45">
        <f t="shared" si="0"/>
        <v>0</v>
      </c>
    </row>
    <row r="12" spans="1:15" ht="15.75" thickBot="1"/>
    <row r="13" spans="1:15" ht="29.25" customHeight="1" thickBot="1">
      <c r="A13" s="18" t="s">
        <v>19</v>
      </c>
      <c r="B13" s="18">
        <v>29399.81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5" ht="28.5" customHeight="1" thickBot="1">
      <c r="A14" s="46" t="s">
        <v>20</v>
      </c>
      <c r="B14" s="47">
        <f>IFERROR((B11/B13)*100,"")</f>
        <v>1.6661092895404472</v>
      </c>
      <c r="C14" s="47" t="str">
        <f t="shared" ref="C14:M14" si="1">IFERROR((C11/C13)*100,"")</f>
        <v/>
      </c>
      <c r="D14" s="47" t="str">
        <f t="shared" si="1"/>
        <v/>
      </c>
      <c r="E14" s="47" t="str">
        <f t="shared" si="1"/>
        <v/>
      </c>
      <c r="F14" s="47" t="str">
        <f t="shared" si="1"/>
        <v/>
      </c>
      <c r="G14" s="47" t="str">
        <f t="shared" si="1"/>
        <v/>
      </c>
      <c r="H14" s="47" t="str">
        <f t="shared" si="1"/>
        <v/>
      </c>
      <c r="I14" s="47" t="str">
        <f t="shared" si="1"/>
        <v/>
      </c>
      <c r="J14" s="47" t="str">
        <f t="shared" si="1"/>
        <v/>
      </c>
      <c r="K14" s="47" t="str">
        <f t="shared" si="1"/>
        <v/>
      </c>
      <c r="L14" s="47" t="str">
        <f t="shared" si="1"/>
        <v/>
      </c>
      <c r="M14" s="47" t="str">
        <f t="shared" si="1"/>
        <v/>
      </c>
    </row>
    <row r="15" spans="1:15">
      <c r="B15" s="19">
        <f>SUM(B13:G13)</f>
        <v>29399.81</v>
      </c>
      <c r="C15" s="19"/>
      <c r="D15" s="19"/>
      <c r="E15" s="19"/>
      <c r="F15" s="19"/>
      <c r="G15" s="19"/>
      <c r="H15" s="19">
        <f>SUM(H13:M13)</f>
        <v>0</v>
      </c>
      <c r="I15" s="19"/>
      <c r="J15" s="19"/>
      <c r="K15" s="19"/>
      <c r="L15" s="19"/>
      <c r="M15" s="19"/>
      <c r="N15" s="20">
        <f>H15/B15</f>
        <v>0</v>
      </c>
    </row>
    <row r="17" spans="1:15">
      <c r="A17" s="21"/>
      <c r="B17" s="22"/>
      <c r="C17" s="22"/>
      <c r="D17" s="22"/>
      <c r="E17" s="22"/>
      <c r="F17" s="22"/>
      <c r="G17" s="22"/>
      <c r="H17" s="22"/>
      <c r="I17" s="23"/>
      <c r="J17" s="24"/>
      <c r="K17" s="24"/>
      <c r="L17" s="24"/>
      <c r="M17" s="24"/>
      <c r="N17" s="24"/>
      <c r="O17" s="25"/>
    </row>
    <row r="18" spans="1:15">
      <c r="A18" s="21"/>
      <c r="B18" s="22"/>
      <c r="C18" s="22"/>
      <c r="D18" s="22"/>
      <c r="E18" s="22"/>
      <c r="F18" s="22"/>
      <c r="G18" s="22"/>
      <c r="H18" s="22"/>
      <c r="I18" s="26"/>
      <c r="J18" s="27"/>
      <c r="K18" s="27"/>
      <c r="L18" s="27"/>
      <c r="M18" s="27"/>
      <c r="N18" s="27"/>
      <c r="O18" s="28"/>
    </row>
    <row r="19" spans="1:15">
      <c r="A19" s="29"/>
      <c r="B19" s="22"/>
      <c r="C19" s="22"/>
      <c r="D19" s="22"/>
      <c r="E19" s="22"/>
      <c r="F19" s="22"/>
      <c r="G19" s="22"/>
      <c r="H19" s="22"/>
      <c r="I19" s="30"/>
      <c r="J19" s="31"/>
      <c r="K19" s="31"/>
      <c r="L19" s="31"/>
      <c r="M19" s="31"/>
      <c r="N19" s="31"/>
      <c r="O19" s="31"/>
    </row>
    <row r="255" spans="1:1">
      <c r="A255">
        <v>119</v>
      </c>
    </row>
  </sheetData>
  <mergeCells count="9">
    <mergeCell ref="I17:O17"/>
    <mergeCell ref="I18:O18"/>
    <mergeCell ref="I19:O19"/>
    <mergeCell ref="A1:B4"/>
    <mergeCell ref="C1:L4"/>
    <mergeCell ref="N1:O1"/>
    <mergeCell ref="N2:O2"/>
    <mergeCell ref="N3:O3"/>
    <mergeCell ref="N4:O4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TOTAL</vt:lpstr>
      <vt:lpstr>TOTAL!Zone_d_impression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2020-04-03T11:09:43Z</dcterms:created>
  <dcterms:modified xsi:type="dcterms:W3CDTF">2020-04-03T11:12:50Z</dcterms:modified>
</cp:coreProperties>
</file>