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CAROVOG-BATIR_SARL\SERVICE INFORMATIQUE\ODOO\ODOO-Production\"/>
    </mc:Choice>
  </mc:AlternateContent>
  <bookViews>
    <workbookView xWindow="0" yWindow="0" windowWidth="28800" windowHeight="108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H8" i="1"/>
  <c r="I8" i="1" s="1"/>
  <c r="H7" i="1"/>
  <c r="I7" i="1" s="1"/>
  <c r="H6" i="1"/>
  <c r="I6" i="1" s="1"/>
  <c r="H5" i="1"/>
  <c r="I5" i="1" s="1"/>
  <c r="H4" i="1"/>
  <c r="I4" i="1" s="1"/>
  <c r="H3" i="1"/>
  <c r="I3" i="1" s="1"/>
</calcChain>
</file>

<file path=xl/sharedStrings.xml><?xml version="1.0" encoding="utf-8"?>
<sst xmlns="http://schemas.openxmlformats.org/spreadsheetml/2006/main" count="46" uniqueCount="34">
  <si>
    <t>CSH1/2020/0008</t>
  </si>
  <si>
    <t>FT2020010026/61</t>
  </si>
  <si>
    <t>Espèces (XPF)</t>
  </si>
  <si>
    <t>674 XPF</t>
  </si>
  <si>
    <t>Comptabilisé</t>
  </si>
  <si>
    <t>CSH1/2020/0006</t>
  </si>
  <si>
    <t>FT2020010023/58</t>
  </si>
  <si>
    <t>2 690 XPF</t>
  </si>
  <si>
    <t>CSH1/2020/0005</t>
  </si>
  <si>
    <t>FT2020010020/55</t>
  </si>
  <si>
    <t>7 757 XPF</t>
  </si>
  <si>
    <t>CSH1/2020/0011</t>
  </si>
  <si>
    <t>FT2019100005</t>
  </si>
  <si>
    <t>490 596 XPF</t>
  </si>
  <si>
    <t>CSH1/2020/0007</t>
  </si>
  <si>
    <t>FT2020010021/56</t>
  </si>
  <si>
    <t>58 988 XPF</t>
  </si>
  <si>
    <t>CSH1/2020/0010</t>
  </si>
  <si>
    <t>FT2020010047/82</t>
  </si>
  <si>
    <t>date</t>
  </si>
  <si>
    <t>pièce comptable</t>
  </si>
  <si>
    <t>nom du client</t>
  </si>
  <si>
    <t>numéro de facture</t>
  </si>
  <si>
    <t>Montant</t>
  </si>
  <si>
    <t>Statut</t>
  </si>
  <si>
    <t>Mode de règlement</t>
  </si>
  <si>
    <t>GAUCHE + CAR</t>
  </si>
  <si>
    <t>supprespace</t>
  </si>
  <si>
    <t>SOUCHE CHANTAL</t>
  </si>
  <si>
    <t>BELLAIS Roo</t>
  </si>
  <si>
    <t>PROKOP</t>
  </si>
  <si>
    <t>CAULLIEZ Didier</t>
  </si>
  <si>
    <t>ATEA NUIATEA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</si>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</sst>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14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/>
    </xf>
    <xf numFmtId="0" fontId="0" fillId="2" borderId="0" xfId="0" applyFill="1"/>
    <xf numFmtId="164" fontId="0" fillId="2" borderId="0" xfId="1" applyNumberFormat="1" applyFont="1" applyFill="1"/>
    <xf numFmtId="164" fontId="0" fillId="2" borderId="0" xfId="0" applyNumberForma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I7" sqref="I7"/>
    </sheetView>
  </sheetViews>
  <sheetFormatPr baseColWidth="10" defaultRowHeight="15" x14ac:dyDescent="0.25"/>
  <cols>
    <col min="1" max="1" width="20.42578125" customWidth="1"/>
    <col min="2" max="2" width="36.5703125" customWidth="1"/>
    <col min="3" max="3" width="23.85546875" customWidth="1"/>
    <col min="4" max="4" width="24.140625" customWidth="1"/>
    <col min="5" max="5" width="18.85546875" customWidth="1"/>
    <col min="7" max="7" width="27.28515625" customWidth="1"/>
    <col min="8" max="8" width="13.7109375" bestFit="1" customWidth="1"/>
    <col min="9" max="9" width="13.5703125" bestFit="1" customWidth="1"/>
  </cols>
  <sheetData>
    <row r="1" spans="1:10" x14ac:dyDescent="0.25">
      <c r="A1" t="s">
        <v>19</v>
      </c>
      <c r="B1" t="s">
        <v>20</v>
      </c>
      <c r="C1" t="s">
        <v>21</v>
      </c>
      <c r="D1" t="s">
        <v>22</v>
      </c>
      <c r="E1" t="s">
        <v>25</v>
      </c>
      <c r="F1" t="s">
        <v>23</v>
      </c>
      <c r="G1" t="s">
        <v>24</v>
      </c>
      <c r="H1" s="5" t="s">
        <v>26</v>
      </c>
      <c r="I1" s="6" t="s">
        <v>27</v>
      </c>
    </row>
    <row r="2" spans="1:10" x14ac:dyDescent="0.25">
      <c r="F2" s="4"/>
      <c r="H2" s="5"/>
      <c r="I2" s="5"/>
    </row>
    <row r="3" spans="1:10" x14ac:dyDescent="0.25">
      <c r="A3" s="1">
        <v>43836</v>
      </c>
      <c r="B3" s="2" t="s">
        <v>0</v>
      </c>
      <c r="C3" s="2" t="s">
        <v>28</v>
      </c>
      <c r="D3" s="2" t="s">
        <v>1</v>
      </c>
      <c r="E3" s="2" t="s">
        <v>2</v>
      </c>
      <c r="F3" s="3" t="s">
        <v>3</v>
      </c>
      <c r="G3" s="2" t="s">
        <v>4</v>
      </c>
      <c r="H3" s="5" t="str">
        <f>LEFT(F3,LEN(F3)-4)</f>
        <v>674</v>
      </c>
      <c r="I3" s="6">
        <f>TRIM(SUBSTITUTE(H3,CHAR(160),""))*1</f>
        <v>674</v>
      </c>
    </row>
    <row r="4" spans="1:10" x14ac:dyDescent="0.25">
      <c r="A4" s="1">
        <v>43836</v>
      </c>
      <c r="B4" s="2" t="s">
        <v>5</v>
      </c>
      <c r="C4" s="2" t="s">
        <v>29</v>
      </c>
      <c r="D4" s="2" t="s">
        <v>6</v>
      </c>
      <c r="E4" s="2" t="s">
        <v>2</v>
      </c>
      <c r="F4" s="3" t="s">
        <v>7</v>
      </c>
      <c r="G4" s="2" t="s">
        <v>4</v>
      </c>
      <c r="H4" s="5" t="str">
        <f t="shared" ref="H4:H8" si="0">LEFT(F4,LEN(F4)-4)</f>
        <v>2 690</v>
      </c>
      <c r="I4" s="6">
        <f>TRIM(SUBSTITUTE(H4,CHAR(160),""))*1</f>
        <v>2690</v>
      </c>
    </row>
    <row r="5" spans="1:10" x14ac:dyDescent="0.25">
      <c r="A5" s="1">
        <v>43836</v>
      </c>
      <c r="B5" s="2" t="s">
        <v>8</v>
      </c>
      <c r="C5" s="2" t="s">
        <v>30</v>
      </c>
      <c r="D5" s="2" t="s">
        <v>9</v>
      </c>
      <c r="E5" s="2" t="s">
        <v>2</v>
      </c>
      <c r="F5" s="3" t="s">
        <v>10</v>
      </c>
      <c r="G5" s="2" t="s">
        <v>4</v>
      </c>
      <c r="H5" s="5" t="str">
        <f t="shared" si="0"/>
        <v>7 757</v>
      </c>
      <c r="I5" s="6">
        <f t="shared" ref="I5:I8" si="1">TRIM(SUBSTITUTE(H5,CHAR(160),""))*1</f>
        <v>7757</v>
      </c>
    </row>
    <row r="6" spans="1:10" x14ac:dyDescent="0.25">
      <c r="A6" s="1">
        <v>43836</v>
      </c>
      <c r="B6" s="2" t="s">
        <v>11</v>
      </c>
      <c r="C6" s="2" t="s">
        <v>31</v>
      </c>
      <c r="D6" s="2" t="s">
        <v>12</v>
      </c>
      <c r="E6" s="2" t="s">
        <v>2</v>
      </c>
      <c r="F6" s="3" t="s">
        <v>13</v>
      </c>
      <c r="G6" s="2" t="s">
        <v>4</v>
      </c>
      <c r="H6" s="5" t="str">
        <f t="shared" si="0"/>
        <v>490 596</v>
      </c>
      <c r="I6" s="6">
        <f t="shared" si="1"/>
        <v>490596</v>
      </c>
    </row>
    <row r="7" spans="1:10" x14ac:dyDescent="0.25">
      <c r="A7" s="1">
        <v>43836</v>
      </c>
      <c r="B7" s="2" t="s">
        <v>14</v>
      </c>
      <c r="C7" s="2" t="s">
        <v>29</v>
      </c>
      <c r="D7" s="2" t="s">
        <v>15</v>
      </c>
      <c r="E7" s="2" t="s">
        <v>2</v>
      </c>
      <c r="F7" s="3" t="s">
        <v>16</v>
      </c>
      <c r="G7" s="2" t="s">
        <v>4</v>
      </c>
      <c r="H7" s="5" t="str">
        <f t="shared" si="0"/>
        <v>58 988</v>
      </c>
      <c r="I7" s="6">
        <f t="shared" si="1"/>
        <v>58988</v>
      </c>
    </row>
    <row r="8" spans="1:10" x14ac:dyDescent="0.25">
      <c r="A8" s="1">
        <v>43836</v>
      </c>
      <c r="B8" s="2" t="s">
        <v>17</v>
      </c>
      <c r="C8" s="2" t="s">
        <v>32</v>
      </c>
      <c r="D8" s="2" t="s">
        <v>18</v>
      </c>
      <c r="E8" s="2" t="s">
        <v>2</v>
      </c>
      <c r="F8" s="3" t="s">
        <v>7</v>
      </c>
      <c r="G8" s="2" t="s">
        <v>4</v>
      </c>
      <c r="H8" s="5" t="str">
        <f t="shared" si="0"/>
        <v>2 690</v>
      </c>
      <c r="I8" s="6">
        <f t="shared" si="1"/>
        <v>2690</v>
      </c>
    </row>
    <row r="9" spans="1:10" x14ac:dyDescent="0.25">
      <c r="A9" s="1"/>
      <c r="B9" s="2"/>
      <c r="C9" s="2"/>
      <c r="D9" s="2"/>
      <c r="E9" s="2"/>
      <c r="F9" s="3"/>
      <c r="G9" s="2"/>
      <c r="H9" s="5"/>
      <c r="I9" s="7">
        <f>SUM(I3:I8)</f>
        <v>563395</v>
      </c>
      <c r="J9" t="s">
        <v>33</v>
      </c>
    </row>
    <row r="10" spans="1:10" x14ac:dyDescent="0.25">
      <c r="A10" s="1"/>
      <c r="B10" s="2"/>
      <c r="C10" s="2"/>
      <c r="D10" s="2"/>
      <c r="E10" s="2"/>
      <c r="F10" s="3"/>
      <c r="G10" s="2"/>
    </row>
    <row r="11" spans="1:10" x14ac:dyDescent="0.25">
      <c r="A11" s="1"/>
      <c r="B11" s="2"/>
      <c r="C11" s="2"/>
      <c r="D11" s="2"/>
      <c r="E11" s="2"/>
      <c r="F11" s="3"/>
      <c r="G11" s="2"/>
    </row>
    <row r="12" spans="1:10" x14ac:dyDescent="0.25">
      <c r="A12" s="1"/>
      <c r="B12" s="2"/>
      <c r="C12" s="2"/>
      <c r="D12" s="2"/>
      <c r="E12" s="2"/>
      <c r="F12" s="3"/>
      <c r="G12" s="2"/>
    </row>
    <row r="13" spans="1:10" x14ac:dyDescent="0.25">
      <c r="A13" s="1"/>
      <c r="B13" s="2"/>
      <c r="C13" s="2"/>
      <c r="D13" s="2"/>
      <c r="E13" s="2"/>
      <c r="F13" s="3"/>
      <c r="G13" s="2"/>
    </row>
    <row r="14" spans="1:10" x14ac:dyDescent="0.25">
      <c r="A14" s="1"/>
      <c r="B14" s="2"/>
      <c r="C14" s="2"/>
      <c r="D14" s="2"/>
      <c r="E14" s="2"/>
      <c r="F14" s="3"/>
      <c r="G14" s="2"/>
    </row>
    <row r="15" spans="1:10" x14ac:dyDescent="0.25">
      <c r="A15" s="1"/>
      <c r="B15" s="2"/>
      <c r="C15" s="2"/>
      <c r="D15" s="2"/>
      <c r="E15" s="2"/>
      <c r="F15" s="3"/>
      <c r="G15" s="2"/>
    </row>
    <row r="16" spans="1:10" x14ac:dyDescent="0.25">
      <c r="A16" s="1"/>
      <c r="B16" s="2"/>
      <c r="C16" s="2"/>
      <c r="D16" s="2"/>
      <c r="E16" s="2"/>
      <c r="F16" s="3"/>
      <c r="G16" s="2"/>
    </row>
    <row r="17" spans="1:7" x14ac:dyDescent="0.25">
      <c r="A17" s="1"/>
      <c r="B17" s="2"/>
      <c r="C17" s="2"/>
      <c r="D17" s="2"/>
      <c r="E17" s="2"/>
      <c r="F17" s="3"/>
      <c r="G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HIRSCH</dc:creator>
  <cp:lastModifiedBy>Isabelle HIRSCH</cp:lastModifiedBy>
  <dcterms:created xsi:type="dcterms:W3CDTF">2020-01-09T04:02:28Z</dcterms:created>
  <dcterms:modified xsi:type="dcterms:W3CDTF">2020-01-09T04:10:32Z</dcterms:modified>
</cp:coreProperties>
</file>