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xl/queryTables/queryTable2.xml" ContentType="application/vnd.openxmlformats-officedocument.spreadsheetml.queryTable+xml"/>
  <Override PartName="/xl/drawings/drawing2.xml" ContentType="application/vnd.openxmlformats-officedocument.drawing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theme/themeOverride1.xml" ContentType="application/vnd.openxmlformats-officedocument.themeOverrid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tables/table14.xml" ContentType="application/vnd.openxmlformats-officedocument.spreadsheetml.table+xml"/>
  <Override PartName="/xl/tables/table15.xml" ContentType="application/vnd.openxmlformats-officedocument.spreadsheetml.table+xml"/>
  <Override PartName="/xl/tables/table16.xml" ContentType="application/vnd.openxmlformats-officedocument.spreadsheetml.table+xml"/>
  <Override PartName="/xl/tables/table17.xml" ContentType="application/vnd.openxmlformats-officedocument.spreadsheetml.table+xml"/>
  <Override PartName="/xl/tables/table18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 codeName="{564CA151-5A5B-428A-3C10-77597649240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Corey\Desktop\Anton Heatwave\I-Interest Rate\"/>
    </mc:Choice>
  </mc:AlternateContent>
  <xr:revisionPtr revIDLastSave="0" documentId="13_ncr:1_{D78B6213-E1A6-4CE2-BA7D-220786C1F4CE}" xr6:coauthVersionLast="45" xr6:coauthVersionMax="45" xr10:uidLastSave="{00000000-0000-0000-0000-000000000000}"/>
  <bookViews>
    <workbookView xWindow="-120" yWindow="-120" windowWidth="29040" windowHeight="15840" tabRatio="937" activeTab="1" xr2:uid="{0F80C0E7-6BF7-401A-9BCA-66FF49550C60}"/>
  </bookViews>
  <sheets>
    <sheet name="IR" sheetId="2" r:id="rId1"/>
    <sheet name="Algeria" sheetId="90" r:id="rId2"/>
    <sheet name="Angola" sheetId="91" r:id="rId3"/>
    <sheet name="Argentina" sheetId="92" r:id="rId4"/>
    <sheet name="Armenia" sheetId="93" r:id="rId5"/>
    <sheet name="Australia" sheetId="94" r:id="rId6"/>
    <sheet name="Austria" sheetId="95" r:id="rId7"/>
    <sheet name="Azerbaijan" sheetId="96" r:id="rId8"/>
    <sheet name="Bahamas" sheetId="97" r:id="rId9"/>
  </sheets>
  <functionGroups builtInGroupCount="19"/>
  <definedNames>
    <definedName name="ExternalData_1" localSheetId="0" hidden="1">IR!$A$1:$D$167</definedName>
    <definedName name="ExternalData_2" localSheetId="0" hidden="1">IR!$J$1:$L$9</definedName>
  </definedNames>
  <calcPr calcId="191029" calcOnSave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323" i="97" l="1"/>
  <c r="E323" i="97"/>
  <c r="D257" i="96"/>
  <c r="E257" i="96"/>
  <c r="D515" i="94"/>
  <c r="E515" i="94"/>
  <c r="D225" i="93"/>
  <c r="E225" i="93"/>
  <c r="D1661" i="92"/>
  <c r="E1661" i="92"/>
  <c r="D1387" i="91"/>
  <c r="E1387" i="91"/>
  <c r="D1387" i="90"/>
  <c r="E1387" i="90"/>
  <c r="D2" i="97" l="1"/>
  <c r="D3" i="97"/>
  <c r="D4" i="97"/>
  <c r="D5" i="97"/>
  <c r="D6" i="97"/>
  <c r="D7" i="97"/>
  <c r="D8" i="97"/>
  <c r="D9" i="97"/>
  <c r="D10" i="97"/>
  <c r="D11" i="97"/>
  <c r="D12" i="97"/>
  <c r="D13" i="97"/>
  <c r="D14" i="97"/>
  <c r="D15" i="97"/>
  <c r="D16" i="97"/>
  <c r="D17" i="97"/>
  <c r="D18" i="97"/>
  <c r="D19" i="97"/>
  <c r="D20" i="97"/>
  <c r="D21" i="97"/>
  <c r="D22" i="97"/>
  <c r="D23" i="97"/>
  <c r="D24" i="97"/>
  <c r="D25" i="97"/>
  <c r="D26" i="97"/>
  <c r="D27" i="97"/>
  <c r="D28" i="97"/>
  <c r="D29" i="97"/>
  <c r="D30" i="97"/>
  <c r="D31" i="97"/>
  <c r="D32" i="97"/>
  <c r="D33" i="97"/>
  <c r="D34" i="97"/>
  <c r="D35" i="97"/>
  <c r="D36" i="97"/>
  <c r="D37" i="97"/>
  <c r="D38" i="97"/>
  <c r="D39" i="97"/>
  <c r="D40" i="97"/>
  <c r="D41" i="97"/>
  <c r="D42" i="97"/>
  <c r="D43" i="97"/>
  <c r="D44" i="97"/>
  <c r="D45" i="97"/>
  <c r="D46" i="97"/>
  <c r="D47" i="97"/>
  <c r="D48" i="97"/>
  <c r="D49" i="97"/>
  <c r="D50" i="97"/>
  <c r="D51" i="97"/>
  <c r="D52" i="97"/>
  <c r="D53" i="97"/>
  <c r="D54" i="97"/>
  <c r="D55" i="97"/>
  <c r="D56" i="97"/>
  <c r="D57" i="97"/>
  <c r="D58" i="97"/>
  <c r="D59" i="97"/>
  <c r="D60" i="97"/>
  <c r="D61" i="97"/>
  <c r="D62" i="97"/>
  <c r="D63" i="97"/>
  <c r="D64" i="97"/>
  <c r="D65" i="97"/>
  <c r="D66" i="97"/>
  <c r="D67" i="97"/>
  <c r="D68" i="97"/>
  <c r="D69" i="97"/>
  <c r="D70" i="97"/>
  <c r="D71" i="97"/>
  <c r="D72" i="97"/>
  <c r="D73" i="97"/>
  <c r="D74" i="97"/>
  <c r="D75" i="97"/>
  <c r="D76" i="97"/>
  <c r="D77" i="97"/>
  <c r="D78" i="97"/>
  <c r="D79" i="97"/>
  <c r="D80" i="97"/>
  <c r="D81" i="97"/>
  <c r="D82" i="97"/>
  <c r="D83" i="97"/>
  <c r="D84" i="97"/>
  <c r="D85" i="97"/>
  <c r="D86" i="97"/>
  <c r="D87" i="97"/>
  <c r="D88" i="97"/>
  <c r="D89" i="97"/>
  <c r="D90" i="97"/>
  <c r="D91" i="97"/>
  <c r="D92" i="97"/>
  <c r="D93" i="97"/>
  <c r="D94" i="97"/>
  <c r="D95" i="97"/>
  <c r="D96" i="97"/>
  <c r="D97" i="97"/>
  <c r="D98" i="97"/>
  <c r="D99" i="97"/>
  <c r="D100" i="97"/>
  <c r="D101" i="97"/>
  <c r="D102" i="97"/>
  <c r="D103" i="97"/>
  <c r="D104" i="97"/>
  <c r="D105" i="97"/>
  <c r="D106" i="97"/>
  <c r="D107" i="97"/>
  <c r="D108" i="97"/>
  <c r="D109" i="97"/>
  <c r="D110" i="97"/>
  <c r="D111" i="97"/>
  <c r="D112" i="97"/>
  <c r="D113" i="97"/>
  <c r="D114" i="97"/>
  <c r="D115" i="97"/>
  <c r="D116" i="97"/>
  <c r="D117" i="97"/>
  <c r="D118" i="97"/>
  <c r="D119" i="97"/>
  <c r="D120" i="97"/>
  <c r="D121" i="97"/>
  <c r="D122" i="97"/>
  <c r="D123" i="97"/>
  <c r="D124" i="97"/>
  <c r="D125" i="97"/>
  <c r="D126" i="97"/>
  <c r="D127" i="97"/>
  <c r="D128" i="97"/>
  <c r="D129" i="97"/>
  <c r="D130" i="97"/>
  <c r="D131" i="97"/>
  <c r="D132" i="97"/>
  <c r="D133" i="97"/>
  <c r="D134" i="97"/>
  <c r="D135" i="97"/>
  <c r="D136" i="97"/>
  <c r="D137" i="97"/>
  <c r="D138" i="97"/>
  <c r="D139" i="97"/>
  <c r="D140" i="97"/>
  <c r="D141" i="97"/>
  <c r="D142" i="97"/>
  <c r="D143" i="97"/>
  <c r="D144" i="97"/>
  <c r="D145" i="97"/>
  <c r="D146" i="97"/>
  <c r="D147" i="97"/>
  <c r="D148" i="97"/>
  <c r="D149" i="97"/>
  <c r="D150" i="97"/>
  <c r="D151" i="97"/>
  <c r="D152" i="97"/>
  <c r="D153" i="97"/>
  <c r="D154" i="97"/>
  <c r="D155" i="97"/>
  <c r="D156" i="97"/>
  <c r="D157" i="97"/>
  <c r="D158" i="97"/>
  <c r="D159" i="97"/>
  <c r="D160" i="97"/>
  <c r="D161" i="97"/>
  <c r="D162" i="97"/>
  <c r="D163" i="97"/>
  <c r="D164" i="97"/>
  <c r="D165" i="97"/>
  <c r="D166" i="97"/>
  <c r="D167" i="97"/>
  <c r="D168" i="97"/>
  <c r="D169" i="97"/>
  <c r="D170" i="97"/>
  <c r="D171" i="97"/>
  <c r="D172" i="97"/>
  <c r="D173" i="97"/>
  <c r="D174" i="97"/>
  <c r="D175" i="97"/>
  <c r="D176" i="97"/>
  <c r="D177" i="97"/>
  <c r="D178" i="97"/>
  <c r="D179" i="97"/>
  <c r="D180" i="97"/>
  <c r="D181" i="97"/>
  <c r="D182" i="97"/>
  <c r="D183" i="97"/>
  <c r="D184" i="97"/>
  <c r="D185" i="97"/>
  <c r="D186" i="97"/>
  <c r="D187" i="97"/>
  <c r="D188" i="97"/>
  <c r="D189" i="97"/>
  <c r="D190" i="97"/>
  <c r="D191" i="97"/>
  <c r="D192" i="97"/>
  <c r="D193" i="97"/>
  <c r="D194" i="97"/>
  <c r="D195" i="97"/>
  <c r="D196" i="97"/>
  <c r="D197" i="97"/>
  <c r="D198" i="97"/>
  <c r="D199" i="97"/>
  <c r="D200" i="97"/>
  <c r="D201" i="97"/>
  <c r="D202" i="97"/>
  <c r="D203" i="97"/>
  <c r="D204" i="97"/>
  <c r="D205" i="97"/>
  <c r="D206" i="97"/>
  <c r="D207" i="97"/>
  <c r="D208" i="97"/>
  <c r="D209" i="97"/>
  <c r="D210" i="97"/>
  <c r="D211" i="97"/>
  <c r="D212" i="97"/>
  <c r="D213" i="97"/>
  <c r="D214" i="97"/>
  <c r="D215" i="97"/>
  <c r="D216" i="97"/>
  <c r="D217" i="97"/>
  <c r="D218" i="97"/>
  <c r="D219" i="97"/>
  <c r="D220" i="97"/>
  <c r="D221" i="97"/>
  <c r="D222" i="97"/>
  <c r="D223" i="97"/>
  <c r="D224" i="97"/>
  <c r="D225" i="97"/>
  <c r="D226" i="97"/>
  <c r="D227" i="97"/>
  <c r="D228" i="97"/>
  <c r="D229" i="97"/>
  <c r="D230" i="97"/>
  <c r="D231" i="97"/>
  <c r="D232" i="97"/>
  <c r="D233" i="97"/>
  <c r="D234" i="97"/>
  <c r="D235" i="97"/>
  <c r="D236" i="97"/>
  <c r="D237" i="97"/>
  <c r="D238" i="97"/>
  <c r="D239" i="97"/>
  <c r="D240" i="97"/>
  <c r="D241" i="97"/>
  <c r="D242" i="97"/>
  <c r="D243" i="97"/>
  <c r="D244" i="97"/>
  <c r="D245" i="97"/>
  <c r="D246" i="97"/>
  <c r="D247" i="97"/>
  <c r="D248" i="97"/>
  <c r="D249" i="97"/>
  <c r="D250" i="97"/>
  <c r="D251" i="97"/>
  <c r="D252" i="97"/>
  <c r="D253" i="97"/>
  <c r="D254" i="97"/>
  <c r="D255" i="97"/>
  <c r="D256" i="97"/>
  <c r="D257" i="97"/>
  <c r="D258" i="97"/>
  <c r="D259" i="97"/>
  <c r="D260" i="97"/>
  <c r="D261" i="97"/>
  <c r="D262" i="97"/>
  <c r="D263" i="97"/>
  <c r="D264" i="97"/>
  <c r="D265" i="97"/>
  <c r="D266" i="97"/>
  <c r="D267" i="97"/>
  <c r="D268" i="97"/>
  <c r="D269" i="97"/>
  <c r="D270" i="97"/>
  <c r="D271" i="97"/>
  <c r="D272" i="97"/>
  <c r="D273" i="97"/>
  <c r="D274" i="97"/>
  <c r="D275" i="97"/>
  <c r="D276" i="97"/>
  <c r="D277" i="97"/>
  <c r="D278" i="97"/>
  <c r="D279" i="97"/>
  <c r="D280" i="97"/>
  <c r="D281" i="97"/>
  <c r="D282" i="97"/>
  <c r="D283" i="97"/>
  <c r="D284" i="97"/>
  <c r="D285" i="97"/>
  <c r="D286" i="97"/>
  <c r="D287" i="97"/>
  <c r="D288" i="97"/>
  <c r="D289" i="97"/>
  <c r="D290" i="97"/>
  <c r="D291" i="97"/>
  <c r="D292" i="97"/>
  <c r="D293" i="97"/>
  <c r="D294" i="97"/>
  <c r="D295" i="97"/>
  <c r="D296" i="97"/>
  <c r="D297" i="97"/>
  <c r="D298" i="97"/>
  <c r="D299" i="97"/>
  <c r="D300" i="97"/>
  <c r="D301" i="97"/>
  <c r="D302" i="97"/>
  <c r="D303" i="97"/>
  <c r="D304" i="97"/>
  <c r="D305" i="97"/>
  <c r="D306" i="97"/>
  <c r="D307" i="97"/>
  <c r="D308" i="97"/>
  <c r="D309" i="97"/>
  <c r="D310" i="97"/>
  <c r="D311" i="97"/>
  <c r="D312" i="97"/>
  <c r="D313" i="97"/>
  <c r="D314" i="97"/>
  <c r="D315" i="97"/>
  <c r="D316" i="97"/>
  <c r="D317" i="97"/>
  <c r="D318" i="97"/>
  <c r="D319" i="97"/>
  <c r="D320" i="97"/>
  <c r="D321" i="97"/>
  <c r="D322" i="97"/>
  <c r="D2" i="96"/>
  <c r="D3" i="96"/>
  <c r="D4" i="96"/>
  <c r="D5" i="96"/>
  <c r="D6" i="96"/>
  <c r="D7" i="96"/>
  <c r="D8" i="96"/>
  <c r="D9" i="96"/>
  <c r="D10" i="96"/>
  <c r="D11" i="96"/>
  <c r="D12" i="96"/>
  <c r="D13" i="96"/>
  <c r="D14" i="96"/>
  <c r="D15" i="96"/>
  <c r="D16" i="96"/>
  <c r="D17" i="96"/>
  <c r="D18" i="96"/>
  <c r="D19" i="96"/>
  <c r="D20" i="96"/>
  <c r="D21" i="96"/>
  <c r="D22" i="96"/>
  <c r="D23" i="96"/>
  <c r="D24" i="96"/>
  <c r="D25" i="96"/>
  <c r="D26" i="96"/>
  <c r="D27" i="96"/>
  <c r="D28" i="96"/>
  <c r="D29" i="96"/>
  <c r="D30" i="96"/>
  <c r="D31" i="96"/>
  <c r="D32" i="96"/>
  <c r="D33" i="96"/>
  <c r="D34" i="96"/>
  <c r="D35" i="96"/>
  <c r="D36" i="96"/>
  <c r="D37" i="96"/>
  <c r="D38" i="96"/>
  <c r="D39" i="96"/>
  <c r="D40" i="96"/>
  <c r="D41" i="96"/>
  <c r="D42" i="96"/>
  <c r="D43" i="96"/>
  <c r="D44" i="96"/>
  <c r="D45" i="96"/>
  <c r="D46" i="96"/>
  <c r="D47" i="96"/>
  <c r="D48" i="96"/>
  <c r="D49" i="96"/>
  <c r="D50" i="96"/>
  <c r="D51" i="96"/>
  <c r="D52" i="96"/>
  <c r="D53" i="96"/>
  <c r="D54" i="96"/>
  <c r="D55" i="96"/>
  <c r="D56" i="96"/>
  <c r="D57" i="96"/>
  <c r="D58" i="96"/>
  <c r="D59" i="96"/>
  <c r="D60" i="96"/>
  <c r="D61" i="96"/>
  <c r="D62" i="96"/>
  <c r="D63" i="96"/>
  <c r="D64" i="96"/>
  <c r="D65" i="96"/>
  <c r="D66" i="96"/>
  <c r="D67" i="96"/>
  <c r="D68" i="96"/>
  <c r="D69" i="96"/>
  <c r="D70" i="96"/>
  <c r="D71" i="96"/>
  <c r="D72" i="96"/>
  <c r="D73" i="96"/>
  <c r="D74" i="96"/>
  <c r="D75" i="96"/>
  <c r="D76" i="96"/>
  <c r="D77" i="96"/>
  <c r="D78" i="96"/>
  <c r="D79" i="96"/>
  <c r="D80" i="96"/>
  <c r="D81" i="96"/>
  <c r="D82" i="96"/>
  <c r="D83" i="96"/>
  <c r="D84" i="96"/>
  <c r="D85" i="96"/>
  <c r="D86" i="96"/>
  <c r="D87" i="96"/>
  <c r="D88" i="96"/>
  <c r="D89" i="96"/>
  <c r="D90" i="96"/>
  <c r="D91" i="96"/>
  <c r="D92" i="96"/>
  <c r="D93" i="96"/>
  <c r="D94" i="96"/>
  <c r="D95" i="96"/>
  <c r="D96" i="96"/>
  <c r="D97" i="96"/>
  <c r="D98" i="96"/>
  <c r="D99" i="96"/>
  <c r="D100" i="96"/>
  <c r="D101" i="96"/>
  <c r="D102" i="96"/>
  <c r="D103" i="96"/>
  <c r="D104" i="96"/>
  <c r="D105" i="96"/>
  <c r="D106" i="96"/>
  <c r="D107" i="96"/>
  <c r="D108" i="96"/>
  <c r="D109" i="96"/>
  <c r="D110" i="96"/>
  <c r="D111" i="96"/>
  <c r="D112" i="96"/>
  <c r="D113" i="96"/>
  <c r="D114" i="96"/>
  <c r="D115" i="96"/>
  <c r="D116" i="96"/>
  <c r="D117" i="96"/>
  <c r="D118" i="96"/>
  <c r="D119" i="96"/>
  <c r="D120" i="96"/>
  <c r="D121" i="96"/>
  <c r="D122" i="96"/>
  <c r="D123" i="96"/>
  <c r="D124" i="96"/>
  <c r="D125" i="96"/>
  <c r="D126" i="96"/>
  <c r="D127" i="96"/>
  <c r="D128" i="96"/>
  <c r="D129" i="96"/>
  <c r="D130" i="96"/>
  <c r="D131" i="96"/>
  <c r="D132" i="96"/>
  <c r="D133" i="96"/>
  <c r="D134" i="96"/>
  <c r="D135" i="96"/>
  <c r="D136" i="96"/>
  <c r="D137" i="96"/>
  <c r="D138" i="96"/>
  <c r="D139" i="96"/>
  <c r="D140" i="96"/>
  <c r="D141" i="96"/>
  <c r="D142" i="96"/>
  <c r="D143" i="96"/>
  <c r="D144" i="96"/>
  <c r="D145" i="96"/>
  <c r="D146" i="96"/>
  <c r="D147" i="96"/>
  <c r="D148" i="96"/>
  <c r="D149" i="96"/>
  <c r="D150" i="96"/>
  <c r="D151" i="96"/>
  <c r="D152" i="96"/>
  <c r="D153" i="96"/>
  <c r="D154" i="96"/>
  <c r="D155" i="96"/>
  <c r="D156" i="96"/>
  <c r="D157" i="96"/>
  <c r="D158" i="96"/>
  <c r="D159" i="96"/>
  <c r="D160" i="96"/>
  <c r="D161" i="96"/>
  <c r="D162" i="96"/>
  <c r="D163" i="96"/>
  <c r="D164" i="96"/>
  <c r="D165" i="96"/>
  <c r="D166" i="96"/>
  <c r="D167" i="96"/>
  <c r="D168" i="96"/>
  <c r="D169" i="96"/>
  <c r="D170" i="96"/>
  <c r="D171" i="96"/>
  <c r="D172" i="96"/>
  <c r="D173" i="96"/>
  <c r="D174" i="96"/>
  <c r="D175" i="96"/>
  <c r="D176" i="96"/>
  <c r="D177" i="96"/>
  <c r="D178" i="96"/>
  <c r="D179" i="96"/>
  <c r="D180" i="96"/>
  <c r="D181" i="96"/>
  <c r="D182" i="96"/>
  <c r="D183" i="96"/>
  <c r="D184" i="96"/>
  <c r="D185" i="96"/>
  <c r="D186" i="96"/>
  <c r="D187" i="96"/>
  <c r="D188" i="96"/>
  <c r="D189" i="96"/>
  <c r="D190" i="96"/>
  <c r="D191" i="96"/>
  <c r="D192" i="96"/>
  <c r="D193" i="96"/>
  <c r="D194" i="96"/>
  <c r="D195" i="96"/>
  <c r="D196" i="96"/>
  <c r="D197" i="96"/>
  <c r="D198" i="96"/>
  <c r="D199" i="96"/>
  <c r="D200" i="96"/>
  <c r="D201" i="96"/>
  <c r="D202" i="96"/>
  <c r="D203" i="96"/>
  <c r="D204" i="96"/>
  <c r="D205" i="96"/>
  <c r="D206" i="96"/>
  <c r="D207" i="96"/>
  <c r="D208" i="96"/>
  <c r="D209" i="96"/>
  <c r="D210" i="96"/>
  <c r="D211" i="96"/>
  <c r="D212" i="96"/>
  <c r="D213" i="96"/>
  <c r="D214" i="96"/>
  <c r="D215" i="96"/>
  <c r="D216" i="96"/>
  <c r="D217" i="96"/>
  <c r="D218" i="96"/>
  <c r="D219" i="96"/>
  <c r="D220" i="96"/>
  <c r="D221" i="96"/>
  <c r="D222" i="96"/>
  <c r="D223" i="96"/>
  <c r="D224" i="96"/>
  <c r="D225" i="96"/>
  <c r="D226" i="96"/>
  <c r="D227" i="96"/>
  <c r="D228" i="96"/>
  <c r="D229" i="96"/>
  <c r="D230" i="96"/>
  <c r="D231" i="96"/>
  <c r="D232" i="96"/>
  <c r="D233" i="96"/>
  <c r="D234" i="96"/>
  <c r="D235" i="96"/>
  <c r="D236" i="96"/>
  <c r="D237" i="96"/>
  <c r="D238" i="96"/>
  <c r="D239" i="96"/>
  <c r="D240" i="96"/>
  <c r="D241" i="96"/>
  <c r="D242" i="96"/>
  <c r="D243" i="96"/>
  <c r="D244" i="96"/>
  <c r="D245" i="96"/>
  <c r="D246" i="96"/>
  <c r="D247" i="96"/>
  <c r="D248" i="96"/>
  <c r="D249" i="96"/>
  <c r="D250" i="96"/>
  <c r="D251" i="96"/>
  <c r="D252" i="96"/>
  <c r="D253" i="96"/>
  <c r="D254" i="96"/>
  <c r="D255" i="96"/>
  <c r="D256" i="96"/>
  <c r="D3" i="95"/>
  <c r="D2" i="94"/>
  <c r="D3" i="94"/>
  <c r="D4" i="94"/>
  <c r="D5" i="94"/>
  <c r="D6" i="94"/>
  <c r="D7" i="94"/>
  <c r="D8" i="94"/>
  <c r="D9" i="94"/>
  <c r="D10" i="94"/>
  <c r="D11" i="94"/>
  <c r="D12" i="94"/>
  <c r="D13" i="94"/>
  <c r="D14" i="94"/>
  <c r="D15" i="94"/>
  <c r="D16" i="94"/>
  <c r="D17" i="94"/>
  <c r="D18" i="94"/>
  <c r="D19" i="94"/>
  <c r="D20" i="94"/>
  <c r="D21" i="94"/>
  <c r="D22" i="94"/>
  <c r="D23" i="94"/>
  <c r="D24" i="94"/>
  <c r="D25" i="94"/>
  <c r="D26" i="94"/>
  <c r="D27" i="94"/>
  <c r="D28" i="94"/>
  <c r="D29" i="94"/>
  <c r="D30" i="94"/>
  <c r="D31" i="94"/>
  <c r="D32" i="94"/>
  <c r="D33" i="94"/>
  <c r="D34" i="94"/>
  <c r="D35" i="94"/>
  <c r="D36" i="94"/>
  <c r="D37" i="94"/>
  <c r="D38" i="94"/>
  <c r="D39" i="94"/>
  <c r="D40" i="94"/>
  <c r="D41" i="94"/>
  <c r="D42" i="94"/>
  <c r="D43" i="94"/>
  <c r="D44" i="94"/>
  <c r="D45" i="94"/>
  <c r="D46" i="94"/>
  <c r="D47" i="94"/>
  <c r="D48" i="94"/>
  <c r="D49" i="94"/>
  <c r="D50" i="94"/>
  <c r="D51" i="94"/>
  <c r="D52" i="94"/>
  <c r="D53" i="94"/>
  <c r="D54" i="94"/>
  <c r="D55" i="94"/>
  <c r="D56" i="94"/>
  <c r="D57" i="94"/>
  <c r="D58" i="94"/>
  <c r="D59" i="94"/>
  <c r="D60" i="94"/>
  <c r="D61" i="94"/>
  <c r="D62" i="94"/>
  <c r="D63" i="94"/>
  <c r="D64" i="94"/>
  <c r="D65" i="94"/>
  <c r="D66" i="94"/>
  <c r="D67" i="94"/>
  <c r="D68" i="94"/>
  <c r="D69" i="94"/>
  <c r="D70" i="94"/>
  <c r="D71" i="94"/>
  <c r="D72" i="94"/>
  <c r="D73" i="94"/>
  <c r="D74" i="94"/>
  <c r="D75" i="94"/>
  <c r="D76" i="94"/>
  <c r="D77" i="94"/>
  <c r="D78" i="94"/>
  <c r="D79" i="94"/>
  <c r="D80" i="94"/>
  <c r="D81" i="94"/>
  <c r="D82" i="94"/>
  <c r="D83" i="94"/>
  <c r="D84" i="94"/>
  <c r="D85" i="94"/>
  <c r="D86" i="94"/>
  <c r="D87" i="94"/>
  <c r="D88" i="94"/>
  <c r="D89" i="94"/>
  <c r="D90" i="94"/>
  <c r="D91" i="94"/>
  <c r="D92" i="94"/>
  <c r="D93" i="94"/>
  <c r="D94" i="94"/>
  <c r="D95" i="94"/>
  <c r="D96" i="94"/>
  <c r="D97" i="94"/>
  <c r="D98" i="94"/>
  <c r="D99" i="94"/>
  <c r="D100" i="94"/>
  <c r="D101" i="94"/>
  <c r="D102" i="94"/>
  <c r="D103" i="94"/>
  <c r="D104" i="94"/>
  <c r="D105" i="94"/>
  <c r="D106" i="94"/>
  <c r="D107" i="94"/>
  <c r="D108" i="94"/>
  <c r="D109" i="94"/>
  <c r="D110" i="94"/>
  <c r="D111" i="94"/>
  <c r="D112" i="94"/>
  <c r="D113" i="94"/>
  <c r="D114" i="94"/>
  <c r="D115" i="94"/>
  <c r="D116" i="94"/>
  <c r="D117" i="94"/>
  <c r="D118" i="94"/>
  <c r="D119" i="94"/>
  <c r="D120" i="94"/>
  <c r="D121" i="94"/>
  <c r="D122" i="94"/>
  <c r="D123" i="94"/>
  <c r="D124" i="94"/>
  <c r="D125" i="94"/>
  <c r="D126" i="94"/>
  <c r="D127" i="94"/>
  <c r="D128" i="94"/>
  <c r="D129" i="94"/>
  <c r="D130" i="94"/>
  <c r="D131" i="94"/>
  <c r="D132" i="94"/>
  <c r="D133" i="94"/>
  <c r="D134" i="94"/>
  <c r="D135" i="94"/>
  <c r="D136" i="94"/>
  <c r="D137" i="94"/>
  <c r="D138" i="94"/>
  <c r="D139" i="94"/>
  <c r="D140" i="94"/>
  <c r="D141" i="94"/>
  <c r="D142" i="94"/>
  <c r="D143" i="94"/>
  <c r="D144" i="94"/>
  <c r="D145" i="94"/>
  <c r="D146" i="94"/>
  <c r="D147" i="94"/>
  <c r="D148" i="94"/>
  <c r="D149" i="94"/>
  <c r="D150" i="94"/>
  <c r="D151" i="94"/>
  <c r="D152" i="94"/>
  <c r="D153" i="94"/>
  <c r="D154" i="94"/>
  <c r="D155" i="94"/>
  <c r="D156" i="94"/>
  <c r="D157" i="94"/>
  <c r="D158" i="94"/>
  <c r="D159" i="94"/>
  <c r="D160" i="94"/>
  <c r="D161" i="94"/>
  <c r="D162" i="94"/>
  <c r="D163" i="94"/>
  <c r="D164" i="94"/>
  <c r="D165" i="94"/>
  <c r="D166" i="94"/>
  <c r="D167" i="94"/>
  <c r="D168" i="94"/>
  <c r="D169" i="94"/>
  <c r="D170" i="94"/>
  <c r="D171" i="94"/>
  <c r="D172" i="94"/>
  <c r="D173" i="94"/>
  <c r="D174" i="94"/>
  <c r="D175" i="94"/>
  <c r="D176" i="94"/>
  <c r="D177" i="94"/>
  <c r="D178" i="94"/>
  <c r="D179" i="94"/>
  <c r="D180" i="94"/>
  <c r="D181" i="94"/>
  <c r="D182" i="94"/>
  <c r="D183" i="94"/>
  <c r="D184" i="94"/>
  <c r="D185" i="94"/>
  <c r="D186" i="94"/>
  <c r="D187" i="94"/>
  <c r="D188" i="94"/>
  <c r="D189" i="94"/>
  <c r="D190" i="94"/>
  <c r="D191" i="94"/>
  <c r="D192" i="94"/>
  <c r="D193" i="94"/>
  <c r="D194" i="94"/>
  <c r="D195" i="94"/>
  <c r="D196" i="94"/>
  <c r="D197" i="94"/>
  <c r="D198" i="94"/>
  <c r="D199" i="94"/>
  <c r="D200" i="94"/>
  <c r="D201" i="94"/>
  <c r="D202" i="94"/>
  <c r="D203" i="94"/>
  <c r="D204" i="94"/>
  <c r="D205" i="94"/>
  <c r="D206" i="94"/>
  <c r="D207" i="94"/>
  <c r="D208" i="94"/>
  <c r="D209" i="94"/>
  <c r="D210" i="94"/>
  <c r="D211" i="94"/>
  <c r="D212" i="94"/>
  <c r="D213" i="94"/>
  <c r="D214" i="94"/>
  <c r="D215" i="94"/>
  <c r="D216" i="94"/>
  <c r="D217" i="94"/>
  <c r="D218" i="94"/>
  <c r="D219" i="94"/>
  <c r="D220" i="94"/>
  <c r="D221" i="94"/>
  <c r="D222" i="94"/>
  <c r="D223" i="94"/>
  <c r="D224" i="94"/>
  <c r="D225" i="94"/>
  <c r="D226" i="94"/>
  <c r="D227" i="94"/>
  <c r="D228" i="94"/>
  <c r="D229" i="94"/>
  <c r="D230" i="94"/>
  <c r="D231" i="94"/>
  <c r="D232" i="94"/>
  <c r="D233" i="94"/>
  <c r="D234" i="94"/>
  <c r="D235" i="94"/>
  <c r="D236" i="94"/>
  <c r="D237" i="94"/>
  <c r="D238" i="94"/>
  <c r="D239" i="94"/>
  <c r="D240" i="94"/>
  <c r="D241" i="94"/>
  <c r="D242" i="94"/>
  <c r="D243" i="94"/>
  <c r="D244" i="94"/>
  <c r="D245" i="94"/>
  <c r="D246" i="94"/>
  <c r="D247" i="94"/>
  <c r="D248" i="94"/>
  <c r="D249" i="94"/>
  <c r="D250" i="94"/>
  <c r="D251" i="94"/>
  <c r="D252" i="94"/>
  <c r="D253" i="94"/>
  <c r="D254" i="94"/>
  <c r="D255" i="94"/>
  <c r="D256" i="94"/>
  <c r="D257" i="94"/>
  <c r="D258" i="94"/>
  <c r="D259" i="94"/>
  <c r="D260" i="94"/>
  <c r="D261" i="94"/>
  <c r="D262" i="94"/>
  <c r="D263" i="94"/>
  <c r="D264" i="94"/>
  <c r="D265" i="94"/>
  <c r="D266" i="94"/>
  <c r="D267" i="94"/>
  <c r="D268" i="94"/>
  <c r="D269" i="94"/>
  <c r="D270" i="94"/>
  <c r="D271" i="94"/>
  <c r="D272" i="94"/>
  <c r="D273" i="94"/>
  <c r="D274" i="94"/>
  <c r="D275" i="94"/>
  <c r="D276" i="94"/>
  <c r="D277" i="94"/>
  <c r="D278" i="94"/>
  <c r="D279" i="94"/>
  <c r="D280" i="94"/>
  <c r="D281" i="94"/>
  <c r="D282" i="94"/>
  <c r="D283" i="94"/>
  <c r="D284" i="94"/>
  <c r="D285" i="94"/>
  <c r="D286" i="94"/>
  <c r="D287" i="94"/>
  <c r="D288" i="94"/>
  <c r="D289" i="94"/>
  <c r="D290" i="94"/>
  <c r="D291" i="94"/>
  <c r="D292" i="94"/>
  <c r="D293" i="94"/>
  <c r="D294" i="94"/>
  <c r="D295" i="94"/>
  <c r="D296" i="94"/>
  <c r="D297" i="94"/>
  <c r="D298" i="94"/>
  <c r="D299" i="94"/>
  <c r="D300" i="94"/>
  <c r="D301" i="94"/>
  <c r="D302" i="94"/>
  <c r="D303" i="94"/>
  <c r="D304" i="94"/>
  <c r="D305" i="94"/>
  <c r="D306" i="94"/>
  <c r="D307" i="94"/>
  <c r="D308" i="94"/>
  <c r="D309" i="94"/>
  <c r="D310" i="94"/>
  <c r="D311" i="94"/>
  <c r="D312" i="94"/>
  <c r="D313" i="94"/>
  <c r="D314" i="94"/>
  <c r="D315" i="94"/>
  <c r="D316" i="94"/>
  <c r="D317" i="94"/>
  <c r="D318" i="94"/>
  <c r="D319" i="94"/>
  <c r="D320" i="94"/>
  <c r="D321" i="94"/>
  <c r="D322" i="94"/>
  <c r="D323" i="94"/>
  <c r="D324" i="94"/>
  <c r="D325" i="94"/>
  <c r="D326" i="94"/>
  <c r="D327" i="94"/>
  <c r="D328" i="94"/>
  <c r="D329" i="94"/>
  <c r="D330" i="94"/>
  <c r="D331" i="94"/>
  <c r="D332" i="94"/>
  <c r="D333" i="94"/>
  <c r="D334" i="94"/>
  <c r="D335" i="94"/>
  <c r="D336" i="94"/>
  <c r="D337" i="94"/>
  <c r="D338" i="94"/>
  <c r="D339" i="94"/>
  <c r="D340" i="94"/>
  <c r="D341" i="94"/>
  <c r="D342" i="94"/>
  <c r="D343" i="94"/>
  <c r="D344" i="94"/>
  <c r="D345" i="94"/>
  <c r="D346" i="94"/>
  <c r="D347" i="94"/>
  <c r="D348" i="94"/>
  <c r="D349" i="94"/>
  <c r="D350" i="94"/>
  <c r="D351" i="94"/>
  <c r="D352" i="94"/>
  <c r="D353" i="94"/>
  <c r="D354" i="94"/>
  <c r="D355" i="94"/>
  <c r="D356" i="94"/>
  <c r="D357" i="94"/>
  <c r="D358" i="94"/>
  <c r="D359" i="94"/>
  <c r="D360" i="94"/>
  <c r="D361" i="94"/>
  <c r="D362" i="94"/>
  <c r="D363" i="94"/>
  <c r="D364" i="94"/>
  <c r="D365" i="94"/>
  <c r="D366" i="94"/>
  <c r="D367" i="94"/>
  <c r="D368" i="94"/>
  <c r="D369" i="94"/>
  <c r="D370" i="94"/>
  <c r="D371" i="94"/>
  <c r="D372" i="94"/>
  <c r="D373" i="94"/>
  <c r="D374" i="94"/>
  <c r="D375" i="94"/>
  <c r="D376" i="94"/>
  <c r="D377" i="94"/>
  <c r="D378" i="94"/>
  <c r="D379" i="94"/>
  <c r="D380" i="94"/>
  <c r="D381" i="94"/>
  <c r="D382" i="94"/>
  <c r="D383" i="94"/>
  <c r="D384" i="94"/>
  <c r="D385" i="94"/>
  <c r="D386" i="94"/>
  <c r="D387" i="94"/>
  <c r="D388" i="94"/>
  <c r="D389" i="94"/>
  <c r="D390" i="94"/>
  <c r="D391" i="94"/>
  <c r="D392" i="94"/>
  <c r="D393" i="94"/>
  <c r="D394" i="94"/>
  <c r="D395" i="94"/>
  <c r="D396" i="94"/>
  <c r="D397" i="94"/>
  <c r="D398" i="94"/>
  <c r="D399" i="94"/>
  <c r="D400" i="94"/>
  <c r="D401" i="94"/>
  <c r="D402" i="94"/>
  <c r="D403" i="94"/>
  <c r="D404" i="94"/>
  <c r="D405" i="94"/>
  <c r="D406" i="94"/>
  <c r="D407" i="94"/>
  <c r="D408" i="94"/>
  <c r="D409" i="94"/>
  <c r="D410" i="94"/>
  <c r="D411" i="94"/>
  <c r="D412" i="94"/>
  <c r="D413" i="94"/>
  <c r="D414" i="94"/>
  <c r="D415" i="94"/>
  <c r="D416" i="94"/>
  <c r="D417" i="94"/>
  <c r="D418" i="94"/>
  <c r="D419" i="94"/>
  <c r="D420" i="94"/>
  <c r="D421" i="94"/>
  <c r="D422" i="94"/>
  <c r="D423" i="94"/>
  <c r="D424" i="94"/>
  <c r="D425" i="94"/>
  <c r="D426" i="94"/>
  <c r="D427" i="94"/>
  <c r="D428" i="94"/>
  <c r="D429" i="94"/>
  <c r="D430" i="94"/>
  <c r="D431" i="94"/>
  <c r="D432" i="94"/>
  <c r="D433" i="94"/>
  <c r="D434" i="94"/>
  <c r="D435" i="94"/>
  <c r="D436" i="94"/>
  <c r="D437" i="94"/>
  <c r="D438" i="94"/>
  <c r="D439" i="94"/>
  <c r="D440" i="94"/>
  <c r="D441" i="94"/>
  <c r="D442" i="94"/>
  <c r="D443" i="94"/>
  <c r="D444" i="94"/>
  <c r="D445" i="94"/>
  <c r="D446" i="94"/>
  <c r="D447" i="94"/>
  <c r="D448" i="94"/>
  <c r="D449" i="94"/>
  <c r="D450" i="94"/>
  <c r="D451" i="94"/>
  <c r="D452" i="94"/>
  <c r="D453" i="94"/>
  <c r="D454" i="94"/>
  <c r="D455" i="94"/>
  <c r="D456" i="94"/>
  <c r="D457" i="94"/>
  <c r="D458" i="94"/>
  <c r="D459" i="94"/>
  <c r="D460" i="94"/>
  <c r="D461" i="94"/>
  <c r="D462" i="94"/>
  <c r="D463" i="94"/>
  <c r="D464" i="94"/>
  <c r="D465" i="94"/>
  <c r="D466" i="94"/>
  <c r="D467" i="94"/>
  <c r="D468" i="94"/>
  <c r="D469" i="94"/>
  <c r="D470" i="94"/>
  <c r="D471" i="94"/>
  <c r="D472" i="94"/>
  <c r="D473" i="94"/>
  <c r="D474" i="94"/>
  <c r="D475" i="94"/>
  <c r="D476" i="94"/>
  <c r="D477" i="94"/>
  <c r="D478" i="94"/>
  <c r="D479" i="94"/>
  <c r="D480" i="94"/>
  <c r="D481" i="94"/>
  <c r="D482" i="94"/>
  <c r="D483" i="94"/>
  <c r="D484" i="94"/>
  <c r="D485" i="94"/>
  <c r="D486" i="94"/>
  <c r="D487" i="94"/>
  <c r="D488" i="94"/>
  <c r="D489" i="94"/>
  <c r="D490" i="94"/>
  <c r="D491" i="94"/>
  <c r="D492" i="94"/>
  <c r="D493" i="94"/>
  <c r="D494" i="94"/>
  <c r="D495" i="94"/>
  <c r="D496" i="94"/>
  <c r="D497" i="94"/>
  <c r="D498" i="94"/>
  <c r="D499" i="94"/>
  <c r="D500" i="94"/>
  <c r="D501" i="94"/>
  <c r="D502" i="94"/>
  <c r="D503" i="94"/>
  <c r="D504" i="94"/>
  <c r="D505" i="94"/>
  <c r="D506" i="94"/>
  <c r="D507" i="94"/>
  <c r="D508" i="94"/>
  <c r="D509" i="94"/>
  <c r="D510" i="94"/>
  <c r="D511" i="94"/>
  <c r="D512" i="94"/>
  <c r="D513" i="94"/>
  <c r="D514" i="94"/>
  <c r="D2" i="93"/>
  <c r="D3" i="93"/>
  <c r="D4" i="93"/>
  <c r="D5" i="93"/>
  <c r="D6" i="93"/>
  <c r="D7" i="93"/>
  <c r="D8" i="93"/>
  <c r="D9" i="93"/>
  <c r="D10" i="93"/>
  <c r="D11" i="93"/>
  <c r="D12" i="93"/>
  <c r="D13" i="93"/>
  <c r="D14" i="93"/>
  <c r="D15" i="93"/>
  <c r="D16" i="93"/>
  <c r="D17" i="93"/>
  <c r="D18" i="93"/>
  <c r="D19" i="93"/>
  <c r="D20" i="93"/>
  <c r="D21" i="93"/>
  <c r="D22" i="93"/>
  <c r="D23" i="93"/>
  <c r="D24" i="93"/>
  <c r="D25" i="93"/>
  <c r="D26" i="93"/>
  <c r="D27" i="93"/>
  <c r="D28" i="93"/>
  <c r="D29" i="93"/>
  <c r="D30" i="93"/>
  <c r="D31" i="93"/>
  <c r="D32" i="93"/>
  <c r="D33" i="93"/>
  <c r="D34" i="93"/>
  <c r="D35" i="93"/>
  <c r="D36" i="93"/>
  <c r="D37" i="93"/>
  <c r="D38" i="93"/>
  <c r="D39" i="93"/>
  <c r="D40" i="93"/>
  <c r="D41" i="93"/>
  <c r="D42" i="93"/>
  <c r="D43" i="93"/>
  <c r="D44" i="93"/>
  <c r="D45" i="93"/>
  <c r="D46" i="93"/>
  <c r="D47" i="93"/>
  <c r="D48" i="93"/>
  <c r="D49" i="93"/>
  <c r="D50" i="93"/>
  <c r="D51" i="93"/>
  <c r="D52" i="93"/>
  <c r="D53" i="93"/>
  <c r="D54" i="93"/>
  <c r="D55" i="93"/>
  <c r="D56" i="93"/>
  <c r="D57" i="93"/>
  <c r="D58" i="93"/>
  <c r="D59" i="93"/>
  <c r="D60" i="93"/>
  <c r="D61" i="93"/>
  <c r="D62" i="93"/>
  <c r="D63" i="93"/>
  <c r="D64" i="93"/>
  <c r="D65" i="93"/>
  <c r="D66" i="93"/>
  <c r="D67" i="93"/>
  <c r="D68" i="93"/>
  <c r="D69" i="93"/>
  <c r="D70" i="93"/>
  <c r="D71" i="93"/>
  <c r="D72" i="93"/>
  <c r="D73" i="93"/>
  <c r="D74" i="93"/>
  <c r="D75" i="93"/>
  <c r="D76" i="93"/>
  <c r="D77" i="93"/>
  <c r="D78" i="93"/>
  <c r="D79" i="93"/>
  <c r="D80" i="93"/>
  <c r="D81" i="93"/>
  <c r="D82" i="93"/>
  <c r="D83" i="93"/>
  <c r="D84" i="93"/>
  <c r="D85" i="93"/>
  <c r="D86" i="93"/>
  <c r="D87" i="93"/>
  <c r="D88" i="93"/>
  <c r="D89" i="93"/>
  <c r="D90" i="93"/>
  <c r="D91" i="93"/>
  <c r="D92" i="93"/>
  <c r="D93" i="93"/>
  <c r="D94" i="93"/>
  <c r="D95" i="93"/>
  <c r="D96" i="93"/>
  <c r="D97" i="93"/>
  <c r="D98" i="93"/>
  <c r="D99" i="93"/>
  <c r="D100" i="93"/>
  <c r="D101" i="93"/>
  <c r="D102" i="93"/>
  <c r="D103" i="93"/>
  <c r="D104" i="93"/>
  <c r="D105" i="93"/>
  <c r="D106" i="93"/>
  <c r="D107" i="93"/>
  <c r="D108" i="93"/>
  <c r="D109" i="93"/>
  <c r="D110" i="93"/>
  <c r="D111" i="93"/>
  <c r="D112" i="93"/>
  <c r="D113" i="93"/>
  <c r="D114" i="93"/>
  <c r="D115" i="93"/>
  <c r="D116" i="93"/>
  <c r="D117" i="93"/>
  <c r="D118" i="93"/>
  <c r="D119" i="93"/>
  <c r="D120" i="93"/>
  <c r="D121" i="93"/>
  <c r="D122" i="93"/>
  <c r="D123" i="93"/>
  <c r="D124" i="93"/>
  <c r="D125" i="93"/>
  <c r="D126" i="93"/>
  <c r="D127" i="93"/>
  <c r="D128" i="93"/>
  <c r="D129" i="93"/>
  <c r="D130" i="93"/>
  <c r="D131" i="93"/>
  <c r="D132" i="93"/>
  <c r="D133" i="93"/>
  <c r="D134" i="93"/>
  <c r="D135" i="93"/>
  <c r="D136" i="93"/>
  <c r="D137" i="93"/>
  <c r="D138" i="93"/>
  <c r="D139" i="93"/>
  <c r="D140" i="93"/>
  <c r="D141" i="93"/>
  <c r="D142" i="93"/>
  <c r="D143" i="93"/>
  <c r="D144" i="93"/>
  <c r="D145" i="93"/>
  <c r="D146" i="93"/>
  <c r="D147" i="93"/>
  <c r="D148" i="93"/>
  <c r="D149" i="93"/>
  <c r="D150" i="93"/>
  <c r="D151" i="93"/>
  <c r="D152" i="93"/>
  <c r="D153" i="93"/>
  <c r="D154" i="93"/>
  <c r="D155" i="93"/>
  <c r="D156" i="93"/>
  <c r="D157" i="93"/>
  <c r="D158" i="93"/>
  <c r="D159" i="93"/>
  <c r="D160" i="93"/>
  <c r="D161" i="93"/>
  <c r="D162" i="93"/>
  <c r="D163" i="93"/>
  <c r="D164" i="93"/>
  <c r="D165" i="93"/>
  <c r="D166" i="93"/>
  <c r="D167" i="93"/>
  <c r="D168" i="93"/>
  <c r="D169" i="93"/>
  <c r="D170" i="93"/>
  <c r="D171" i="93"/>
  <c r="D172" i="93"/>
  <c r="D173" i="93"/>
  <c r="D174" i="93"/>
  <c r="D175" i="93"/>
  <c r="D176" i="93"/>
  <c r="D177" i="93"/>
  <c r="D178" i="93"/>
  <c r="D179" i="93"/>
  <c r="D180" i="93"/>
  <c r="D181" i="93"/>
  <c r="D182" i="93"/>
  <c r="D183" i="93"/>
  <c r="D184" i="93"/>
  <c r="D185" i="93"/>
  <c r="D186" i="93"/>
  <c r="D187" i="93"/>
  <c r="D188" i="93"/>
  <c r="D189" i="93"/>
  <c r="D190" i="93"/>
  <c r="D191" i="93"/>
  <c r="D192" i="93"/>
  <c r="D193" i="93"/>
  <c r="D194" i="93"/>
  <c r="D195" i="93"/>
  <c r="D196" i="93"/>
  <c r="D197" i="93"/>
  <c r="D198" i="93"/>
  <c r="D199" i="93"/>
  <c r="D200" i="93"/>
  <c r="D201" i="93"/>
  <c r="D202" i="93"/>
  <c r="D203" i="93"/>
  <c r="D204" i="93"/>
  <c r="D205" i="93"/>
  <c r="D206" i="93"/>
  <c r="D207" i="93"/>
  <c r="D208" i="93"/>
  <c r="D209" i="93"/>
  <c r="D210" i="93"/>
  <c r="D211" i="93"/>
  <c r="D212" i="93"/>
  <c r="D213" i="93"/>
  <c r="D214" i="93"/>
  <c r="D215" i="93"/>
  <c r="D216" i="93"/>
  <c r="D217" i="93"/>
  <c r="D218" i="93"/>
  <c r="D219" i="93"/>
  <c r="D220" i="93"/>
  <c r="D221" i="93"/>
  <c r="D222" i="93"/>
  <c r="D223" i="93"/>
  <c r="D224" i="93"/>
  <c r="D2" i="92"/>
  <c r="D3" i="92"/>
  <c r="D4" i="92"/>
  <c r="D5" i="92"/>
  <c r="D6" i="92"/>
  <c r="D7" i="92"/>
  <c r="D8" i="92"/>
  <c r="D9" i="92"/>
  <c r="D10" i="92"/>
  <c r="D11" i="92"/>
  <c r="D12" i="92"/>
  <c r="D13" i="92"/>
  <c r="D14" i="92"/>
  <c r="D15" i="92"/>
  <c r="D16" i="92"/>
  <c r="D17" i="92"/>
  <c r="D18" i="92"/>
  <c r="D19" i="92"/>
  <c r="D20" i="92"/>
  <c r="D21" i="92"/>
  <c r="D22" i="92"/>
  <c r="D23" i="92"/>
  <c r="D24" i="92"/>
  <c r="D25" i="92"/>
  <c r="D26" i="92"/>
  <c r="D27" i="92"/>
  <c r="D28" i="92"/>
  <c r="D29" i="92"/>
  <c r="D30" i="92"/>
  <c r="D31" i="92"/>
  <c r="D32" i="92"/>
  <c r="D33" i="92"/>
  <c r="D34" i="92"/>
  <c r="D35" i="92"/>
  <c r="D36" i="92"/>
  <c r="D37" i="92"/>
  <c r="D38" i="92"/>
  <c r="D39" i="92"/>
  <c r="D40" i="92"/>
  <c r="D41" i="92"/>
  <c r="D42" i="92"/>
  <c r="D43" i="92"/>
  <c r="D44" i="92"/>
  <c r="D45" i="92"/>
  <c r="D46" i="92"/>
  <c r="D47" i="92"/>
  <c r="D48" i="92"/>
  <c r="D49" i="92"/>
  <c r="D50" i="92"/>
  <c r="D51" i="92"/>
  <c r="D52" i="92"/>
  <c r="D53" i="92"/>
  <c r="D54" i="92"/>
  <c r="D55" i="92"/>
  <c r="D56" i="92"/>
  <c r="D57" i="92"/>
  <c r="D58" i="92"/>
  <c r="D59" i="92"/>
  <c r="D60" i="92"/>
  <c r="D61" i="92"/>
  <c r="D62" i="92"/>
  <c r="D63" i="92"/>
  <c r="D64" i="92"/>
  <c r="D65" i="92"/>
  <c r="D66" i="92"/>
  <c r="D67" i="92"/>
  <c r="D68" i="92"/>
  <c r="D69" i="92"/>
  <c r="D70" i="92"/>
  <c r="D71" i="92"/>
  <c r="D72" i="92"/>
  <c r="D73" i="92"/>
  <c r="D74" i="92"/>
  <c r="D75" i="92"/>
  <c r="D76" i="92"/>
  <c r="D77" i="92"/>
  <c r="D78" i="92"/>
  <c r="D79" i="92"/>
  <c r="D80" i="92"/>
  <c r="D81" i="92"/>
  <c r="D82" i="92"/>
  <c r="D83" i="92"/>
  <c r="D84" i="92"/>
  <c r="D85" i="92"/>
  <c r="D86" i="92"/>
  <c r="D87" i="92"/>
  <c r="D88" i="92"/>
  <c r="D89" i="92"/>
  <c r="D90" i="92"/>
  <c r="D91" i="92"/>
  <c r="D92" i="92"/>
  <c r="D93" i="92"/>
  <c r="D94" i="92"/>
  <c r="D95" i="92"/>
  <c r="D96" i="92"/>
  <c r="D97" i="92"/>
  <c r="D98" i="92"/>
  <c r="D99" i="92"/>
  <c r="D100" i="92"/>
  <c r="D101" i="92"/>
  <c r="D102" i="92"/>
  <c r="D103" i="92"/>
  <c r="D104" i="92"/>
  <c r="D105" i="92"/>
  <c r="D106" i="92"/>
  <c r="D107" i="92"/>
  <c r="D108" i="92"/>
  <c r="D109" i="92"/>
  <c r="D110" i="92"/>
  <c r="D111" i="92"/>
  <c r="D112" i="92"/>
  <c r="D113" i="92"/>
  <c r="D114" i="92"/>
  <c r="D115" i="92"/>
  <c r="D116" i="92"/>
  <c r="D117" i="92"/>
  <c r="D118" i="92"/>
  <c r="D119" i="92"/>
  <c r="D120" i="92"/>
  <c r="D121" i="92"/>
  <c r="D122" i="92"/>
  <c r="D123" i="92"/>
  <c r="D124" i="92"/>
  <c r="D125" i="92"/>
  <c r="D126" i="92"/>
  <c r="D127" i="92"/>
  <c r="D128" i="92"/>
  <c r="D129" i="92"/>
  <c r="D130" i="92"/>
  <c r="D131" i="92"/>
  <c r="D132" i="92"/>
  <c r="D133" i="92"/>
  <c r="D134" i="92"/>
  <c r="D135" i="92"/>
  <c r="D136" i="92"/>
  <c r="D137" i="92"/>
  <c r="D138" i="92"/>
  <c r="D139" i="92"/>
  <c r="D140" i="92"/>
  <c r="D141" i="92"/>
  <c r="D142" i="92"/>
  <c r="D143" i="92"/>
  <c r="D144" i="92"/>
  <c r="D145" i="92"/>
  <c r="D146" i="92"/>
  <c r="D147" i="92"/>
  <c r="D148" i="92"/>
  <c r="D149" i="92"/>
  <c r="D150" i="92"/>
  <c r="D151" i="92"/>
  <c r="D152" i="92"/>
  <c r="D153" i="92"/>
  <c r="D154" i="92"/>
  <c r="D155" i="92"/>
  <c r="D156" i="92"/>
  <c r="D157" i="92"/>
  <c r="D158" i="92"/>
  <c r="D159" i="92"/>
  <c r="D160" i="92"/>
  <c r="D161" i="92"/>
  <c r="D162" i="92"/>
  <c r="D163" i="92"/>
  <c r="D164" i="92"/>
  <c r="D165" i="92"/>
  <c r="D166" i="92"/>
  <c r="D167" i="92"/>
  <c r="D168" i="92"/>
  <c r="D169" i="92"/>
  <c r="D170" i="92"/>
  <c r="D171" i="92"/>
  <c r="D172" i="92"/>
  <c r="D173" i="92"/>
  <c r="D174" i="92"/>
  <c r="D175" i="92"/>
  <c r="D176" i="92"/>
  <c r="D177" i="92"/>
  <c r="D178" i="92"/>
  <c r="D179" i="92"/>
  <c r="D180" i="92"/>
  <c r="D181" i="92"/>
  <c r="D182" i="92"/>
  <c r="D183" i="92"/>
  <c r="D184" i="92"/>
  <c r="D185" i="92"/>
  <c r="D186" i="92"/>
  <c r="D187" i="92"/>
  <c r="D188" i="92"/>
  <c r="D189" i="92"/>
  <c r="D190" i="92"/>
  <c r="D191" i="92"/>
  <c r="D192" i="92"/>
  <c r="D193" i="92"/>
  <c r="D194" i="92"/>
  <c r="D195" i="92"/>
  <c r="D196" i="92"/>
  <c r="D197" i="92"/>
  <c r="D198" i="92"/>
  <c r="D199" i="92"/>
  <c r="D200" i="92"/>
  <c r="D201" i="92"/>
  <c r="D202" i="92"/>
  <c r="D203" i="92"/>
  <c r="D204" i="92"/>
  <c r="D205" i="92"/>
  <c r="D206" i="92"/>
  <c r="D207" i="92"/>
  <c r="D208" i="92"/>
  <c r="D209" i="92"/>
  <c r="D210" i="92"/>
  <c r="D211" i="92"/>
  <c r="D212" i="92"/>
  <c r="D213" i="92"/>
  <c r="D214" i="92"/>
  <c r="D215" i="92"/>
  <c r="D216" i="92"/>
  <c r="D217" i="92"/>
  <c r="D218" i="92"/>
  <c r="D219" i="92"/>
  <c r="D220" i="92"/>
  <c r="D221" i="92"/>
  <c r="D222" i="92"/>
  <c r="D223" i="92"/>
  <c r="D224" i="92"/>
  <c r="D225" i="92"/>
  <c r="D226" i="92"/>
  <c r="D227" i="92"/>
  <c r="D228" i="92"/>
  <c r="D229" i="92"/>
  <c r="D230" i="92"/>
  <c r="D231" i="92"/>
  <c r="D232" i="92"/>
  <c r="D233" i="92"/>
  <c r="D234" i="92"/>
  <c r="D235" i="92"/>
  <c r="D236" i="92"/>
  <c r="D237" i="92"/>
  <c r="D238" i="92"/>
  <c r="D239" i="92"/>
  <c r="D240" i="92"/>
  <c r="D241" i="92"/>
  <c r="D242" i="92"/>
  <c r="D243" i="92"/>
  <c r="D244" i="92"/>
  <c r="D245" i="92"/>
  <c r="D246" i="92"/>
  <c r="D247" i="92"/>
  <c r="D248" i="92"/>
  <c r="D249" i="92"/>
  <c r="D250" i="92"/>
  <c r="D251" i="92"/>
  <c r="D252" i="92"/>
  <c r="D253" i="92"/>
  <c r="D254" i="92"/>
  <c r="D255" i="92"/>
  <c r="D256" i="92"/>
  <c r="D257" i="92"/>
  <c r="D258" i="92"/>
  <c r="D259" i="92"/>
  <c r="D260" i="92"/>
  <c r="D261" i="92"/>
  <c r="D262" i="92"/>
  <c r="D263" i="92"/>
  <c r="D264" i="92"/>
  <c r="D265" i="92"/>
  <c r="D266" i="92"/>
  <c r="D267" i="92"/>
  <c r="D268" i="92"/>
  <c r="D269" i="92"/>
  <c r="D270" i="92"/>
  <c r="D271" i="92"/>
  <c r="D272" i="92"/>
  <c r="D273" i="92"/>
  <c r="D274" i="92"/>
  <c r="D275" i="92"/>
  <c r="D276" i="92"/>
  <c r="D277" i="92"/>
  <c r="D278" i="92"/>
  <c r="D279" i="92"/>
  <c r="D280" i="92"/>
  <c r="D281" i="92"/>
  <c r="D282" i="92"/>
  <c r="D283" i="92"/>
  <c r="D284" i="92"/>
  <c r="D285" i="92"/>
  <c r="D286" i="92"/>
  <c r="D287" i="92"/>
  <c r="D288" i="92"/>
  <c r="D289" i="92"/>
  <c r="D290" i="92"/>
  <c r="D291" i="92"/>
  <c r="D292" i="92"/>
  <c r="D293" i="92"/>
  <c r="D294" i="92"/>
  <c r="D295" i="92"/>
  <c r="D296" i="92"/>
  <c r="D297" i="92"/>
  <c r="D298" i="92"/>
  <c r="D299" i="92"/>
  <c r="D300" i="92"/>
  <c r="D301" i="92"/>
  <c r="D302" i="92"/>
  <c r="D303" i="92"/>
  <c r="D304" i="92"/>
  <c r="D305" i="92"/>
  <c r="D306" i="92"/>
  <c r="D307" i="92"/>
  <c r="D308" i="92"/>
  <c r="D309" i="92"/>
  <c r="D310" i="92"/>
  <c r="D311" i="92"/>
  <c r="D312" i="92"/>
  <c r="D313" i="92"/>
  <c r="D314" i="92"/>
  <c r="D315" i="92"/>
  <c r="D316" i="92"/>
  <c r="D317" i="92"/>
  <c r="D318" i="92"/>
  <c r="D319" i="92"/>
  <c r="D320" i="92"/>
  <c r="D321" i="92"/>
  <c r="D322" i="92"/>
  <c r="D323" i="92"/>
  <c r="D324" i="92"/>
  <c r="D325" i="92"/>
  <c r="D326" i="92"/>
  <c r="D327" i="92"/>
  <c r="D328" i="92"/>
  <c r="D329" i="92"/>
  <c r="D330" i="92"/>
  <c r="D331" i="92"/>
  <c r="D332" i="92"/>
  <c r="D333" i="92"/>
  <c r="D334" i="92"/>
  <c r="D335" i="92"/>
  <c r="D336" i="92"/>
  <c r="D337" i="92"/>
  <c r="D338" i="92"/>
  <c r="D339" i="92"/>
  <c r="D340" i="92"/>
  <c r="D341" i="92"/>
  <c r="D342" i="92"/>
  <c r="D343" i="92"/>
  <c r="D344" i="92"/>
  <c r="D345" i="92"/>
  <c r="D346" i="92"/>
  <c r="D347" i="92"/>
  <c r="D348" i="92"/>
  <c r="D349" i="92"/>
  <c r="D350" i="92"/>
  <c r="D351" i="92"/>
  <c r="D352" i="92"/>
  <c r="D353" i="92"/>
  <c r="D354" i="92"/>
  <c r="D355" i="92"/>
  <c r="D356" i="92"/>
  <c r="D357" i="92"/>
  <c r="D358" i="92"/>
  <c r="D359" i="92"/>
  <c r="D360" i="92"/>
  <c r="D361" i="92"/>
  <c r="D362" i="92"/>
  <c r="D363" i="92"/>
  <c r="D364" i="92"/>
  <c r="D365" i="92"/>
  <c r="D366" i="92"/>
  <c r="D367" i="92"/>
  <c r="D368" i="92"/>
  <c r="D369" i="92"/>
  <c r="D370" i="92"/>
  <c r="D371" i="92"/>
  <c r="D372" i="92"/>
  <c r="D373" i="92"/>
  <c r="D374" i="92"/>
  <c r="D375" i="92"/>
  <c r="D376" i="92"/>
  <c r="D377" i="92"/>
  <c r="D378" i="92"/>
  <c r="D379" i="92"/>
  <c r="D380" i="92"/>
  <c r="D381" i="92"/>
  <c r="D382" i="92"/>
  <c r="D383" i="92"/>
  <c r="D384" i="92"/>
  <c r="D385" i="92"/>
  <c r="D386" i="92"/>
  <c r="D387" i="92"/>
  <c r="D388" i="92"/>
  <c r="D389" i="92"/>
  <c r="D390" i="92"/>
  <c r="D391" i="92"/>
  <c r="D392" i="92"/>
  <c r="D393" i="92"/>
  <c r="D394" i="92"/>
  <c r="D395" i="92"/>
  <c r="D396" i="92"/>
  <c r="D397" i="92"/>
  <c r="D398" i="92"/>
  <c r="D399" i="92"/>
  <c r="D400" i="92"/>
  <c r="D401" i="92"/>
  <c r="D402" i="92"/>
  <c r="D403" i="92"/>
  <c r="D404" i="92"/>
  <c r="D405" i="92"/>
  <c r="D406" i="92"/>
  <c r="D407" i="92"/>
  <c r="D408" i="92"/>
  <c r="D409" i="92"/>
  <c r="D410" i="92"/>
  <c r="D411" i="92"/>
  <c r="D412" i="92"/>
  <c r="D413" i="92"/>
  <c r="D414" i="92"/>
  <c r="D415" i="92"/>
  <c r="D416" i="92"/>
  <c r="D417" i="92"/>
  <c r="D418" i="92"/>
  <c r="D419" i="92"/>
  <c r="D420" i="92"/>
  <c r="D421" i="92"/>
  <c r="D422" i="92"/>
  <c r="D423" i="92"/>
  <c r="D424" i="92"/>
  <c r="D425" i="92"/>
  <c r="D426" i="92"/>
  <c r="D427" i="92"/>
  <c r="D428" i="92"/>
  <c r="D429" i="92"/>
  <c r="D430" i="92"/>
  <c r="D431" i="92"/>
  <c r="D432" i="92"/>
  <c r="D433" i="92"/>
  <c r="D434" i="92"/>
  <c r="D435" i="92"/>
  <c r="D436" i="92"/>
  <c r="D437" i="92"/>
  <c r="D438" i="92"/>
  <c r="D439" i="92"/>
  <c r="D440" i="92"/>
  <c r="D441" i="92"/>
  <c r="D442" i="92"/>
  <c r="D443" i="92"/>
  <c r="D444" i="92"/>
  <c r="D445" i="92"/>
  <c r="D446" i="92"/>
  <c r="D447" i="92"/>
  <c r="D448" i="92"/>
  <c r="D449" i="92"/>
  <c r="D450" i="92"/>
  <c r="D451" i="92"/>
  <c r="D452" i="92"/>
  <c r="D453" i="92"/>
  <c r="D454" i="92"/>
  <c r="D455" i="92"/>
  <c r="D456" i="92"/>
  <c r="D457" i="92"/>
  <c r="D458" i="92"/>
  <c r="D459" i="92"/>
  <c r="D460" i="92"/>
  <c r="D461" i="92"/>
  <c r="D462" i="92"/>
  <c r="D463" i="92"/>
  <c r="D464" i="92"/>
  <c r="D465" i="92"/>
  <c r="D466" i="92"/>
  <c r="D467" i="92"/>
  <c r="D468" i="92"/>
  <c r="D469" i="92"/>
  <c r="D470" i="92"/>
  <c r="D471" i="92"/>
  <c r="D472" i="92"/>
  <c r="D473" i="92"/>
  <c r="D474" i="92"/>
  <c r="D475" i="92"/>
  <c r="D476" i="92"/>
  <c r="D477" i="92"/>
  <c r="D478" i="92"/>
  <c r="D479" i="92"/>
  <c r="D480" i="92"/>
  <c r="D481" i="92"/>
  <c r="D482" i="92"/>
  <c r="D483" i="92"/>
  <c r="D484" i="92"/>
  <c r="D485" i="92"/>
  <c r="D486" i="92"/>
  <c r="D487" i="92"/>
  <c r="D488" i="92"/>
  <c r="D489" i="92"/>
  <c r="D490" i="92"/>
  <c r="D491" i="92"/>
  <c r="D492" i="92"/>
  <c r="D493" i="92"/>
  <c r="D494" i="92"/>
  <c r="D495" i="92"/>
  <c r="D496" i="92"/>
  <c r="D497" i="92"/>
  <c r="D498" i="92"/>
  <c r="D499" i="92"/>
  <c r="D500" i="92"/>
  <c r="D501" i="92"/>
  <c r="D502" i="92"/>
  <c r="D503" i="92"/>
  <c r="D504" i="92"/>
  <c r="D505" i="92"/>
  <c r="D506" i="92"/>
  <c r="D507" i="92"/>
  <c r="D508" i="92"/>
  <c r="D509" i="92"/>
  <c r="D510" i="92"/>
  <c r="D511" i="92"/>
  <c r="D512" i="92"/>
  <c r="D513" i="92"/>
  <c r="D514" i="92"/>
  <c r="D515" i="92"/>
  <c r="D516" i="92"/>
  <c r="D517" i="92"/>
  <c r="D518" i="92"/>
  <c r="D519" i="92"/>
  <c r="D520" i="92"/>
  <c r="D521" i="92"/>
  <c r="D522" i="92"/>
  <c r="D523" i="92"/>
  <c r="D524" i="92"/>
  <c r="D525" i="92"/>
  <c r="D526" i="92"/>
  <c r="D527" i="92"/>
  <c r="D528" i="92"/>
  <c r="D529" i="92"/>
  <c r="D530" i="92"/>
  <c r="D531" i="92"/>
  <c r="D532" i="92"/>
  <c r="D533" i="92"/>
  <c r="D534" i="92"/>
  <c r="D535" i="92"/>
  <c r="D536" i="92"/>
  <c r="D537" i="92"/>
  <c r="D538" i="92"/>
  <c r="D539" i="92"/>
  <c r="D540" i="92"/>
  <c r="D541" i="92"/>
  <c r="D542" i="92"/>
  <c r="D543" i="92"/>
  <c r="D544" i="92"/>
  <c r="D545" i="92"/>
  <c r="D546" i="92"/>
  <c r="D547" i="92"/>
  <c r="D548" i="92"/>
  <c r="D549" i="92"/>
  <c r="D550" i="92"/>
  <c r="D551" i="92"/>
  <c r="D552" i="92"/>
  <c r="D553" i="92"/>
  <c r="D554" i="92"/>
  <c r="D555" i="92"/>
  <c r="D556" i="92"/>
  <c r="D557" i="92"/>
  <c r="D558" i="92"/>
  <c r="D559" i="92"/>
  <c r="D560" i="92"/>
  <c r="D561" i="92"/>
  <c r="D562" i="92"/>
  <c r="D563" i="92"/>
  <c r="D564" i="92"/>
  <c r="D565" i="92"/>
  <c r="D566" i="92"/>
  <c r="D567" i="92"/>
  <c r="D568" i="92"/>
  <c r="D569" i="92"/>
  <c r="D570" i="92"/>
  <c r="D571" i="92"/>
  <c r="D572" i="92"/>
  <c r="D573" i="92"/>
  <c r="D574" i="92"/>
  <c r="D575" i="92"/>
  <c r="D576" i="92"/>
  <c r="D577" i="92"/>
  <c r="D578" i="92"/>
  <c r="D579" i="92"/>
  <c r="D580" i="92"/>
  <c r="D581" i="92"/>
  <c r="D582" i="92"/>
  <c r="D583" i="92"/>
  <c r="D584" i="92"/>
  <c r="D585" i="92"/>
  <c r="D586" i="92"/>
  <c r="D587" i="92"/>
  <c r="D588" i="92"/>
  <c r="D589" i="92"/>
  <c r="D590" i="92"/>
  <c r="D591" i="92"/>
  <c r="D592" i="92"/>
  <c r="D593" i="92"/>
  <c r="D594" i="92"/>
  <c r="D595" i="92"/>
  <c r="D596" i="92"/>
  <c r="D597" i="92"/>
  <c r="D598" i="92"/>
  <c r="D599" i="92"/>
  <c r="D600" i="92"/>
  <c r="D601" i="92"/>
  <c r="D602" i="92"/>
  <c r="D603" i="92"/>
  <c r="D604" i="92"/>
  <c r="D605" i="92"/>
  <c r="D606" i="92"/>
  <c r="D607" i="92"/>
  <c r="D608" i="92"/>
  <c r="D609" i="92"/>
  <c r="D610" i="92"/>
  <c r="D611" i="92"/>
  <c r="D612" i="92"/>
  <c r="D613" i="92"/>
  <c r="D614" i="92"/>
  <c r="D615" i="92"/>
  <c r="D616" i="92"/>
  <c r="D617" i="92"/>
  <c r="D618" i="92"/>
  <c r="D619" i="92"/>
  <c r="D620" i="92"/>
  <c r="D621" i="92"/>
  <c r="D622" i="92"/>
  <c r="D623" i="92"/>
  <c r="D624" i="92"/>
  <c r="D625" i="92"/>
  <c r="D626" i="92"/>
  <c r="D627" i="92"/>
  <c r="D628" i="92"/>
  <c r="D629" i="92"/>
  <c r="D630" i="92"/>
  <c r="D631" i="92"/>
  <c r="D632" i="92"/>
  <c r="D633" i="92"/>
  <c r="D634" i="92"/>
  <c r="D635" i="92"/>
  <c r="D636" i="92"/>
  <c r="D637" i="92"/>
  <c r="D638" i="92"/>
  <c r="D639" i="92"/>
  <c r="D640" i="92"/>
  <c r="D641" i="92"/>
  <c r="D642" i="92"/>
  <c r="D643" i="92"/>
  <c r="D644" i="92"/>
  <c r="D645" i="92"/>
  <c r="D646" i="92"/>
  <c r="D647" i="92"/>
  <c r="D648" i="92"/>
  <c r="D649" i="92"/>
  <c r="D650" i="92"/>
  <c r="D651" i="92"/>
  <c r="D652" i="92"/>
  <c r="D653" i="92"/>
  <c r="D654" i="92"/>
  <c r="D655" i="92"/>
  <c r="D656" i="92"/>
  <c r="D657" i="92"/>
  <c r="D658" i="92"/>
  <c r="D659" i="92"/>
  <c r="D660" i="92"/>
  <c r="D661" i="92"/>
  <c r="D662" i="92"/>
  <c r="D663" i="92"/>
  <c r="D664" i="92"/>
  <c r="D665" i="92"/>
  <c r="D666" i="92"/>
  <c r="D667" i="92"/>
  <c r="D668" i="92"/>
  <c r="D669" i="92"/>
  <c r="D670" i="92"/>
  <c r="D671" i="92"/>
  <c r="D672" i="92"/>
  <c r="D673" i="92"/>
  <c r="D674" i="92"/>
  <c r="D675" i="92"/>
  <c r="D676" i="92"/>
  <c r="D677" i="92"/>
  <c r="D678" i="92"/>
  <c r="D679" i="92"/>
  <c r="D680" i="92"/>
  <c r="D681" i="92"/>
  <c r="D682" i="92"/>
  <c r="D683" i="92"/>
  <c r="D684" i="92"/>
  <c r="D685" i="92"/>
  <c r="D686" i="92"/>
  <c r="D687" i="92"/>
  <c r="D688" i="92"/>
  <c r="D689" i="92"/>
  <c r="D690" i="92"/>
  <c r="D691" i="92"/>
  <c r="D692" i="92"/>
  <c r="D693" i="92"/>
  <c r="D694" i="92"/>
  <c r="D695" i="92"/>
  <c r="D696" i="92"/>
  <c r="D697" i="92"/>
  <c r="D698" i="92"/>
  <c r="D699" i="92"/>
  <c r="D700" i="92"/>
  <c r="D701" i="92"/>
  <c r="D702" i="92"/>
  <c r="D703" i="92"/>
  <c r="D704" i="92"/>
  <c r="D705" i="92"/>
  <c r="D706" i="92"/>
  <c r="D707" i="92"/>
  <c r="D708" i="92"/>
  <c r="D709" i="92"/>
  <c r="D710" i="92"/>
  <c r="D711" i="92"/>
  <c r="D712" i="92"/>
  <c r="D713" i="92"/>
  <c r="D714" i="92"/>
  <c r="D715" i="92"/>
  <c r="D716" i="92"/>
  <c r="D717" i="92"/>
  <c r="D718" i="92"/>
  <c r="D719" i="92"/>
  <c r="D720" i="92"/>
  <c r="D721" i="92"/>
  <c r="D722" i="92"/>
  <c r="D723" i="92"/>
  <c r="D724" i="92"/>
  <c r="D725" i="92"/>
  <c r="D726" i="92"/>
  <c r="D727" i="92"/>
  <c r="D728" i="92"/>
  <c r="D729" i="92"/>
  <c r="D730" i="92"/>
  <c r="D731" i="92"/>
  <c r="D732" i="92"/>
  <c r="D733" i="92"/>
  <c r="D734" i="92"/>
  <c r="D735" i="92"/>
  <c r="D736" i="92"/>
  <c r="D737" i="92"/>
  <c r="D738" i="92"/>
  <c r="D739" i="92"/>
  <c r="D740" i="92"/>
  <c r="D741" i="92"/>
  <c r="D742" i="92"/>
  <c r="D743" i="92"/>
  <c r="D744" i="92"/>
  <c r="D745" i="92"/>
  <c r="D746" i="92"/>
  <c r="D747" i="92"/>
  <c r="D748" i="92"/>
  <c r="D749" i="92"/>
  <c r="D750" i="92"/>
  <c r="D751" i="92"/>
  <c r="D752" i="92"/>
  <c r="D753" i="92"/>
  <c r="D754" i="92"/>
  <c r="D755" i="92"/>
  <c r="D756" i="92"/>
  <c r="D757" i="92"/>
  <c r="D758" i="92"/>
  <c r="D759" i="92"/>
  <c r="D760" i="92"/>
  <c r="D761" i="92"/>
  <c r="D762" i="92"/>
  <c r="D763" i="92"/>
  <c r="D764" i="92"/>
  <c r="D765" i="92"/>
  <c r="D766" i="92"/>
  <c r="D767" i="92"/>
  <c r="D768" i="92"/>
  <c r="D769" i="92"/>
  <c r="D770" i="92"/>
  <c r="D771" i="92"/>
  <c r="D772" i="92"/>
  <c r="D773" i="92"/>
  <c r="D774" i="92"/>
  <c r="D775" i="92"/>
  <c r="D776" i="92"/>
  <c r="D777" i="92"/>
  <c r="D778" i="92"/>
  <c r="D779" i="92"/>
  <c r="D780" i="92"/>
  <c r="D781" i="92"/>
  <c r="D782" i="92"/>
  <c r="D783" i="92"/>
  <c r="D784" i="92"/>
  <c r="D785" i="92"/>
  <c r="D786" i="92"/>
  <c r="D787" i="92"/>
  <c r="D788" i="92"/>
  <c r="D789" i="92"/>
  <c r="D790" i="92"/>
  <c r="D791" i="92"/>
  <c r="D792" i="92"/>
  <c r="D793" i="92"/>
  <c r="D794" i="92"/>
  <c r="D795" i="92"/>
  <c r="D796" i="92"/>
  <c r="D797" i="92"/>
  <c r="D798" i="92"/>
  <c r="D799" i="92"/>
  <c r="D800" i="92"/>
  <c r="D801" i="92"/>
  <c r="D802" i="92"/>
  <c r="D803" i="92"/>
  <c r="D804" i="92"/>
  <c r="D805" i="92"/>
  <c r="D806" i="92"/>
  <c r="D807" i="92"/>
  <c r="D808" i="92"/>
  <c r="D809" i="92"/>
  <c r="D810" i="92"/>
  <c r="D811" i="92"/>
  <c r="D812" i="92"/>
  <c r="D813" i="92"/>
  <c r="D814" i="92"/>
  <c r="D815" i="92"/>
  <c r="D816" i="92"/>
  <c r="D817" i="92"/>
  <c r="D818" i="92"/>
  <c r="D819" i="92"/>
  <c r="D820" i="92"/>
  <c r="D821" i="92"/>
  <c r="D822" i="92"/>
  <c r="D823" i="92"/>
  <c r="D824" i="92"/>
  <c r="D825" i="92"/>
  <c r="D826" i="92"/>
  <c r="D827" i="92"/>
  <c r="D828" i="92"/>
  <c r="D829" i="92"/>
  <c r="D830" i="92"/>
  <c r="D831" i="92"/>
  <c r="D832" i="92"/>
  <c r="D833" i="92"/>
  <c r="D834" i="92"/>
  <c r="D835" i="92"/>
  <c r="D836" i="92"/>
  <c r="D837" i="92"/>
  <c r="D838" i="92"/>
  <c r="D839" i="92"/>
  <c r="D840" i="92"/>
  <c r="D841" i="92"/>
  <c r="D842" i="92"/>
  <c r="D843" i="92"/>
  <c r="D844" i="92"/>
  <c r="D845" i="92"/>
  <c r="D846" i="92"/>
  <c r="D847" i="92"/>
  <c r="D848" i="92"/>
  <c r="D849" i="92"/>
  <c r="D850" i="92"/>
  <c r="D851" i="92"/>
  <c r="D852" i="92"/>
  <c r="D853" i="92"/>
  <c r="D854" i="92"/>
  <c r="D855" i="92"/>
  <c r="D856" i="92"/>
  <c r="D857" i="92"/>
  <c r="D858" i="92"/>
  <c r="D859" i="92"/>
  <c r="D860" i="92"/>
  <c r="D861" i="92"/>
  <c r="D862" i="92"/>
  <c r="D863" i="92"/>
  <c r="D864" i="92"/>
  <c r="D865" i="92"/>
  <c r="D866" i="92"/>
  <c r="D867" i="92"/>
  <c r="D868" i="92"/>
  <c r="D869" i="92"/>
  <c r="D870" i="92"/>
  <c r="D871" i="92"/>
  <c r="D872" i="92"/>
  <c r="D873" i="92"/>
  <c r="D874" i="92"/>
  <c r="D875" i="92"/>
  <c r="D876" i="92"/>
  <c r="D877" i="92"/>
  <c r="D878" i="92"/>
  <c r="D879" i="92"/>
  <c r="D880" i="92"/>
  <c r="D881" i="92"/>
  <c r="D882" i="92"/>
  <c r="D883" i="92"/>
  <c r="D884" i="92"/>
  <c r="D885" i="92"/>
  <c r="D886" i="92"/>
  <c r="D887" i="92"/>
  <c r="D888" i="92"/>
  <c r="D889" i="92"/>
  <c r="D890" i="92"/>
  <c r="D891" i="92"/>
  <c r="D892" i="92"/>
  <c r="D893" i="92"/>
  <c r="D894" i="92"/>
  <c r="D895" i="92"/>
  <c r="D896" i="92"/>
  <c r="D897" i="92"/>
  <c r="D898" i="92"/>
  <c r="D899" i="92"/>
  <c r="D900" i="92"/>
  <c r="D901" i="92"/>
  <c r="D902" i="92"/>
  <c r="D903" i="92"/>
  <c r="D904" i="92"/>
  <c r="D905" i="92"/>
  <c r="D906" i="92"/>
  <c r="D907" i="92"/>
  <c r="D908" i="92"/>
  <c r="D909" i="92"/>
  <c r="D910" i="92"/>
  <c r="D911" i="92"/>
  <c r="D912" i="92"/>
  <c r="D913" i="92"/>
  <c r="D914" i="92"/>
  <c r="D915" i="92"/>
  <c r="D916" i="92"/>
  <c r="D917" i="92"/>
  <c r="D918" i="92"/>
  <c r="D919" i="92"/>
  <c r="D920" i="92"/>
  <c r="D921" i="92"/>
  <c r="D922" i="92"/>
  <c r="D923" i="92"/>
  <c r="D924" i="92"/>
  <c r="D925" i="92"/>
  <c r="D926" i="92"/>
  <c r="D927" i="92"/>
  <c r="D928" i="92"/>
  <c r="D929" i="92"/>
  <c r="D930" i="92"/>
  <c r="D931" i="92"/>
  <c r="D932" i="92"/>
  <c r="D933" i="92"/>
  <c r="D934" i="92"/>
  <c r="D935" i="92"/>
  <c r="D936" i="92"/>
  <c r="D937" i="92"/>
  <c r="D938" i="92"/>
  <c r="D939" i="92"/>
  <c r="D940" i="92"/>
  <c r="D941" i="92"/>
  <c r="D942" i="92"/>
  <c r="D943" i="92"/>
  <c r="D944" i="92"/>
  <c r="D945" i="92"/>
  <c r="D946" i="92"/>
  <c r="D947" i="92"/>
  <c r="D948" i="92"/>
  <c r="D949" i="92"/>
  <c r="D950" i="92"/>
  <c r="D951" i="92"/>
  <c r="D952" i="92"/>
  <c r="D953" i="92"/>
  <c r="D954" i="92"/>
  <c r="D955" i="92"/>
  <c r="D956" i="92"/>
  <c r="D957" i="92"/>
  <c r="D958" i="92"/>
  <c r="D959" i="92"/>
  <c r="D960" i="92"/>
  <c r="D961" i="92"/>
  <c r="D962" i="92"/>
  <c r="D963" i="92"/>
  <c r="D964" i="92"/>
  <c r="D965" i="92"/>
  <c r="D966" i="92"/>
  <c r="D967" i="92"/>
  <c r="D968" i="92"/>
  <c r="D969" i="92"/>
  <c r="D970" i="92"/>
  <c r="D971" i="92"/>
  <c r="D972" i="92"/>
  <c r="D973" i="92"/>
  <c r="D974" i="92"/>
  <c r="D975" i="92"/>
  <c r="D976" i="92"/>
  <c r="D977" i="92"/>
  <c r="D978" i="92"/>
  <c r="D979" i="92"/>
  <c r="D980" i="92"/>
  <c r="D981" i="92"/>
  <c r="D982" i="92"/>
  <c r="D983" i="92"/>
  <c r="D984" i="92"/>
  <c r="D985" i="92"/>
  <c r="D986" i="92"/>
  <c r="D987" i="92"/>
  <c r="D988" i="92"/>
  <c r="D989" i="92"/>
  <c r="D990" i="92"/>
  <c r="D991" i="92"/>
  <c r="D992" i="92"/>
  <c r="D993" i="92"/>
  <c r="D994" i="92"/>
  <c r="D995" i="92"/>
  <c r="D996" i="92"/>
  <c r="D997" i="92"/>
  <c r="D998" i="92"/>
  <c r="D999" i="92"/>
  <c r="D1000" i="92"/>
  <c r="D1001" i="92"/>
  <c r="D1002" i="92"/>
  <c r="D1003" i="92"/>
  <c r="D1004" i="92"/>
  <c r="D1005" i="92"/>
  <c r="D1006" i="92"/>
  <c r="D1007" i="92"/>
  <c r="D1008" i="92"/>
  <c r="D1009" i="92"/>
  <c r="D1010" i="92"/>
  <c r="D1011" i="92"/>
  <c r="D1012" i="92"/>
  <c r="D1013" i="92"/>
  <c r="D1014" i="92"/>
  <c r="D1015" i="92"/>
  <c r="D1016" i="92"/>
  <c r="D1017" i="92"/>
  <c r="D1018" i="92"/>
  <c r="D1019" i="92"/>
  <c r="D1020" i="92"/>
  <c r="D1021" i="92"/>
  <c r="D1022" i="92"/>
  <c r="D1023" i="92"/>
  <c r="D1024" i="92"/>
  <c r="D1025" i="92"/>
  <c r="D1026" i="92"/>
  <c r="D1027" i="92"/>
  <c r="D1028" i="92"/>
  <c r="D1029" i="92"/>
  <c r="D1030" i="92"/>
  <c r="D1031" i="92"/>
  <c r="D1032" i="92"/>
  <c r="D1033" i="92"/>
  <c r="D1034" i="92"/>
  <c r="D1035" i="92"/>
  <c r="D1036" i="92"/>
  <c r="D1037" i="92"/>
  <c r="D1038" i="92"/>
  <c r="D1039" i="92"/>
  <c r="D1040" i="92"/>
  <c r="D1041" i="92"/>
  <c r="D1042" i="92"/>
  <c r="D1043" i="92"/>
  <c r="D1044" i="92"/>
  <c r="D1045" i="92"/>
  <c r="D1046" i="92"/>
  <c r="D1047" i="92"/>
  <c r="D1048" i="92"/>
  <c r="D1049" i="92"/>
  <c r="D1050" i="92"/>
  <c r="D1051" i="92"/>
  <c r="D1052" i="92"/>
  <c r="D1053" i="92"/>
  <c r="D1054" i="92"/>
  <c r="D1055" i="92"/>
  <c r="D1056" i="92"/>
  <c r="D1057" i="92"/>
  <c r="D1058" i="92"/>
  <c r="D1059" i="92"/>
  <c r="D1060" i="92"/>
  <c r="D1061" i="92"/>
  <c r="D1062" i="92"/>
  <c r="D1063" i="92"/>
  <c r="D1064" i="92"/>
  <c r="D1065" i="92"/>
  <c r="D1066" i="92"/>
  <c r="D1067" i="92"/>
  <c r="D1068" i="92"/>
  <c r="D1069" i="92"/>
  <c r="D1070" i="92"/>
  <c r="D1071" i="92"/>
  <c r="D1072" i="92"/>
  <c r="D1073" i="92"/>
  <c r="D1074" i="92"/>
  <c r="D1075" i="92"/>
  <c r="D1076" i="92"/>
  <c r="D1077" i="92"/>
  <c r="D1078" i="92"/>
  <c r="D1079" i="92"/>
  <c r="D1080" i="92"/>
  <c r="D1081" i="92"/>
  <c r="D1082" i="92"/>
  <c r="D1083" i="92"/>
  <c r="D1084" i="92"/>
  <c r="D1085" i="92"/>
  <c r="D1086" i="92"/>
  <c r="D1087" i="92"/>
  <c r="D1088" i="92"/>
  <c r="D1089" i="92"/>
  <c r="D1090" i="92"/>
  <c r="D1091" i="92"/>
  <c r="D1092" i="92"/>
  <c r="D1093" i="92"/>
  <c r="D1094" i="92"/>
  <c r="D1095" i="92"/>
  <c r="D1096" i="92"/>
  <c r="D1097" i="92"/>
  <c r="D1098" i="92"/>
  <c r="D1099" i="92"/>
  <c r="D1100" i="92"/>
  <c r="D1101" i="92"/>
  <c r="D1102" i="92"/>
  <c r="D1103" i="92"/>
  <c r="D1104" i="92"/>
  <c r="D1105" i="92"/>
  <c r="D1106" i="92"/>
  <c r="D1107" i="92"/>
  <c r="D1108" i="92"/>
  <c r="D1109" i="92"/>
  <c r="D1110" i="92"/>
  <c r="D1111" i="92"/>
  <c r="D1112" i="92"/>
  <c r="D1113" i="92"/>
  <c r="D1114" i="92"/>
  <c r="D1115" i="92"/>
  <c r="D1116" i="92"/>
  <c r="D1117" i="92"/>
  <c r="D1118" i="92"/>
  <c r="D1119" i="92"/>
  <c r="D1120" i="92"/>
  <c r="D1121" i="92"/>
  <c r="D1122" i="92"/>
  <c r="D1123" i="92"/>
  <c r="D1124" i="92"/>
  <c r="D1125" i="92"/>
  <c r="D1126" i="92"/>
  <c r="D1127" i="92"/>
  <c r="D1128" i="92"/>
  <c r="D1129" i="92"/>
  <c r="D1130" i="92"/>
  <c r="D1131" i="92"/>
  <c r="D1132" i="92"/>
  <c r="D1133" i="92"/>
  <c r="D1134" i="92"/>
  <c r="D1135" i="92"/>
  <c r="D1136" i="92"/>
  <c r="D1137" i="92"/>
  <c r="D1138" i="92"/>
  <c r="D1139" i="92"/>
  <c r="D1140" i="92"/>
  <c r="D1141" i="92"/>
  <c r="D1142" i="92"/>
  <c r="D1143" i="92"/>
  <c r="D1144" i="92"/>
  <c r="D1145" i="92"/>
  <c r="D1146" i="92"/>
  <c r="D1147" i="92"/>
  <c r="D1148" i="92"/>
  <c r="D1149" i="92"/>
  <c r="D1150" i="92"/>
  <c r="D1151" i="92"/>
  <c r="D1152" i="92"/>
  <c r="D1153" i="92"/>
  <c r="D1154" i="92"/>
  <c r="D1155" i="92"/>
  <c r="D1156" i="92"/>
  <c r="D1157" i="92"/>
  <c r="D1158" i="92"/>
  <c r="D1159" i="92"/>
  <c r="D1160" i="92"/>
  <c r="D1161" i="92"/>
  <c r="D1162" i="92"/>
  <c r="D1163" i="92"/>
  <c r="D1164" i="92"/>
  <c r="D1165" i="92"/>
  <c r="D1166" i="92"/>
  <c r="D1167" i="92"/>
  <c r="D1168" i="92"/>
  <c r="D1169" i="92"/>
  <c r="D1170" i="92"/>
  <c r="D1171" i="92"/>
  <c r="D1172" i="92"/>
  <c r="D1173" i="92"/>
  <c r="D1174" i="92"/>
  <c r="D1175" i="92"/>
  <c r="D1176" i="92"/>
  <c r="D1177" i="92"/>
  <c r="D1178" i="92"/>
  <c r="D1179" i="92"/>
  <c r="D1180" i="92"/>
  <c r="D1181" i="92"/>
  <c r="D1182" i="92"/>
  <c r="D1183" i="92"/>
  <c r="D1184" i="92"/>
  <c r="D1185" i="92"/>
  <c r="D1186" i="92"/>
  <c r="D1187" i="92"/>
  <c r="D1188" i="92"/>
  <c r="D1189" i="92"/>
  <c r="D1190" i="92"/>
  <c r="D1191" i="92"/>
  <c r="D1192" i="92"/>
  <c r="D1193" i="92"/>
  <c r="D1194" i="92"/>
  <c r="D1195" i="92"/>
  <c r="D1196" i="92"/>
  <c r="D1197" i="92"/>
  <c r="D1198" i="92"/>
  <c r="D1199" i="92"/>
  <c r="D1200" i="92"/>
  <c r="D1201" i="92"/>
  <c r="D1202" i="92"/>
  <c r="D1203" i="92"/>
  <c r="D1204" i="92"/>
  <c r="D1205" i="92"/>
  <c r="D1206" i="92"/>
  <c r="D1207" i="92"/>
  <c r="D1208" i="92"/>
  <c r="D1209" i="92"/>
  <c r="D1210" i="92"/>
  <c r="D1211" i="92"/>
  <c r="D1212" i="92"/>
  <c r="D1213" i="92"/>
  <c r="D1214" i="92"/>
  <c r="D1215" i="92"/>
  <c r="D1216" i="92"/>
  <c r="D1217" i="92"/>
  <c r="D1218" i="92"/>
  <c r="D1219" i="92"/>
  <c r="D1220" i="92"/>
  <c r="D1221" i="92"/>
  <c r="D1222" i="92"/>
  <c r="D1223" i="92"/>
  <c r="D1224" i="92"/>
  <c r="D1225" i="92"/>
  <c r="D1226" i="92"/>
  <c r="D1227" i="92"/>
  <c r="D1228" i="92"/>
  <c r="D1229" i="92"/>
  <c r="D1230" i="92"/>
  <c r="D1231" i="92"/>
  <c r="D1232" i="92"/>
  <c r="D1233" i="92"/>
  <c r="D1234" i="92"/>
  <c r="D1235" i="92"/>
  <c r="D1236" i="92"/>
  <c r="D1237" i="92"/>
  <c r="D1238" i="92"/>
  <c r="D1239" i="92"/>
  <c r="D1240" i="92"/>
  <c r="D1241" i="92"/>
  <c r="D1242" i="92"/>
  <c r="D1243" i="92"/>
  <c r="D1244" i="92"/>
  <c r="D1245" i="92"/>
  <c r="D1246" i="92"/>
  <c r="D1247" i="92"/>
  <c r="D1248" i="92"/>
  <c r="D1249" i="92"/>
  <c r="D1250" i="92"/>
  <c r="D1251" i="92"/>
  <c r="D1252" i="92"/>
  <c r="D1253" i="92"/>
  <c r="D1254" i="92"/>
  <c r="D1255" i="92"/>
  <c r="D1256" i="92"/>
  <c r="D1257" i="92"/>
  <c r="D1258" i="92"/>
  <c r="D1259" i="92"/>
  <c r="D1260" i="92"/>
  <c r="D1261" i="92"/>
  <c r="D1262" i="92"/>
  <c r="D1263" i="92"/>
  <c r="D1264" i="92"/>
  <c r="D1265" i="92"/>
  <c r="D1266" i="92"/>
  <c r="D1267" i="92"/>
  <c r="D1268" i="92"/>
  <c r="D1269" i="92"/>
  <c r="D1270" i="92"/>
  <c r="D1271" i="92"/>
  <c r="D1272" i="92"/>
  <c r="D1273" i="92"/>
  <c r="D1274" i="92"/>
  <c r="D1275" i="92"/>
  <c r="D1276" i="92"/>
  <c r="D1277" i="92"/>
  <c r="D1278" i="92"/>
  <c r="D1279" i="92"/>
  <c r="D1280" i="92"/>
  <c r="D1281" i="92"/>
  <c r="D1282" i="92"/>
  <c r="D1283" i="92"/>
  <c r="D1284" i="92"/>
  <c r="D1285" i="92"/>
  <c r="D1286" i="92"/>
  <c r="D1287" i="92"/>
  <c r="D1288" i="92"/>
  <c r="D1289" i="92"/>
  <c r="D1290" i="92"/>
  <c r="D1291" i="92"/>
  <c r="D1292" i="92"/>
  <c r="D1293" i="92"/>
  <c r="D1294" i="92"/>
  <c r="D1295" i="92"/>
  <c r="D1296" i="92"/>
  <c r="D1297" i="92"/>
  <c r="D1298" i="92"/>
  <c r="D1299" i="92"/>
  <c r="D1300" i="92"/>
  <c r="D1301" i="92"/>
  <c r="D1302" i="92"/>
  <c r="D1303" i="92"/>
  <c r="D1304" i="92"/>
  <c r="D1305" i="92"/>
  <c r="D1306" i="92"/>
  <c r="D1307" i="92"/>
  <c r="D1308" i="92"/>
  <c r="D1309" i="92"/>
  <c r="D1310" i="92"/>
  <c r="D1311" i="92"/>
  <c r="D1312" i="92"/>
  <c r="D1313" i="92"/>
  <c r="D1314" i="92"/>
  <c r="D1315" i="92"/>
  <c r="D1316" i="92"/>
  <c r="D1317" i="92"/>
  <c r="D1318" i="92"/>
  <c r="D1319" i="92"/>
  <c r="D1320" i="92"/>
  <c r="D1321" i="92"/>
  <c r="D1322" i="92"/>
  <c r="D1323" i="92"/>
  <c r="D1324" i="92"/>
  <c r="D1325" i="92"/>
  <c r="D1326" i="92"/>
  <c r="D1327" i="92"/>
  <c r="D1328" i="92"/>
  <c r="D1329" i="92"/>
  <c r="D1330" i="92"/>
  <c r="D1331" i="92"/>
  <c r="D1332" i="92"/>
  <c r="D1333" i="92"/>
  <c r="D1334" i="92"/>
  <c r="D1335" i="92"/>
  <c r="D1336" i="92"/>
  <c r="D1337" i="92"/>
  <c r="D1338" i="92"/>
  <c r="D1339" i="92"/>
  <c r="D1340" i="92"/>
  <c r="D1341" i="92"/>
  <c r="D1342" i="92"/>
  <c r="D1343" i="92"/>
  <c r="D1344" i="92"/>
  <c r="D1345" i="92"/>
  <c r="D1346" i="92"/>
  <c r="D1347" i="92"/>
  <c r="D1348" i="92"/>
  <c r="D1349" i="92"/>
  <c r="D1350" i="92"/>
  <c r="D1351" i="92"/>
  <c r="D1352" i="92"/>
  <c r="D1353" i="92"/>
  <c r="D1354" i="92"/>
  <c r="D1355" i="92"/>
  <c r="D1356" i="92"/>
  <c r="D1357" i="92"/>
  <c r="D1358" i="92"/>
  <c r="D1359" i="92"/>
  <c r="D1360" i="92"/>
  <c r="D1361" i="92"/>
  <c r="D1362" i="92"/>
  <c r="D1363" i="92"/>
  <c r="D1364" i="92"/>
  <c r="D1365" i="92"/>
  <c r="D1366" i="92"/>
  <c r="D1367" i="92"/>
  <c r="D1368" i="92"/>
  <c r="D1369" i="92"/>
  <c r="D1370" i="92"/>
  <c r="D1371" i="92"/>
  <c r="D1372" i="92"/>
  <c r="D1373" i="92"/>
  <c r="D1374" i="92"/>
  <c r="D1375" i="92"/>
  <c r="D1376" i="92"/>
  <c r="D1377" i="92"/>
  <c r="D1378" i="92"/>
  <c r="D1379" i="92"/>
  <c r="D1380" i="92"/>
  <c r="D1381" i="92"/>
  <c r="D1382" i="92"/>
  <c r="D1383" i="92"/>
  <c r="D1384" i="92"/>
  <c r="D1385" i="92"/>
  <c r="D1386" i="92"/>
  <c r="D1387" i="92"/>
  <c r="D1388" i="92"/>
  <c r="D1389" i="92"/>
  <c r="D1390" i="92"/>
  <c r="D1391" i="92"/>
  <c r="D1392" i="92"/>
  <c r="D1393" i="92"/>
  <c r="D1394" i="92"/>
  <c r="D1395" i="92"/>
  <c r="D1396" i="92"/>
  <c r="D1397" i="92"/>
  <c r="D1398" i="92"/>
  <c r="D1399" i="92"/>
  <c r="D1400" i="92"/>
  <c r="D1401" i="92"/>
  <c r="D1402" i="92"/>
  <c r="D1403" i="92"/>
  <c r="D1404" i="92"/>
  <c r="D1405" i="92"/>
  <c r="D1406" i="92"/>
  <c r="D1407" i="92"/>
  <c r="D1408" i="92"/>
  <c r="D1409" i="92"/>
  <c r="D1410" i="92"/>
  <c r="D1411" i="92"/>
  <c r="D1412" i="92"/>
  <c r="D1413" i="92"/>
  <c r="D1414" i="92"/>
  <c r="D1415" i="92"/>
  <c r="D1416" i="92"/>
  <c r="D1417" i="92"/>
  <c r="D1418" i="92"/>
  <c r="D1419" i="92"/>
  <c r="D1420" i="92"/>
  <c r="D1421" i="92"/>
  <c r="D1422" i="92"/>
  <c r="D1423" i="92"/>
  <c r="D1424" i="92"/>
  <c r="D1425" i="92"/>
  <c r="D1426" i="92"/>
  <c r="D1427" i="92"/>
  <c r="D1428" i="92"/>
  <c r="D1429" i="92"/>
  <c r="D1430" i="92"/>
  <c r="D1431" i="92"/>
  <c r="D1432" i="92"/>
  <c r="D1433" i="92"/>
  <c r="D1434" i="92"/>
  <c r="D1435" i="92"/>
  <c r="D1436" i="92"/>
  <c r="D1437" i="92"/>
  <c r="D1438" i="92"/>
  <c r="D1439" i="92"/>
  <c r="D1440" i="92"/>
  <c r="D1441" i="92"/>
  <c r="D1442" i="92"/>
  <c r="D1443" i="92"/>
  <c r="D1444" i="92"/>
  <c r="D1445" i="92"/>
  <c r="D1446" i="92"/>
  <c r="D1447" i="92"/>
  <c r="D1448" i="92"/>
  <c r="D1449" i="92"/>
  <c r="D1450" i="92"/>
  <c r="D1451" i="92"/>
  <c r="D1452" i="92"/>
  <c r="D1453" i="92"/>
  <c r="D1454" i="92"/>
  <c r="D1455" i="92"/>
  <c r="D1456" i="92"/>
  <c r="D1457" i="92"/>
  <c r="D1458" i="92"/>
  <c r="D1459" i="92"/>
  <c r="D1460" i="92"/>
  <c r="D1461" i="92"/>
  <c r="D1462" i="92"/>
  <c r="D1463" i="92"/>
  <c r="D1464" i="92"/>
  <c r="D1465" i="92"/>
  <c r="D1466" i="92"/>
  <c r="D1467" i="92"/>
  <c r="D1468" i="92"/>
  <c r="D1469" i="92"/>
  <c r="D1470" i="92"/>
  <c r="D1471" i="92"/>
  <c r="D1472" i="92"/>
  <c r="D1473" i="92"/>
  <c r="D1474" i="92"/>
  <c r="D1475" i="92"/>
  <c r="D1476" i="92"/>
  <c r="D1477" i="92"/>
  <c r="D1478" i="92"/>
  <c r="D1479" i="92"/>
  <c r="D1480" i="92"/>
  <c r="D1481" i="92"/>
  <c r="D1482" i="92"/>
  <c r="D1483" i="92"/>
  <c r="D1484" i="92"/>
  <c r="D1485" i="92"/>
  <c r="D1486" i="92"/>
  <c r="D1487" i="92"/>
  <c r="D1488" i="92"/>
  <c r="D1489" i="92"/>
  <c r="D1490" i="92"/>
  <c r="D1491" i="92"/>
  <c r="D1492" i="92"/>
  <c r="D1493" i="92"/>
  <c r="D1494" i="92"/>
  <c r="D1495" i="92"/>
  <c r="D1496" i="92"/>
  <c r="D1497" i="92"/>
  <c r="D1498" i="92"/>
  <c r="D1499" i="92"/>
  <c r="D1500" i="92"/>
  <c r="D1501" i="92"/>
  <c r="D1502" i="92"/>
  <c r="D1503" i="92"/>
  <c r="D1504" i="92"/>
  <c r="D1505" i="92"/>
  <c r="D1506" i="92"/>
  <c r="D1507" i="92"/>
  <c r="D1508" i="92"/>
  <c r="D1509" i="92"/>
  <c r="D1510" i="92"/>
  <c r="D1511" i="92"/>
  <c r="D1512" i="92"/>
  <c r="D1513" i="92"/>
  <c r="D1514" i="92"/>
  <c r="D1515" i="92"/>
  <c r="D1516" i="92"/>
  <c r="D1517" i="92"/>
  <c r="D1518" i="92"/>
  <c r="D1519" i="92"/>
  <c r="D1520" i="92"/>
  <c r="D1521" i="92"/>
  <c r="D1522" i="92"/>
  <c r="D1523" i="92"/>
  <c r="D1524" i="92"/>
  <c r="D1525" i="92"/>
  <c r="D1526" i="92"/>
  <c r="D1527" i="92"/>
  <c r="D1528" i="92"/>
  <c r="D1529" i="92"/>
  <c r="D1530" i="92"/>
  <c r="D1531" i="92"/>
  <c r="D1532" i="92"/>
  <c r="D1533" i="92"/>
  <c r="D1534" i="92"/>
  <c r="D1535" i="92"/>
  <c r="D1536" i="92"/>
  <c r="D1537" i="92"/>
  <c r="D1538" i="92"/>
  <c r="D1539" i="92"/>
  <c r="D1540" i="92"/>
  <c r="D1541" i="92"/>
  <c r="D1542" i="92"/>
  <c r="D1543" i="92"/>
  <c r="D1544" i="92"/>
  <c r="D1545" i="92"/>
  <c r="D1546" i="92"/>
  <c r="D1547" i="92"/>
  <c r="D1548" i="92"/>
  <c r="D1549" i="92"/>
  <c r="D1550" i="92"/>
  <c r="D1551" i="92"/>
  <c r="D1552" i="92"/>
  <c r="D1553" i="92"/>
  <c r="D1554" i="92"/>
  <c r="D1555" i="92"/>
  <c r="D1556" i="92"/>
  <c r="D1557" i="92"/>
  <c r="D1558" i="92"/>
  <c r="D1559" i="92"/>
  <c r="D1560" i="92"/>
  <c r="D1561" i="92"/>
  <c r="D1562" i="92"/>
  <c r="D1563" i="92"/>
  <c r="D1564" i="92"/>
  <c r="D1565" i="92"/>
  <c r="D1566" i="92"/>
  <c r="D1567" i="92"/>
  <c r="D1568" i="92"/>
  <c r="D1569" i="92"/>
  <c r="D1570" i="92"/>
  <c r="D1571" i="92"/>
  <c r="D1572" i="92"/>
  <c r="D1573" i="92"/>
  <c r="D1574" i="92"/>
  <c r="D1575" i="92"/>
  <c r="D1576" i="92"/>
  <c r="D1577" i="92"/>
  <c r="D1578" i="92"/>
  <c r="D1579" i="92"/>
  <c r="D1580" i="92"/>
  <c r="D1581" i="92"/>
  <c r="D1582" i="92"/>
  <c r="D1583" i="92"/>
  <c r="D1584" i="92"/>
  <c r="D1585" i="92"/>
  <c r="D1586" i="92"/>
  <c r="D1587" i="92"/>
  <c r="D1588" i="92"/>
  <c r="D1589" i="92"/>
  <c r="D1590" i="92"/>
  <c r="D1591" i="92"/>
  <c r="D1592" i="92"/>
  <c r="D1593" i="92"/>
  <c r="D1594" i="92"/>
  <c r="D1595" i="92"/>
  <c r="D1596" i="92"/>
  <c r="D1597" i="92"/>
  <c r="D1598" i="92"/>
  <c r="D1599" i="92"/>
  <c r="D1600" i="92"/>
  <c r="D1601" i="92"/>
  <c r="D1602" i="92"/>
  <c r="D1603" i="92"/>
  <c r="D1604" i="92"/>
  <c r="D1605" i="92"/>
  <c r="D1606" i="92"/>
  <c r="D1607" i="92"/>
  <c r="D1608" i="92"/>
  <c r="D1609" i="92"/>
  <c r="D1610" i="92"/>
  <c r="D1611" i="92"/>
  <c r="D1612" i="92"/>
  <c r="D1613" i="92"/>
  <c r="D1614" i="92"/>
  <c r="D1615" i="92"/>
  <c r="D1616" i="92"/>
  <c r="D1617" i="92"/>
  <c r="D1618" i="92"/>
  <c r="D1619" i="92"/>
  <c r="D1620" i="92"/>
  <c r="D1621" i="92"/>
  <c r="D1622" i="92"/>
  <c r="D1623" i="92"/>
  <c r="D1624" i="92"/>
  <c r="D1625" i="92"/>
  <c r="D1626" i="92"/>
  <c r="D1627" i="92"/>
  <c r="D1628" i="92"/>
  <c r="D1629" i="92"/>
  <c r="D1630" i="92"/>
  <c r="D1631" i="92"/>
  <c r="D1632" i="92"/>
  <c r="D1633" i="92"/>
  <c r="D1634" i="92"/>
  <c r="D1635" i="92"/>
  <c r="D1636" i="92"/>
  <c r="D1637" i="92"/>
  <c r="D1638" i="92"/>
  <c r="D1639" i="92"/>
  <c r="D1640" i="92"/>
  <c r="D1641" i="92"/>
  <c r="D1642" i="92"/>
  <c r="D1643" i="92"/>
  <c r="D1644" i="92"/>
  <c r="D1645" i="92"/>
  <c r="D1646" i="92"/>
  <c r="D1647" i="92"/>
  <c r="D1648" i="92"/>
  <c r="D1649" i="92"/>
  <c r="D1650" i="92"/>
  <c r="D1651" i="92"/>
  <c r="D1652" i="92"/>
  <c r="D1653" i="92"/>
  <c r="D1654" i="92"/>
  <c r="D1655" i="92"/>
  <c r="D1656" i="92"/>
  <c r="D1657" i="92"/>
  <c r="D1658" i="92"/>
  <c r="D1659" i="92"/>
  <c r="D1660" i="92"/>
  <c r="D2" i="91"/>
  <c r="D3" i="91"/>
  <c r="D4" i="91"/>
  <c r="D5" i="91"/>
  <c r="D6" i="91"/>
  <c r="D7" i="91"/>
  <c r="D8" i="91"/>
  <c r="D9" i="91"/>
  <c r="D10" i="91"/>
  <c r="D11" i="91"/>
  <c r="D12" i="91"/>
  <c r="D13" i="91"/>
  <c r="D14" i="91"/>
  <c r="D15" i="91"/>
  <c r="D16" i="91"/>
  <c r="D17" i="91"/>
  <c r="D18" i="91"/>
  <c r="D19" i="91"/>
  <c r="D20" i="91"/>
  <c r="D21" i="91"/>
  <c r="D22" i="91"/>
  <c r="D23" i="91"/>
  <c r="D24" i="91"/>
  <c r="D25" i="91"/>
  <c r="D26" i="91"/>
  <c r="D27" i="91"/>
  <c r="D28" i="91"/>
  <c r="D29" i="91"/>
  <c r="D30" i="91"/>
  <c r="D31" i="91"/>
  <c r="D32" i="91"/>
  <c r="D33" i="91"/>
  <c r="D34" i="91"/>
  <c r="D35" i="91"/>
  <c r="D36" i="91"/>
  <c r="D37" i="91"/>
  <c r="D38" i="91"/>
  <c r="D39" i="91"/>
  <c r="D40" i="91"/>
  <c r="D41" i="91"/>
  <c r="D42" i="91"/>
  <c r="D43" i="91"/>
  <c r="D44" i="91"/>
  <c r="D45" i="91"/>
  <c r="D46" i="91"/>
  <c r="D47" i="91"/>
  <c r="D48" i="91"/>
  <c r="D49" i="91"/>
  <c r="D50" i="91"/>
  <c r="D51" i="91"/>
  <c r="D52" i="91"/>
  <c r="D53" i="91"/>
  <c r="D54" i="91"/>
  <c r="D55" i="91"/>
  <c r="D56" i="91"/>
  <c r="D57" i="91"/>
  <c r="D58" i="91"/>
  <c r="D59" i="91"/>
  <c r="D60" i="91"/>
  <c r="D61" i="91"/>
  <c r="D62" i="91"/>
  <c r="D63" i="91"/>
  <c r="D64" i="91"/>
  <c r="D65" i="91"/>
  <c r="D66" i="91"/>
  <c r="D67" i="91"/>
  <c r="D68" i="91"/>
  <c r="D69" i="91"/>
  <c r="D70" i="91"/>
  <c r="D71" i="91"/>
  <c r="D72" i="91"/>
  <c r="D73" i="91"/>
  <c r="D74" i="91"/>
  <c r="D75" i="91"/>
  <c r="D76" i="91"/>
  <c r="D77" i="91"/>
  <c r="D78" i="91"/>
  <c r="D79" i="91"/>
  <c r="D80" i="91"/>
  <c r="D81" i="91"/>
  <c r="D82" i="91"/>
  <c r="D83" i="91"/>
  <c r="D84" i="91"/>
  <c r="D85" i="91"/>
  <c r="D86" i="91"/>
  <c r="D87" i="91"/>
  <c r="D88" i="91"/>
  <c r="D89" i="91"/>
  <c r="D90" i="91"/>
  <c r="D91" i="91"/>
  <c r="D92" i="91"/>
  <c r="D93" i="91"/>
  <c r="D94" i="91"/>
  <c r="D95" i="91"/>
  <c r="D96" i="91"/>
  <c r="D97" i="91"/>
  <c r="D98" i="91"/>
  <c r="D99" i="91"/>
  <c r="D100" i="91"/>
  <c r="D101" i="91"/>
  <c r="D102" i="91"/>
  <c r="D103" i="91"/>
  <c r="D104" i="91"/>
  <c r="D105" i="91"/>
  <c r="D106" i="91"/>
  <c r="D107" i="91"/>
  <c r="D108" i="91"/>
  <c r="D109" i="91"/>
  <c r="D110" i="91"/>
  <c r="D111" i="91"/>
  <c r="D112" i="91"/>
  <c r="D113" i="91"/>
  <c r="D114" i="91"/>
  <c r="D115" i="91"/>
  <c r="D116" i="91"/>
  <c r="D117" i="91"/>
  <c r="D118" i="91"/>
  <c r="D119" i="91"/>
  <c r="D120" i="91"/>
  <c r="D121" i="91"/>
  <c r="D122" i="91"/>
  <c r="D123" i="91"/>
  <c r="D124" i="91"/>
  <c r="D125" i="91"/>
  <c r="D126" i="91"/>
  <c r="D127" i="91"/>
  <c r="D128" i="91"/>
  <c r="D129" i="91"/>
  <c r="D130" i="91"/>
  <c r="D131" i="91"/>
  <c r="D132" i="91"/>
  <c r="D133" i="91"/>
  <c r="D134" i="91"/>
  <c r="D135" i="91"/>
  <c r="D136" i="91"/>
  <c r="D137" i="91"/>
  <c r="D138" i="91"/>
  <c r="D139" i="91"/>
  <c r="D140" i="91"/>
  <c r="D141" i="91"/>
  <c r="D142" i="91"/>
  <c r="D143" i="91"/>
  <c r="D144" i="91"/>
  <c r="D145" i="91"/>
  <c r="D146" i="91"/>
  <c r="D147" i="91"/>
  <c r="D148" i="91"/>
  <c r="D149" i="91"/>
  <c r="D150" i="91"/>
  <c r="D151" i="91"/>
  <c r="D152" i="91"/>
  <c r="D153" i="91"/>
  <c r="D154" i="91"/>
  <c r="D155" i="91"/>
  <c r="D156" i="91"/>
  <c r="D157" i="91"/>
  <c r="D158" i="91"/>
  <c r="D159" i="91"/>
  <c r="D160" i="91"/>
  <c r="D161" i="91"/>
  <c r="D162" i="91"/>
  <c r="D163" i="91"/>
  <c r="D164" i="91"/>
  <c r="D165" i="91"/>
  <c r="D166" i="91"/>
  <c r="D167" i="91"/>
  <c r="D168" i="91"/>
  <c r="D169" i="91"/>
  <c r="D170" i="91"/>
  <c r="D171" i="91"/>
  <c r="D172" i="91"/>
  <c r="D173" i="91"/>
  <c r="D174" i="91"/>
  <c r="D175" i="91"/>
  <c r="D176" i="91"/>
  <c r="D177" i="91"/>
  <c r="D178" i="91"/>
  <c r="D179" i="91"/>
  <c r="D180" i="91"/>
  <c r="D181" i="91"/>
  <c r="D182" i="91"/>
  <c r="D183" i="91"/>
  <c r="D184" i="91"/>
  <c r="D185" i="91"/>
  <c r="D186" i="91"/>
  <c r="D187" i="91"/>
  <c r="D188" i="91"/>
  <c r="D189" i="91"/>
  <c r="D190" i="91"/>
  <c r="D191" i="91"/>
  <c r="D192" i="91"/>
  <c r="D193" i="91"/>
  <c r="D194" i="91"/>
  <c r="D195" i="91"/>
  <c r="D196" i="91"/>
  <c r="D197" i="91"/>
  <c r="D198" i="91"/>
  <c r="D199" i="91"/>
  <c r="D200" i="91"/>
  <c r="D201" i="91"/>
  <c r="D202" i="91"/>
  <c r="D203" i="91"/>
  <c r="D204" i="91"/>
  <c r="D205" i="91"/>
  <c r="D206" i="91"/>
  <c r="D207" i="91"/>
  <c r="D208" i="91"/>
  <c r="D209" i="91"/>
  <c r="D210" i="91"/>
  <c r="D211" i="91"/>
  <c r="D212" i="91"/>
  <c r="D213" i="91"/>
  <c r="D214" i="91"/>
  <c r="D215" i="91"/>
  <c r="D216" i="91"/>
  <c r="D217" i="91"/>
  <c r="D218" i="91"/>
  <c r="D219" i="91"/>
  <c r="D220" i="91"/>
  <c r="D221" i="91"/>
  <c r="D222" i="91"/>
  <c r="D223" i="91"/>
  <c r="D224" i="91"/>
  <c r="D225" i="91"/>
  <c r="D226" i="91"/>
  <c r="D227" i="91"/>
  <c r="D228" i="91"/>
  <c r="D229" i="91"/>
  <c r="D230" i="91"/>
  <c r="D231" i="91"/>
  <c r="D232" i="91"/>
  <c r="D233" i="91"/>
  <c r="D234" i="91"/>
  <c r="D235" i="91"/>
  <c r="D236" i="91"/>
  <c r="D237" i="91"/>
  <c r="D238" i="91"/>
  <c r="D239" i="91"/>
  <c r="D240" i="91"/>
  <c r="D241" i="91"/>
  <c r="D242" i="91"/>
  <c r="D243" i="91"/>
  <c r="D244" i="91"/>
  <c r="D245" i="91"/>
  <c r="D246" i="91"/>
  <c r="D247" i="91"/>
  <c r="D248" i="91"/>
  <c r="D249" i="91"/>
  <c r="D250" i="91"/>
  <c r="D251" i="91"/>
  <c r="D252" i="91"/>
  <c r="D253" i="91"/>
  <c r="D254" i="91"/>
  <c r="D255" i="91"/>
  <c r="D256" i="91"/>
  <c r="D257" i="91"/>
  <c r="D258" i="91"/>
  <c r="D259" i="91"/>
  <c r="D260" i="91"/>
  <c r="D261" i="91"/>
  <c r="D262" i="91"/>
  <c r="D263" i="91"/>
  <c r="D264" i="91"/>
  <c r="D265" i="91"/>
  <c r="D266" i="91"/>
  <c r="D267" i="91"/>
  <c r="D268" i="91"/>
  <c r="D269" i="91"/>
  <c r="D270" i="91"/>
  <c r="D271" i="91"/>
  <c r="D272" i="91"/>
  <c r="D273" i="91"/>
  <c r="D274" i="91"/>
  <c r="D275" i="91"/>
  <c r="D276" i="91"/>
  <c r="D277" i="91"/>
  <c r="D278" i="91"/>
  <c r="D279" i="91"/>
  <c r="D280" i="91"/>
  <c r="D281" i="91"/>
  <c r="D282" i="91"/>
  <c r="D283" i="91"/>
  <c r="D284" i="91"/>
  <c r="D285" i="91"/>
  <c r="D286" i="91"/>
  <c r="D287" i="91"/>
  <c r="D288" i="91"/>
  <c r="D289" i="91"/>
  <c r="D290" i="91"/>
  <c r="D291" i="91"/>
  <c r="D292" i="91"/>
  <c r="D293" i="91"/>
  <c r="D294" i="91"/>
  <c r="D295" i="91"/>
  <c r="D296" i="91"/>
  <c r="D297" i="91"/>
  <c r="D298" i="91"/>
  <c r="D299" i="91"/>
  <c r="D300" i="91"/>
  <c r="D301" i="91"/>
  <c r="D302" i="91"/>
  <c r="D303" i="91"/>
  <c r="D304" i="91"/>
  <c r="D305" i="91"/>
  <c r="D306" i="91"/>
  <c r="D307" i="91"/>
  <c r="D308" i="91"/>
  <c r="D309" i="91"/>
  <c r="D310" i="91"/>
  <c r="D311" i="91"/>
  <c r="D312" i="91"/>
  <c r="D313" i="91"/>
  <c r="D314" i="91"/>
  <c r="D315" i="91"/>
  <c r="D316" i="91"/>
  <c r="D317" i="91"/>
  <c r="D318" i="91"/>
  <c r="D319" i="91"/>
  <c r="D320" i="91"/>
  <c r="D321" i="91"/>
  <c r="D322" i="91"/>
  <c r="D323" i="91"/>
  <c r="D324" i="91"/>
  <c r="D325" i="91"/>
  <c r="D326" i="91"/>
  <c r="D327" i="91"/>
  <c r="D328" i="91"/>
  <c r="D329" i="91"/>
  <c r="D330" i="91"/>
  <c r="D331" i="91"/>
  <c r="D332" i="91"/>
  <c r="D333" i="91"/>
  <c r="D334" i="91"/>
  <c r="D335" i="91"/>
  <c r="D336" i="91"/>
  <c r="D337" i="91"/>
  <c r="D338" i="91"/>
  <c r="D339" i="91"/>
  <c r="D340" i="91"/>
  <c r="D341" i="91"/>
  <c r="D342" i="91"/>
  <c r="D343" i="91"/>
  <c r="D344" i="91"/>
  <c r="D345" i="91"/>
  <c r="D346" i="91"/>
  <c r="D347" i="91"/>
  <c r="D348" i="91"/>
  <c r="D349" i="91"/>
  <c r="D350" i="91"/>
  <c r="D351" i="91"/>
  <c r="D352" i="91"/>
  <c r="D353" i="91"/>
  <c r="D354" i="91"/>
  <c r="D355" i="91"/>
  <c r="D356" i="91"/>
  <c r="D357" i="91"/>
  <c r="D358" i="91"/>
  <c r="D359" i="91"/>
  <c r="D360" i="91"/>
  <c r="D361" i="91"/>
  <c r="D362" i="91"/>
  <c r="D363" i="91"/>
  <c r="D364" i="91"/>
  <c r="D365" i="91"/>
  <c r="D366" i="91"/>
  <c r="D367" i="91"/>
  <c r="D368" i="91"/>
  <c r="D369" i="91"/>
  <c r="D370" i="91"/>
  <c r="D371" i="91"/>
  <c r="D372" i="91"/>
  <c r="D373" i="91"/>
  <c r="D374" i="91"/>
  <c r="D375" i="91"/>
  <c r="D376" i="91"/>
  <c r="D377" i="91"/>
  <c r="D378" i="91"/>
  <c r="D379" i="91"/>
  <c r="D380" i="91"/>
  <c r="D381" i="91"/>
  <c r="D382" i="91"/>
  <c r="D383" i="91"/>
  <c r="D384" i="91"/>
  <c r="D385" i="91"/>
  <c r="D386" i="91"/>
  <c r="D387" i="91"/>
  <c r="D388" i="91"/>
  <c r="D389" i="91"/>
  <c r="D390" i="91"/>
  <c r="D391" i="91"/>
  <c r="D392" i="91"/>
  <c r="D393" i="91"/>
  <c r="D394" i="91"/>
  <c r="D395" i="91"/>
  <c r="D396" i="91"/>
  <c r="D397" i="91"/>
  <c r="D398" i="91"/>
  <c r="D399" i="91"/>
  <c r="D400" i="91"/>
  <c r="D401" i="91"/>
  <c r="D402" i="91"/>
  <c r="D403" i="91"/>
  <c r="D404" i="91"/>
  <c r="D405" i="91"/>
  <c r="D406" i="91"/>
  <c r="D407" i="91"/>
  <c r="D408" i="91"/>
  <c r="D409" i="91"/>
  <c r="D410" i="91"/>
  <c r="D411" i="91"/>
  <c r="D412" i="91"/>
  <c r="D413" i="91"/>
  <c r="D414" i="91"/>
  <c r="D415" i="91"/>
  <c r="D416" i="91"/>
  <c r="D417" i="91"/>
  <c r="D418" i="91"/>
  <c r="D419" i="91"/>
  <c r="D420" i="91"/>
  <c r="D421" i="91"/>
  <c r="D422" i="91"/>
  <c r="D423" i="91"/>
  <c r="D424" i="91"/>
  <c r="D425" i="91"/>
  <c r="D426" i="91"/>
  <c r="D427" i="91"/>
  <c r="D428" i="91"/>
  <c r="D429" i="91"/>
  <c r="D430" i="91"/>
  <c r="D431" i="91"/>
  <c r="D432" i="91"/>
  <c r="D433" i="91"/>
  <c r="D434" i="91"/>
  <c r="D435" i="91"/>
  <c r="D436" i="91"/>
  <c r="D437" i="91"/>
  <c r="D438" i="91"/>
  <c r="D439" i="91"/>
  <c r="D440" i="91"/>
  <c r="D441" i="91"/>
  <c r="D442" i="91"/>
  <c r="D443" i="91"/>
  <c r="D444" i="91"/>
  <c r="D445" i="91"/>
  <c r="D446" i="91"/>
  <c r="D447" i="91"/>
  <c r="D448" i="91"/>
  <c r="D449" i="91"/>
  <c r="D450" i="91"/>
  <c r="D451" i="91"/>
  <c r="D452" i="91"/>
  <c r="D453" i="91"/>
  <c r="D454" i="91"/>
  <c r="D455" i="91"/>
  <c r="D456" i="91"/>
  <c r="D457" i="91"/>
  <c r="D458" i="91"/>
  <c r="D459" i="91"/>
  <c r="D460" i="91"/>
  <c r="D461" i="91"/>
  <c r="D462" i="91"/>
  <c r="D463" i="91"/>
  <c r="D464" i="91"/>
  <c r="D465" i="91"/>
  <c r="D466" i="91"/>
  <c r="D467" i="91"/>
  <c r="D468" i="91"/>
  <c r="D469" i="91"/>
  <c r="D470" i="91"/>
  <c r="D471" i="91"/>
  <c r="D472" i="91"/>
  <c r="D473" i="91"/>
  <c r="D474" i="91"/>
  <c r="D475" i="91"/>
  <c r="D476" i="91"/>
  <c r="D477" i="91"/>
  <c r="D478" i="91"/>
  <c r="D479" i="91"/>
  <c r="D480" i="91"/>
  <c r="D481" i="91"/>
  <c r="D482" i="91"/>
  <c r="D483" i="91"/>
  <c r="D484" i="91"/>
  <c r="D485" i="91"/>
  <c r="D486" i="91"/>
  <c r="D487" i="91"/>
  <c r="D488" i="91"/>
  <c r="D489" i="91"/>
  <c r="D490" i="91"/>
  <c r="D491" i="91"/>
  <c r="D492" i="91"/>
  <c r="D493" i="91"/>
  <c r="D494" i="91"/>
  <c r="D495" i="91"/>
  <c r="D496" i="91"/>
  <c r="D497" i="91"/>
  <c r="D498" i="91"/>
  <c r="D499" i="91"/>
  <c r="D500" i="91"/>
  <c r="D501" i="91"/>
  <c r="D502" i="91"/>
  <c r="D503" i="91"/>
  <c r="D504" i="91"/>
  <c r="D505" i="91"/>
  <c r="D506" i="91"/>
  <c r="D507" i="91"/>
  <c r="D508" i="91"/>
  <c r="D509" i="91"/>
  <c r="D510" i="91"/>
  <c r="D511" i="91"/>
  <c r="D512" i="91"/>
  <c r="D513" i="91"/>
  <c r="D514" i="91"/>
  <c r="D515" i="91"/>
  <c r="D516" i="91"/>
  <c r="D517" i="91"/>
  <c r="D518" i="91"/>
  <c r="D519" i="91"/>
  <c r="D520" i="91"/>
  <c r="D521" i="91"/>
  <c r="D522" i="91"/>
  <c r="D523" i="91"/>
  <c r="D524" i="91"/>
  <c r="D525" i="91"/>
  <c r="D526" i="91"/>
  <c r="D527" i="91"/>
  <c r="D528" i="91"/>
  <c r="D529" i="91"/>
  <c r="D530" i="91"/>
  <c r="D531" i="91"/>
  <c r="D532" i="91"/>
  <c r="D533" i="91"/>
  <c r="D534" i="91"/>
  <c r="D535" i="91"/>
  <c r="D536" i="91"/>
  <c r="D537" i="91"/>
  <c r="D538" i="91"/>
  <c r="D539" i="91"/>
  <c r="D540" i="91"/>
  <c r="D541" i="91"/>
  <c r="D542" i="91"/>
  <c r="D543" i="91"/>
  <c r="D544" i="91"/>
  <c r="D545" i="91"/>
  <c r="D546" i="91"/>
  <c r="D547" i="91"/>
  <c r="D548" i="91"/>
  <c r="D549" i="91"/>
  <c r="D550" i="91"/>
  <c r="D551" i="91"/>
  <c r="D552" i="91"/>
  <c r="D553" i="91"/>
  <c r="D554" i="91"/>
  <c r="D555" i="91"/>
  <c r="D556" i="91"/>
  <c r="D557" i="91"/>
  <c r="D558" i="91"/>
  <c r="D559" i="91"/>
  <c r="D560" i="91"/>
  <c r="D561" i="91"/>
  <c r="D562" i="91"/>
  <c r="D563" i="91"/>
  <c r="D564" i="91"/>
  <c r="D565" i="91"/>
  <c r="D566" i="91"/>
  <c r="D567" i="91"/>
  <c r="D568" i="91"/>
  <c r="D569" i="91"/>
  <c r="D570" i="91"/>
  <c r="D571" i="91"/>
  <c r="D572" i="91"/>
  <c r="D573" i="91"/>
  <c r="D574" i="91"/>
  <c r="D575" i="91"/>
  <c r="D576" i="91"/>
  <c r="D577" i="91"/>
  <c r="D578" i="91"/>
  <c r="D579" i="91"/>
  <c r="D580" i="91"/>
  <c r="D581" i="91"/>
  <c r="D582" i="91"/>
  <c r="D583" i="91"/>
  <c r="D584" i="91"/>
  <c r="D585" i="91"/>
  <c r="D586" i="91"/>
  <c r="D587" i="91"/>
  <c r="D588" i="91"/>
  <c r="D589" i="91"/>
  <c r="D590" i="91"/>
  <c r="D591" i="91"/>
  <c r="D592" i="91"/>
  <c r="D593" i="91"/>
  <c r="D594" i="91"/>
  <c r="D595" i="91"/>
  <c r="D596" i="91"/>
  <c r="D597" i="91"/>
  <c r="D598" i="91"/>
  <c r="D599" i="91"/>
  <c r="D600" i="91"/>
  <c r="D601" i="91"/>
  <c r="D602" i="91"/>
  <c r="D603" i="91"/>
  <c r="D604" i="91"/>
  <c r="D605" i="91"/>
  <c r="D606" i="91"/>
  <c r="D607" i="91"/>
  <c r="D608" i="91"/>
  <c r="D609" i="91"/>
  <c r="D610" i="91"/>
  <c r="D611" i="91"/>
  <c r="D612" i="91"/>
  <c r="D613" i="91"/>
  <c r="D614" i="91"/>
  <c r="D615" i="91"/>
  <c r="D616" i="91"/>
  <c r="D617" i="91"/>
  <c r="D618" i="91"/>
  <c r="D619" i="91"/>
  <c r="D620" i="91"/>
  <c r="D621" i="91"/>
  <c r="D622" i="91"/>
  <c r="D623" i="91"/>
  <c r="D624" i="91"/>
  <c r="D625" i="91"/>
  <c r="D626" i="91"/>
  <c r="D627" i="91"/>
  <c r="D628" i="91"/>
  <c r="D629" i="91"/>
  <c r="D630" i="91"/>
  <c r="D631" i="91"/>
  <c r="D632" i="91"/>
  <c r="D633" i="91"/>
  <c r="D634" i="91"/>
  <c r="D635" i="91"/>
  <c r="D636" i="91"/>
  <c r="D637" i="91"/>
  <c r="D638" i="91"/>
  <c r="D639" i="91"/>
  <c r="D640" i="91"/>
  <c r="D641" i="91"/>
  <c r="D642" i="91"/>
  <c r="D643" i="91"/>
  <c r="D644" i="91"/>
  <c r="D645" i="91"/>
  <c r="D646" i="91"/>
  <c r="D647" i="91"/>
  <c r="D648" i="91"/>
  <c r="D649" i="91"/>
  <c r="D650" i="91"/>
  <c r="D651" i="91"/>
  <c r="D652" i="91"/>
  <c r="D653" i="91"/>
  <c r="D654" i="91"/>
  <c r="D655" i="91"/>
  <c r="D656" i="91"/>
  <c r="D657" i="91"/>
  <c r="D658" i="91"/>
  <c r="D659" i="91"/>
  <c r="D660" i="91"/>
  <c r="D661" i="91"/>
  <c r="D662" i="91"/>
  <c r="D663" i="91"/>
  <c r="D664" i="91"/>
  <c r="D665" i="91"/>
  <c r="D666" i="91"/>
  <c r="D667" i="91"/>
  <c r="D668" i="91"/>
  <c r="D669" i="91"/>
  <c r="D670" i="91"/>
  <c r="D671" i="91"/>
  <c r="D672" i="91"/>
  <c r="D673" i="91"/>
  <c r="D674" i="91"/>
  <c r="D675" i="91"/>
  <c r="D676" i="91"/>
  <c r="D677" i="91"/>
  <c r="D678" i="91"/>
  <c r="D679" i="91"/>
  <c r="D680" i="91"/>
  <c r="D681" i="91"/>
  <c r="D682" i="91"/>
  <c r="D683" i="91"/>
  <c r="D684" i="91"/>
  <c r="D685" i="91"/>
  <c r="D686" i="91"/>
  <c r="D687" i="91"/>
  <c r="D688" i="91"/>
  <c r="D689" i="91"/>
  <c r="D690" i="91"/>
  <c r="D691" i="91"/>
  <c r="D692" i="91"/>
  <c r="D693" i="91"/>
  <c r="D694" i="91"/>
  <c r="D695" i="91"/>
  <c r="D696" i="91"/>
  <c r="D697" i="91"/>
  <c r="D698" i="91"/>
  <c r="D699" i="91"/>
  <c r="D700" i="91"/>
  <c r="D701" i="91"/>
  <c r="D702" i="91"/>
  <c r="D703" i="91"/>
  <c r="D704" i="91"/>
  <c r="D705" i="91"/>
  <c r="D706" i="91"/>
  <c r="D707" i="91"/>
  <c r="D708" i="91"/>
  <c r="D709" i="91"/>
  <c r="D710" i="91"/>
  <c r="D711" i="91"/>
  <c r="D712" i="91"/>
  <c r="D713" i="91"/>
  <c r="D714" i="91"/>
  <c r="D715" i="91"/>
  <c r="D716" i="91"/>
  <c r="D717" i="91"/>
  <c r="D718" i="91"/>
  <c r="D719" i="91"/>
  <c r="D720" i="91"/>
  <c r="D721" i="91"/>
  <c r="D722" i="91"/>
  <c r="D723" i="91"/>
  <c r="D724" i="91"/>
  <c r="D725" i="91"/>
  <c r="D726" i="91"/>
  <c r="D727" i="91"/>
  <c r="D728" i="91"/>
  <c r="D729" i="91"/>
  <c r="D730" i="91"/>
  <c r="D731" i="91"/>
  <c r="D732" i="91"/>
  <c r="D733" i="91"/>
  <c r="D734" i="91"/>
  <c r="D735" i="91"/>
  <c r="D736" i="91"/>
  <c r="D737" i="91"/>
  <c r="D738" i="91"/>
  <c r="D739" i="91"/>
  <c r="D740" i="91"/>
  <c r="D741" i="91"/>
  <c r="D742" i="91"/>
  <c r="D743" i="91"/>
  <c r="D744" i="91"/>
  <c r="D745" i="91"/>
  <c r="D746" i="91"/>
  <c r="D747" i="91"/>
  <c r="D748" i="91"/>
  <c r="D749" i="91"/>
  <c r="D750" i="91"/>
  <c r="D751" i="91"/>
  <c r="D752" i="91"/>
  <c r="D753" i="91"/>
  <c r="D754" i="91"/>
  <c r="D755" i="91"/>
  <c r="D756" i="91"/>
  <c r="D757" i="91"/>
  <c r="D758" i="91"/>
  <c r="D759" i="91"/>
  <c r="D760" i="91"/>
  <c r="D761" i="91"/>
  <c r="D762" i="91"/>
  <c r="D763" i="91"/>
  <c r="D764" i="91"/>
  <c r="D765" i="91"/>
  <c r="D766" i="91"/>
  <c r="D767" i="91"/>
  <c r="D768" i="91"/>
  <c r="D769" i="91"/>
  <c r="D770" i="91"/>
  <c r="D771" i="91"/>
  <c r="D772" i="91"/>
  <c r="D773" i="91"/>
  <c r="D774" i="91"/>
  <c r="D775" i="91"/>
  <c r="D776" i="91"/>
  <c r="D777" i="91"/>
  <c r="D778" i="91"/>
  <c r="D779" i="91"/>
  <c r="D780" i="91"/>
  <c r="D781" i="91"/>
  <c r="D782" i="91"/>
  <c r="D783" i="91"/>
  <c r="D784" i="91"/>
  <c r="D785" i="91"/>
  <c r="D786" i="91"/>
  <c r="D787" i="91"/>
  <c r="D788" i="91"/>
  <c r="D789" i="91"/>
  <c r="D790" i="91"/>
  <c r="D791" i="91"/>
  <c r="D792" i="91"/>
  <c r="D793" i="91"/>
  <c r="D794" i="91"/>
  <c r="D795" i="91"/>
  <c r="D796" i="91"/>
  <c r="D797" i="91"/>
  <c r="D798" i="91"/>
  <c r="D799" i="91"/>
  <c r="D800" i="91"/>
  <c r="D801" i="91"/>
  <c r="D802" i="91"/>
  <c r="D803" i="91"/>
  <c r="D804" i="91"/>
  <c r="D805" i="91"/>
  <c r="D806" i="91"/>
  <c r="D807" i="91"/>
  <c r="D808" i="91"/>
  <c r="D809" i="91"/>
  <c r="D810" i="91"/>
  <c r="D811" i="91"/>
  <c r="D812" i="91"/>
  <c r="D813" i="91"/>
  <c r="D814" i="91"/>
  <c r="D815" i="91"/>
  <c r="D816" i="91"/>
  <c r="D817" i="91"/>
  <c r="D818" i="91"/>
  <c r="D819" i="91"/>
  <c r="D820" i="91"/>
  <c r="D821" i="91"/>
  <c r="D822" i="91"/>
  <c r="D823" i="91"/>
  <c r="D824" i="91"/>
  <c r="D825" i="91"/>
  <c r="D826" i="91"/>
  <c r="D827" i="91"/>
  <c r="D828" i="91"/>
  <c r="D829" i="91"/>
  <c r="D830" i="91"/>
  <c r="D831" i="91"/>
  <c r="D832" i="91"/>
  <c r="D833" i="91"/>
  <c r="D834" i="91"/>
  <c r="D835" i="91"/>
  <c r="D836" i="91"/>
  <c r="D837" i="91"/>
  <c r="D838" i="91"/>
  <c r="D839" i="91"/>
  <c r="D840" i="91"/>
  <c r="D841" i="91"/>
  <c r="D842" i="91"/>
  <c r="D843" i="91"/>
  <c r="D844" i="91"/>
  <c r="D845" i="91"/>
  <c r="D846" i="91"/>
  <c r="D847" i="91"/>
  <c r="D848" i="91"/>
  <c r="D849" i="91"/>
  <c r="D850" i="91"/>
  <c r="D851" i="91"/>
  <c r="D852" i="91"/>
  <c r="D853" i="91"/>
  <c r="D854" i="91"/>
  <c r="D855" i="91"/>
  <c r="D856" i="91"/>
  <c r="D857" i="91"/>
  <c r="D858" i="91"/>
  <c r="D859" i="91"/>
  <c r="D860" i="91"/>
  <c r="D861" i="91"/>
  <c r="D862" i="91"/>
  <c r="D863" i="91"/>
  <c r="D864" i="91"/>
  <c r="D865" i="91"/>
  <c r="D866" i="91"/>
  <c r="D867" i="91"/>
  <c r="D868" i="91"/>
  <c r="D869" i="91"/>
  <c r="D870" i="91"/>
  <c r="D871" i="91"/>
  <c r="D872" i="91"/>
  <c r="D873" i="91"/>
  <c r="D874" i="91"/>
  <c r="D875" i="91"/>
  <c r="D876" i="91"/>
  <c r="D877" i="91"/>
  <c r="D878" i="91"/>
  <c r="D879" i="91"/>
  <c r="D880" i="91"/>
  <c r="D881" i="91"/>
  <c r="D882" i="91"/>
  <c r="D883" i="91"/>
  <c r="D884" i="91"/>
  <c r="D885" i="91"/>
  <c r="D886" i="91"/>
  <c r="D887" i="91"/>
  <c r="D888" i="91"/>
  <c r="D889" i="91"/>
  <c r="D890" i="91"/>
  <c r="D891" i="91"/>
  <c r="D892" i="91"/>
  <c r="D893" i="91"/>
  <c r="D894" i="91"/>
  <c r="D895" i="91"/>
  <c r="D896" i="91"/>
  <c r="D897" i="91"/>
  <c r="D898" i="91"/>
  <c r="D899" i="91"/>
  <c r="D900" i="91"/>
  <c r="D901" i="91"/>
  <c r="D902" i="91"/>
  <c r="D903" i="91"/>
  <c r="D904" i="91"/>
  <c r="D905" i="91"/>
  <c r="D906" i="91"/>
  <c r="D907" i="91"/>
  <c r="D908" i="91"/>
  <c r="D909" i="91"/>
  <c r="D910" i="91"/>
  <c r="D911" i="91"/>
  <c r="D912" i="91"/>
  <c r="D913" i="91"/>
  <c r="D914" i="91"/>
  <c r="D915" i="91"/>
  <c r="D916" i="91"/>
  <c r="D917" i="91"/>
  <c r="D918" i="91"/>
  <c r="D919" i="91"/>
  <c r="D920" i="91"/>
  <c r="D921" i="91"/>
  <c r="D922" i="91"/>
  <c r="D923" i="91"/>
  <c r="D924" i="91"/>
  <c r="D925" i="91"/>
  <c r="D926" i="91"/>
  <c r="D927" i="91"/>
  <c r="D928" i="91"/>
  <c r="D929" i="91"/>
  <c r="D930" i="91"/>
  <c r="D931" i="91"/>
  <c r="D932" i="91"/>
  <c r="D933" i="91"/>
  <c r="D934" i="91"/>
  <c r="D935" i="91"/>
  <c r="D936" i="91"/>
  <c r="D937" i="91"/>
  <c r="D938" i="91"/>
  <c r="D939" i="91"/>
  <c r="D940" i="91"/>
  <c r="D941" i="91"/>
  <c r="D942" i="91"/>
  <c r="D943" i="91"/>
  <c r="D944" i="91"/>
  <c r="D945" i="91"/>
  <c r="D946" i="91"/>
  <c r="D947" i="91"/>
  <c r="D948" i="91"/>
  <c r="D949" i="91"/>
  <c r="D950" i="91"/>
  <c r="D951" i="91"/>
  <c r="D952" i="91"/>
  <c r="D953" i="91"/>
  <c r="D954" i="91"/>
  <c r="D955" i="91"/>
  <c r="D956" i="91"/>
  <c r="D957" i="91"/>
  <c r="D958" i="91"/>
  <c r="D959" i="91"/>
  <c r="D960" i="91"/>
  <c r="D961" i="91"/>
  <c r="D962" i="91"/>
  <c r="D963" i="91"/>
  <c r="D964" i="91"/>
  <c r="D965" i="91"/>
  <c r="D966" i="91"/>
  <c r="D967" i="91"/>
  <c r="D968" i="91"/>
  <c r="D969" i="91"/>
  <c r="D970" i="91"/>
  <c r="D971" i="91"/>
  <c r="D972" i="91"/>
  <c r="D973" i="91"/>
  <c r="D974" i="91"/>
  <c r="D975" i="91"/>
  <c r="D976" i="91"/>
  <c r="D977" i="91"/>
  <c r="D978" i="91"/>
  <c r="D979" i="91"/>
  <c r="D980" i="91"/>
  <c r="D981" i="91"/>
  <c r="D982" i="91"/>
  <c r="D983" i="91"/>
  <c r="D984" i="91"/>
  <c r="D985" i="91"/>
  <c r="D986" i="91"/>
  <c r="D987" i="91"/>
  <c r="D988" i="91"/>
  <c r="D989" i="91"/>
  <c r="D990" i="91"/>
  <c r="D991" i="91"/>
  <c r="D992" i="91"/>
  <c r="D993" i="91"/>
  <c r="D994" i="91"/>
  <c r="D995" i="91"/>
  <c r="D996" i="91"/>
  <c r="D997" i="91"/>
  <c r="D998" i="91"/>
  <c r="D999" i="91"/>
  <c r="D1000" i="91"/>
  <c r="D1001" i="91"/>
  <c r="D1002" i="91"/>
  <c r="D1003" i="91"/>
  <c r="D1004" i="91"/>
  <c r="D1005" i="91"/>
  <c r="D1006" i="91"/>
  <c r="D1007" i="91"/>
  <c r="D1008" i="91"/>
  <c r="D1009" i="91"/>
  <c r="D1010" i="91"/>
  <c r="D1011" i="91"/>
  <c r="D1012" i="91"/>
  <c r="D1013" i="91"/>
  <c r="D1014" i="91"/>
  <c r="D1015" i="91"/>
  <c r="D1016" i="91"/>
  <c r="D1017" i="91"/>
  <c r="D1018" i="91"/>
  <c r="D1019" i="91"/>
  <c r="D1020" i="91"/>
  <c r="D1021" i="91"/>
  <c r="D1022" i="91"/>
  <c r="D1023" i="91"/>
  <c r="D1024" i="91"/>
  <c r="D1025" i="91"/>
  <c r="D1026" i="91"/>
  <c r="D1027" i="91"/>
  <c r="D1028" i="91"/>
  <c r="D1029" i="91"/>
  <c r="D1030" i="91"/>
  <c r="D1031" i="91"/>
  <c r="D1032" i="91"/>
  <c r="D1033" i="91"/>
  <c r="D1034" i="91"/>
  <c r="D1035" i="91"/>
  <c r="D1036" i="91"/>
  <c r="D1037" i="91"/>
  <c r="D1038" i="91"/>
  <c r="D1039" i="91"/>
  <c r="D1040" i="91"/>
  <c r="D1041" i="91"/>
  <c r="D1042" i="91"/>
  <c r="D1043" i="91"/>
  <c r="D1044" i="91"/>
  <c r="D1045" i="91"/>
  <c r="D1046" i="91"/>
  <c r="D1047" i="91"/>
  <c r="D1048" i="91"/>
  <c r="D1049" i="91"/>
  <c r="D1050" i="91"/>
  <c r="D1051" i="91"/>
  <c r="D1052" i="91"/>
  <c r="D1053" i="91"/>
  <c r="D1054" i="91"/>
  <c r="D1055" i="91"/>
  <c r="D1056" i="91"/>
  <c r="D1057" i="91"/>
  <c r="D1058" i="91"/>
  <c r="D1059" i="91"/>
  <c r="D1060" i="91"/>
  <c r="D1061" i="91"/>
  <c r="D1062" i="91"/>
  <c r="D1063" i="91"/>
  <c r="D1064" i="91"/>
  <c r="D1065" i="91"/>
  <c r="D1066" i="91"/>
  <c r="D1067" i="91"/>
  <c r="D1068" i="91"/>
  <c r="D1069" i="91"/>
  <c r="D1070" i="91"/>
  <c r="D1071" i="91"/>
  <c r="D1072" i="91"/>
  <c r="D1073" i="91"/>
  <c r="D1074" i="91"/>
  <c r="D1075" i="91"/>
  <c r="D1076" i="91"/>
  <c r="D1077" i="91"/>
  <c r="D1078" i="91"/>
  <c r="D1079" i="91"/>
  <c r="D1080" i="91"/>
  <c r="D1081" i="91"/>
  <c r="D1082" i="91"/>
  <c r="D1083" i="91"/>
  <c r="D1084" i="91"/>
  <c r="D1085" i="91"/>
  <c r="D1086" i="91"/>
  <c r="D1087" i="91"/>
  <c r="D1088" i="91"/>
  <c r="D1089" i="91"/>
  <c r="D1090" i="91"/>
  <c r="D1091" i="91"/>
  <c r="D1092" i="91"/>
  <c r="D1093" i="91"/>
  <c r="D1094" i="91"/>
  <c r="D1095" i="91"/>
  <c r="D1096" i="91"/>
  <c r="D1097" i="91"/>
  <c r="D1098" i="91"/>
  <c r="D1099" i="91"/>
  <c r="D1100" i="91"/>
  <c r="D1101" i="91"/>
  <c r="D1102" i="91"/>
  <c r="D1103" i="91"/>
  <c r="D1104" i="91"/>
  <c r="D1105" i="91"/>
  <c r="D1106" i="91"/>
  <c r="D1107" i="91"/>
  <c r="D1108" i="91"/>
  <c r="D1109" i="91"/>
  <c r="D1110" i="91"/>
  <c r="D1111" i="91"/>
  <c r="D1112" i="91"/>
  <c r="D1113" i="91"/>
  <c r="D1114" i="91"/>
  <c r="D1115" i="91"/>
  <c r="D1116" i="91"/>
  <c r="D1117" i="91"/>
  <c r="D1118" i="91"/>
  <c r="D1119" i="91"/>
  <c r="D1120" i="91"/>
  <c r="D1121" i="91"/>
  <c r="D1122" i="91"/>
  <c r="D1123" i="91"/>
  <c r="D1124" i="91"/>
  <c r="D1125" i="91"/>
  <c r="D1126" i="91"/>
  <c r="D1127" i="91"/>
  <c r="D1128" i="91"/>
  <c r="D1129" i="91"/>
  <c r="D1130" i="91"/>
  <c r="D1131" i="91"/>
  <c r="D1132" i="91"/>
  <c r="D1133" i="91"/>
  <c r="D1134" i="91"/>
  <c r="D1135" i="91"/>
  <c r="D1136" i="91"/>
  <c r="D1137" i="91"/>
  <c r="D1138" i="91"/>
  <c r="D1139" i="91"/>
  <c r="D1140" i="91"/>
  <c r="D1141" i="91"/>
  <c r="D1142" i="91"/>
  <c r="D1143" i="91"/>
  <c r="D1144" i="91"/>
  <c r="D1145" i="91"/>
  <c r="D1146" i="91"/>
  <c r="D1147" i="91"/>
  <c r="D1148" i="91"/>
  <c r="D1149" i="91"/>
  <c r="D1150" i="91"/>
  <c r="D1151" i="91"/>
  <c r="D1152" i="91"/>
  <c r="D1153" i="91"/>
  <c r="D1154" i="91"/>
  <c r="D1155" i="91"/>
  <c r="D1156" i="91"/>
  <c r="D1157" i="91"/>
  <c r="D1158" i="91"/>
  <c r="D1159" i="91"/>
  <c r="D1160" i="91"/>
  <c r="D1161" i="91"/>
  <c r="D1162" i="91"/>
  <c r="D1163" i="91"/>
  <c r="D1164" i="91"/>
  <c r="D1165" i="91"/>
  <c r="D1166" i="91"/>
  <c r="D1167" i="91"/>
  <c r="D1168" i="91"/>
  <c r="D1169" i="91"/>
  <c r="D1170" i="91"/>
  <c r="D1171" i="91"/>
  <c r="D1172" i="91"/>
  <c r="D1173" i="91"/>
  <c r="D1174" i="91"/>
  <c r="D1175" i="91"/>
  <c r="D1176" i="91"/>
  <c r="D1177" i="91"/>
  <c r="D1178" i="91"/>
  <c r="D1179" i="91"/>
  <c r="D1180" i="91"/>
  <c r="D1181" i="91"/>
  <c r="D1182" i="91"/>
  <c r="D1183" i="91"/>
  <c r="D1184" i="91"/>
  <c r="D1185" i="91"/>
  <c r="D1186" i="91"/>
  <c r="D1187" i="91"/>
  <c r="D1188" i="91"/>
  <c r="D1189" i="91"/>
  <c r="D1190" i="91"/>
  <c r="D1191" i="91"/>
  <c r="D1192" i="91"/>
  <c r="D1193" i="91"/>
  <c r="D1194" i="91"/>
  <c r="D1195" i="91"/>
  <c r="D1196" i="91"/>
  <c r="D1197" i="91"/>
  <c r="D1198" i="91"/>
  <c r="D1199" i="91"/>
  <c r="D1200" i="91"/>
  <c r="D1201" i="91"/>
  <c r="D1202" i="91"/>
  <c r="D1203" i="91"/>
  <c r="D1204" i="91"/>
  <c r="D1205" i="91"/>
  <c r="D1206" i="91"/>
  <c r="D1207" i="91"/>
  <c r="D1208" i="91"/>
  <c r="D1209" i="91"/>
  <c r="D1210" i="91"/>
  <c r="D1211" i="91"/>
  <c r="D1212" i="91"/>
  <c r="D1213" i="91"/>
  <c r="D1214" i="91"/>
  <c r="D1215" i="91"/>
  <c r="D1216" i="91"/>
  <c r="D1217" i="91"/>
  <c r="D1218" i="91"/>
  <c r="D1219" i="91"/>
  <c r="D1220" i="91"/>
  <c r="D1221" i="91"/>
  <c r="D1222" i="91"/>
  <c r="D1223" i="91"/>
  <c r="D1224" i="91"/>
  <c r="D1225" i="91"/>
  <c r="D1226" i="91"/>
  <c r="D1227" i="91"/>
  <c r="D1228" i="91"/>
  <c r="D1229" i="91"/>
  <c r="D1230" i="91"/>
  <c r="D1231" i="91"/>
  <c r="D1232" i="91"/>
  <c r="D1233" i="91"/>
  <c r="D1234" i="91"/>
  <c r="D1235" i="91"/>
  <c r="D1236" i="91"/>
  <c r="D1237" i="91"/>
  <c r="D1238" i="91"/>
  <c r="D1239" i="91"/>
  <c r="D1240" i="91"/>
  <c r="D1241" i="91"/>
  <c r="D1242" i="91"/>
  <c r="D1243" i="91"/>
  <c r="D1244" i="91"/>
  <c r="D1245" i="91"/>
  <c r="D1246" i="91"/>
  <c r="D1247" i="91"/>
  <c r="D1248" i="91"/>
  <c r="D1249" i="91"/>
  <c r="D1250" i="91"/>
  <c r="D1251" i="91"/>
  <c r="D1252" i="91"/>
  <c r="D1253" i="91"/>
  <c r="D1254" i="91"/>
  <c r="D1255" i="91"/>
  <c r="D1256" i="91"/>
  <c r="D1257" i="91"/>
  <c r="D1258" i="91"/>
  <c r="D1259" i="91"/>
  <c r="D1260" i="91"/>
  <c r="D1261" i="91"/>
  <c r="D1262" i="91"/>
  <c r="D1263" i="91"/>
  <c r="D1264" i="91"/>
  <c r="D1265" i="91"/>
  <c r="D1266" i="91"/>
  <c r="D1267" i="91"/>
  <c r="D1268" i="91"/>
  <c r="D1269" i="91"/>
  <c r="D1270" i="91"/>
  <c r="D1271" i="91"/>
  <c r="D1272" i="91"/>
  <c r="D1273" i="91"/>
  <c r="D1274" i="91"/>
  <c r="D1275" i="91"/>
  <c r="D1276" i="91"/>
  <c r="D1277" i="91"/>
  <c r="D1278" i="91"/>
  <c r="D1279" i="91"/>
  <c r="D1280" i="91"/>
  <c r="D1281" i="91"/>
  <c r="D1282" i="91"/>
  <c r="D1283" i="91"/>
  <c r="D1284" i="91"/>
  <c r="D1285" i="91"/>
  <c r="D1286" i="91"/>
  <c r="D1287" i="91"/>
  <c r="D1288" i="91"/>
  <c r="D1289" i="91"/>
  <c r="D1290" i="91"/>
  <c r="D1291" i="91"/>
  <c r="D1292" i="91"/>
  <c r="D1293" i="91"/>
  <c r="D1294" i="91"/>
  <c r="D1295" i="91"/>
  <c r="D1296" i="91"/>
  <c r="D1297" i="91"/>
  <c r="D1298" i="91"/>
  <c r="D1299" i="91"/>
  <c r="D1300" i="91"/>
  <c r="D1301" i="91"/>
  <c r="D1302" i="91"/>
  <c r="D1303" i="91"/>
  <c r="D1304" i="91"/>
  <c r="D1305" i="91"/>
  <c r="D1306" i="91"/>
  <c r="D1307" i="91"/>
  <c r="D1308" i="91"/>
  <c r="D1309" i="91"/>
  <c r="D1310" i="91"/>
  <c r="D1311" i="91"/>
  <c r="D1312" i="91"/>
  <c r="D1313" i="91"/>
  <c r="D1314" i="91"/>
  <c r="D1315" i="91"/>
  <c r="D1316" i="91"/>
  <c r="D1317" i="91"/>
  <c r="D1318" i="91"/>
  <c r="D1319" i="91"/>
  <c r="D1320" i="91"/>
  <c r="D1321" i="91"/>
  <c r="D1322" i="91"/>
  <c r="D1323" i="91"/>
  <c r="D1324" i="91"/>
  <c r="D1325" i="91"/>
  <c r="D1326" i="91"/>
  <c r="D1327" i="91"/>
  <c r="D1328" i="91"/>
  <c r="D1329" i="91"/>
  <c r="D1330" i="91"/>
  <c r="D1331" i="91"/>
  <c r="D1332" i="91"/>
  <c r="D1333" i="91"/>
  <c r="D1334" i="91"/>
  <c r="D1335" i="91"/>
  <c r="D1336" i="91"/>
  <c r="D1337" i="91"/>
  <c r="D1338" i="91"/>
  <c r="D1339" i="91"/>
  <c r="D1340" i="91"/>
  <c r="D1341" i="91"/>
  <c r="D1342" i="91"/>
  <c r="D1343" i="91"/>
  <c r="D1344" i="91"/>
  <c r="D1345" i="91"/>
  <c r="D1346" i="91"/>
  <c r="D1347" i="91"/>
  <c r="D1348" i="91"/>
  <c r="D1349" i="91"/>
  <c r="D1350" i="91"/>
  <c r="D1351" i="91"/>
  <c r="D1352" i="91"/>
  <c r="D1353" i="91"/>
  <c r="D1354" i="91"/>
  <c r="D1355" i="91"/>
  <c r="D1356" i="91"/>
  <c r="D1357" i="91"/>
  <c r="D1358" i="91"/>
  <c r="D1359" i="91"/>
  <c r="D1360" i="91"/>
  <c r="D1361" i="91"/>
  <c r="D1362" i="91"/>
  <c r="D1363" i="91"/>
  <c r="D1364" i="91"/>
  <c r="D1365" i="91"/>
  <c r="D1366" i="91"/>
  <c r="D1367" i="91"/>
  <c r="D1368" i="91"/>
  <c r="D1369" i="91"/>
  <c r="D1370" i="91"/>
  <c r="D1371" i="91"/>
  <c r="D1372" i="91"/>
  <c r="D1373" i="91"/>
  <c r="D1374" i="91"/>
  <c r="D1375" i="91"/>
  <c r="D1376" i="91"/>
  <c r="D1377" i="91"/>
  <c r="D1378" i="91"/>
  <c r="D1379" i="91"/>
  <c r="D1380" i="91"/>
  <c r="D1381" i="91"/>
  <c r="D1382" i="91"/>
  <c r="D1383" i="91"/>
  <c r="D1384" i="91"/>
  <c r="D1385" i="91"/>
  <c r="D1386" i="91"/>
  <c r="D2" i="90"/>
  <c r="D3" i="90"/>
  <c r="D4" i="90"/>
  <c r="D5" i="90"/>
  <c r="D6" i="90"/>
  <c r="D7" i="90"/>
  <c r="D8" i="90"/>
  <c r="D9" i="90"/>
  <c r="D10" i="90"/>
  <c r="D11" i="90"/>
  <c r="D12" i="90"/>
  <c r="D13" i="90"/>
  <c r="D14" i="90"/>
  <c r="D15" i="90"/>
  <c r="D16" i="90"/>
  <c r="D17" i="90"/>
  <c r="D18" i="90"/>
  <c r="D19" i="90"/>
  <c r="D20" i="90"/>
  <c r="D21" i="90"/>
  <c r="D22" i="90"/>
  <c r="D23" i="90"/>
  <c r="D24" i="90"/>
  <c r="D25" i="90"/>
  <c r="D26" i="90"/>
  <c r="D27" i="90"/>
  <c r="D28" i="90"/>
  <c r="D29" i="90"/>
  <c r="D30" i="90"/>
  <c r="D31" i="90"/>
  <c r="D32" i="90"/>
  <c r="D33" i="90"/>
  <c r="D34" i="90"/>
  <c r="D35" i="90"/>
  <c r="D36" i="90"/>
  <c r="D37" i="90"/>
  <c r="D38" i="90"/>
  <c r="D39" i="90"/>
  <c r="D40" i="90"/>
  <c r="D41" i="90"/>
  <c r="D42" i="90"/>
  <c r="D43" i="90"/>
  <c r="D44" i="90"/>
  <c r="D45" i="90"/>
  <c r="D46" i="90"/>
  <c r="D47" i="90"/>
  <c r="D48" i="90"/>
  <c r="D49" i="90"/>
  <c r="D50" i="90"/>
  <c r="D51" i="90"/>
  <c r="D52" i="90"/>
  <c r="D53" i="90"/>
  <c r="D54" i="90"/>
  <c r="D55" i="90"/>
  <c r="D56" i="90"/>
  <c r="D57" i="90"/>
  <c r="D58" i="90"/>
  <c r="D59" i="90"/>
  <c r="D60" i="90"/>
  <c r="D61" i="90"/>
  <c r="D62" i="90"/>
  <c r="D63" i="90"/>
  <c r="D64" i="90"/>
  <c r="D65" i="90"/>
  <c r="D66" i="90"/>
  <c r="D67" i="90"/>
  <c r="D68" i="90"/>
  <c r="D69" i="90"/>
  <c r="D70" i="90"/>
  <c r="D71" i="90"/>
  <c r="D72" i="90"/>
  <c r="D73" i="90"/>
  <c r="D74" i="90"/>
  <c r="D75" i="90"/>
  <c r="D76" i="90"/>
  <c r="D77" i="90"/>
  <c r="D78" i="90"/>
  <c r="D79" i="90"/>
  <c r="D80" i="90"/>
  <c r="D81" i="90"/>
  <c r="D82" i="90"/>
  <c r="D83" i="90"/>
  <c r="D84" i="90"/>
  <c r="D85" i="90"/>
  <c r="D86" i="90"/>
  <c r="D87" i="90"/>
  <c r="D88" i="90"/>
  <c r="D89" i="90"/>
  <c r="D90" i="90"/>
  <c r="D91" i="90"/>
  <c r="D92" i="90"/>
  <c r="D93" i="90"/>
  <c r="D94" i="90"/>
  <c r="D95" i="90"/>
  <c r="D96" i="90"/>
  <c r="D97" i="90"/>
  <c r="D98" i="90"/>
  <c r="D99" i="90"/>
  <c r="D100" i="90"/>
  <c r="D101" i="90"/>
  <c r="D102" i="90"/>
  <c r="D103" i="90"/>
  <c r="D104" i="90"/>
  <c r="D105" i="90"/>
  <c r="D106" i="90"/>
  <c r="D107" i="90"/>
  <c r="D108" i="90"/>
  <c r="D109" i="90"/>
  <c r="D110" i="90"/>
  <c r="D111" i="90"/>
  <c r="D112" i="90"/>
  <c r="D113" i="90"/>
  <c r="D114" i="90"/>
  <c r="D115" i="90"/>
  <c r="D116" i="90"/>
  <c r="D117" i="90"/>
  <c r="D118" i="90"/>
  <c r="D119" i="90"/>
  <c r="D120" i="90"/>
  <c r="D121" i="90"/>
  <c r="D122" i="90"/>
  <c r="D123" i="90"/>
  <c r="D124" i="90"/>
  <c r="D125" i="90"/>
  <c r="D126" i="90"/>
  <c r="D127" i="90"/>
  <c r="D128" i="90"/>
  <c r="D129" i="90"/>
  <c r="D130" i="90"/>
  <c r="D131" i="90"/>
  <c r="D132" i="90"/>
  <c r="D133" i="90"/>
  <c r="D134" i="90"/>
  <c r="D135" i="90"/>
  <c r="D136" i="90"/>
  <c r="D137" i="90"/>
  <c r="D138" i="90"/>
  <c r="D139" i="90"/>
  <c r="D140" i="90"/>
  <c r="D141" i="90"/>
  <c r="D142" i="90"/>
  <c r="D143" i="90"/>
  <c r="D144" i="90"/>
  <c r="D145" i="90"/>
  <c r="D146" i="90"/>
  <c r="D147" i="90"/>
  <c r="D148" i="90"/>
  <c r="D149" i="90"/>
  <c r="D150" i="90"/>
  <c r="D151" i="90"/>
  <c r="D152" i="90"/>
  <c r="D153" i="90"/>
  <c r="D154" i="90"/>
  <c r="D155" i="90"/>
  <c r="D156" i="90"/>
  <c r="D157" i="90"/>
  <c r="D158" i="90"/>
  <c r="D159" i="90"/>
  <c r="D160" i="90"/>
  <c r="D161" i="90"/>
  <c r="D162" i="90"/>
  <c r="D163" i="90"/>
  <c r="D164" i="90"/>
  <c r="D165" i="90"/>
  <c r="D166" i="90"/>
  <c r="D167" i="90"/>
  <c r="D168" i="90"/>
  <c r="D169" i="90"/>
  <c r="D170" i="90"/>
  <c r="D171" i="90"/>
  <c r="D172" i="90"/>
  <c r="D173" i="90"/>
  <c r="D174" i="90"/>
  <c r="D175" i="90"/>
  <c r="D176" i="90"/>
  <c r="D177" i="90"/>
  <c r="D178" i="90"/>
  <c r="D179" i="90"/>
  <c r="D180" i="90"/>
  <c r="D181" i="90"/>
  <c r="D182" i="90"/>
  <c r="D183" i="90"/>
  <c r="D184" i="90"/>
  <c r="D185" i="90"/>
  <c r="D186" i="90"/>
  <c r="D187" i="90"/>
  <c r="D188" i="90"/>
  <c r="D189" i="90"/>
  <c r="D190" i="90"/>
  <c r="D191" i="90"/>
  <c r="D192" i="90"/>
  <c r="D193" i="90"/>
  <c r="D194" i="90"/>
  <c r="D195" i="90"/>
  <c r="D196" i="90"/>
  <c r="D197" i="90"/>
  <c r="D198" i="90"/>
  <c r="D199" i="90"/>
  <c r="D200" i="90"/>
  <c r="D201" i="90"/>
  <c r="D202" i="90"/>
  <c r="D203" i="90"/>
  <c r="D204" i="90"/>
  <c r="D205" i="90"/>
  <c r="D206" i="90"/>
  <c r="D207" i="90"/>
  <c r="D208" i="90"/>
  <c r="D209" i="90"/>
  <c r="D210" i="90"/>
  <c r="D211" i="90"/>
  <c r="D212" i="90"/>
  <c r="D213" i="90"/>
  <c r="D214" i="90"/>
  <c r="D215" i="90"/>
  <c r="D216" i="90"/>
  <c r="D217" i="90"/>
  <c r="D218" i="90"/>
  <c r="D219" i="90"/>
  <c r="D220" i="90"/>
  <c r="D221" i="90"/>
  <c r="D222" i="90"/>
  <c r="D223" i="90"/>
  <c r="D224" i="90"/>
  <c r="D225" i="90"/>
  <c r="D226" i="90"/>
  <c r="D227" i="90"/>
  <c r="D228" i="90"/>
  <c r="D229" i="90"/>
  <c r="D230" i="90"/>
  <c r="D231" i="90"/>
  <c r="D232" i="90"/>
  <c r="D233" i="90"/>
  <c r="D234" i="90"/>
  <c r="D235" i="90"/>
  <c r="D236" i="90"/>
  <c r="D237" i="90"/>
  <c r="D238" i="90"/>
  <c r="D239" i="90"/>
  <c r="D240" i="90"/>
  <c r="D241" i="90"/>
  <c r="D242" i="90"/>
  <c r="D243" i="90"/>
  <c r="D244" i="90"/>
  <c r="D245" i="90"/>
  <c r="D246" i="90"/>
  <c r="D247" i="90"/>
  <c r="D248" i="90"/>
  <c r="D249" i="90"/>
  <c r="D250" i="90"/>
  <c r="D251" i="90"/>
  <c r="D252" i="90"/>
  <c r="D253" i="90"/>
  <c r="D254" i="90"/>
  <c r="D255" i="90"/>
  <c r="D256" i="90"/>
  <c r="D257" i="90"/>
  <c r="D258" i="90"/>
  <c r="D259" i="90"/>
  <c r="D260" i="90"/>
  <c r="D261" i="90"/>
  <c r="D262" i="90"/>
  <c r="D263" i="90"/>
  <c r="D264" i="90"/>
  <c r="D265" i="90"/>
  <c r="D266" i="90"/>
  <c r="D267" i="90"/>
  <c r="D268" i="90"/>
  <c r="D269" i="90"/>
  <c r="D270" i="90"/>
  <c r="D271" i="90"/>
  <c r="D272" i="90"/>
  <c r="D273" i="90"/>
  <c r="D274" i="90"/>
  <c r="D275" i="90"/>
  <c r="D276" i="90"/>
  <c r="D277" i="90"/>
  <c r="D278" i="90"/>
  <c r="D279" i="90"/>
  <c r="D280" i="90"/>
  <c r="D281" i="90"/>
  <c r="D282" i="90"/>
  <c r="D283" i="90"/>
  <c r="D284" i="90"/>
  <c r="D285" i="90"/>
  <c r="D286" i="90"/>
  <c r="D287" i="90"/>
  <c r="D288" i="90"/>
  <c r="D289" i="90"/>
  <c r="D290" i="90"/>
  <c r="D291" i="90"/>
  <c r="D292" i="90"/>
  <c r="D293" i="90"/>
  <c r="D294" i="90"/>
  <c r="D295" i="90"/>
  <c r="D296" i="90"/>
  <c r="D297" i="90"/>
  <c r="D298" i="90"/>
  <c r="D299" i="90"/>
  <c r="D300" i="90"/>
  <c r="D301" i="90"/>
  <c r="D302" i="90"/>
  <c r="D303" i="90"/>
  <c r="D304" i="90"/>
  <c r="D305" i="90"/>
  <c r="D306" i="90"/>
  <c r="D307" i="90"/>
  <c r="D308" i="90"/>
  <c r="D309" i="90"/>
  <c r="D310" i="90"/>
  <c r="D311" i="90"/>
  <c r="D312" i="90"/>
  <c r="D313" i="90"/>
  <c r="D314" i="90"/>
  <c r="D315" i="90"/>
  <c r="D316" i="90"/>
  <c r="D317" i="90"/>
  <c r="D318" i="90"/>
  <c r="D319" i="90"/>
  <c r="D320" i="90"/>
  <c r="D321" i="90"/>
  <c r="D322" i="90"/>
  <c r="D323" i="90"/>
  <c r="D324" i="90"/>
  <c r="D325" i="90"/>
  <c r="D326" i="90"/>
  <c r="D327" i="90"/>
  <c r="D328" i="90"/>
  <c r="D329" i="90"/>
  <c r="D330" i="90"/>
  <c r="D331" i="90"/>
  <c r="D332" i="90"/>
  <c r="D333" i="90"/>
  <c r="D334" i="90"/>
  <c r="D335" i="90"/>
  <c r="D336" i="90"/>
  <c r="D337" i="90"/>
  <c r="D338" i="90"/>
  <c r="D339" i="90"/>
  <c r="D340" i="90"/>
  <c r="D341" i="90"/>
  <c r="D342" i="90"/>
  <c r="D343" i="90"/>
  <c r="D344" i="90"/>
  <c r="D345" i="90"/>
  <c r="D346" i="90"/>
  <c r="D347" i="90"/>
  <c r="D348" i="90"/>
  <c r="D349" i="90"/>
  <c r="D350" i="90"/>
  <c r="D351" i="90"/>
  <c r="D352" i="90"/>
  <c r="D353" i="90"/>
  <c r="D354" i="90"/>
  <c r="D355" i="90"/>
  <c r="D356" i="90"/>
  <c r="D357" i="90"/>
  <c r="D358" i="90"/>
  <c r="D359" i="90"/>
  <c r="D360" i="90"/>
  <c r="D361" i="90"/>
  <c r="D362" i="90"/>
  <c r="D363" i="90"/>
  <c r="D364" i="90"/>
  <c r="D365" i="90"/>
  <c r="D366" i="90"/>
  <c r="D367" i="90"/>
  <c r="D368" i="90"/>
  <c r="D369" i="90"/>
  <c r="D370" i="90"/>
  <c r="D371" i="90"/>
  <c r="D372" i="90"/>
  <c r="D373" i="90"/>
  <c r="D374" i="90"/>
  <c r="D375" i="90"/>
  <c r="D376" i="90"/>
  <c r="D377" i="90"/>
  <c r="D378" i="90"/>
  <c r="D379" i="90"/>
  <c r="D380" i="90"/>
  <c r="D381" i="90"/>
  <c r="D382" i="90"/>
  <c r="D383" i="90"/>
  <c r="D384" i="90"/>
  <c r="D385" i="90"/>
  <c r="D386" i="90"/>
  <c r="D387" i="90"/>
  <c r="D388" i="90"/>
  <c r="D389" i="90"/>
  <c r="D390" i="90"/>
  <c r="D391" i="90"/>
  <c r="D392" i="90"/>
  <c r="D393" i="90"/>
  <c r="D394" i="90"/>
  <c r="D395" i="90"/>
  <c r="D396" i="90"/>
  <c r="D397" i="90"/>
  <c r="D398" i="90"/>
  <c r="D399" i="90"/>
  <c r="D400" i="90"/>
  <c r="D401" i="90"/>
  <c r="D402" i="90"/>
  <c r="D403" i="90"/>
  <c r="D404" i="90"/>
  <c r="D405" i="90"/>
  <c r="D406" i="90"/>
  <c r="D407" i="90"/>
  <c r="D408" i="90"/>
  <c r="D409" i="90"/>
  <c r="D410" i="90"/>
  <c r="D411" i="90"/>
  <c r="D412" i="90"/>
  <c r="D413" i="90"/>
  <c r="D414" i="90"/>
  <c r="D415" i="90"/>
  <c r="D416" i="90"/>
  <c r="D417" i="90"/>
  <c r="D418" i="90"/>
  <c r="D419" i="90"/>
  <c r="D420" i="90"/>
  <c r="D421" i="90"/>
  <c r="D422" i="90"/>
  <c r="D423" i="90"/>
  <c r="D424" i="90"/>
  <c r="D425" i="90"/>
  <c r="D426" i="90"/>
  <c r="D427" i="90"/>
  <c r="D428" i="90"/>
  <c r="D429" i="90"/>
  <c r="D430" i="90"/>
  <c r="D431" i="90"/>
  <c r="D432" i="90"/>
  <c r="D433" i="90"/>
  <c r="D434" i="90"/>
  <c r="D435" i="90"/>
  <c r="D436" i="90"/>
  <c r="D437" i="90"/>
  <c r="D438" i="90"/>
  <c r="D439" i="90"/>
  <c r="D440" i="90"/>
  <c r="D441" i="90"/>
  <c r="D442" i="90"/>
  <c r="D443" i="90"/>
  <c r="D444" i="90"/>
  <c r="D445" i="90"/>
  <c r="D446" i="90"/>
  <c r="D447" i="90"/>
  <c r="D448" i="90"/>
  <c r="D449" i="90"/>
  <c r="D450" i="90"/>
  <c r="D451" i="90"/>
  <c r="D452" i="90"/>
  <c r="D453" i="90"/>
  <c r="D454" i="90"/>
  <c r="D455" i="90"/>
  <c r="D456" i="90"/>
  <c r="D457" i="90"/>
  <c r="D458" i="90"/>
  <c r="D459" i="90"/>
  <c r="D460" i="90"/>
  <c r="D461" i="90"/>
  <c r="D462" i="90"/>
  <c r="D463" i="90"/>
  <c r="D464" i="90"/>
  <c r="D465" i="90"/>
  <c r="D466" i="90"/>
  <c r="D467" i="90"/>
  <c r="D468" i="90"/>
  <c r="D469" i="90"/>
  <c r="D470" i="90"/>
  <c r="D471" i="90"/>
  <c r="D472" i="90"/>
  <c r="D473" i="90"/>
  <c r="D474" i="90"/>
  <c r="D475" i="90"/>
  <c r="D476" i="90"/>
  <c r="D477" i="90"/>
  <c r="D478" i="90"/>
  <c r="D479" i="90"/>
  <c r="D480" i="90"/>
  <c r="D481" i="90"/>
  <c r="D482" i="90"/>
  <c r="D483" i="90"/>
  <c r="D484" i="90"/>
  <c r="D485" i="90"/>
  <c r="D486" i="90"/>
  <c r="D487" i="90"/>
  <c r="D488" i="90"/>
  <c r="D489" i="90"/>
  <c r="D490" i="90"/>
  <c r="D491" i="90"/>
  <c r="D492" i="90"/>
  <c r="D493" i="90"/>
  <c r="D494" i="90"/>
  <c r="D495" i="90"/>
  <c r="D496" i="90"/>
  <c r="D497" i="90"/>
  <c r="D498" i="90"/>
  <c r="D499" i="90"/>
  <c r="D500" i="90"/>
  <c r="D501" i="90"/>
  <c r="D502" i="90"/>
  <c r="D503" i="90"/>
  <c r="D504" i="90"/>
  <c r="D505" i="90"/>
  <c r="D506" i="90"/>
  <c r="D507" i="90"/>
  <c r="D508" i="90"/>
  <c r="D509" i="90"/>
  <c r="D510" i="90"/>
  <c r="D511" i="90"/>
  <c r="D512" i="90"/>
  <c r="D513" i="90"/>
  <c r="D514" i="90"/>
  <c r="D515" i="90"/>
  <c r="D516" i="90"/>
  <c r="D517" i="90"/>
  <c r="D518" i="90"/>
  <c r="D519" i="90"/>
  <c r="D520" i="90"/>
  <c r="D521" i="90"/>
  <c r="D522" i="90"/>
  <c r="D523" i="90"/>
  <c r="D524" i="90"/>
  <c r="D525" i="90"/>
  <c r="D526" i="90"/>
  <c r="D527" i="90"/>
  <c r="D528" i="90"/>
  <c r="D529" i="90"/>
  <c r="D530" i="90"/>
  <c r="D531" i="90"/>
  <c r="D532" i="90"/>
  <c r="D533" i="90"/>
  <c r="D534" i="90"/>
  <c r="D535" i="90"/>
  <c r="D536" i="90"/>
  <c r="D537" i="90"/>
  <c r="D538" i="90"/>
  <c r="D539" i="90"/>
  <c r="D540" i="90"/>
  <c r="D541" i="90"/>
  <c r="D542" i="90"/>
  <c r="D543" i="90"/>
  <c r="D544" i="90"/>
  <c r="D545" i="90"/>
  <c r="D546" i="90"/>
  <c r="D547" i="90"/>
  <c r="D548" i="90"/>
  <c r="D549" i="90"/>
  <c r="D550" i="90"/>
  <c r="D551" i="90"/>
  <c r="D552" i="90"/>
  <c r="D553" i="90"/>
  <c r="D554" i="90"/>
  <c r="D555" i="90"/>
  <c r="D556" i="90"/>
  <c r="D557" i="90"/>
  <c r="D558" i="90"/>
  <c r="D559" i="90"/>
  <c r="D560" i="90"/>
  <c r="D561" i="90"/>
  <c r="D562" i="90"/>
  <c r="D563" i="90"/>
  <c r="D564" i="90"/>
  <c r="D565" i="90"/>
  <c r="D566" i="90"/>
  <c r="D567" i="90"/>
  <c r="D568" i="90"/>
  <c r="D569" i="90"/>
  <c r="D570" i="90"/>
  <c r="D571" i="90"/>
  <c r="D572" i="90"/>
  <c r="D573" i="90"/>
  <c r="D574" i="90"/>
  <c r="D575" i="90"/>
  <c r="D576" i="90"/>
  <c r="D577" i="90"/>
  <c r="D578" i="90"/>
  <c r="D579" i="90"/>
  <c r="D580" i="90"/>
  <c r="D581" i="90"/>
  <c r="D582" i="90"/>
  <c r="D583" i="90"/>
  <c r="D584" i="90"/>
  <c r="D585" i="90"/>
  <c r="D586" i="90"/>
  <c r="D587" i="90"/>
  <c r="D588" i="90"/>
  <c r="D589" i="90"/>
  <c r="D590" i="90"/>
  <c r="D591" i="90"/>
  <c r="D592" i="90"/>
  <c r="D593" i="90"/>
  <c r="D594" i="90"/>
  <c r="D595" i="90"/>
  <c r="D596" i="90"/>
  <c r="D597" i="90"/>
  <c r="D598" i="90"/>
  <c r="D599" i="90"/>
  <c r="D600" i="90"/>
  <c r="D601" i="90"/>
  <c r="D602" i="90"/>
  <c r="D603" i="90"/>
  <c r="D604" i="90"/>
  <c r="D605" i="90"/>
  <c r="D606" i="90"/>
  <c r="D607" i="90"/>
  <c r="D608" i="90"/>
  <c r="D609" i="90"/>
  <c r="D610" i="90"/>
  <c r="D611" i="90"/>
  <c r="D612" i="90"/>
  <c r="D613" i="90"/>
  <c r="D614" i="90"/>
  <c r="D615" i="90"/>
  <c r="D616" i="90"/>
  <c r="D617" i="90"/>
  <c r="D618" i="90"/>
  <c r="D619" i="90"/>
  <c r="D620" i="90"/>
  <c r="D621" i="90"/>
  <c r="D622" i="90"/>
  <c r="D623" i="90"/>
  <c r="D624" i="90"/>
  <c r="D625" i="90"/>
  <c r="D626" i="90"/>
  <c r="D627" i="90"/>
  <c r="D628" i="90"/>
  <c r="D629" i="90"/>
  <c r="D630" i="90"/>
  <c r="D631" i="90"/>
  <c r="D632" i="90"/>
  <c r="D633" i="90"/>
  <c r="D634" i="90"/>
  <c r="D635" i="90"/>
  <c r="D636" i="90"/>
  <c r="D637" i="90"/>
  <c r="D638" i="90"/>
  <c r="D639" i="90"/>
  <c r="D640" i="90"/>
  <c r="D641" i="90"/>
  <c r="D642" i="90"/>
  <c r="D643" i="90"/>
  <c r="D644" i="90"/>
  <c r="D645" i="90"/>
  <c r="D646" i="90"/>
  <c r="D647" i="90"/>
  <c r="D648" i="90"/>
  <c r="D649" i="90"/>
  <c r="D650" i="90"/>
  <c r="D651" i="90"/>
  <c r="D652" i="90"/>
  <c r="D653" i="90"/>
  <c r="D654" i="90"/>
  <c r="D655" i="90"/>
  <c r="D656" i="90"/>
  <c r="D657" i="90"/>
  <c r="D658" i="90"/>
  <c r="D659" i="90"/>
  <c r="D660" i="90"/>
  <c r="D661" i="90"/>
  <c r="D662" i="90"/>
  <c r="D663" i="90"/>
  <c r="D664" i="90"/>
  <c r="D665" i="90"/>
  <c r="D666" i="90"/>
  <c r="D667" i="90"/>
  <c r="D668" i="90"/>
  <c r="D669" i="90"/>
  <c r="D670" i="90"/>
  <c r="D671" i="90"/>
  <c r="D672" i="90"/>
  <c r="D673" i="90"/>
  <c r="D674" i="90"/>
  <c r="D675" i="90"/>
  <c r="D676" i="90"/>
  <c r="D677" i="90"/>
  <c r="D678" i="90"/>
  <c r="D679" i="90"/>
  <c r="D680" i="90"/>
  <c r="D681" i="90"/>
  <c r="D682" i="90"/>
  <c r="D683" i="90"/>
  <c r="D684" i="90"/>
  <c r="D685" i="90"/>
  <c r="D686" i="90"/>
  <c r="D687" i="90"/>
  <c r="D688" i="90"/>
  <c r="D689" i="90"/>
  <c r="D690" i="90"/>
  <c r="D691" i="90"/>
  <c r="D692" i="90"/>
  <c r="D693" i="90"/>
  <c r="D694" i="90"/>
  <c r="D695" i="90"/>
  <c r="D696" i="90"/>
  <c r="D697" i="90"/>
  <c r="D698" i="90"/>
  <c r="D699" i="90"/>
  <c r="D700" i="90"/>
  <c r="D701" i="90"/>
  <c r="D702" i="90"/>
  <c r="D703" i="90"/>
  <c r="D704" i="90"/>
  <c r="D705" i="90"/>
  <c r="D706" i="90"/>
  <c r="D707" i="90"/>
  <c r="D708" i="90"/>
  <c r="D709" i="90"/>
  <c r="D710" i="90"/>
  <c r="D711" i="90"/>
  <c r="D712" i="90"/>
  <c r="D713" i="90"/>
  <c r="D714" i="90"/>
  <c r="D715" i="90"/>
  <c r="D716" i="90"/>
  <c r="D717" i="90"/>
  <c r="D718" i="90"/>
  <c r="D719" i="90"/>
  <c r="D720" i="90"/>
  <c r="D721" i="90"/>
  <c r="D722" i="90"/>
  <c r="D723" i="90"/>
  <c r="D724" i="90"/>
  <c r="D725" i="90"/>
  <c r="D726" i="90"/>
  <c r="D727" i="90"/>
  <c r="D728" i="90"/>
  <c r="D729" i="90"/>
  <c r="D730" i="90"/>
  <c r="D731" i="90"/>
  <c r="D732" i="90"/>
  <c r="D733" i="90"/>
  <c r="D734" i="90"/>
  <c r="D735" i="90"/>
  <c r="D736" i="90"/>
  <c r="D737" i="90"/>
  <c r="D738" i="90"/>
  <c r="D739" i="90"/>
  <c r="D740" i="90"/>
  <c r="D741" i="90"/>
  <c r="D742" i="90"/>
  <c r="D743" i="90"/>
  <c r="D744" i="90"/>
  <c r="D745" i="90"/>
  <c r="D746" i="90"/>
  <c r="D747" i="90"/>
  <c r="D748" i="90"/>
  <c r="D749" i="90"/>
  <c r="D750" i="90"/>
  <c r="D751" i="90"/>
  <c r="D752" i="90"/>
  <c r="D753" i="90"/>
  <c r="D754" i="90"/>
  <c r="D755" i="90"/>
  <c r="D756" i="90"/>
  <c r="D757" i="90"/>
  <c r="D758" i="90"/>
  <c r="D759" i="90"/>
  <c r="D760" i="90"/>
  <c r="D761" i="90"/>
  <c r="D762" i="90"/>
  <c r="D763" i="90"/>
  <c r="D764" i="90"/>
  <c r="D765" i="90"/>
  <c r="D766" i="90"/>
  <c r="D767" i="90"/>
  <c r="D768" i="90"/>
  <c r="D769" i="90"/>
  <c r="D770" i="90"/>
  <c r="D771" i="90"/>
  <c r="D772" i="90"/>
  <c r="D773" i="90"/>
  <c r="D774" i="90"/>
  <c r="D775" i="90"/>
  <c r="D776" i="90"/>
  <c r="D777" i="90"/>
  <c r="D778" i="90"/>
  <c r="D779" i="90"/>
  <c r="D780" i="90"/>
  <c r="D781" i="90"/>
  <c r="D782" i="90"/>
  <c r="D783" i="90"/>
  <c r="D784" i="90"/>
  <c r="D785" i="90"/>
  <c r="D786" i="90"/>
  <c r="D787" i="90"/>
  <c r="D788" i="90"/>
  <c r="D789" i="90"/>
  <c r="D790" i="90"/>
  <c r="D791" i="90"/>
  <c r="D792" i="90"/>
  <c r="D793" i="90"/>
  <c r="D794" i="90"/>
  <c r="D795" i="90"/>
  <c r="D796" i="90"/>
  <c r="D797" i="90"/>
  <c r="D798" i="90"/>
  <c r="D799" i="90"/>
  <c r="D800" i="90"/>
  <c r="D801" i="90"/>
  <c r="D802" i="90"/>
  <c r="D803" i="90"/>
  <c r="D804" i="90"/>
  <c r="D805" i="90"/>
  <c r="D806" i="90"/>
  <c r="D807" i="90"/>
  <c r="D808" i="90"/>
  <c r="D809" i="90"/>
  <c r="D810" i="90"/>
  <c r="D811" i="90"/>
  <c r="D812" i="90"/>
  <c r="D813" i="90"/>
  <c r="D814" i="90"/>
  <c r="D815" i="90"/>
  <c r="D816" i="90"/>
  <c r="D817" i="90"/>
  <c r="D818" i="90"/>
  <c r="D819" i="90"/>
  <c r="D820" i="90"/>
  <c r="D821" i="90"/>
  <c r="D822" i="90"/>
  <c r="D823" i="90"/>
  <c r="D824" i="90"/>
  <c r="D825" i="90"/>
  <c r="D826" i="90"/>
  <c r="D827" i="90"/>
  <c r="D828" i="90"/>
  <c r="D829" i="90"/>
  <c r="D830" i="90"/>
  <c r="D831" i="90"/>
  <c r="D832" i="90"/>
  <c r="D833" i="90"/>
  <c r="D834" i="90"/>
  <c r="D835" i="90"/>
  <c r="D836" i="90"/>
  <c r="D837" i="90"/>
  <c r="D838" i="90"/>
  <c r="D839" i="90"/>
  <c r="D840" i="90"/>
  <c r="D841" i="90"/>
  <c r="D842" i="90"/>
  <c r="D843" i="90"/>
  <c r="D844" i="90"/>
  <c r="D845" i="90"/>
  <c r="D846" i="90"/>
  <c r="D847" i="90"/>
  <c r="D848" i="90"/>
  <c r="D849" i="90"/>
  <c r="D850" i="90"/>
  <c r="D851" i="90"/>
  <c r="D852" i="90"/>
  <c r="D853" i="90"/>
  <c r="D854" i="90"/>
  <c r="D855" i="90"/>
  <c r="D856" i="90"/>
  <c r="D857" i="90"/>
  <c r="D858" i="90"/>
  <c r="D859" i="90"/>
  <c r="D860" i="90"/>
  <c r="D861" i="90"/>
  <c r="D862" i="90"/>
  <c r="D863" i="90"/>
  <c r="D864" i="90"/>
  <c r="D865" i="90"/>
  <c r="D866" i="90"/>
  <c r="D867" i="90"/>
  <c r="D868" i="90"/>
  <c r="D869" i="90"/>
  <c r="D870" i="90"/>
  <c r="D871" i="90"/>
  <c r="D872" i="90"/>
  <c r="D873" i="90"/>
  <c r="D874" i="90"/>
  <c r="D875" i="90"/>
  <c r="D876" i="90"/>
  <c r="D877" i="90"/>
  <c r="D878" i="90"/>
  <c r="D879" i="90"/>
  <c r="D880" i="90"/>
  <c r="D881" i="90"/>
  <c r="D882" i="90"/>
  <c r="D883" i="90"/>
  <c r="D884" i="90"/>
  <c r="D885" i="90"/>
  <c r="D886" i="90"/>
  <c r="D887" i="90"/>
  <c r="D888" i="90"/>
  <c r="D889" i="90"/>
  <c r="D890" i="90"/>
  <c r="D891" i="90"/>
  <c r="D892" i="90"/>
  <c r="D893" i="90"/>
  <c r="D894" i="90"/>
  <c r="D895" i="90"/>
  <c r="D896" i="90"/>
  <c r="D897" i="90"/>
  <c r="D898" i="90"/>
  <c r="D899" i="90"/>
  <c r="D900" i="90"/>
  <c r="D901" i="90"/>
  <c r="D902" i="90"/>
  <c r="D903" i="90"/>
  <c r="D904" i="90"/>
  <c r="D905" i="90"/>
  <c r="D906" i="90"/>
  <c r="D907" i="90"/>
  <c r="D908" i="90"/>
  <c r="D909" i="90"/>
  <c r="D910" i="90"/>
  <c r="D911" i="90"/>
  <c r="D912" i="90"/>
  <c r="D913" i="90"/>
  <c r="D914" i="90"/>
  <c r="D915" i="90"/>
  <c r="D916" i="90"/>
  <c r="D917" i="90"/>
  <c r="D918" i="90"/>
  <c r="D919" i="90"/>
  <c r="D920" i="90"/>
  <c r="D921" i="90"/>
  <c r="D922" i="90"/>
  <c r="D923" i="90"/>
  <c r="D924" i="90"/>
  <c r="D925" i="90"/>
  <c r="D926" i="90"/>
  <c r="D927" i="90"/>
  <c r="D928" i="90"/>
  <c r="D929" i="90"/>
  <c r="D930" i="90"/>
  <c r="D931" i="90"/>
  <c r="D932" i="90"/>
  <c r="D933" i="90"/>
  <c r="D934" i="90"/>
  <c r="D935" i="90"/>
  <c r="D936" i="90"/>
  <c r="D937" i="90"/>
  <c r="D938" i="90"/>
  <c r="D939" i="90"/>
  <c r="D940" i="90"/>
  <c r="D941" i="90"/>
  <c r="D942" i="90"/>
  <c r="D943" i="90"/>
  <c r="D944" i="90"/>
  <c r="D945" i="90"/>
  <c r="D946" i="90"/>
  <c r="D947" i="90"/>
  <c r="D948" i="90"/>
  <c r="D949" i="90"/>
  <c r="D950" i="90"/>
  <c r="D951" i="90"/>
  <c r="D952" i="90"/>
  <c r="D953" i="90"/>
  <c r="D954" i="90"/>
  <c r="D955" i="90"/>
  <c r="D956" i="90"/>
  <c r="D957" i="90"/>
  <c r="D958" i="90"/>
  <c r="D959" i="90"/>
  <c r="D960" i="90"/>
  <c r="D961" i="90"/>
  <c r="D962" i="90"/>
  <c r="D963" i="90"/>
  <c r="D964" i="90"/>
  <c r="D965" i="90"/>
  <c r="D966" i="90"/>
  <c r="D967" i="90"/>
  <c r="D968" i="90"/>
  <c r="D969" i="90"/>
  <c r="D970" i="90"/>
  <c r="D971" i="90"/>
  <c r="D972" i="90"/>
  <c r="D973" i="90"/>
  <c r="D974" i="90"/>
  <c r="D975" i="90"/>
  <c r="D976" i="90"/>
  <c r="D977" i="90"/>
  <c r="D978" i="90"/>
  <c r="D979" i="90"/>
  <c r="D980" i="90"/>
  <c r="D981" i="90"/>
  <c r="D982" i="90"/>
  <c r="D983" i="90"/>
  <c r="D984" i="90"/>
  <c r="D985" i="90"/>
  <c r="D986" i="90"/>
  <c r="D987" i="90"/>
  <c r="D988" i="90"/>
  <c r="D989" i="90"/>
  <c r="D990" i="90"/>
  <c r="D991" i="90"/>
  <c r="D992" i="90"/>
  <c r="D993" i="90"/>
  <c r="D994" i="90"/>
  <c r="D995" i="90"/>
  <c r="D996" i="90"/>
  <c r="D997" i="90"/>
  <c r="D998" i="90"/>
  <c r="D999" i="90"/>
  <c r="D1000" i="90"/>
  <c r="D1001" i="90"/>
  <c r="D1002" i="90"/>
  <c r="D1003" i="90"/>
  <c r="D1004" i="90"/>
  <c r="D1005" i="90"/>
  <c r="D1006" i="90"/>
  <c r="D1007" i="90"/>
  <c r="D1008" i="90"/>
  <c r="D1009" i="90"/>
  <c r="D1010" i="90"/>
  <c r="D1011" i="90"/>
  <c r="D1012" i="90"/>
  <c r="D1013" i="90"/>
  <c r="D1014" i="90"/>
  <c r="D1015" i="90"/>
  <c r="D1016" i="90"/>
  <c r="D1017" i="90"/>
  <c r="D1018" i="90"/>
  <c r="D1019" i="90"/>
  <c r="D1020" i="90"/>
  <c r="D1021" i="90"/>
  <c r="D1022" i="90"/>
  <c r="D1023" i="90"/>
  <c r="D1024" i="90"/>
  <c r="D1025" i="90"/>
  <c r="D1026" i="90"/>
  <c r="D1027" i="90"/>
  <c r="D1028" i="90"/>
  <c r="D1029" i="90"/>
  <c r="D1030" i="90"/>
  <c r="D1031" i="90"/>
  <c r="D1032" i="90"/>
  <c r="D1033" i="90"/>
  <c r="D1034" i="90"/>
  <c r="D1035" i="90"/>
  <c r="D1036" i="90"/>
  <c r="D1037" i="90"/>
  <c r="D1038" i="90"/>
  <c r="D1039" i="90"/>
  <c r="D1040" i="90"/>
  <c r="D1041" i="90"/>
  <c r="D1042" i="90"/>
  <c r="D1043" i="90"/>
  <c r="D1044" i="90"/>
  <c r="D1045" i="90"/>
  <c r="D1046" i="90"/>
  <c r="D1047" i="90"/>
  <c r="D1048" i="90"/>
  <c r="D1049" i="90"/>
  <c r="D1050" i="90"/>
  <c r="D1051" i="90"/>
  <c r="D1052" i="90"/>
  <c r="D1053" i="90"/>
  <c r="D1054" i="90"/>
  <c r="D1055" i="90"/>
  <c r="D1056" i="90"/>
  <c r="D1057" i="90"/>
  <c r="D1058" i="90"/>
  <c r="D1059" i="90"/>
  <c r="D1060" i="90"/>
  <c r="D1061" i="90"/>
  <c r="D1062" i="90"/>
  <c r="D1063" i="90"/>
  <c r="D1064" i="90"/>
  <c r="D1065" i="90"/>
  <c r="D1066" i="90"/>
  <c r="D1067" i="90"/>
  <c r="D1068" i="90"/>
  <c r="D1069" i="90"/>
  <c r="D1070" i="90"/>
  <c r="D1071" i="90"/>
  <c r="D1072" i="90"/>
  <c r="D1073" i="90"/>
  <c r="D1074" i="90"/>
  <c r="D1075" i="90"/>
  <c r="D1076" i="90"/>
  <c r="D1077" i="90"/>
  <c r="D1078" i="90"/>
  <c r="D1079" i="90"/>
  <c r="D1080" i="90"/>
  <c r="D1081" i="90"/>
  <c r="D1082" i="90"/>
  <c r="D1083" i="90"/>
  <c r="D1084" i="90"/>
  <c r="D1085" i="90"/>
  <c r="D1086" i="90"/>
  <c r="D1087" i="90"/>
  <c r="D1088" i="90"/>
  <c r="D1089" i="90"/>
  <c r="D1090" i="90"/>
  <c r="D1091" i="90"/>
  <c r="D1092" i="90"/>
  <c r="D1093" i="90"/>
  <c r="D1094" i="90"/>
  <c r="D1095" i="90"/>
  <c r="D1096" i="90"/>
  <c r="D1097" i="90"/>
  <c r="D1098" i="90"/>
  <c r="D1099" i="90"/>
  <c r="D1100" i="90"/>
  <c r="D1101" i="90"/>
  <c r="D1102" i="90"/>
  <c r="D1103" i="90"/>
  <c r="D1104" i="90"/>
  <c r="D1105" i="90"/>
  <c r="D1106" i="90"/>
  <c r="D1107" i="90"/>
  <c r="D1108" i="90"/>
  <c r="D1109" i="90"/>
  <c r="D1110" i="90"/>
  <c r="D1111" i="90"/>
  <c r="D1112" i="90"/>
  <c r="D1113" i="90"/>
  <c r="D1114" i="90"/>
  <c r="D1115" i="90"/>
  <c r="D1116" i="90"/>
  <c r="D1117" i="90"/>
  <c r="D1118" i="90"/>
  <c r="D1119" i="90"/>
  <c r="D1120" i="90"/>
  <c r="D1121" i="90"/>
  <c r="D1122" i="90"/>
  <c r="D1123" i="90"/>
  <c r="D1124" i="90"/>
  <c r="D1125" i="90"/>
  <c r="D1126" i="90"/>
  <c r="D1127" i="90"/>
  <c r="D1128" i="90"/>
  <c r="D1129" i="90"/>
  <c r="D1130" i="90"/>
  <c r="D1131" i="90"/>
  <c r="D1132" i="90"/>
  <c r="D1133" i="90"/>
  <c r="D1134" i="90"/>
  <c r="D1135" i="90"/>
  <c r="D1136" i="90"/>
  <c r="D1137" i="90"/>
  <c r="D1138" i="90"/>
  <c r="D1139" i="90"/>
  <c r="D1140" i="90"/>
  <c r="D1141" i="90"/>
  <c r="D1142" i="90"/>
  <c r="D1143" i="90"/>
  <c r="D1144" i="90"/>
  <c r="D1145" i="90"/>
  <c r="D1146" i="90"/>
  <c r="D1147" i="90"/>
  <c r="D1148" i="90"/>
  <c r="D1149" i="90"/>
  <c r="D1150" i="90"/>
  <c r="D1151" i="90"/>
  <c r="D1152" i="90"/>
  <c r="D1153" i="90"/>
  <c r="D1154" i="90"/>
  <c r="D1155" i="90"/>
  <c r="D1156" i="90"/>
  <c r="D1157" i="90"/>
  <c r="D1158" i="90"/>
  <c r="D1159" i="90"/>
  <c r="D1160" i="90"/>
  <c r="D1161" i="90"/>
  <c r="D1162" i="90"/>
  <c r="D1163" i="90"/>
  <c r="D1164" i="90"/>
  <c r="D1165" i="90"/>
  <c r="D1166" i="90"/>
  <c r="D1167" i="90"/>
  <c r="D1168" i="90"/>
  <c r="D1169" i="90"/>
  <c r="D1170" i="90"/>
  <c r="D1171" i="90"/>
  <c r="D1172" i="90"/>
  <c r="D1173" i="90"/>
  <c r="D1174" i="90"/>
  <c r="D1175" i="90"/>
  <c r="D1176" i="90"/>
  <c r="D1177" i="90"/>
  <c r="D1178" i="90"/>
  <c r="D1179" i="90"/>
  <c r="D1180" i="90"/>
  <c r="D1181" i="90"/>
  <c r="D1182" i="90"/>
  <c r="D1183" i="90"/>
  <c r="D1184" i="90"/>
  <c r="D1185" i="90"/>
  <c r="D1186" i="90"/>
  <c r="D1187" i="90"/>
  <c r="D1188" i="90"/>
  <c r="D1189" i="90"/>
  <c r="D1190" i="90"/>
  <c r="D1191" i="90"/>
  <c r="D1192" i="90"/>
  <c r="D1193" i="90"/>
  <c r="D1194" i="90"/>
  <c r="D1195" i="90"/>
  <c r="D1196" i="90"/>
  <c r="D1197" i="90"/>
  <c r="D1198" i="90"/>
  <c r="D1199" i="90"/>
  <c r="D1200" i="90"/>
  <c r="D1201" i="90"/>
  <c r="D1202" i="90"/>
  <c r="D1203" i="90"/>
  <c r="D1204" i="90"/>
  <c r="D1205" i="90"/>
  <c r="D1206" i="90"/>
  <c r="D1207" i="90"/>
  <c r="D1208" i="90"/>
  <c r="D1209" i="90"/>
  <c r="D1210" i="90"/>
  <c r="D1211" i="90"/>
  <c r="D1212" i="90"/>
  <c r="D1213" i="90"/>
  <c r="D1214" i="90"/>
  <c r="D1215" i="90"/>
  <c r="D1216" i="90"/>
  <c r="D1217" i="90"/>
  <c r="D1218" i="90"/>
  <c r="D1219" i="90"/>
  <c r="D1220" i="90"/>
  <c r="D1221" i="90"/>
  <c r="D1222" i="90"/>
  <c r="D1223" i="90"/>
  <c r="D1224" i="90"/>
  <c r="D1225" i="90"/>
  <c r="D1226" i="90"/>
  <c r="D1227" i="90"/>
  <c r="D1228" i="90"/>
  <c r="D1229" i="90"/>
  <c r="D1230" i="90"/>
  <c r="D1231" i="90"/>
  <c r="D1232" i="90"/>
  <c r="D1233" i="90"/>
  <c r="D1234" i="90"/>
  <c r="D1235" i="90"/>
  <c r="D1236" i="90"/>
  <c r="D1237" i="90"/>
  <c r="D1238" i="90"/>
  <c r="D1239" i="90"/>
  <c r="D1240" i="90"/>
  <c r="D1241" i="90"/>
  <c r="D1242" i="90"/>
  <c r="D1243" i="90"/>
  <c r="D1244" i="90"/>
  <c r="D1245" i="90"/>
  <c r="D1246" i="90"/>
  <c r="D1247" i="90"/>
  <c r="D1248" i="90"/>
  <c r="D1249" i="90"/>
  <c r="D1250" i="90"/>
  <c r="D1251" i="90"/>
  <c r="D1252" i="90"/>
  <c r="D1253" i="90"/>
  <c r="D1254" i="90"/>
  <c r="D1255" i="90"/>
  <c r="D1256" i="90"/>
  <c r="D1257" i="90"/>
  <c r="D1258" i="90"/>
  <c r="D1259" i="90"/>
  <c r="D1260" i="90"/>
  <c r="D1261" i="90"/>
  <c r="D1262" i="90"/>
  <c r="D1263" i="90"/>
  <c r="D1264" i="90"/>
  <c r="D1265" i="90"/>
  <c r="D1266" i="90"/>
  <c r="D1267" i="90"/>
  <c r="D1268" i="90"/>
  <c r="D1269" i="90"/>
  <c r="D1270" i="90"/>
  <c r="D1271" i="90"/>
  <c r="D1272" i="90"/>
  <c r="D1273" i="90"/>
  <c r="D1274" i="90"/>
  <c r="D1275" i="90"/>
  <c r="D1276" i="90"/>
  <c r="D1277" i="90"/>
  <c r="D1278" i="90"/>
  <c r="D1279" i="90"/>
  <c r="D1280" i="90"/>
  <c r="D1281" i="90"/>
  <c r="D1282" i="90"/>
  <c r="D1283" i="90"/>
  <c r="D1284" i="90"/>
  <c r="D1285" i="90"/>
  <c r="D1286" i="90"/>
  <c r="D1287" i="90"/>
  <c r="D1288" i="90"/>
  <c r="D1289" i="90"/>
  <c r="D1290" i="90"/>
  <c r="D1291" i="90"/>
  <c r="D1292" i="90"/>
  <c r="D1293" i="90"/>
  <c r="D1294" i="90"/>
  <c r="D1295" i="90"/>
  <c r="D1296" i="90"/>
  <c r="D1297" i="90"/>
  <c r="D1298" i="90"/>
  <c r="D1299" i="90"/>
  <c r="D1300" i="90"/>
  <c r="D1301" i="90"/>
  <c r="D1302" i="90"/>
  <c r="D1303" i="90"/>
  <c r="D1304" i="90"/>
  <c r="D1305" i="90"/>
  <c r="D1306" i="90"/>
  <c r="D1307" i="90"/>
  <c r="D1308" i="90"/>
  <c r="D1309" i="90"/>
  <c r="D1310" i="90"/>
  <c r="D1311" i="90"/>
  <c r="D1312" i="90"/>
  <c r="D1313" i="90"/>
  <c r="D1314" i="90"/>
  <c r="D1315" i="90"/>
  <c r="D1316" i="90"/>
  <c r="D1317" i="90"/>
  <c r="D1318" i="90"/>
  <c r="D1319" i="90"/>
  <c r="D1320" i="90"/>
  <c r="D1321" i="90"/>
  <c r="D1322" i="90"/>
  <c r="D1323" i="90"/>
  <c r="D1324" i="90"/>
  <c r="D1325" i="90"/>
  <c r="D1326" i="90"/>
  <c r="D1327" i="90"/>
  <c r="D1328" i="90"/>
  <c r="D1329" i="90"/>
  <c r="D1330" i="90"/>
  <c r="D1331" i="90"/>
  <c r="D1332" i="90"/>
  <c r="D1333" i="90"/>
  <c r="D1334" i="90"/>
  <c r="D1335" i="90"/>
  <c r="D1336" i="90"/>
  <c r="D1337" i="90"/>
  <c r="D1338" i="90"/>
  <c r="D1339" i="90"/>
  <c r="D1340" i="90"/>
  <c r="D1341" i="90"/>
  <c r="D1342" i="90"/>
  <c r="D1343" i="90"/>
  <c r="D1344" i="90"/>
  <c r="D1345" i="90"/>
  <c r="D1346" i="90"/>
  <c r="D1347" i="90"/>
  <c r="D1348" i="90"/>
  <c r="D1349" i="90"/>
  <c r="D1350" i="90"/>
  <c r="D1351" i="90"/>
  <c r="D1352" i="90"/>
  <c r="D1353" i="90"/>
  <c r="D1354" i="90"/>
  <c r="D1355" i="90"/>
  <c r="D1356" i="90"/>
  <c r="D1357" i="90"/>
  <c r="D1358" i="90"/>
  <c r="D1359" i="90"/>
  <c r="D1360" i="90"/>
  <c r="D1361" i="90"/>
  <c r="D1362" i="90"/>
  <c r="D1363" i="90"/>
  <c r="D1364" i="90"/>
  <c r="D1365" i="90"/>
  <c r="D1366" i="90"/>
  <c r="D1367" i="90"/>
  <c r="D1368" i="90"/>
  <c r="D1369" i="90"/>
  <c r="D1370" i="90"/>
  <c r="D1371" i="90"/>
  <c r="D1372" i="90"/>
  <c r="D1373" i="90"/>
  <c r="D1374" i="90"/>
  <c r="D1375" i="90"/>
  <c r="D1376" i="90"/>
  <c r="D1377" i="90"/>
  <c r="D1378" i="90"/>
  <c r="D1379" i="90"/>
  <c r="D1380" i="90"/>
  <c r="D1381" i="90"/>
  <c r="D1382" i="90"/>
  <c r="D1383" i="90"/>
  <c r="D1384" i="90"/>
  <c r="D1385" i="90"/>
  <c r="D1386" i="90"/>
  <c r="G2" i="97"/>
  <c r="G2" i="96"/>
  <c r="G2" i="95"/>
  <c r="G2" i="94"/>
  <c r="G2" i="93"/>
  <c r="G2" i="92"/>
  <c r="G2" i="91"/>
  <c r="G2" i="90"/>
  <c r="E2" i="97" l="1"/>
  <c r="E3" i="97"/>
  <c r="E4" i="97"/>
  <c r="E5" i="97"/>
  <c r="E6" i="97"/>
  <c r="E7" i="97"/>
  <c r="E8" i="97"/>
  <c r="E9" i="97"/>
  <c r="E10" i="97"/>
  <c r="E11" i="97"/>
  <c r="E12" i="97"/>
  <c r="E13" i="97"/>
  <c r="E14" i="97"/>
  <c r="E15" i="97"/>
  <c r="E16" i="97"/>
  <c r="E17" i="97"/>
  <c r="E18" i="97"/>
  <c r="E19" i="97"/>
  <c r="E20" i="97"/>
  <c r="E21" i="97"/>
  <c r="E22" i="97"/>
  <c r="E23" i="97"/>
  <c r="E24" i="97"/>
  <c r="E25" i="97"/>
  <c r="E26" i="97"/>
  <c r="E27" i="97"/>
  <c r="E28" i="97"/>
  <c r="E29" i="97"/>
  <c r="E30" i="97"/>
  <c r="E31" i="97"/>
  <c r="E32" i="97"/>
  <c r="E33" i="97"/>
  <c r="E34" i="97"/>
  <c r="E35" i="97"/>
  <c r="E36" i="97"/>
  <c r="E37" i="97"/>
  <c r="E38" i="97"/>
  <c r="E39" i="97"/>
  <c r="E40" i="97"/>
  <c r="E41" i="97"/>
  <c r="E42" i="97"/>
  <c r="E43" i="97"/>
  <c r="E44" i="97"/>
  <c r="E45" i="97"/>
  <c r="E46" i="97"/>
  <c r="E47" i="97"/>
  <c r="E48" i="97"/>
  <c r="E49" i="97"/>
  <c r="E50" i="97"/>
  <c r="E51" i="97"/>
  <c r="E52" i="97"/>
  <c r="E53" i="97"/>
  <c r="E54" i="97"/>
  <c r="E55" i="97"/>
  <c r="E56" i="97"/>
  <c r="E57" i="97"/>
  <c r="E58" i="97"/>
  <c r="E59" i="97"/>
  <c r="E60" i="97"/>
  <c r="E61" i="97"/>
  <c r="E62" i="97"/>
  <c r="E63" i="97"/>
  <c r="E64" i="97"/>
  <c r="E65" i="97"/>
  <c r="E66" i="97"/>
  <c r="E67" i="97"/>
  <c r="E68" i="97"/>
  <c r="E69" i="97"/>
  <c r="E70" i="97"/>
  <c r="E71" i="97"/>
  <c r="E72" i="97"/>
  <c r="E73" i="97"/>
  <c r="E74" i="97"/>
  <c r="E75" i="97"/>
  <c r="E76" i="97"/>
  <c r="E77" i="97"/>
  <c r="E78" i="97"/>
  <c r="E79" i="97"/>
  <c r="E80" i="97"/>
  <c r="E81" i="97"/>
  <c r="E82" i="97"/>
  <c r="E83" i="97"/>
  <c r="E84" i="97"/>
  <c r="E85" i="97"/>
  <c r="E86" i="97"/>
  <c r="E87" i="97"/>
  <c r="E88" i="97"/>
  <c r="E89" i="97"/>
  <c r="E90" i="97"/>
  <c r="E91" i="97"/>
  <c r="E92" i="97"/>
  <c r="E93" i="97"/>
  <c r="E94" i="97"/>
  <c r="E95" i="97"/>
  <c r="E96" i="97"/>
  <c r="E97" i="97"/>
  <c r="E98" i="97"/>
  <c r="E99" i="97"/>
  <c r="E100" i="97"/>
  <c r="E101" i="97"/>
  <c r="E102" i="97"/>
  <c r="E103" i="97"/>
  <c r="E104" i="97"/>
  <c r="E105" i="97"/>
  <c r="E106" i="97"/>
  <c r="E107" i="97"/>
  <c r="E108" i="97"/>
  <c r="E109" i="97"/>
  <c r="E110" i="97"/>
  <c r="E111" i="97"/>
  <c r="E112" i="97"/>
  <c r="E113" i="97"/>
  <c r="E114" i="97"/>
  <c r="E115" i="97"/>
  <c r="E116" i="97"/>
  <c r="E117" i="97"/>
  <c r="E118" i="97"/>
  <c r="E119" i="97"/>
  <c r="E120" i="97"/>
  <c r="E121" i="97"/>
  <c r="E122" i="97"/>
  <c r="E123" i="97"/>
  <c r="E124" i="97"/>
  <c r="E125" i="97"/>
  <c r="E126" i="97"/>
  <c r="E127" i="97"/>
  <c r="E128" i="97"/>
  <c r="E129" i="97"/>
  <c r="E130" i="97"/>
  <c r="E131" i="97"/>
  <c r="E132" i="97"/>
  <c r="E133" i="97"/>
  <c r="E134" i="97"/>
  <c r="E135" i="97"/>
  <c r="E136" i="97"/>
  <c r="E137" i="97"/>
  <c r="E138" i="97"/>
  <c r="E139" i="97"/>
  <c r="E140" i="97"/>
  <c r="E141" i="97"/>
  <c r="E142" i="97"/>
  <c r="E143" i="97"/>
  <c r="E144" i="97"/>
  <c r="E145" i="97"/>
  <c r="E146" i="97"/>
  <c r="E147" i="97"/>
  <c r="E148" i="97"/>
  <c r="E149" i="97"/>
  <c r="E150" i="97"/>
  <c r="E151" i="97"/>
  <c r="E152" i="97"/>
  <c r="E153" i="97"/>
  <c r="E154" i="97"/>
  <c r="E155" i="97"/>
  <c r="E156" i="97"/>
  <c r="E157" i="97"/>
  <c r="E158" i="97"/>
  <c r="E159" i="97"/>
  <c r="E160" i="97"/>
  <c r="E161" i="97"/>
  <c r="E162" i="97"/>
  <c r="E163" i="97"/>
  <c r="E164" i="97"/>
  <c r="E165" i="97"/>
  <c r="E166" i="97"/>
  <c r="E167" i="97"/>
  <c r="E168" i="97"/>
  <c r="E169" i="97"/>
  <c r="E170" i="97"/>
  <c r="E171" i="97"/>
  <c r="E172" i="97"/>
  <c r="E173" i="97"/>
  <c r="E174" i="97"/>
  <c r="E175" i="97"/>
  <c r="E176" i="97"/>
  <c r="E177" i="97"/>
  <c r="E178" i="97"/>
  <c r="E179" i="97"/>
  <c r="E180" i="97"/>
  <c r="E181" i="97"/>
  <c r="E182" i="97"/>
  <c r="E183" i="97"/>
  <c r="E184" i="97"/>
  <c r="E185" i="97"/>
  <c r="E186" i="97"/>
  <c r="E187" i="97"/>
  <c r="E188" i="97"/>
  <c r="E189" i="97"/>
  <c r="E190" i="97"/>
  <c r="E191" i="97"/>
  <c r="E192" i="97"/>
  <c r="E193" i="97"/>
  <c r="E194" i="97"/>
  <c r="E195" i="97"/>
  <c r="E196" i="97"/>
  <c r="E197" i="97"/>
  <c r="E198" i="97"/>
  <c r="E199" i="97"/>
  <c r="E200" i="97"/>
  <c r="E201" i="97"/>
  <c r="E202" i="97"/>
  <c r="E203" i="97"/>
  <c r="E204" i="97"/>
  <c r="E205" i="97"/>
  <c r="E206" i="97"/>
  <c r="E207" i="97"/>
  <c r="E208" i="97"/>
  <c r="E209" i="97"/>
  <c r="E210" i="97"/>
  <c r="E211" i="97"/>
  <c r="E212" i="97"/>
  <c r="E213" i="97"/>
  <c r="E214" i="97"/>
  <c r="E215" i="97"/>
  <c r="E216" i="97"/>
  <c r="E217" i="97"/>
  <c r="E218" i="97"/>
  <c r="E219" i="97"/>
  <c r="E220" i="97"/>
  <c r="E221" i="97"/>
  <c r="E222" i="97"/>
  <c r="E223" i="97"/>
  <c r="E224" i="97"/>
  <c r="E225" i="97"/>
  <c r="E226" i="97"/>
  <c r="E227" i="97"/>
  <c r="E228" i="97"/>
  <c r="E229" i="97"/>
  <c r="E230" i="97"/>
  <c r="E231" i="97"/>
  <c r="E232" i="97"/>
  <c r="E233" i="97"/>
  <c r="E234" i="97"/>
  <c r="E235" i="97"/>
  <c r="E236" i="97"/>
  <c r="E237" i="97"/>
  <c r="E238" i="97"/>
  <c r="E239" i="97"/>
  <c r="E240" i="97"/>
  <c r="E241" i="97"/>
  <c r="E242" i="97"/>
  <c r="E243" i="97"/>
  <c r="E244" i="97"/>
  <c r="E245" i="97"/>
  <c r="E246" i="97"/>
  <c r="E247" i="97"/>
  <c r="E248" i="97"/>
  <c r="E249" i="97"/>
  <c r="E250" i="97"/>
  <c r="E251" i="97"/>
  <c r="E252" i="97"/>
  <c r="E253" i="97"/>
  <c r="E254" i="97"/>
  <c r="E255" i="97"/>
  <c r="E256" i="97"/>
  <c r="E257" i="97"/>
  <c r="E258" i="97"/>
  <c r="E259" i="97"/>
  <c r="E260" i="97"/>
  <c r="E261" i="97"/>
  <c r="E262" i="97"/>
  <c r="E263" i="97"/>
  <c r="E264" i="97"/>
  <c r="E265" i="97"/>
  <c r="E266" i="97"/>
  <c r="E267" i="97"/>
  <c r="E268" i="97"/>
  <c r="E269" i="97"/>
  <c r="E270" i="97"/>
  <c r="E271" i="97"/>
  <c r="E272" i="97"/>
  <c r="E273" i="97"/>
  <c r="E274" i="97"/>
  <c r="E275" i="97"/>
  <c r="E276" i="97"/>
  <c r="E277" i="97"/>
  <c r="E278" i="97"/>
  <c r="E279" i="97"/>
  <c r="E280" i="97"/>
  <c r="E281" i="97"/>
  <c r="E282" i="97"/>
  <c r="E283" i="97"/>
  <c r="E284" i="97"/>
  <c r="E285" i="97"/>
  <c r="E286" i="97"/>
  <c r="E287" i="97"/>
  <c r="E288" i="97"/>
  <c r="E289" i="97"/>
  <c r="E290" i="97"/>
  <c r="E291" i="97"/>
  <c r="E292" i="97"/>
  <c r="E293" i="97"/>
  <c r="E294" i="97"/>
  <c r="E295" i="97"/>
  <c r="E296" i="97"/>
  <c r="E297" i="97"/>
  <c r="E298" i="97"/>
  <c r="E299" i="97"/>
  <c r="E300" i="97"/>
  <c r="E301" i="97"/>
  <c r="E302" i="97"/>
  <c r="E303" i="97"/>
  <c r="E304" i="97"/>
  <c r="E305" i="97"/>
  <c r="E306" i="97"/>
  <c r="E307" i="97"/>
  <c r="E308" i="97"/>
  <c r="E309" i="97"/>
  <c r="E310" i="97"/>
  <c r="E311" i="97"/>
  <c r="E312" i="97"/>
  <c r="E313" i="97"/>
  <c r="E314" i="97"/>
  <c r="E315" i="97"/>
  <c r="E316" i="97"/>
  <c r="E317" i="97"/>
  <c r="E318" i="97"/>
  <c r="E319" i="97"/>
  <c r="E320" i="97"/>
  <c r="E321" i="97"/>
  <c r="E322" i="97"/>
  <c r="H2" i="97" s="1"/>
  <c r="E2" i="96"/>
  <c r="E3" i="96"/>
  <c r="E4" i="96"/>
  <c r="E5" i="96"/>
  <c r="E6" i="96"/>
  <c r="E7" i="96"/>
  <c r="E8" i="96"/>
  <c r="E9" i="96"/>
  <c r="E10" i="96"/>
  <c r="E11" i="96"/>
  <c r="E12" i="96"/>
  <c r="E13" i="96"/>
  <c r="E14" i="96"/>
  <c r="E15" i="96"/>
  <c r="E16" i="96"/>
  <c r="E17" i="96"/>
  <c r="E18" i="96"/>
  <c r="E19" i="96"/>
  <c r="E20" i="96"/>
  <c r="E21" i="96"/>
  <c r="E22" i="96"/>
  <c r="E23" i="96"/>
  <c r="E24" i="96"/>
  <c r="E25" i="96"/>
  <c r="E26" i="96"/>
  <c r="E27" i="96"/>
  <c r="E28" i="96"/>
  <c r="E29" i="96"/>
  <c r="E30" i="96"/>
  <c r="E31" i="96"/>
  <c r="E32" i="96"/>
  <c r="E33" i="96"/>
  <c r="E34" i="96"/>
  <c r="E35" i="96"/>
  <c r="E36" i="96"/>
  <c r="E37" i="96"/>
  <c r="E38" i="96"/>
  <c r="E39" i="96"/>
  <c r="E40" i="96"/>
  <c r="E41" i="96"/>
  <c r="E42" i="96"/>
  <c r="E43" i="96"/>
  <c r="E44" i="96"/>
  <c r="E45" i="96"/>
  <c r="E46" i="96"/>
  <c r="E47" i="96"/>
  <c r="E48" i="96"/>
  <c r="E49" i="96"/>
  <c r="E50" i="96"/>
  <c r="E51" i="96"/>
  <c r="E52" i="96"/>
  <c r="E53" i="96"/>
  <c r="E54" i="96"/>
  <c r="E55" i="96"/>
  <c r="E56" i="96"/>
  <c r="E57" i="96"/>
  <c r="E58" i="96"/>
  <c r="E59" i="96"/>
  <c r="E60" i="96"/>
  <c r="E61" i="96"/>
  <c r="E62" i="96"/>
  <c r="E63" i="96"/>
  <c r="E64" i="96"/>
  <c r="E65" i="96"/>
  <c r="E66" i="96"/>
  <c r="E67" i="96"/>
  <c r="E68" i="96"/>
  <c r="E69" i="96"/>
  <c r="E70" i="96"/>
  <c r="E71" i="96"/>
  <c r="E72" i="96"/>
  <c r="E73" i="96"/>
  <c r="E74" i="96"/>
  <c r="E75" i="96"/>
  <c r="E76" i="96"/>
  <c r="E77" i="96"/>
  <c r="E78" i="96"/>
  <c r="E79" i="96"/>
  <c r="E80" i="96"/>
  <c r="E81" i="96"/>
  <c r="E82" i="96"/>
  <c r="E83" i="96"/>
  <c r="E84" i="96"/>
  <c r="E85" i="96"/>
  <c r="E86" i="96"/>
  <c r="E87" i="96"/>
  <c r="E88" i="96"/>
  <c r="E89" i="96"/>
  <c r="E90" i="96"/>
  <c r="E91" i="96"/>
  <c r="E92" i="96"/>
  <c r="E93" i="96"/>
  <c r="E94" i="96"/>
  <c r="E95" i="96"/>
  <c r="E96" i="96"/>
  <c r="E97" i="96"/>
  <c r="E98" i="96"/>
  <c r="E99" i="96"/>
  <c r="E100" i="96"/>
  <c r="E101" i="96"/>
  <c r="E102" i="96"/>
  <c r="E103" i="96"/>
  <c r="E104" i="96"/>
  <c r="E105" i="96"/>
  <c r="E106" i="96"/>
  <c r="E107" i="96"/>
  <c r="E108" i="96"/>
  <c r="E109" i="96"/>
  <c r="E110" i="96"/>
  <c r="E111" i="96"/>
  <c r="E112" i="96"/>
  <c r="E113" i="96"/>
  <c r="E114" i="96"/>
  <c r="E115" i="96"/>
  <c r="E116" i="96"/>
  <c r="E117" i="96"/>
  <c r="E118" i="96"/>
  <c r="E119" i="96"/>
  <c r="E120" i="96"/>
  <c r="E121" i="96"/>
  <c r="E122" i="96"/>
  <c r="E123" i="96"/>
  <c r="E124" i="96"/>
  <c r="E125" i="96"/>
  <c r="E126" i="96"/>
  <c r="E127" i="96"/>
  <c r="E128" i="96"/>
  <c r="E129" i="96"/>
  <c r="E130" i="96"/>
  <c r="E131" i="96"/>
  <c r="E132" i="96"/>
  <c r="E133" i="96"/>
  <c r="E134" i="96"/>
  <c r="E135" i="96"/>
  <c r="E136" i="96"/>
  <c r="E137" i="96"/>
  <c r="E138" i="96"/>
  <c r="E139" i="96"/>
  <c r="E140" i="96"/>
  <c r="E141" i="96"/>
  <c r="E142" i="96"/>
  <c r="E143" i="96"/>
  <c r="E144" i="96"/>
  <c r="E145" i="96"/>
  <c r="E146" i="96"/>
  <c r="E147" i="96"/>
  <c r="E148" i="96"/>
  <c r="E149" i="96"/>
  <c r="E150" i="96"/>
  <c r="E151" i="96"/>
  <c r="E152" i="96"/>
  <c r="E153" i="96"/>
  <c r="E154" i="96"/>
  <c r="E155" i="96"/>
  <c r="E156" i="96"/>
  <c r="E157" i="96"/>
  <c r="E158" i="96"/>
  <c r="E159" i="96"/>
  <c r="E160" i="96"/>
  <c r="E161" i="96"/>
  <c r="E162" i="96"/>
  <c r="E163" i="96"/>
  <c r="E164" i="96"/>
  <c r="E165" i="96"/>
  <c r="E166" i="96"/>
  <c r="E167" i="96"/>
  <c r="E168" i="96"/>
  <c r="E169" i="96"/>
  <c r="E170" i="96"/>
  <c r="E171" i="96"/>
  <c r="E172" i="96"/>
  <c r="E173" i="96"/>
  <c r="E174" i="96"/>
  <c r="E175" i="96"/>
  <c r="E176" i="96"/>
  <c r="E177" i="96"/>
  <c r="E178" i="96"/>
  <c r="E179" i="96"/>
  <c r="E180" i="96"/>
  <c r="E181" i="96"/>
  <c r="E182" i="96"/>
  <c r="E183" i="96"/>
  <c r="E184" i="96"/>
  <c r="E185" i="96"/>
  <c r="E186" i="96"/>
  <c r="E187" i="96"/>
  <c r="E188" i="96"/>
  <c r="E189" i="96"/>
  <c r="E190" i="96"/>
  <c r="E191" i="96"/>
  <c r="E192" i="96"/>
  <c r="E193" i="96"/>
  <c r="E194" i="96"/>
  <c r="E195" i="96"/>
  <c r="E196" i="96"/>
  <c r="E197" i="96"/>
  <c r="E198" i="96"/>
  <c r="E199" i="96"/>
  <c r="E200" i="96"/>
  <c r="E201" i="96"/>
  <c r="E202" i="96"/>
  <c r="E203" i="96"/>
  <c r="E204" i="96"/>
  <c r="E205" i="96"/>
  <c r="E206" i="96"/>
  <c r="E207" i="96"/>
  <c r="E208" i="96"/>
  <c r="E209" i="96"/>
  <c r="E210" i="96"/>
  <c r="E211" i="96"/>
  <c r="E212" i="96"/>
  <c r="E213" i="96"/>
  <c r="E214" i="96"/>
  <c r="E215" i="96"/>
  <c r="E216" i="96"/>
  <c r="E217" i="96"/>
  <c r="E218" i="96"/>
  <c r="E219" i="96"/>
  <c r="E220" i="96"/>
  <c r="E221" i="96"/>
  <c r="E222" i="96"/>
  <c r="E223" i="96"/>
  <c r="E224" i="96"/>
  <c r="E225" i="96"/>
  <c r="E226" i="96"/>
  <c r="E227" i="96"/>
  <c r="E228" i="96"/>
  <c r="E229" i="96"/>
  <c r="E230" i="96"/>
  <c r="E231" i="96"/>
  <c r="E232" i="96"/>
  <c r="E233" i="96"/>
  <c r="E234" i="96"/>
  <c r="E235" i="96"/>
  <c r="E236" i="96"/>
  <c r="E237" i="96"/>
  <c r="E238" i="96"/>
  <c r="E239" i="96"/>
  <c r="E240" i="96"/>
  <c r="E241" i="96"/>
  <c r="E242" i="96"/>
  <c r="E243" i="96"/>
  <c r="E244" i="96"/>
  <c r="E245" i="96"/>
  <c r="E246" i="96"/>
  <c r="E247" i="96"/>
  <c r="E248" i="96"/>
  <c r="E249" i="96"/>
  <c r="E250" i="96"/>
  <c r="E251" i="96"/>
  <c r="E252" i="96"/>
  <c r="E253" i="96"/>
  <c r="E254" i="96"/>
  <c r="E255" i="96"/>
  <c r="E256" i="96"/>
  <c r="H2" i="96" s="1"/>
  <c r="E2" i="95"/>
  <c r="H2" i="95" s="1"/>
  <c r="E2" i="94"/>
  <c r="E3" i="94"/>
  <c r="E4" i="94"/>
  <c r="E5" i="94"/>
  <c r="E6" i="94"/>
  <c r="E7" i="94"/>
  <c r="E8" i="94"/>
  <c r="E9" i="94"/>
  <c r="E10" i="94"/>
  <c r="E11" i="94"/>
  <c r="E12" i="94"/>
  <c r="E13" i="94"/>
  <c r="E14" i="94"/>
  <c r="E15" i="94"/>
  <c r="E16" i="94"/>
  <c r="E17" i="94"/>
  <c r="E18" i="94"/>
  <c r="E19" i="94"/>
  <c r="E20" i="94"/>
  <c r="E21" i="94"/>
  <c r="E22" i="94"/>
  <c r="E23" i="94"/>
  <c r="E24" i="94"/>
  <c r="E25" i="94"/>
  <c r="E26" i="94"/>
  <c r="E27" i="94"/>
  <c r="E28" i="94"/>
  <c r="E29" i="94"/>
  <c r="E30" i="94"/>
  <c r="E31" i="94"/>
  <c r="E32" i="94"/>
  <c r="E33" i="94"/>
  <c r="E34" i="94"/>
  <c r="E35" i="94"/>
  <c r="E36" i="94"/>
  <c r="E37" i="94"/>
  <c r="E38" i="94"/>
  <c r="E39" i="94"/>
  <c r="E40" i="94"/>
  <c r="E41" i="94"/>
  <c r="E42" i="94"/>
  <c r="E43" i="94"/>
  <c r="E44" i="94"/>
  <c r="E45" i="94"/>
  <c r="E46" i="94"/>
  <c r="E47" i="94"/>
  <c r="E48" i="94"/>
  <c r="E49" i="94"/>
  <c r="E50" i="94"/>
  <c r="E51" i="94"/>
  <c r="E52" i="94"/>
  <c r="E53" i="94"/>
  <c r="E54" i="94"/>
  <c r="E55" i="94"/>
  <c r="E56" i="94"/>
  <c r="E57" i="94"/>
  <c r="E58" i="94"/>
  <c r="E59" i="94"/>
  <c r="E60" i="94"/>
  <c r="E61" i="94"/>
  <c r="E62" i="94"/>
  <c r="E63" i="94"/>
  <c r="E64" i="94"/>
  <c r="E65" i="94"/>
  <c r="E66" i="94"/>
  <c r="E67" i="94"/>
  <c r="E68" i="94"/>
  <c r="E69" i="94"/>
  <c r="E70" i="94"/>
  <c r="E71" i="94"/>
  <c r="E72" i="94"/>
  <c r="E73" i="94"/>
  <c r="E74" i="94"/>
  <c r="E75" i="94"/>
  <c r="E76" i="94"/>
  <c r="E77" i="94"/>
  <c r="E78" i="94"/>
  <c r="E79" i="94"/>
  <c r="E80" i="94"/>
  <c r="E81" i="94"/>
  <c r="E82" i="94"/>
  <c r="E83" i="94"/>
  <c r="E84" i="94"/>
  <c r="E85" i="94"/>
  <c r="E86" i="94"/>
  <c r="E87" i="94"/>
  <c r="E88" i="94"/>
  <c r="E89" i="94"/>
  <c r="E90" i="94"/>
  <c r="E91" i="94"/>
  <c r="E92" i="94"/>
  <c r="E93" i="94"/>
  <c r="E94" i="94"/>
  <c r="E95" i="94"/>
  <c r="E96" i="94"/>
  <c r="E97" i="94"/>
  <c r="E98" i="94"/>
  <c r="E99" i="94"/>
  <c r="E100" i="94"/>
  <c r="E101" i="94"/>
  <c r="E102" i="94"/>
  <c r="E103" i="94"/>
  <c r="E104" i="94"/>
  <c r="E105" i="94"/>
  <c r="E106" i="94"/>
  <c r="E107" i="94"/>
  <c r="E108" i="94"/>
  <c r="E109" i="94"/>
  <c r="E110" i="94"/>
  <c r="E111" i="94"/>
  <c r="E112" i="94"/>
  <c r="E113" i="94"/>
  <c r="E114" i="94"/>
  <c r="E115" i="94"/>
  <c r="E116" i="94"/>
  <c r="E117" i="94"/>
  <c r="E118" i="94"/>
  <c r="E119" i="94"/>
  <c r="E120" i="94"/>
  <c r="E121" i="94"/>
  <c r="E122" i="94"/>
  <c r="E123" i="94"/>
  <c r="E124" i="94"/>
  <c r="E125" i="94"/>
  <c r="E126" i="94"/>
  <c r="E127" i="94"/>
  <c r="E128" i="94"/>
  <c r="E129" i="94"/>
  <c r="E130" i="94"/>
  <c r="E131" i="94"/>
  <c r="E132" i="94"/>
  <c r="E133" i="94"/>
  <c r="E134" i="94"/>
  <c r="E135" i="94"/>
  <c r="E136" i="94"/>
  <c r="E137" i="94"/>
  <c r="E138" i="94"/>
  <c r="E139" i="94"/>
  <c r="E140" i="94"/>
  <c r="E141" i="94"/>
  <c r="E142" i="94"/>
  <c r="E143" i="94"/>
  <c r="E144" i="94"/>
  <c r="E145" i="94"/>
  <c r="E146" i="94"/>
  <c r="E147" i="94"/>
  <c r="E148" i="94"/>
  <c r="E149" i="94"/>
  <c r="E150" i="94"/>
  <c r="E151" i="94"/>
  <c r="E152" i="94"/>
  <c r="E153" i="94"/>
  <c r="E154" i="94"/>
  <c r="E155" i="94"/>
  <c r="E156" i="94"/>
  <c r="E157" i="94"/>
  <c r="E158" i="94"/>
  <c r="E159" i="94"/>
  <c r="E160" i="94"/>
  <c r="E161" i="94"/>
  <c r="E162" i="94"/>
  <c r="E163" i="94"/>
  <c r="E164" i="94"/>
  <c r="E165" i="94"/>
  <c r="E166" i="94"/>
  <c r="E167" i="94"/>
  <c r="E168" i="94"/>
  <c r="E169" i="94"/>
  <c r="E170" i="94"/>
  <c r="E171" i="94"/>
  <c r="E172" i="94"/>
  <c r="E173" i="94"/>
  <c r="E174" i="94"/>
  <c r="E175" i="94"/>
  <c r="E176" i="94"/>
  <c r="E177" i="94"/>
  <c r="E178" i="94"/>
  <c r="E179" i="94"/>
  <c r="E180" i="94"/>
  <c r="E181" i="94"/>
  <c r="E182" i="94"/>
  <c r="E183" i="94"/>
  <c r="E184" i="94"/>
  <c r="E185" i="94"/>
  <c r="E186" i="94"/>
  <c r="E187" i="94"/>
  <c r="E188" i="94"/>
  <c r="E189" i="94"/>
  <c r="E190" i="94"/>
  <c r="E191" i="94"/>
  <c r="E192" i="94"/>
  <c r="E193" i="94"/>
  <c r="E194" i="94"/>
  <c r="E195" i="94"/>
  <c r="E196" i="94"/>
  <c r="E197" i="94"/>
  <c r="E198" i="94"/>
  <c r="E199" i="94"/>
  <c r="E200" i="94"/>
  <c r="E201" i="94"/>
  <c r="E202" i="94"/>
  <c r="E203" i="94"/>
  <c r="E204" i="94"/>
  <c r="E205" i="94"/>
  <c r="E206" i="94"/>
  <c r="E207" i="94"/>
  <c r="E208" i="94"/>
  <c r="E209" i="94"/>
  <c r="E210" i="94"/>
  <c r="E211" i="94"/>
  <c r="E212" i="94"/>
  <c r="E213" i="94"/>
  <c r="E214" i="94"/>
  <c r="E215" i="94"/>
  <c r="E216" i="94"/>
  <c r="E217" i="94"/>
  <c r="E218" i="94"/>
  <c r="E219" i="94"/>
  <c r="E220" i="94"/>
  <c r="E221" i="94"/>
  <c r="E222" i="94"/>
  <c r="E223" i="94"/>
  <c r="E224" i="94"/>
  <c r="E225" i="94"/>
  <c r="E226" i="94"/>
  <c r="E227" i="94"/>
  <c r="E228" i="94"/>
  <c r="E229" i="94"/>
  <c r="E230" i="94"/>
  <c r="E231" i="94"/>
  <c r="E232" i="94"/>
  <c r="E233" i="94"/>
  <c r="E234" i="94"/>
  <c r="E235" i="94"/>
  <c r="E236" i="94"/>
  <c r="E237" i="94"/>
  <c r="E238" i="94"/>
  <c r="E239" i="94"/>
  <c r="E240" i="94"/>
  <c r="E241" i="94"/>
  <c r="E242" i="94"/>
  <c r="E243" i="94"/>
  <c r="E244" i="94"/>
  <c r="E245" i="94"/>
  <c r="E246" i="94"/>
  <c r="E247" i="94"/>
  <c r="E248" i="94"/>
  <c r="E249" i="94"/>
  <c r="E250" i="94"/>
  <c r="E251" i="94"/>
  <c r="E252" i="94"/>
  <c r="E253" i="94"/>
  <c r="E254" i="94"/>
  <c r="E255" i="94"/>
  <c r="E256" i="94"/>
  <c r="E257" i="94"/>
  <c r="E258" i="94"/>
  <c r="E259" i="94"/>
  <c r="E260" i="94"/>
  <c r="E261" i="94"/>
  <c r="E262" i="94"/>
  <c r="E263" i="94"/>
  <c r="E264" i="94"/>
  <c r="E265" i="94"/>
  <c r="E266" i="94"/>
  <c r="E267" i="94"/>
  <c r="E268" i="94"/>
  <c r="E269" i="94"/>
  <c r="E270" i="94"/>
  <c r="E271" i="94"/>
  <c r="E272" i="94"/>
  <c r="E273" i="94"/>
  <c r="E274" i="94"/>
  <c r="E275" i="94"/>
  <c r="E276" i="94"/>
  <c r="E277" i="94"/>
  <c r="E278" i="94"/>
  <c r="E279" i="94"/>
  <c r="E280" i="94"/>
  <c r="E281" i="94"/>
  <c r="E282" i="94"/>
  <c r="E283" i="94"/>
  <c r="E284" i="94"/>
  <c r="E285" i="94"/>
  <c r="E286" i="94"/>
  <c r="E287" i="94"/>
  <c r="E288" i="94"/>
  <c r="E289" i="94"/>
  <c r="E290" i="94"/>
  <c r="E291" i="94"/>
  <c r="E292" i="94"/>
  <c r="E293" i="94"/>
  <c r="E294" i="94"/>
  <c r="E295" i="94"/>
  <c r="E296" i="94"/>
  <c r="E297" i="94"/>
  <c r="E298" i="94"/>
  <c r="E299" i="94"/>
  <c r="E300" i="94"/>
  <c r="E301" i="94"/>
  <c r="E302" i="94"/>
  <c r="E303" i="94"/>
  <c r="E304" i="94"/>
  <c r="E305" i="94"/>
  <c r="E306" i="94"/>
  <c r="E307" i="94"/>
  <c r="E308" i="94"/>
  <c r="E309" i="94"/>
  <c r="E310" i="94"/>
  <c r="E311" i="94"/>
  <c r="E312" i="94"/>
  <c r="E313" i="94"/>
  <c r="E314" i="94"/>
  <c r="E315" i="94"/>
  <c r="E316" i="94"/>
  <c r="E317" i="94"/>
  <c r="E318" i="94"/>
  <c r="E319" i="94"/>
  <c r="E320" i="94"/>
  <c r="E321" i="94"/>
  <c r="E322" i="94"/>
  <c r="E323" i="94"/>
  <c r="E324" i="94"/>
  <c r="E325" i="94"/>
  <c r="E326" i="94"/>
  <c r="E327" i="94"/>
  <c r="E328" i="94"/>
  <c r="E329" i="94"/>
  <c r="E330" i="94"/>
  <c r="E331" i="94"/>
  <c r="E332" i="94"/>
  <c r="E333" i="94"/>
  <c r="E334" i="94"/>
  <c r="E335" i="94"/>
  <c r="E336" i="94"/>
  <c r="E337" i="94"/>
  <c r="E338" i="94"/>
  <c r="E339" i="94"/>
  <c r="E340" i="94"/>
  <c r="E341" i="94"/>
  <c r="E342" i="94"/>
  <c r="E343" i="94"/>
  <c r="E344" i="94"/>
  <c r="E345" i="94"/>
  <c r="E346" i="94"/>
  <c r="E347" i="94"/>
  <c r="E348" i="94"/>
  <c r="E349" i="94"/>
  <c r="E350" i="94"/>
  <c r="E351" i="94"/>
  <c r="E352" i="94"/>
  <c r="E353" i="94"/>
  <c r="E354" i="94"/>
  <c r="E355" i="94"/>
  <c r="E356" i="94"/>
  <c r="E357" i="94"/>
  <c r="E358" i="94"/>
  <c r="E359" i="94"/>
  <c r="E360" i="94"/>
  <c r="E361" i="94"/>
  <c r="E362" i="94"/>
  <c r="E363" i="94"/>
  <c r="E364" i="94"/>
  <c r="E365" i="94"/>
  <c r="E366" i="94"/>
  <c r="E367" i="94"/>
  <c r="E368" i="94"/>
  <c r="E369" i="94"/>
  <c r="E370" i="94"/>
  <c r="E371" i="94"/>
  <c r="E372" i="94"/>
  <c r="E373" i="94"/>
  <c r="E374" i="94"/>
  <c r="E375" i="94"/>
  <c r="E376" i="94"/>
  <c r="E377" i="94"/>
  <c r="E378" i="94"/>
  <c r="E379" i="94"/>
  <c r="E380" i="94"/>
  <c r="E381" i="94"/>
  <c r="E382" i="94"/>
  <c r="E383" i="94"/>
  <c r="E384" i="94"/>
  <c r="E385" i="94"/>
  <c r="E386" i="94"/>
  <c r="E387" i="94"/>
  <c r="E388" i="94"/>
  <c r="E389" i="94"/>
  <c r="E390" i="94"/>
  <c r="E391" i="94"/>
  <c r="E392" i="94"/>
  <c r="E393" i="94"/>
  <c r="E394" i="94"/>
  <c r="E395" i="94"/>
  <c r="E396" i="94"/>
  <c r="E397" i="94"/>
  <c r="E398" i="94"/>
  <c r="E399" i="94"/>
  <c r="E400" i="94"/>
  <c r="E401" i="94"/>
  <c r="E402" i="94"/>
  <c r="E403" i="94"/>
  <c r="E404" i="94"/>
  <c r="E405" i="94"/>
  <c r="E406" i="94"/>
  <c r="E407" i="94"/>
  <c r="E408" i="94"/>
  <c r="E409" i="94"/>
  <c r="E410" i="94"/>
  <c r="E411" i="94"/>
  <c r="E412" i="94"/>
  <c r="E413" i="94"/>
  <c r="E414" i="94"/>
  <c r="E415" i="94"/>
  <c r="E416" i="94"/>
  <c r="E417" i="94"/>
  <c r="E418" i="94"/>
  <c r="E419" i="94"/>
  <c r="E420" i="94"/>
  <c r="E421" i="94"/>
  <c r="E422" i="94"/>
  <c r="E423" i="94"/>
  <c r="E424" i="94"/>
  <c r="E425" i="94"/>
  <c r="E426" i="94"/>
  <c r="E427" i="94"/>
  <c r="E428" i="94"/>
  <c r="E429" i="94"/>
  <c r="E430" i="94"/>
  <c r="E431" i="94"/>
  <c r="E432" i="94"/>
  <c r="E433" i="94"/>
  <c r="E434" i="94"/>
  <c r="E435" i="94"/>
  <c r="E436" i="94"/>
  <c r="E437" i="94"/>
  <c r="E438" i="94"/>
  <c r="E439" i="94"/>
  <c r="E440" i="94"/>
  <c r="E441" i="94"/>
  <c r="E442" i="94"/>
  <c r="E443" i="94"/>
  <c r="E444" i="94"/>
  <c r="E445" i="94"/>
  <c r="E446" i="94"/>
  <c r="E447" i="94"/>
  <c r="E448" i="94"/>
  <c r="E449" i="94"/>
  <c r="E450" i="94"/>
  <c r="E451" i="94"/>
  <c r="E452" i="94"/>
  <c r="E453" i="94"/>
  <c r="E454" i="94"/>
  <c r="E455" i="94"/>
  <c r="E456" i="94"/>
  <c r="E457" i="94"/>
  <c r="E458" i="94"/>
  <c r="E459" i="94"/>
  <c r="E460" i="94"/>
  <c r="E461" i="94"/>
  <c r="E462" i="94"/>
  <c r="E463" i="94"/>
  <c r="E464" i="94"/>
  <c r="E465" i="94"/>
  <c r="E466" i="94"/>
  <c r="E467" i="94"/>
  <c r="E468" i="94"/>
  <c r="E469" i="94"/>
  <c r="E470" i="94"/>
  <c r="E471" i="94"/>
  <c r="E472" i="94"/>
  <c r="E473" i="94"/>
  <c r="E474" i="94"/>
  <c r="E475" i="94"/>
  <c r="E476" i="94"/>
  <c r="E477" i="94"/>
  <c r="E478" i="94"/>
  <c r="E479" i="94"/>
  <c r="E480" i="94"/>
  <c r="E481" i="94"/>
  <c r="E482" i="94"/>
  <c r="E483" i="94"/>
  <c r="E484" i="94"/>
  <c r="E485" i="94"/>
  <c r="E486" i="94"/>
  <c r="E487" i="94"/>
  <c r="E488" i="94"/>
  <c r="E489" i="94"/>
  <c r="E490" i="94"/>
  <c r="E491" i="94"/>
  <c r="E492" i="94"/>
  <c r="E493" i="94"/>
  <c r="E494" i="94"/>
  <c r="E495" i="94"/>
  <c r="E496" i="94"/>
  <c r="E497" i="94"/>
  <c r="E498" i="94"/>
  <c r="E499" i="94"/>
  <c r="E500" i="94"/>
  <c r="E501" i="94"/>
  <c r="E502" i="94"/>
  <c r="E503" i="94"/>
  <c r="E504" i="94"/>
  <c r="E505" i="94"/>
  <c r="E506" i="94"/>
  <c r="E507" i="94"/>
  <c r="E508" i="94"/>
  <c r="E509" i="94"/>
  <c r="E510" i="94"/>
  <c r="E511" i="94"/>
  <c r="E512" i="94"/>
  <c r="E513" i="94"/>
  <c r="E514" i="94"/>
  <c r="H2" i="94" s="1"/>
  <c r="E2" i="93"/>
  <c r="E3" i="93"/>
  <c r="E4" i="93"/>
  <c r="E5" i="93"/>
  <c r="E6" i="93"/>
  <c r="E7" i="93"/>
  <c r="E8" i="93"/>
  <c r="E9" i="93"/>
  <c r="E10" i="93"/>
  <c r="E11" i="93"/>
  <c r="E12" i="93"/>
  <c r="E13" i="93"/>
  <c r="E14" i="93"/>
  <c r="E15" i="93"/>
  <c r="E16" i="93"/>
  <c r="E17" i="93"/>
  <c r="E18" i="93"/>
  <c r="E19" i="93"/>
  <c r="E20" i="93"/>
  <c r="E21" i="93"/>
  <c r="E22" i="93"/>
  <c r="E23" i="93"/>
  <c r="E24" i="93"/>
  <c r="E25" i="93"/>
  <c r="E26" i="93"/>
  <c r="E27" i="93"/>
  <c r="E28" i="93"/>
  <c r="E29" i="93"/>
  <c r="E30" i="93"/>
  <c r="E31" i="93"/>
  <c r="E32" i="93"/>
  <c r="E33" i="93"/>
  <c r="E34" i="93"/>
  <c r="E35" i="93"/>
  <c r="E36" i="93"/>
  <c r="E37" i="93"/>
  <c r="E38" i="93"/>
  <c r="E39" i="93"/>
  <c r="E40" i="93"/>
  <c r="E41" i="93"/>
  <c r="E42" i="93"/>
  <c r="E43" i="93"/>
  <c r="E44" i="93"/>
  <c r="E45" i="93"/>
  <c r="E46" i="93"/>
  <c r="E47" i="93"/>
  <c r="E48" i="93"/>
  <c r="E49" i="93"/>
  <c r="E50" i="93"/>
  <c r="E51" i="93"/>
  <c r="E52" i="93"/>
  <c r="E53" i="93"/>
  <c r="E54" i="93"/>
  <c r="E55" i="93"/>
  <c r="E56" i="93"/>
  <c r="E57" i="93"/>
  <c r="E58" i="93"/>
  <c r="E59" i="93"/>
  <c r="E60" i="93"/>
  <c r="E61" i="93"/>
  <c r="E62" i="93"/>
  <c r="E63" i="93"/>
  <c r="E64" i="93"/>
  <c r="E65" i="93"/>
  <c r="E66" i="93"/>
  <c r="E67" i="93"/>
  <c r="E68" i="93"/>
  <c r="E69" i="93"/>
  <c r="E70" i="93"/>
  <c r="E71" i="93"/>
  <c r="E72" i="93"/>
  <c r="E73" i="93"/>
  <c r="E74" i="93"/>
  <c r="E75" i="93"/>
  <c r="E76" i="93"/>
  <c r="E77" i="93"/>
  <c r="E78" i="93"/>
  <c r="E79" i="93"/>
  <c r="E80" i="93"/>
  <c r="E81" i="93"/>
  <c r="E82" i="93"/>
  <c r="E83" i="93"/>
  <c r="E84" i="93"/>
  <c r="E85" i="93"/>
  <c r="E86" i="93"/>
  <c r="E87" i="93"/>
  <c r="E88" i="93"/>
  <c r="E89" i="93"/>
  <c r="E90" i="93"/>
  <c r="E91" i="93"/>
  <c r="E92" i="93"/>
  <c r="E93" i="93"/>
  <c r="E94" i="93"/>
  <c r="E95" i="93"/>
  <c r="E96" i="93"/>
  <c r="E97" i="93"/>
  <c r="E98" i="93"/>
  <c r="E99" i="93"/>
  <c r="E100" i="93"/>
  <c r="E101" i="93"/>
  <c r="E102" i="93"/>
  <c r="E103" i="93"/>
  <c r="E104" i="93"/>
  <c r="E105" i="93"/>
  <c r="E106" i="93"/>
  <c r="E107" i="93"/>
  <c r="E108" i="93"/>
  <c r="E109" i="93"/>
  <c r="E110" i="93"/>
  <c r="E111" i="93"/>
  <c r="E112" i="93"/>
  <c r="E113" i="93"/>
  <c r="E114" i="93"/>
  <c r="E115" i="93"/>
  <c r="E116" i="93"/>
  <c r="E117" i="93"/>
  <c r="E118" i="93"/>
  <c r="E119" i="93"/>
  <c r="E120" i="93"/>
  <c r="E121" i="93"/>
  <c r="E122" i="93"/>
  <c r="E123" i="93"/>
  <c r="E124" i="93"/>
  <c r="E125" i="93"/>
  <c r="E126" i="93"/>
  <c r="E127" i="93"/>
  <c r="E128" i="93"/>
  <c r="E129" i="93"/>
  <c r="E130" i="93"/>
  <c r="E131" i="93"/>
  <c r="E132" i="93"/>
  <c r="E133" i="93"/>
  <c r="E134" i="93"/>
  <c r="E135" i="93"/>
  <c r="E136" i="93"/>
  <c r="E137" i="93"/>
  <c r="E138" i="93"/>
  <c r="E139" i="93"/>
  <c r="E140" i="93"/>
  <c r="E141" i="93"/>
  <c r="E142" i="93"/>
  <c r="E143" i="93"/>
  <c r="E144" i="93"/>
  <c r="E145" i="93"/>
  <c r="E146" i="93"/>
  <c r="E147" i="93"/>
  <c r="E148" i="93"/>
  <c r="E149" i="93"/>
  <c r="E150" i="93"/>
  <c r="E151" i="93"/>
  <c r="E152" i="93"/>
  <c r="E153" i="93"/>
  <c r="E154" i="93"/>
  <c r="E155" i="93"/>
  <c r="E156" i="93"/>
  <c r="E157" i="93"/>
  <c r="E158" i="93"/>
  <c r="E159" i="93"/>
  <c r="E160" i="93"/>
  <c r="E161" i="93"/>
  <c r="E162" i="93"/>
  <c r="E163" i="93"/>
  <c r="E164" i="93"/>
  <c r="E165" i="93"/>
  <c r="E166" i="93"/>
  <c r="E167" i="93"/>
  <c r="E168" i="93"/>
  <c r="E169" i="93"/>
  <c r="E170" i="93"/>
  <c r="E171" i="93"/>
  <c r="E172" i="93"/>
  <c r="E173" i="93"/>
  <c r="E174" i="93"/>
  <c r="E175" i="93"/>
  <c r="E176" i="93"/>
  <c r="E177" i="93"/>
  <c r="E178" i="93"/>
  <c r="E179" i="93"/>
  <c r="E180" i="93"/>
  <c r="E181" i="93"/>
  <c r="E182" i="93"/>
  <c r="E183" i="93"/>
  <c r="E184" i="93"/>
  <c r="E185" i="93"/>
  <c r="E186" i="93"/>
  <c r="E187" i="93"/>
  <c r="E188" i="93"/>
  <c r="E189" i="93"/>
  <c r="E190" i="93"/>
  <c r="E191" i="93"/>
  <c r="E192" i="93"/>
  <c r="E193" i="93"/>
  <c r="E194" i="93"/>
  <c r="E195" i="93"/>
  <c r="E196" i="93"/>
  <c r="E197" i="93"/>
  <c r="E198" i="93"/>
  <c r="E199" i="93"/>
  <c r="E200" i="93"/>
  <c r="E201" i="93"/>
  <c r="E202" i="93"/>
  <c r="E203" i="93"/>
  <c r="E204" i="93"/>
  <c r="E205" i="93"/>
  <c r="E206" i="93"/>
  <c r="E207" i="93"/>
  <c r="E208" i="93"/>
  <c r="E209" i="93"/>
  <c r="E210" i="93"/>
  <c r="E211" i="93"/>
  <c r="E212" i="93"/>
  <c r="E213" i="93"/>
  <c r="E214" i="93"/>
  <c r="E215" i="93"/>
  <c r="E216" i="93"/>
  <c r="E217" i="93"/>
  <c r="E218" i="93"/>
  <c r="E219" i="93"/>
  <c r="E220" i="93"/>
  <c r="E221" i="93"/>
  <c r="E222" i="93"/>
  <c r="E223" i="93"/>
  <c r="E224" i="93"/>
  <c r="H2" i="93" s="1"/>
  <c r="E2" i="92"/>
  <c r="E3" i="92"/>
  <c r="E4" i="92"/>
  <c r="E5" i="92"/>
  <c r="E6" i="92"/>
  <c r="E7" i="92"/>
  <c r="E8" i="92"/>
  <c r="E9" i="92"/>
  <c r="E10" i="92"/>
  <c r="E11" i="92"/>
  <c r="E12" i="92"/>
  <c r="E13" i="92"/>
  <c r="E14" i="92"/>
  <c r="E15" i="92"/>
  <c r="E16" i="92"/>
  <c r="E17" i="92"/>
  <c r="E18" i="92"/>
  <c r="E19" i="92"/>
  <c r="E20" i="92"/>
  <c r="E21" i="92"/>
  <c r="E22" i="92"/>
  <c r="E23" i="92"/>
  <c r="E24" i="92"/>
  <c r="E25" i="92"/>
  <c r="E26" i="92"/>
  <c r="E27" i="92"/>
  <c r="E28" i="92"/>
  <c r="E29" i="92"/>
  <c r="E30" i="92"/>
  <c r="E31" i="92"/>
  <c r="E32" i="92"/>
  <c r="E33" i="92"/>
  <c r="E34" i="92"/>
  <c r="E35" i="92"/>
  <c r="E36" i="92"/>
  <c r="E37" i="92"/>
  <c r="E38" i="92"/>
  <c r="E39" i="92"/>
  <c r="E40" i="92"/>
  <c r="E41" i="92"/>
  <c r="E42" i="92"/>
  <c r="E43" i="92"/>
  <c r="E44" i="92"/>
  <c r="E45" i="92"/>
  <c r="E46" i="92"/>
  <c r="E47" i="92"/>
  <c r="E48" i="92"/>
  <c r="E49" i="92"/>
  <c r="E50" i="92"/>
  <c r="E51" i="92"/>
  <c r="E52" i="92"/>
  <c r="E53" i="92"/>
  <c r="E54" i="92"/>
  <c r="E55" i="92"/>
  <c r="E56" i="92"/>
  <c r="E57" i="92"/>
  <c r="E58" i="92"/>
  <c r="E59" i="92"/>
  <c r="E60" i="92"/>
  <c r="E61" i="92"/>
  <c r="E62" i="92"/>
  <c r="E63" i="92"/>
  <c r="E64" i="92"/>
  <c r="E65" i="92"/>
  <c r="E66" i="92"/>
  <c r="E67" i="92"/>
  <c r="E68" i="92"/>
  <c r="E69" i="92"/>
  <c r="E70" i="92"/>
  <c r="E71" i="92"/>
  <c r="E72" i="92"/>
  <c r="E73" i="92"/>
  <c r="E74" i="92"/>
  <c r="E75" i="92"/>
  <c r="E76" i="92"/>
  <c r="E77" i="92"/>
  <c r="E78" i="92"/>
  <c r="E79" i="92"/>
  <c r="E80" i="92"/>
  <c r="E81" i="92"/>
  <c r="E82" i="92"/>
  <c r="E83" i="92"/>
  <c r="E84" i="92"/>
  <c r="E85" i="92"/>
  <c r="E86" i="92"/>
  <c r="E87" i="92"/>
  <c r="E88" i="92"/>
  <c r="E89" i="92"/>
  <c r="E90" i="92"/>
  <c r="E91" i="92"/>
  <c r="E92" i="92"/>
  <c r="E93" i="92"/>
  <c r="E94" i="92"/>
  <c r="E95" i="92"/>
  <c r="E96" i="92"/>
  <c r="E97" i="92"/>
  <c r="E98" i="92"/>
  <c r="E99" i="92"/>
  <c r="E100" i="92"/>
  <c r="E101" i="92"/>
  <c r="E102" i="92"/>
  <c r="E103" i="92"/>
  <c r="E104" i="92"/>
  <c r="E105" i="92"/>
  <c r="E106" i="92"/>
  <c r="E107" i="92"/>
  <c r="E108" i="92"/>
  <c r="E109" i="92"/>
  <c r="E110" i="92"/>
  <c r="E111" i="92"/>
  <c r="E112" i="92"/>
  <c r="E113" i="92"/>
  <c r="E114" i="92"/>
  <c r="E115" i="92"/>
  <c r="E116" i="92"/>
  <c r="E117" i="92"/>
  <c r="E118" i="92"/>
  <c r="E119" i="92"/>
  <c r="E120" i="92"/>
  <c r="E121" i="92"/>
  <c r="E122" i="92"/>
  <c r="E123" i="92"/>
  <c r="E124" i="92"/>
  <c r="E125" i="92"/>
  <c r="E126" i="92"/>
  <c r="E127" i="92"/>
  <c r="E128" i="92"/>
  <c r="E129" i="92"/>
  <c r="E130" i="92"/>
  <c r="E131" i="92"/>
  <c r="E132" i="92"/>
  <c r="E133" i="92"/>
  <c r="E134" i="92"/>
  <c r="E135" i="92"/>
  <c r="E136" i="92"/>
  <c r="E137" i="92"/>
  <c r="E138" i="92"/>
  <c r="E139" i="92"/>
  <c r="E140" i="92"/>
  <c r="E141" i="92"/>
  <c r="E142" i="92"/>
  <c r="E143" i="92"/>
  <c r="E144" i="92"/>
  <c r="E145" i="92"/>
  <c r="E146" i="92"/>
  <c r="E147" i="92"/>
  <c r="E148" i="92"/>
  <c r="E149" i="92"/>
  <c r="E150" i="92"/>
  <c r="E151" i="92"/>
  <c r="E152" i="92"/>
  <c r="E153" i="92"/>
  <c r="E154" i="92"/>
  <c r="E155" i="92"/>
  <c r="E156" i="92"/>
  <c r="E157" i="92"/>
  <c r="E158" i="92"/>
  <c r="E159" i="92"/>
  <c r="E160" i="92"/>
  <c r="E161" i="92"/>
  <c r="E162" i="92"/>
  <c r="E163" i="92"/>
  <c r="E164" i="92"/>
  <c r="E165" i="92"/>
  <c r="E166" i="92"/>
  <c r="E167" i="92"/>
  <c r="E168" i="92"/>
  <c r="E169" i="92"/>
  <c r="E170" i="92"/>
  <c r="E171" i="92"/>
  <c r="E172" i="92"/>
  <c r="E173" i="92"/>
  <c r="E174" i="92"/>
  <c r="E175" i="92"/>
  <c r="E176" i="92"/>
  <c r="E177" i="92"/>
  <c r="E178" i="92"/>
  <c r="E179" i="92"/>
  <c r="E180" i="92"/>
  <c r="E181" i="92"/>
  <c r="E182" i="92"/>
  <c r="E183" i="92"/>
  <c r="E184" i="92"/>
  <c r="E185" i="92"/>
  <c r="E186" i="92"/>
  <c r="E187" i="92"/>
  <c r="E188" i="92"/>
  <c r="E189" i="92"/>
  <c r="E190" i="92"/>
  <c r="E191" i="92"/>
  <c r="E192" i="92"/>
  <c r="E193" i="92"/>
  <c r="E194" i="92"/>
  <c r="E195" i="92"/>
  <c r="E196" i="92"/>
  <c r="E197" i="92"/>
  <c r="E198" i="92"/>
  <c r="E199" i="92"/>
  <c r="E200" i="92"/>
  <c r="E201" i="92"/>
  <c r="E202" i="92"/>
  <c r="E203" i="92"/>
  <c r="E204" i="92"/>
  <c r="E205" i="92"/>
  <c r="E206" i="92"/>
  <c r="E207" i="92"/>
  <c r="E208" i="92"/>
  <c r="E209" i="92"/>
  <c r="E210" i="92"/>
  <c r="E211" i="92"/>
  <c r="E212" i="92"/>
  <c r="E213" i="92"/>
  <c r="E214" i="92"/>
  <c r="E215" i="92"/>
  <c r="E216" i="92"/>
  <c r="E217" i="92"/>
  <c r="E218" i="92"/>
  <c r="E219" i="92"/>
  <c r="E220" i="92"/>
  <c r="E221" i="92"/>
  <c r="E222" i="92"/>
  <c r="E223" i="92"/>
  <c r="E224" i="92"/>
  <c r="E225" i="92"/>
  <c r="E226" i="92"/>
  <c r="E227" i="92"/>
  <c r="E228" i="92"/>
  <c r="E229" i="92"/>
  <c r="E230" i="92"/>
  <c r="E231" i="92"/>
  <c r="E232" i="92"/>
  <c r="E233" i="92"/>
  <c r="E234" i="92"/>
  <c r="E235" i="92"/>
  <c r="E236" i="92"/>
  <c r="E237" i="92"/>
  <c r="E238" i="92"/>
  <c r="E239" i="92"/>
  <c r="E240" i="92"/>
  <c r="E241" i="92"/>
  <c r="E242" i="92"/>
  <c r="E243" i="92"/>
  <c r="E244" i="92"/>
  <c r="E245" i="92"/>
  <c r="E246" i="92"/>
  <c r="E247" i="92"/>
  <c r="E248" i="92"/>
  <c r="E249" i="92"/>
  <c r="E250" i="92"/>
  <c r="E251" i="92"/>
  <c r="E252" i="92"/>
  <c r="E253" i="92"/>
  <c r="E254" i="92"/>
  <c r="E255" i="92"/>
  <c r="E256" i="92"/>
  <c r="E257" i="92"/>
  <c r="E258" i="92"/>
  <c r="E259" i="92"/>
  <c r="E260" i="92"/>
  <c r="E261" i="92"/>
  <c r="E262" i="92"/>
  <c r="E263" i="92"/>
  <c r="E264" i="92"/>
  <c r="E265" i="92"/>
  <c r="E266" i="92"/>
  <c r="E267" i="92"/>
  <c r="E268" i="92"/>
  <c r="E269" i="92"/>
  <c r="E270" i="92"/>
  <c r="E271" i="92"/>
  <c r="E272" i="92"/>
  <c r="E273" i="92"/>
  <c r="E274" i="92"/>
  <c r="E275" i="92"/>
  <c r="E276" i="92"/>
  <c r="E277" i="92"/>
  <c r="E278" i="92"/>
  <c r="E279" i="92"/>
  <c r="E280" i="92"/>
  <c r="E281" i="92"/>
  <c r="E282" i="92"/>
  <c r="E283" i="92"/>
  <c r="E284" i="92"/>
  <c r="E285" i="92"/>
  <c r="E286" i="92"/>
  <c r="E287" i="92"/>
  <c r="E288" i="92"/>
  <c r="E289" i="92"/>
  <c r="E290" i="92"/>
  <c r="E291" i="92"/>
  <c r="E292" i="92"/>
  <c r="E293" i="92"/>
  <c r="E294" i="92"/>
  <c r="E295" i="92"/>
  <c r="E296" i="92"/>
  <c r="E297" i="92"/>
  <c r="E298" i="92"/>
  <c r="E299" i="92"/>
  <c r="E300" i="92"/>
  <c r="E301" i="92"/>
  <c r="E302" i="92"/>
  <c r="E303" i="92"/>
  <c r="E304" i="92"/>
  <c r="E305" i="92"/>
  <c r="E306" i="92"/>
  <c r="E307" i="92"/>
  <c r="E308" i="92"/>
  <c r="E309" i="92"/>
  <c r="E310" i="92"/>
  <c r="E311" i="92"/>
  <c r="E312" i="92"/>
  <c r="E313" i="92"/>
  <c r="E314" i="92"/>
  <c r="E315" i="92"/>
  <c r="E316" i="92"/>
  <c r="E317" i="92"/>
  <c r="E318" i="92"/>
  <c r="E319" i="92"/>
  <c r="E320" i="92"/>
  <c r="E321" i="92"/>
  <c r="E322" i="92"/>
  <c r="E323" i="92"/>
  <c r="E324" i="92"/>
  <c r="E325" i="92"/>
  <c r="E326" i="92"/>
  <c r="E327" i="92"/>
  <c r="E328" i="92"/>
  <c r="E329" i="92"/>
  <c r="E330" i="92"/>
  <c r="E331" i="92"/>
  <c r="E332" i="92"/>
  <c r="E333" i="92"/>
  <c r="E334" i="92"/>
  <c r="E335" i="92"/>
  <c r="E336" i="92"/>
  <c r="E337" i="92"/>
  <c r="E338" i="92"/>
  <c r="E339" i="92"/>
  <c r="E340" i="92"/>
  <c r="E341" i="92"/>
  <c r="E342" i="92"/>
  <c r="E343" i="92"/>
  <c r="E344" i="92"/>
  <c r="E345" i="92"/>
  <c r="E346" i="92"/>
  <c r="E347" i="92"/>
  <c r="E348" i="92"/>
  <c r="E349" i="92"/>
  <c r="E350" i="92"/>
  <c r="E351" i="92"/>
  <c r="E352" i="92"/>
  <c r="E353" i="92"/>
  <c r="E354" i="92"/>
  <c r="E355" i="92"/>
  <c r="E356" i="92"/>
  <c r="E357" i="92"/>
  <c r="E358" i="92"/>
  <c r="E359" i="92"/>
  <c r="E360" i="92"/>
  <c r="E361" i="92"/>
  <c r="E362" i="92"/>
  <c r="E363" i="92"/>
  <c r="E364" i="92"/>
  <c r="E365" i="92"/>
  <c r="E366" i="92"/>
  <c r="E367" i="92"/>
  <c r="E368" i="92"/>
  <c r="E369" i="92"/>
  <c r="E370" i="92"/>
  <c r="E371" i="92"/>
  <c r="E372" i="92"/>
  <c r="E373" i="92"/>
  <c r="E374" i="92"/>
  <c r="E375" i="92"/>
  <c r="E376" i="92"/>
  <c r="E377" i="92"/>
  <c r="E378" i="92"/>
  <c r="E379" i="92"/>
  <c r="E380" i="92"/>
  <c r="E381" i="92"/>
  <c r="E382" i="92"/>
  <c r="E383" i="92"/>
  <c r="E384" i="92"/>
  <c r="E385" i="92"/>
  <c r="E386" i="92"/>
  <c r="E387" i="92"/>
  <c r="E388" i="92"/>
  <c r="E389" i="92"/>
  <c r="E390" i="92"/>
  <c r="E391" i="92"/>
  <c r="E392" i="92"/>
  <c r="E393" i="92"/>
  <c r="E394" i="92"/>
  <c r="E395" i="92"/>
  <c r="E396" i="92"/>
  <c r="E397" i="92"/>
  <c r="E398" i="92"/>
  <c r="E399" i="92"/>
  <c r="E400" i="92"/>
  <c r="E401" i="92"/>
  <c r="E402" i="92"/>
  <c r="E403" i="92"/>
  <c r="E404" i="92"/>
  <c r="E405" i="92"/>
  <c r="E406" i="92"/>
  <c r="E407" i="92"/>
  <c r="E408" i="92"/>
  <c r="E409" i="92"/>
  <c r="E410" i="92"/>
  <c r="E411" i="92"/>
  <c r="E412" i="92"/>
  <c r="E413" i="92"/>
  <c r="E414" i="92"/>
  <c r="E415" i="92"/>
  <c r="E416" i="92"/>
  <c r="E417" i="92"/>
  <c r="E418" i="92"/>
  <c r="E419" i="92"/>
  <c r="E420" i="92"/>
  <c r="E421" i="92"/>
  <c r="E422" i="92"/>
  <c r="E423" i="92"/>
  <c r="E424" i="92"/>
  <c r="E425" i="92"/>
  <c r="E426" i="92"/>
  <c r="E427" i="92"/>
  <c r="E428" i="92"/>
  <c r="E429" i="92"/>
  <c r="E430" i="92"/>
  <c r="E431" i="92"/>
  <c r="E432" i="92"/>
  <c r="E433" i="92"/>
  <c r="E434" i="92"/>
  <c r="E435" i="92"/>
  <c r="E436" i="92"/>
  <c r="E437" i="92"/>
  <c r="E438" i="92"/>
  <c r="E439" i="92"/>
  <c r="E440" i="92"/>
  <c r="E441" i="92"/>
  <c r="E442" i="92"/>
  <c r="E443" i="92"/>
  <c r="E444" i="92"/>
  <c r="E445" i="92"/>
  <c r="E446" i="92"/>
  <c r="E447" i="92"/>
  <c r="E448" i="92"/>
  <c r="E449" i="92"/>
  <c r="E450" i="92"/>
  <c r="E451" i="92"/>
  <c r="E452" i="92"/>
  <c r="E453" i="92"/>
  <c r="E454" i="92"/>
  <c r="E455" i="92"/>
  <c r="E456" i="92"/>
  <c r="E457" i="92"/>
  <c r="E458" i="92"/>
  <c r="E459" i="92"/>
  <c r="E460" i="92"/>
  <c r="E461" i="92"/>
  <c r="E462" i="92"/>
  <c r="E463" i="92"/>
  <c r="E464" i="92"/>
  <c r="E465" i="92"/>
  <c r="E466" i="92"/>
  <c r="E467" i="92"/>
  <c r="E468" i="92"/>
  <c r="E469" i="92"/>
  <c r="E470" i="92"/>
  <c r="E471" i="92"/>
  <c r="E472" i="92"/>
  <c r="E473" i="92"/>
  <c r="E474" i="92"/>
  <c r="E475" i="92"/>
  <c r="E476" i="92"/>
  <c r="E477" i="92"/>
  <c r="E478" i="92"/>
  <c r="E479" i="92"/>
  <c r="E480" i="92"/>
  <c r="E481" i="92"/>
  <c r="E482" i="92"/>
  <c r="E483" i="92"/>
  <c r="E484" i="92"/>
  <c r="E485" i="92"/>
  <c r="E486" i="92"/>
  <c r="E487" i="92"/>
  <c r="E488" i="92"/>
  <c r="E489" i="92"/>
  <c r="E490" i="92"/>
  <c r="E491" i="92"/>
  <c r="E492" i="92"/>
  <c r="E493" i="92"/>
  <c r="E494" i="92"/>
  <c r="E495" i="92"/>
  <c r="E496" i="92"/>
  <c r="E497" i="92"/>
  <c r="E498" i="92"/>
  <c r="E499" i="92"/>
  <c r="E500" i="92"/>
  <c r="E501" i="92"/>
  <c r="E502" i="92"/>
  <c r="E503" i="92"/>
  <c r="E504" i="92"/>
  <c r="E505" i="92"/>
  <c r="E506" i="92"/>
  <c r="E507" i="92"/>
  <c r="E508" i="92"/>
  <c r="E509" i="92"/>
  <c r="E510" i="92"/>
  <c r="E511" i="92"/>
  <c r="E512" i="92"/>
  <c r="E513" i="92"/>
  <c r="E514" i="92"/>
  <c r="E515" i="92"/>
  <c r="E516" i="92"/>
  <c r="E517" i="92"/>
  <c r="E518" i="92"/>
  <c r="E519" i="92"/>
  <c r="E520" i="92"/>
  <c r="E521" i="92"/>
  <c r="E522" i="92"/>
  <c r="E523" i="92"/>
  <c r="E524" i="92"/>
  <c r="E525" i="92"/>
  <c r="E526" i="92"/>
  <c r="E527" i="92"/>
  <c r="E528" i="92"/>
  <c r="E529" i="92"/>
  <c r="E530" i="92"/>
  <c r="E531" i="92"/>
  <c r="E532" i="92"/>
  <c r="E533" i="92"/>
  <c r="E534" i="92"/>
  <c r="E535" i="92"/>
  <c r="E536" i="92"/>
  <c r="E537" i="92"/>
  <c r="E538" i="92"/>
  <c r="E539" i="92"/>
  <c r="E540" i="92"/>
  <c r="E541" i="92"/>
  <c r="E542" i="92"/>
  <c r="E543" i="92"/>
  <c r="E544" i="92"/>
  <c r="E545" i="92"/>
  <c r="E546" i="92"/>
  <c r="E547" i="92"/>
  <c r="E548" i="92"/>
  <c r="E549" i="92"/>
  <c r="E550" i="92"/>
  <c r="E551" i="92"/>
  <c r="E552" i="92"/>
  <c r="E553" i="92"/>
  <c r="E554" i="92"/>
  <c r="E555" i="92"/>
  <c r="E556" i="92"/>
  <c r="E557" i="92"/>
  <c r="E558" i="92"/>
  <c r="E559" i="92"/>
  <c r="E560" i="92"/>
  <c r="E561" i="92"/>
  <c r="E562" i="92"/>
  <c r="E563" i="92"/>
  <c r="E564" i="92"/>
  <c r="E565" i="92"/>
  <c r="E566" i="92"/>
  <c r="E567" i="92"/>
  <c r="E568" i="92"/>
  <c r="E569" i="92"/>
  <c r="E570" i="92"/>
  <c r="E571" i="92"/>
  <c r="E572" i="92"/>
  <c r="E573" i="92"/>
  <c r="E574" i="92"/>
  <c r="E575" i="92"/>
  <c r="E576" i="92"/>
  <c r="E577" i="92"/>
  <c r="E578" i="92"/>
  <c r="E579" i="92"/>
  <c r="E580" i="92"/>
  <c r="E581" i="92"/>
  <c r="E582" i="92"/>
  <c r="E583" i="92"/>
  <c r="E584" i="92"/>
  <c r="E585" i="92"/>
  <c r="E586" i="92"/>
  <c r="E587" i="92"/>
  <c r="E588" i="92"/>
  <c r="E589" i="92"/>
  <c r="E590" i="92"/>
  <c r="E591" i="92"/>
  <c r="E592" i="92"/>
  <c r="E593" i="92"/>
  <c r="E594" i="92"/>
  <c r="E595" i="92"/>
  <c r="E596" i="92"/>
  <c r="E597" i="92"/>
  <c r="E598" i="92"/>
  <c r="E599" i="92"/>
  <c r="E600" i="92"/>
  <c r="E601" i="92"/>
  <c r="E602" i="92"/>
  <c r="E603" i="92"/>
  <c r="E604" i="92"/>
  <c r="E605" i="92"/>
  <c r="E606" i="92"/>
  <c r="E607" i="92"/>
  <c r="E608" i="92"/>
  <c r="E609" i="92"/>
  <c r="E610" i="92"/>
  <c r="E611" i="92"/>
  <c r="E612" i="92"/>
  <c r="E613" i="92"/>
  <c r="E614" i="92"/>
  <c r="E615" i="92"/>
  <c r="E616" i="92"/>
  <c r="E617" i="92"/>
  <c r="E618" i="92"/>
  <c r="E619" i="92"/>
  <c r="E620" i="92"/>
  <c r="E621" i="92"/>
  <c r="E622" i="92"/>
  <c r="E623" i="92"/>
  <c r="E624" i="92"/>
  <c r="E625" i="92"/>
  <c r="E626" i="92"/>
  <c r="E627" i="92"/>
  <c r="E628" i="92"/>
  <c r="E629" i="92"/>
  <c r="E630" i="92"/>
  <c r="E631" i="92"/>
  <c r="E632" i="92"/>
  <c r="E633" i="92"/>
  <c r="E634" i="92"/>
  <c r="E635" i="92"/>
  <c r="E636" i="92"/>
  <c r="E637" i="92"/>
  <c r="E638" i="92"/>
  <c r="E639" i="92"/>
  <c r="E640" i="92"/>
  <c r="E641" i="92"/>
  <c r="E642" i="92"/>
  <c r="E643" i="92"/>
  <c r="E644" i="92"/>
  <c r="E645" i="92"/>
  <c r="E646" i="92"/>
  <c r="E647" i="92"/>
  <c r="E648" i="92"/>
  <c r="E649" i="92"/>
  <c r="E650" i="92"/>
  <c r="E651" i="92"/>
  <c r="E652" i="92"/>
  <c r="E653" i="92"/>
  <c r="E654" i="92"/>
  <c r="E655" i="92"/>
  <c r="E656" i="92"/>
  <c r="E657" i="92"/>
  <c r="E658" i="92"/>
  <c r="E659" i="92"/>
  <c r="E660" i="92"/>
  <c r="E661" i="92"/>
  <c r="E662" i="92"/>
  <c r="E663" i="92"/>
  <c r="E664" i="92"/>
  <c r="E665" i="92"/>
  <c r="E666" i="92"/>
  <c r="E667" i="92"/>
  <c r="E668" i="92"/>
  <c r="E669" i="92"/>
  <c r="E670" i="92"/>
  <c r="E671" i="92"/>
  <c r="E672" i="92"/>
  <c r="E673" i="92"/>
  <c r="E674" i="92"/>
  <c r="E675" i="92"/>
  <c r="E676" i="92"/>
  <c r="E677" i="92"/>
  <c r="E678" i="92"/>
  <c r="E679" i="92"/>
  <c r="E680" i="92"/>
  <c r="E681" i="92"/>
  <c r="E682" i="92"/>
  <c r="E683" i="92"/>
  <c r="E684" i="92"/>
  <c r="E685" i="92"/>
  <c r="E686" i="92"/>
  <c r="E687" i="92"/>
  <c r="E688" i="92"/>
  <c r="E689" i="92"/>
  <c r="E690" i="92"/>
  <c r="E691" i="92"/>
  <c r="E692" i="92"/>
  <c r="E693" i="92"/>
  <c r="E694" i="92"/>
  <c r="E695" i="92"/>
  <c r="E696" i="92"/>
  <c r="E697" i="92"/>
  <c r="E698" i="92"/>
  <c r="E699" i="92"/>
  <c r="E700" i="92"/>
  <c r="E701" i="92"/>
  <c r="E702" i="92"/>
  <c r="E703" i="92"/>
  <c r="E704" i="92"/>
  <c r="E705" i="92"/>
  <c r="E706" i="92"/>
  <c r="E707" i="92"/>
  <c r="E708" i="92"/>
  <c r="E709" i="92"/>
  <c r="E710" i="92"/>
  <c r="E711" i="92"/>
  <c r="E712" i="92"/>
  <c r="E713" i="92"/>
  <c r="E714" i="92"/>
  <c r="E715" i="92"/>
  <c r="E716" i="92"/>
  <c r="E717" i="92"/>
  <c r="E718" i="92"/>
  <c r="E719" i="92"/>
  <c r="E720" i="92"/>
  <c r="E721" i="92"/>
  <c r="E722" i="92"/>
  <c r="E723" i="92"/>
  <c r="E724" i="92"/>
  <c r="E725" i="92"/>
  <c r="E726" i="92"/>
  <c r="E727" i="92"/>
  <c r="E728" i="92"/>
  <c r="E729" i="92"/>
  <c r="E730" i="92"/>
  <c r="E731" i="92"/>
  <c r="E732" i="92"/>
  <c r="E733" i="92"/>
  <c r="E734" i="92"/>
  <c r="E735" i="92"/>
  <c r="E736" i="92"/>
  <c r="E737" i="92"/>
  <c r="E738" i="92"/>
  <c r="E739" i="92"/>
  <c r="E740" i="92"/>
  <c r="E741" i="92"/>
  <c r="E742" i="92"/>
  <c r="E743" i="92"/>
  <c r="E744" i="92"/>
  <c r="E745" i="92"/>
  <c r="E746" i="92"/>
  <c r="E747" i="92"/>
  <c r="E748" i="92"/>
  <c r="E749" i="92"/>
  <c r="E750" i="92"/>
  <c r="E751" i="92"/>
  <c r="E752" i="92"/>
  <c r="E753" i="92"/>
  <c r="E754" i="92"/>
  <c r="E755" i="92"/>
  <c r="E756" i="92"/>
  <c r="E757" i="92"/>
  <c r="E758" i="92"/>
  <c r="E759" i="92"/>
  <c r="E760" i="92"/>
  <c r="E761" i="92"/>
  <c r="E762" i="92"/>
  <c r="E763" i="92"/>
  <c r="E764" i="92"/>
  <c r="E765" i="92"/>
  <c r="E766" i="92"/>
  <c r="E767" i="92"/>
  <c r="E768" i="92"/>
  <c r="E769" i="92"/>
  <c r="E770" i="92"/>
  <c r="E771" i="92"/>
  <c r="E772" i="92"/>
  <c r="E773" i="92"/>
  <c r="E774" i="92"/>
  <c r="E775" i="92"/>
  <c r="E776" i="92"/>
  <c r="E777" i="92"/>
  <c r="E778" i="92"/>
  <c r="E779" i="92"/>
  <c r="E780" i="92"/>
  <c r="E781" i="92"/>
  <c r="E782" i="92"/>
  <c r="E783" i="92"/>
  <c r="E784" i="92"/>
  <c r="E785" i="92"/>
  <c r="E786" i="92"/>
  <c r="E787" i="92"/>
  <c r="E788" i="92"/>
  <c r="E789" i="92"/>
  <c r="E790" i="92"/>
  <c r="E791" i="92"/>
  <c r="E792" i="92"/>
  <c r="E793" i="92"/>
  <c r="E794" i="92"/>
  <c r="E795" i="92"/>
  <c r="E796" i="92"/>
  <c r="E797" i="92"/>
  <c r="E798" i="92"/>
  <c r="E799" i="92"/>
  <c r="E800" i="92"/>
  <c r="E801" i="92"/>
  <c r="E802" i="92"/>
  <c r="E803" i="92"/>
  <c r="E804" i="92"/>
  <c r="E805" i="92"/>
  <c r="E806" i="92"/>
  <c r="E807" i="92"/>
  <c r="E808" i="92"/>
  <c r="E809" i="92"/>
  <c r="E810" i="92"/>
  <c r="E811" i="92"/>
  <c r="E812" i="92"/>
  <c r="E813" i="92"/>
  <c r="E814" i="92"/>
  <c r="E815" i="92"/>
  <c r="E816" i="92"/>
  <c r="E817" i="92"/>
  <c r="E818" i="92"/>
  <c r="E819" i="92"/>
  <c r="E820" i="92"/>
  <c r="E821" i="92"/>
  <c r="E822" i="92"/>
  <c r="E823" i="92"/>
  <c r="E824" i="92"/>
  <c r="E825" i="92"/>
  <c r="E826" i="92"/>
  <c r="E827" i="92"/>
  <c r="E828" i="92"/>
  <c r="E829" i="92"/>
  <c r="E830" i="92"/>
  <c r="E831" i="92"/>
  <c r="E832" i="92"/>
  <c r="E833" i="92"/>
  <c r="E834" i="92"/>
  <c r="E835" i="92"/>
  <c r="E836" i="92"/>
  <c r="E837" i="92"/>
  <c r="E838" i="92"/>
  <c r="E839" i="92"/>
  <c r="E840" i="92"/>
  <c r="E841" i="92"/>
  <c r="E842" i="92"/>
  <c r="E843" i="92"/>
  <c r="E844" i="92"/>
  <c r="E845" i="92"/>
  <c r="E846" i="92"/>
  <c r="E847" i="92"/>
  <c r="E848" i="92"/>
  <c r="E849" i="92"/>
  <c r="E850" i="92"/>
  <c r="E851" i="92"/>
  <c r="E852" i="92"/>
  <c r="E853" i="92"/>
  <c r="E854" i="92"/>
  <c r="E855" i="92"/>
  <c r="E856" i="92"/>
  <c r="E857" i="92"/>
  <c r="E858" i="92"/>
  <c r="E859" i="92"/>
  <c r="E860" i="92"/>
  <c r="E861" i="92"/>
  <c r="E862" i="92"/>
  <c r="E863" i="92"/>
  <c r="E864" i="92"/>
  <c r="E865" i="92"/>
  <c r="E866" i="92"/>
  <c r="E867" i="92"/>
  <c r="E868" i="92"/>
  <c r="E869" i="92"/>
  <c r="E870" i="92"/>
  <c r="E871" i="92"/>
  <c r="E872" i="92"/>
  <c r="E873" i="92"/>
  <c r="E874" i="92"/>
  <c r="E875" i="92"/>
  <c r="E876" i="92"/>
  <c r="E877" i="92"/>
  <c r="E878" i="92"/>
  <c r="E879" i="92"/>
  <c r="E880" i="92"/>
  <c r="E881" i="92"/>
  <c r="E882" i="92"/>
  <c r="E883" i="92"/>
  <c r="E884" i="92"/>
  <c r="E885" i="92"/>
  <c r="E886" i="92"/>
  <c r="E887" i="92"/>
  <c r="E888" i="92"/>
  <c r="E889" i="92"/>
  <c r="E890" i="92"/>
  <c r="E891" i="92"/>
  <c r="E892" i="92"/>
  <c r="E893" i="92"/>
  <c r="E894" i="92"/>
  <c r="E895" i="92"/>
  <c r="E896" i="92"/>
  <c r="E897" i="92"/>
  <c r="E898" i="92"/>
  <c r="E899" i="92"/>
  <c r="E900" i="92"/>
  <c r="E901" i="92"/>
  <c r="E902" i="92"/>
  <c r="E903" i="92"/>
  <c r="E904" i="92"/>
  <c r="E905" i="92"/>
  <c r="E906" i="92"/>
  <c r="E907" i="92"/>
  <c r="E908" i="92"/>
  <c r="E909" i="92"/>
  <c r="E910" i="92"/>
  <c r="E911" i="92"/>
  <c r="E912" i="92"/>
  <c r="E913" i="92"/>
  <c r="E914" i="92"/>
  <c r="E915" i="92"/>
  <c r="E916" i="92"/>
  <c r="E917" i="92"/>
  <c r="E918" i="92"/>
  <c r="E919" i="92"/>
  <c r="E920" i="92"/>
  <c r="E921" i="92"/>
  <c r="E922" i="92"/>
  <c r="E923" i="92"/>
  <c r="E924" i="92"/>
  <c r="E925" i="92"/>
  <c r="E926" i="92"/>
  <c r="E927" i="92"/>
  <c r="E928" i="92"/>
  <c r="E929" i="92"/>
  <c r="E930" i="92"/>
  <c r="E931" i="92"/>
  <c r="E932" i="92"/>
  <c r="E933" i="92"/>
  <c r="E934" i="92"/>
  <c r="E935" i="92"/>
  <c r="E936" i="92"/>
  <c r="E937" i="92"/>
  <c r="E938" i="92"/>
  <c r="E939" i="92"/>
  <c r="E940" i="92"/>
  <c r="E941" i="92"/>
  <c r="E942" i="92"/>
  <c r="E943" i="92"/>
  <c r="E944" i="92"/>
  <c r="E945" i="92"/>
  <c r="E946" i="92"/>
  <c r="E947" i="92"/>
  <c r="E948" i="92"/>
  <c r="E949" i="92"/>
  <c r="E950" i="92"/>
  <c r="E951" i="92"/>
  <c r="E952" i="92"/>
  <c r="E953" i="92"/>
  <c r="E954" i="92"/>
  <c r="E955" i="92"/>
  <c r="E956" i="92"/>
  <c r="E957" i="92"/>
  <c r="E958" i="92"/>
  <c r="E959" i="92"/>
  <c r="E960" i="92"/>
  <c r="E961" i="92"/>
  <c r="E962" i="92"/>
  <c r="E963" i="92"/>
  <c r="E964" i="92"/>
  <c r="E965" i="92"/>
  <c r="E966" i="92"/>
  <c r="E967" i="92"/>
  <c r="E968" i="92"/>
  <c r="E969" i="92"/>
  <c r="E970" i="92"/>
  <c r="E971" i="92"/>
  <c r="E972" i="92"/>
  <c r="E973" i="92"/>
  <c r="E974" i="92"/>
  <c r="E975" i="92"/>
  <c r="E976" i="92"/>
  <c r="E977" i="92"/>
  <c r="E978" i="92"/>
  <c r="E979" i="92"/>
  <c r="E980" i="92"/>
  <c r="E981" i="92"/>
  <c r="E982" i="92"/>
  <c r="E983" i="92"/>
  <c r="E984" i="92"/>
  <c r="E985" i="92"/>
  <c r="E986" i="92"/>
  <c r="E987" i="92"/>
  <c r="E988" i="92"/>
  <c r="E989" i="92"/>
  <c r="E990" i="92"/>
  <c r="E991" i="92"/>
  <c r="E992" i="92"/>
  <c r="E993" i="92"/>
  <c r="E994" i="92"/>
  <c r="E995" i="92"/>
  <c r="E996" i="92"/>
  <c r="E997" i="92"/>
  <c r="E998" i="92"/>
  <c r="E999" i="92"/>
  <c r="E1000" i="92"/>
  <c r="E1001" i="92"/>
  <c r="E1002" i="92"/>
  <c r="E1003" i="92"/>
  <c r="E1004" i="92"/>
  <c r="E1005" i="92"/>
  <c r="E1006" i="92"/>
  <c r="E1007" i="92"/>
  <c r="E1008" i="92"/>
  <c r="E1009" i="92"/>
  <c r="E1010" i="92"/>
  <c r="E1011" i="92"/>
  <c r="E1012" i="92"/>
  <c r="E1013" i="92"/>
  <c r="E1014" i="92"/>
  <c r="E1015" i="92"/>
  <c r="E1016" i="92"/>
  <c r="E1017" i="92"/>
  <c r="E1018" i="92"/>
  <c r="E1019" i="92"/>
  <c r="E1020" i="92"/>
  <c r="E1021" i="92"/>
  <c r="E1022" i="92"/>
  <c r="E1023" i="92"/>
  <c r="E1024" i="92"/>
  <c r="E1025" i="92"/>
  <c r="E1026" i="92"/>
  <c r="E1027" i="92"/>
  <c r="E1028" i="92"/>
  <c r="E1029" i="92"/>
  <c r="E1030" i="92"/>
  <c r="E1031" i="92"/>
  <c r="E1032" i="92"/>
  <c r="E1033" i="92"/>
  <c r="E1034" i="92"/>
  <c r="E1035" i="92"/>
  <c r="E1036" i="92"/>
  <c r="E1037" i="92"/>
  <c r="E1038" i="92"/>
  <c r="E1039" i="92"/>
  <c r="E1040" i="92"/>
  <c r="E1041" i="92"/>
  <c r="E1042" i="92"/>
  <c r="E1043" i="92"/>
  <c r="E1044" i="92"/>
  <c r="E1045" i="92"/>
  <c r="E1046" i="92"/>
  <c r="E1047" i="92"/>
  <c r="E1048" i="92"/>
  <c r="E1049" i="92"/>
  <c r="E1050" i="92"/>
  <c r="E1051" i="92"/>
  <c r="E1052" i="92"/>
  <c r="E1053" i="92"/>
  <c r="E1054" i="92"/>
  <c r="E1055" i="92"/>
  <c r="E1056" i="92"/>
  <c r="E1057" i="92"/>
  <c r="E1058" i="92"/>
  <c r="E1059" i="92"/>
  <c r="E1060" i="92"/>
  <c r="E1061" i="92"/>
  <c r="E1062" i="92"/>
  <c r="E1063" i="92"/>
  <c r="E1064" i="92"/>
  <c r="E1065" i="92"/>
  <c r="E1066" i="92"/>
  <c r="E1067" i="92"/>
  <c r="E1068" i="92"/>
  <c r="E1069" i="92"/>
  <c r="E1070" i="92"/>
  <c r="E1071" i="92"/>
  <c r="E1072" i="92"/>
  <c r="E1073" i="92"/>
  <c r="E1074" i="92"/>
  <c r="E1075" i="92"/>
  <c r="E1076" i="92"/>
  <c r="E1077" i="92"/>
  <c r="E1078" i="92"/>
  <c r="E1079" i="92"/>
  <c r="E1080" i="92"/>
  <c r="E1081" i="92"/>
  <c r="E1082" i="92"/>
  <c r="E1083" i="92"/>
  <c r="E1084" i="92"/>
  <c r="E1085" i="92"/>
  <c r="E1086" i="92"/>
  <c r="E1087" i="92"/>
  <c r="E1088" i="92"/>
  <c r="E1089" i="92"/>
  <c r="E1090" i="92"/>
  <c r="E1091" i="92"/>
  <c r="E1092" i="92"/>
  <c r="E1093" i="92"/>
  <c r="E1094" i="92"/>
  <c r="E1095" i="92"/>
  <c r="E1096" i="92"/>
  <c r="E1097" i="92"/>
  <c r="E1098" i="92"/>
  <c r="E1099" i="92"/>
  <c r="E1100" i="92"/>
  <c r="E1101" i="92"/>
  <c r="E1102" i="92"/>
  <c r="E1103" i="92"/>
  <c r="E1104" i="92"/>
  <c r="E1105" i="92"/>
  <c r="E1106" i="92"/>
  <c r="E1107" i="92"/>
  <c r="E1108" i="92"/>
  <c r="E1109" i="92"/>
  <c r="E1110" i="92"/>
  <c r="E1111" i="92"/>
  <c r="E1112" i="92"/>
  <c r="E1113" i="92"/>
  <c r="E1114" i="92"/>
  <c r="E1115" i="92"/>
  <c r="E1116" i="92"/>
  <c r="E1117" i="92"/>
  <c r="E1118" i="92"/>
  <c r="E1119" i="92"/>
  <c r="E1120" i="92"/>
  <c r="E1121" i="92"/>
  <c r="E1122" i="92"/>
  <c r="E1123" i="92"/>
  <c r="E1124" i="92"/>
  <c r="E1125" i="92"/>
  <c r="E1126" i="92"/>
  <c r="E1127" i="92"/>
  <c r="E1128" i="92"/>
  <c r="E1129" i="92"/>
  <c r="E1130" i="92"/>
  <c r="E1131" i="92"/>
  <c r="E1132" i="92"/>
  <c r="E1133" i="92"/>
  <c r="E1134" i="92"/>
  <c r="E1135" i="92"/>
  <c r="E1136" i="92"/>
  <c r="E1137" i="92"/>
  <c r="E1138" i="92"/>
  <c r="E1139" i="92"/>
  <c r="E1140" i="92"/>
  <c r="E1141" i="92"/>
  <c r="E1142" i="92"/>
  <c r="E1143" i="92"/>
  <c r="E1144" i="92"/>
  <c r="E1145" i="92"/>
  <c r="E1146" i="92"/>
  <c r="E1147" i="92"/>
  <c r="E1148" i="92"/>
  <c r="E1149" i="92"/>
  <c r="E1150" i="92"/>
  <c r="E1151" i="92"/>
  <c r="E1152" i="92"/>
  <c r="E1153" i="92"/>
  <c r="E1154" i="92"/>
  <c r="E1155" i="92"/>
  <c r="E1156" i="92"/>
  <c r="E1157" i="92"/>
  <c r="E1158" i="92"/>
  <c r="E1159" i="92"/>
  <c r="E1160" i="92"/>
  <c r="E1161" i="92"/>
  <c r="E1162" i="92"/>
  <c r="E1163" i="92"/>
  <c r="E1164" i="92"/>
  <c r="E1165" i="92"/>
  <c r="E1166" i="92"/>
  <c r="E1167" i="92"/>
  <c r="E1168" i="92"/>
  <c r="E1169" i="92"/>
  <c r="E1170" i="92"/>
  <c r="E1171" i="92"/>
  <c r="E1172" i="92"/>
  <c r="E1173" i="92"/>
  <c r="E1174" i="92"/>
  <c r="E1175" i="92"/>
  <c r="E1176" i="92"/>
  <c r="E1177" i="92"/>
  <c r="E1178" i="92"/>
  <c r="E1179" i="92"/>
  <c r="E1180" i="92"/>
  <c r="E1181" i="92"/>
  <c r="E1182" i="92"/>
  <c r="E1183" i="92"/>
  <c r="E1184" i="92"/>
  <c r="E1185" i="92"/>
  <c r="E1186" i="92"/>
  <c r="E1187" i="92"/>
  <c r="E1188" i="92"/>
  <c r="E1189" i="92"/>
  <c r="E1190" i="92"/>
  <c r="E1191" i="92"/>
  <c r="E1192" i="92"/>
  <c r="E1193" i="92"/>
  <c r="E1194" i="92"/>
  <c r="E1195" i="92"/>
  <c r="E1196" i="92"/>
  <c r="E1197" i="92"/>
  <c r="E1198" i="92"/>
  <c r="E1199" i="92"/>
  <c r="E1200" i="92"/>
  <c r="E1201" i="92"/>
  <c r="E1202" i="92"/>
  <c r="E1203" i="92"/>
  <c r="E1204" i="92"/>
  <c r="E1205" i="92"/>
  <c r="E1206" i="92"/>
  <c r="E1207" i="92"/>
  <c r="E1208" i="92"/>
  <c r="E1209" i="92"/>
  <c r="E1210" i="92"/>
  <c r="E1211" i="92"/>
  <c r="E1212" i="92"/>
  <c r="E1213" i="92"/>
  <c r="E1214" i="92"/>
  <c r="E1215" i="92"/>
  <c r="E1216" i="92"/>
  <c r="E1217" i="92"/>
  <c r="E1218" i="92"/>
  <c r="E1219" i="92"/>
  <c r="E1220" i="92"/>
  <c r="E1221" i="92"/>
  <c r="E1222" i="92"/>
  <c r="E1223" i="92"/>
  <c r="E1224" i="92"/>
  <c r="E1225" i="92"/>
  <c r="E1226" i="92"/>
  <c r="E1227" i="92"/>
  <c r="E1228" i="92"/>
  <c r="E1229" i="92"/>
  <c r="E1230" i="92"/>
  <c r="E1231" i="92"/>
  <c r="E1232" i="92"/>
  <c r="E1233" i="92"/>
  <c r="E1234" i="92"/>
  <c r="E1235" i="92"/>
  <c r="E1236" i="92"/>
  <c r="E1237" i="92"/>
  <c r="E1238" i="92"/>
  <c r="E1239" i="92"/>
  <c r="E1240" i="92"/>
  <c r="E1241" i="92"/>
  <c r="E1242" i="92"/>
  <c r="E1243" i="92"/>
  <c r="E1244" i="92"/>
  <c r="E1245" i="92"/>
  <c r="E1246" i="92"/>
  <c r="E1247" i="92"/>
  <c r="E1248" i="92"/>
  <c r="E1249" i="92"/>
  <c r="E1250" i="92"/>
  <c r="E1251" i="92"/>
  <c r="E1252" i="92"/>
  <c r="E1253" i="92"/>
  <c r="E1254" i="92"/>
  <c r="E1255" i="92"/>
  <c r="E1256" i="92"/>
  <c r="E1257" i="92"/>
  <c r="E1258" i="92"/>
  <c r="E1259" i="92"/>
  <c r="E1260" i="92"/>
  <c r="E1261" i="92"/>
  <c r="E1262" i="92"/>
  <c r="E1263" i="92"/>
  <c r="E1264" i="92"/>
  <c r="E1265" i="92"/>
  <c r="E1266" i="92"/>
  <c r="E1267" i="92"/>
  <c r="E1268" i="92"/>
  <c r="E1269" i="92"/>
  <c r="E1270" i="92"/>
  <c r="E1271" i="92"/>
  <c r="E1272" i="92"/>
  <c r="E1273" i="92"/>
  <c r="E1274" i="92"/>
  <c r="E1275" i="92"/>
  <c r="E1276" i="92"/>
  <c r="E1277" i="92"/>
  <c r="E1278" i="92"/>
  <c r="E1279" i="92"/>
  <c r="E1280" i="92"/>
  <c r="E1281" i="92"/>
  <c r="E1282" i="92"/>
  <c r="E1283" i="92"/>
  <c r="E1284" i="92"/>
  <c r="E1285" i="92"/>
  <c r="E1286" i="92"/>
  <c r="E1287" i="92"/>
  <c r="E1288" i="92"/>
  <c r="E1289" i="92"/>
  <c r="E1290" i="92"/>
  <c r="E1291" i="92"/>
  <c r="E1292" i="92"/>
  <c r="E1293" i="92"/>
  <c r="E1294" i="92"/>
  <c r="E1295" i="92"/>
  <c r="E1296" i="92"/>
  <c r="E1297" i="92"/>
  <c r="E1298" i="92"/>
  <c r="E1299" i="92"/>
  <c r="E1300" i="92"/>
  <c r="E1301" i="92"/>
  <c r="E1302" i="92"/>
  <c r="E1303" i="92"/>
  <c r="E1304" i="92"/>
  <c r="E1305" i="92"/>
  <c r="E1306" i="92"/>
  <c r="E1307" i="92"/>
  <c r="E1308" i="92"/>
  <c r="E1309" i="92"/>
  <c r="E1310" i="92"/>
  <c r="E1311" i="92"/>
  <c r="E1312" i="92"/>
  <c r="E1313" i="92"/>
  <c r="E1314" i="92"/>
  <c r="E1315" i="92"/>
  <c r="E1316" i="92"/>
  <c r="E1317" i="92"/>
  <c r="E1318" i="92"/>
  <c r="E1319" i="92"/>
  <c r="E1320" i="92"/>
  <c r="E1321" i="92"/>
  <c r="E1322" i="92"/>
  <c r="E1323" i="92"/>
  <c r="E1324" i="92"/>
  <c r="E1325" i="92"/>
  <c r="E1326" i="92"/>
  <c r="E1327" i="92"/>
  <c r="E1328" i="92"/>
  <c r="E1329" i="92"/>
  <c r="E1330" i="92"/>
  <c r="E1331" i="92"/>
  <c r="E1332" i="92"/>
  <c r="E1333" i="92"/>
  <c r="E1334" i="92"/>
  <c r="E1335" i="92"/>
  <c r="E1336" i="92"/>
  <c r="E1337" i="92"/>
  <c r="E1338" i="92"/>
  <c r="E1339" i="92"/>
  <c r="E1340" i="92"/>
  <c r="E1341" i="92"/>
  <c r="E1342" i="92"/>
  <c r="E1343" i="92"/>
  <c r="E1344" i="92"/>
  <c r="E1345" i="92"/>
  <c r="E1346" i="92"/>
  <c r="E1347" i="92"/>
  <c r="E1348" i="92"/>
  <c r="E1349" i="92"/>
  <c r="E1350" i="92"/>
  <c r="E1351" i="92"/>
  <c r="E1352" i="92"/>
  <c r="E1353" i="92"/>
  <c r="E1354" i="92"/>
  <c r="E1355" i="92"/>
  <c r="E1356" i="92"/>
  <c r="E1357" i="92"/>
  <c r="E1358" i="92"/>
  <c r="E1359" i="92"/>
  <c r="E1360" i="92"/>
  <c r="E1361" i="92"/>
  <c r="E1362" i="92"/>
  <c r="E1363" i="92"/>
  <c r="E1364" i="92"/>
  <c r="E1365" i="92"/>
  <c r="E1366" i="92"/>
  <c r="E1367" i="92"/>
  <c r="E1368" i="92"/>
  <c r="E1369" i="92"/>
  <c r="E1370" i="92"/>
  <c r="E1371" i="92"/>
  <c r="E1372" i="92"/>
  <c r="E1373" i="92"/>
  <c r="E1374" i="92"/>
  <c r="E1375" i="92"/>
  <c r="E1376" i="92"/>
  <c r="E1377" i="92"/>
  <c r="E1378" i="92"/>
  <c r="E1379" i="92"/>
  <c r="E1380" i="92"/>
  <c r="E1381" i="92"/>
  <c r="E1382" i="92"/>
  <c r="E1383" i="92"/>
  <c r="E1384" i="92"/>
  <c r="E1385" i="92"/>
  <c r="E1386" i="92"/>
  <c r="E1387" i="92"/>
  <c r="E1388" i="92"/>
  <c r="E1389" i="92"/>
  <c r="E1390" i="92"/>
  <c r="E1391" i="92"/>
  <c r="E1392" i="92"/>
  <c r="E1393" i="92"/>
  <c r="E1394" i="92"/>
  <c r="E1395" i="92"/>
  <c r="E1396" i="92"/>
  <c r="E1397" i="92"/>
  <c r="E1398" i="92"/>
  <c r="E1399" i="92"/>
  <c r="E1400" i="92"/>
  <c r="E1401" i="92"/>
  <c r="E1402" i="92"/>
  <c r="E1403" i="92"/>
  <c r="E1404" i="92"/>
  <c r="E1405" i="92"/>
  <c r="E1406" i="92"/>
  <c r="E1407" i="92"/>
  <c r="E1408" i="92"/>
  <c r="E1409" i="92"/>
  <c r="E1410" i="92"/>
  <c r="E1411" i="92"/>
  <c r="E1412" i="92"/>
  <c r="E1413" i="92"/>
  <c r="E1414" i="92"/>
  <c r="E1415" i="92"/>
  <c r="E1416" i="92"/>
  <c r="E1417" i="92"/>
  <c r="E1418" i="92"/>
  <c r="E1419" i="92"/>
  <c r="E1420" i="92"/>
  <c r="E1421" i="92"/>
  <c r="E1422" i="92"/>
  <c r="E1423" i="92"/>
  <c r="E1424" i="92"/>
  <c r="E1425" i="92"/>
  <c r="E1426" i="92"/>
  <c r="E1427" i="92"/>
  <c r="E1428" i="92"/>
  <c r="E1429" i="92"/>
  <c r="E1430" i="92"/>
  <c r="E1431" i="92"/>
  <c r="E1432" i="92"/>
  <c r="E1433" i="92"/>
  <c r="E1434" i="92"/>
  <c r="E1435" i="92"/>
  <c r="E1436" i="92"/>
  <c r="E1437" i="92"/>
  <c r="E1438" i="92"/>
  <c r="E1439" i="92"/>
  <c r="E1440" i="92"/>
  <c r="E1441" i="92"/>
  <c r="E1442" i="92"/>
  <c r="E1443" i="92"/>
  <c r="E1444" i="92"/>
  <c r="E1445" i="92"/>
  <c r="E1446" i="92"/>
  <c r="E1447" i="92"/>
  <c r="E1448" i="92"/>
  <c r="E1449" i="92"/>
  <c r="E1450" i="92"/>
  <c r="E1451" i="92"/>
  <c r="E1452" i="92"/>
  <c r="E1453" i="92"/>
  <c r="E1454" i="92"/>
  <c r="E1455" i="92"/>
  <c r="E1456" i="92"/>
  <c r="E1457" i="92"/>
  <c r="E1458" i="92"/>
  <c r="E1459" i="92"/>
  <c r="E1460" i="92"/>
  <c r="E1461" i="92"/>
  <c r="E1462" i="92"/>
  <c r="E1463" i="92"/>
  <c r="E1464" i="92"/>
  <c r="E1465" i="92"/>
  <c r="E1466" i="92"/>
  <c r="E1467" i="92"/>
  <c r="E1468" i="92"/>
  <c r="E1469" i="92"/>
  <c r="E1470" i="92"/>
  <c r="E1471" i="92"/>
  <c r="E1472" i="92"/>
  <c r="E1473" i="92"/>
  <c r="E1474" i="92"/>
  <c r="E1475" i="92"/>
  <c r="E1476" i="92"/>
  <c r="E1477" i="92"/>
  <c r="E1478" i="92"/>
  <c r="E1479" i="92"/>
  <c r="E1480" i="92"/>
  <c r="E1481" i="92"/>
  <c r="E1482" i="92"/>
  <c r="E1483" i="92"/>
  <c r="E1484" i="92"/>
  <c r="E1485" i="92"/>
  <c r="E1486" i="92"/>
  <c r="E1487" i="92"/>
  <c r="E1488" i="92"/>
  <c r="E1489" i="92"/>
  <c r="E1490" i="92"/>
  <c r="E1491" i="92"/>
  <c r="E1492" i="92"/>
  <c r="E1493" i="92"/>
  <c r="E1494" i="92"/>
  <c r="E1495" i="92"/>
  <c r="E1496" i="92"/>
  <c r="E1497" i="92"/>
  <c r="E1498" i="92"/>
  <c r="E1499" i="92"/>
  <c r="E1500" i="92"/>
  <c r="E1501" i="92"/>
  <c r="E1502" i="92"/>
  <c r="E1503" i="92"/>
  <c r="E1504" i="92"/>
  <c r="E1505" i="92"/>
  <c r="E1506" i="92"/>
  <c r="E1507" i="92"/>
  <c r="E1508" i="92"/>
  <c r="E1509" i="92"/>
  <c r="E1510" i="92"/>
  <c r="E1511" i="92"/>
  <c r="E1512" i="92"/>
  <c r="E1513" i="92"/>
  <c r="E1514" i="92"/>
  <c r="E1515" i="92"/>
  <c r="E1516" i="92"/>
  <c r="E1517" i="92"/>
  <c r="E1518" i="92"/>
  <c r="E1519" i="92"/>
  <c r="E1520" i="92"/>
  <c r="E1521" i="92"/>
  <c r="E1522" i="92"/>
  <c r="E1523" i="92"/>
  <c r="E1524" i="92"/>
  <c r="E1525" i="92"/>
  <c r="E1526" i="92"/>
  <c r="E1527" i="92"/>
  <c r="E1528" i="92"/>
  <c r="E1529" i="92"/>
  <c r="E1530" i="92"/>
  <c r="E1531" i="92"/>
  <c r="E1532" i="92"/>
  <c r="E1533" i="92"/>
  <c r="E1534" i="92"/>
  <c r="E1535" i="92"/>
  <c r="E1536" i="92"/>
  <c r="E1537" i="92"/>
  <c r="E1538" i="92"/>
  <c r="E1539" i="92"/>
  <c r="E1540" i="92"/>
  <c r="E1541" i="92"/>
  <c r="E1542" i="92"/>
  <c r="E1543" i="92"/>
  <c r="E1544" i="92"/>
  <c r="E1545" i="92"/>
  <c r="E1546" i="92"/>
  <c r="E1547" i="92"/>
  <c r="E1548" i="92"/>
  <c r="E1549" i="92"/>
  <c r="E1550" i="92"/>
  <c r="E1551" i="92"/>
  <c r="E1552" i="92"/>
  <c r="E1553" i="92"/>
  <c r="E1554" i="92"/>
  <c r="E1555" i="92"/>
  <c r="E1556" i="92"/>
  <c r="E1557" i="92"/>
  <c r="E1558" i="92"/>
  <c r="E1559" i="92"/>
  <c r="E1560" i="92"/>
  <c r="E1561" i="92"/>
  <c r="E1562" i="92"/>
  <c r="E1563" i="92"/>
  <c r="E1564" i="92"/>
  <c r="E1565" i="92"/>
  <c r="E1566" i="92"/>
  <c r="E1567" i="92"/>
  <c r="E1568" i="92"/>
  <c r="E1569" i="92"/>
  <c r="E1570" i="92"/>
  <c r="E1571" i="92"/>
  <c r="E1572" i="92"/>
  <c r="E1573" i="92"/>
  <c r="E1574" i="92"/>
  <c r="E1575" i="92"/>
  <c r="E1576" i="92"/>
  <c r="E1577" i="92"/>
  <c r="E1578" i="92"/>
  <c r="E1579" i="92"/>
  <c r="E1580" i="92"/>
  <c r="E1581" i="92"/>
  <c r="E1582" i="92"/>
  <c r="E1583" i="92"/>
  <c r="E1584" i="92"/>
  <c r="E1585" i="92"/>
  <c r="E1586" i="92"/>
  <c r="E1587" i="92"/>
  <c r="E1588" i="92"/>
  <c r="E1589" i="92"/>
  <c r="E1590" i="92"/>
  <c r="E1591" i="92"/>
  <c r="E1592" i="92"/>
  <c r="E1593" i="92"/>
  <c r="E1594" i="92"/>
  <c r="E1595" i="92"/>
  <c r="E1596" i="92"/>
  <c r="E1597" i="92"/>
  <c r="E1598" i="92"/>
  <c r="E1599" i="92"/>
  <c r="E1600" i="92"/>
  <c r="E1601" i="92"/>
  <c r="E1602" i="92"/>
  <c r="E1603" i="92"/>
  <c r="E1604" i="92"/>
  <c r="E1605" i="92"/>
  <c r="E1606" i="92"/>
  <c r="E1607" i="92"/>
  <c r="E1608" i="92"/>
  <c r="E1609" i="92"/>
  <c r="E1610" i="92"/>
  <c r="E1611" i="92"/>
  <c r="E1612" i="92"/>
  <c r="E1613" i="92"/>
  <c r="E1614" i="92"/>
  <c r="E1615" i="92"/>
  <c r="E1616" i="92"/>
  <c r="E1617" i="92"/>
  <c r="E1618" i="92"/>
  <c r="E1619" i="92"/>
  <c r="E1620" i="92"/>
  <c r="E1621" i="92"/>
  <c r="E1622" i="92"/>
  <c r="E1623" i="92"/>
  <c r="E1624" i="92"/>
  <c r="E1625" i="92"/>
  <c r="E1626" i="92"/>
  <c r="E1627" i="92"/>
  <c r="E1628" i="92"/>
  <c r="E1629" i="92"/>
  <c r="E1630" i="92"/>
  <c r="E1631" i="92"/>
  <c r="E1632" i="92"/>
  <c r="E1633" i="92"/>
  <c r="E1634" i="92"/>
  <c r="E1635" i="92"/>
  <c r="E1636" i="92"/>
  <c r="E1637" i="92"/>
  <c r="E1638" i="92"/>
  <c r="E1639" i="92"/>
  <c r="E1640" i="92"/>
  <c r="E1641" i="92"/>
  <c r="E1642" i="92"/>
  <c r="E1643" i="92"/>
  <c r="E1644" i="92"/>
  <c r="E1645" i="92"/>
  <c r="E1646" i="92"/>
  <c r="E1647" i="92"/>
  <c r="E1648" i="92"/>
  <c r="E1649" i="92"/>
  <c r="E1650" i="92"/>
  <c r="E1651" i="92"/>
  <c r="E1652" i="92"/>
  <c r="E1653" i="92"/>
  <c r="E1654" i="92"/>
  <c r="E1655" i="92"/>
  <c r="E1656" i="92"/>
  <c r="E1657" i="92"/>
  <c r="E1658" i="92"/>
  <c r="E1659" i="92"/>
  <c r="E1660" i="92"/>
  <c r="H2" i="92" s="1"/>
  <c r="E2" i="91"/>
  <c r="E3" i="91"/>
  <c r="E4" i="91"/>
  <c r="E5" i="91"/>
  <c r="E6" i="91"/>
  <c r="E7" i="91"/>
  <c r="E8" i="91"/>
  <c r="E9" i="91"/>
  <c r="E10" i="91"/>
  <c r="E11" i="91"/>
  <c r="E12" i="91"/>
  <c r="E13" i="91"/>
  <c r="E14" i="91"/>
  <c r="E15" i="91"/>
  <c r="E16" i="91"/>
  <c r="E17" i="91"/>
  <c r="E18" i="91"/>
  <c r="E19" i="91"/>
  <c r="E20" i="91"/>
  <c r="E21" i="91"/>
  <c r="E22" i="91"/>
  <c r="E23" i="91"/>
  <c r="E24" i="91"/>
  <c r="E25" i="91"/>
  <c r="E26" i="91"/>
  <c r="E27" i="91"/>
  <c r="E28" i="91"/>
  <c r="E29" i="91"/>
  <c r="E30" i="91"/>
  <c r="E31" i="91"/>
  <c r="E32" i="91"/>
  <c r="E33" i="91"/>
  <c r="E34" i="91"/>
  <c r="E35" i="91"/>
  <c r="E36" i="91"/>
  <c r="E37" i="91"/>
  <c r="E38" i="91"/>
  <c r="E39" i="91"/>
  <c r="E40" i="91"/>
  <c r="E41" i="91"/>
  <c r="E42" i="91"/>
  <c r="E43" i="91"/>
  <c r="E44" i="91"/>
  <c r="E45" i="91"/>
  <c r="E46" i="91"/>
  <c r="E47" i="91"/>
  <c r="E48" i="91"/>
  <c r="E49" i="91"/>
  <c r="E50" i="91"/>
  <c r="E51" i="91"/>
  <c r="E52" i="91"/>
  <c r="E53" i="91"/>
  <c r="E54" i="91"/>
  <c r="E55" i="91"/>
  <c r="E56" i="91"/>
  <c r="E57" i="91"/>
  <c r="E58" i="91"/>
  <c r="E59" i="91"/>
  <c r="E60" i="91"/>
  <c r="E61" i="91"/>
  <c r="E62" i="91"/>
  <c r="E63" i="91"/>
  <c r="E64" i="91"/>
  <c r="E65" i="91"/>
  <c r="E66" i="91"/>
  <c r="E67" i="91"/>
  <c r="E68" i="91"/>
  <c r="E69" i="91"/>
  <c r="E70" i="91"/>
  <c r="E71" i="91"/>
  <c r="E72" i="91"/>
  <c r="E73" i="91"/>
  <c r="E74" i="91"/>
  <c r="E75" i="91"/>
  <c r="E76" i="91"/>
  <c r="E77" i="91"/>
  <c r="E78" i="91"/>
  <c r="E79" i="91"/>
  <c r="E80" i="91"/>
  <c r="E81" i="91"/>
  <c r="E82" i="91"/>
  <c r="E83" i="91"/>
  <c r="E84" i="91"/>
  <c r="E85" i="91"/>
  <c r="E86" i="91"/>
  <c r="E87" i="91"/>
  <c r="E88" i="91"/>
  <c r="E89" i="91"/>
  <c r="E90" i="91"/>
  <c r="E91" i="91"/>
  <c r="E92" i="91"/>
  <c r="E93" i="91"/>
  <c r="E94" i="91"/>
  <c r="E95" i="91"/>
  <c r="E96" i="91"/>
  <c r="E97" i="91"/>
  <c r="E98" i="91"/>
  <c r="E99" i="91"/>
  <c r="E100" i="91"/>
  <c r="E101" i="91"/>
  <c r="E102" i="91"/>
  <c r="E103" i="91"/>
  <c r="E104" i="91"/>
  <c r="E105" i="91"/>
  <c r="E106" i="91"/>
  <c r="E107" i="91"/>
  <c r="E108" i="91"/>
  <c r="E109" i="91"/>
  <c r="E110" i="91"/>
  <c r="E111" i="91"/>
  <c r="E112" i="91"/>
  <c r="E113" i="91"/>
  <c r="E114" i="91"/>
  <c r="E115" i="91"/>
  <c r="E116" i="91"/>
  <c r="E117" i="91"/>
  <c r="E118" i="91"/>
  <c r="E119" i="91"/>
  <c r="E120" i="91"/>
  <c r="E121" i="91"/>
  <c r="E122" i="91"/>
  <c r="E123" i="91"/>
  <c r="E124" i="91"/>
  <c r="E125" i="91"/>
  <c r="E126" i="91"/>
  <c r="E127" i="91"/>
  <c r="E128" i="91"/>
  <c r="E129" i="91"/>
  <c r="E130" i="91"/>
  <c r="E131" i="91"/>
  <c r="E132" i="91"/>
  <c r="E133" i="91"/>
  <c r="E134" i="91"/>
  <c r="E135" i="91"/>
  <c r="E136" i="91"/>
  <c r="E137" i="91"/>
  <c r="E138" i="91"/>
  <c r="E139" i="91"/>
  <c r="E140" i="91"/>
  <c r="E141" i="91"/>
  <c r="E142" i="91"/>
  <c r="E143" i="91"/>
  <c r="E144" i="91"/>
  <c r="E145" i="91"/>
  <c r="E146" i="91"/>
  <c r="E147" i="91"/>
  <c r="E148" i="91"/>
  <c r="E149" i="91"/>
  <c r="E150" i="91"/>
  <c r="E151" i="91"/>
  <c r="E152" i="91"/>
  <c r="E153" i="91"/>
  <c r="E154" i="91"/>
  <c r="E155" i="91"/>
  <c r="E156" i="91"/>
  <c r="E157" i="91"/>
  <c r="E158" i="91"/>
  <c r="E159" i="91"/>
  <c r="E160" i="91"/>
  <c r="E161" i="91"/>
  <c r="E162" i="91"/>
  <c r="E163" i="91"/>
  <c r="E164" i="91"/>
  <c r="E165" i="91"/>
  <c r="E166" i="91"/>
  <c r="E167" i="91"/>
  <c r="E168" i="91"/>
  <c r="E169" i="91"/>
  <c r="E170" i="91"/>
  <c r="E171" i="91"/>
  <c r="E172" i="91"/>
  <c r="E173" i="91"/>
  <c r="E174" i="91"/>
  <c r="E175" i="91"/>
  <c r="E176" i="91"/>
  <c r="E177" i="91"/>
  <c r="E178" i="91"/>
  <c r="E179" i="91"/>
  <c r="E180" i="91"/>
  <c r="E181" i="91"/>
  <c r="E182" i="91"/>
  <c r="E183" i="91"/>
  <c r="E184" i="91"/>
  <c r="E185" i="91"/>
  <c r="E186" i="91"/>
  <c r="E187" i="91"/>
  <c r="E188" i="91"/>
  <c r="E189" i="91"/>
  <c r="E190" i="91"/>
  <c r="E191" i="91"/>
  <c r="E192" i="91"/>
  <c r="E193" i="91"/>
  <c r="E194" i="91"/>
  <c r="E195" i="91"/>
  <c r="E196" i="91"/>
  <c r="E197" i="91"/>
  <c r="E198" i="91"/>
  <c r="E199" i="91"/>
  <c r="E200" i="91"/>
  <c r="E201" i="91"/>
  <c r="E202" i="91"/>
  <c r="E203" i="91"/>
  <c r="E204" i="91"/>
  <c r="E205" i="91"/>
  <c r="E206" i="91"/>
  <c r="E207" i="91"/>
  <c r="E208" i="91"/>
  <c r="E209" i="91"/>
  <c r="E210" i="91"/>
  <c r="E211" i="91"/>
  <c r="E212" i="91"/>
  <c r="E213" i="91"/>
  <c r="E214" i="91"/>
  <c r="E215" i="91"/>
  <c r="E216" i="91"/>
  <c r="E217" i="91"/>
  <c r="E218" i="91"/>
  <c r="E219" i="91"/>
  <c r="E220" i="91"/>
  <c r="E221" i="91"/>
  <c r="E222" i="91"/>
  <c r="E223" i="91"/>
  <c r="E224" i="91"/>
  <c r="E225" i="91"/>
  <c r="E226" i="91"/>
  <c r="E227" i="91"/>
  <c r="E228" i="91"/>
  <c r="E229" i="91"/>
  <c r="E230" i="91"/>
  <c r="E231" i="91"/>
  <c r="E232" i="91"/>
  <c r="E233" i="91"/>
  <c r="E234" i="91"/>
  <c r="E235" i="91"/>
  <c r="E236" i="91"/>
  <c r="E237" i="91"/>
  <c r="E238" i="91"/>
  <c r="E239" i="91"/>
  <c r="E240" i="91"/>
  <c r="E241" i="91"/>
  <c r="E242" i="91"/>
  <c r="E243" i="91"/>
  <c r="E244" i="91"/>
  <c r="E245" i="91"/>
  <c r="E246" i="91"/>
  <c r="E247" i="91"/>
  <c r="E248" i="91"/>
  <c r="E249" i="91"/>
  <c r="E250" i="91"/>
  <c r="E251" i="91"/>
  <c r="E252" i="91"/>
  <c r="E253" i="91"/>
  <c r="E254" i="91"/>
  <c r="E255" i="91"/>
  <c r="E256" i="91"/>
  <c r="E257" i="91"/>
  <c r="E258" i="91"/>
  <c r="E259" i="91"/>
  <c r="E260" i="91"/>
  <c r="E261" i="91"/>
  <c r="E262" i="91"/>
  <c r="E263" i="91"/>
  <c r="E264" i="91"/>
  <c r="E265" i="91"/>
  <c r="E266" i="91"/>
  <c r="E267" i="91"/>
  <c r="E268" i="91"/>
  <c r="E269" i="91"/>
  <c r="E270" i="91"/>
  <c r="E271" i="91"/>
  <c r="E272" i="91"/>
  <c r="E273" i="91"/>
  <c r="E274" i="91"/>
  <c r="E275" i="91"/>
  <c r="E276" i="91"/>
  <c r="E277" i="91"/>
  <c r="E278" i="91"/>
  <c r="E279" i="91"/>
  <c r="E280" i="91"/>
  <c r="E281" i="91"/>
  <c r="E282" i="91"/>
  <c r="E283" i="91"/>
  <c r="E284" i="91"/>
  <c r="E285" i="91"/>
  <c r="E286" i="91"/>
  <c r="E287" i="91"/>
  <c r="E288" i="91"/>
  <c r="E289" i="91"/>
  <c r="E290" i="91"/>
  <c r="E291" i="91"/>
  <c r="E292" i="91"/>
  <c r="E293" i="91"/>
  <c r="E294" i="91"/>
  <c r="E295" i="91"/>
  <c r="E296" i="91"/>
  <c r="E297" i="91"/>
  <c r="E298" i="91"/>
  <c r="E299" i="91"/>
  <c r="E300" i="91"/>
  <c r="E301" i="91"/>
  <c r="E302" i="91"/>
  <c r="E303" i="91"/>
  <c r="E304" i="91"/>
  <c r="E305" i="91"/>
  <c r="E306" i="91"/>
  <c r="E307" i="91"/>
  <c r="E308" i="91"/>
  <c r="E309" i="91"/>
  <c r="E310" i="91"/>
  <c r="E311" i="91"/>
  <c r="E312" i="91"/>
  <c r="E313" i="91"/>
  <c r="E314" i="91"/>
  <c r="E315" i="91"/>
  <c r="E316" i="91"/>
  <c r="E317" i="91"/>
  <c r="E318" i="91"/>
  <c r="E319" i="91"/>
  <c r="E320" i="91"/>
  <c r="E321" i="91"/>
  <c r="E322" i="91"/>
  <c r="E323" i="91"/>
  <c r="E324" i="91"/>
  <c r="E325" i="91"/>
  <c r="E326" i="91"/>
  <c r="E327" i="91"/>
  <c r="E328" i="91"/>
  <c r="E329" i="91"/>
  <c r="E330" i="91"/>
  <c r="E331" i="91"/>
  <c r="E332" i="91"/>
  <c r="E333" i="91"/>
  <c r="E334" i="91"/>
  <c r="E335" i="91"/>
  <c r="E336" i="91"/>
  <c r="E337" i="91"/>
  <c r="E338" i="91"/>
  <c r="E339" i="91"/>
  <c r="E340" i="91"/>
  <c r="E341" i="91"/>
  <c r="E342" i="91"/>
  <c r="E343" i="91"/>
  <c r="E344" i="91"/>
  <c r="E345" i="91"/>
  <c r="E346" i="91"/>
  <c r="E347" i="91"/>
  <c r="E348" i="91"/>
  <c r="E349" i="91"/>
  <c r="E350" i="91"/>
  <c r="E351" i="91"/>
  <c r="E352" i="91"/>
  <c r="E353" i="91"/>
  <c r="E354" i="91"/>
  <c r="E355" i="91"/>
  <c r="E356" i="91"/>
  <c r="E357" i="91"/>
  <c r="E358" i="91"/>
  <c r="E359" i="91"/>
  <c r="E360" i="91"/>
  <c r="E361" i="91"/>
  <c r="E362" i="91"/>
  <c r="E363" i="91"/>
  <c r="E364" i="91"/>
  <c r="E365" i="91"/>
  <c r="E366" i="91"/>
  <c r="E367" i="91"/>
  <c r="E368" i="91"/>
  <c r="E369" i="91"/>
  <c r="E370" i="91"/>
  <c r="E371" i="91"/>
  <c r="E372" i="91"/>
  <c r="E373" i="91"/>
  <c r="E374" i="91"/>
  <c r="E375" i="91"/>
  <c r="E376" i="91"/>
  <c r="E377" i="91"/>
  <c r="E378" i="91"/>
  <c r="E379" i="91"/>
  <c r="E380" i="91"/>
  <c r="E381" i="91"/>
  <c r="E382" i="91"/>
  <c r="E383" i="91"/>
  <c r="E384" i="91"/>
  <c r="E385" i="91"/>
  <c r="E386" i="91"/>
  <c r="E387" i="91"/>
  <c r="E388" i="91"/>
  <c r="E389" i="91"/>
  <c r="E390" i="91"/>
  <c r="E391" i="91"/>
  <c r="E392" i="91"/>
  <c r="E393" i="91"/>
  <c r="E394" i="91"/>
  <c r="E395" i="91"/>
  <c r="E396" i="91"/>
  <c r="E397" i="91"/>
  <c r="E398" i="91"/>
  <c r="E399" i="91"/>
  <c r="E400" i="91"/>
  <c r="E401" i="91"/>
  <c r="E402" i="91"/>
  <c r="E403" i="91"/>
  <c r="E404" i="91"/>
  <c r="E405" i="91"/>
  <c r="E406" i="91"/>
  <c r="E407" i="91"/>
  <c r="E408" i="91"/>
  <c r="E409" i="91"/>
  <c r="E410" i="91"/>
  <c r="E411" i="91"/>
  <c r="E412" i="91"/>
  <c r="E413" i="91"/>
  <c r="E414" i="91"/>
  <c r="E415" i="91"/>
  <c r="E416" i="91"/>
  <c r="E417" i="91"/>
  <c r="E418" i="91"/>
  <c r="E419" i="91"/>
  <c r="E420" i="91"/>
  <c r="E421" i="91"/>
  <c r="E422" i="91"/>
  <c r="E423" i="91"/>
  <c r="E424" i="91"/>
  <c r="E425" i="91"/>
  <c r="E426" i="91"/>
  <c r="E427" i="91"/>
  <c r="E428" i="91"/>
  <c r="E429" i="91"/>
  <c r="E430" i="91"/>
  <c r="E431" i="91"/>
  <c r="E432" i="91"/>
  <c r="E433" i="91"/>
  <c r="E434" i="91"/>
  <c r="E435" i="91"/>
  <c r="E436" i="91"/>
  <c r="E437" i="91"/>
  <c r="E438" i="91"/>
  <c r="E439" i="91"/>
  <c r="E440" i="91"/>
  <c r="E441" i="91"/>
  <c r="E442" i="91"/>
  <c r="E443" i="91"/>
  <c r="E444" i="91"/>
  <c r="E445" i="91"/>
  <c r="E446" i="91"/>
  <c r="E447" i="91"/>
  <c r="E448" i="91"/>
  <c r="E449" i="91"/>
  <c r="E450" i="91"/>
  <c r="E451" i="91"/>
  <c r="E452" i="91"/>
  <c r="E453" i="91"/>
  <c r="E454" i="91"/>
  <c r="E455" i="91"/>
  <c r="E456" i="91"/>
  <c r="E457" i="91"/>
  <c r="E458" i="91"/>
  <c r="E459" i="91"/>
  <c r="E460" i="91"/>
  <c r="E461" i="91"/>
  <c r="E462" i="91"/>
  <c r="E463" i="91"/>
  <c r="E464" i="91"/>
  <c r="E465" i="91"/>
  <c r="E466" i="91"/>
  <c r="E467" i="91"/>
  <c r="E468" i="91"/>
  <c r="E469" i="91"/>
  <c r="E470" i="91"/>
  <c r="E471" i="91"/>
  <c r="E472" i="91"/>
  <c r="E473" i="91"/>
  <c r="E474" i="91"/>
  <c r="E475" i="91"/>
  <c r="E476" i="91"/>
  <c r="E477" i="91"/>
  <c r="E478" i="91"/>
  <c r="E479" i="91"/>
  <c r="E480" i="91"/>
  <c r="E481" i="91"/>
  <c r="E482" i="91"/>
  <c r="E483" i="91"/>
  <c r="E484" i="91"/>
  <c r="E485" i="91"/>
  <c r="E486" i="91"/>
  <c r="E487" i="91"/>
  <c r="E488" i="91"/>
  <c r="E489" i="91"/>
  <c r="E490" i="91"/>
  <c r="E491" i="91"/>
  <c r="E492" i="91"/>
  <c r="E493" i="91"/>
  <c r="E494" i="91"/>
  <c r="E495" i="91"/>
  <c r="E496" i="91"/>
  <c r="E497" i="91"/>
  <c r="E498" i="91"/>
  <c r="E499" i="91"/>
  <c r="E500" i="91"/>
  <c r="E501" i="91"/>
  <c r="E502" i="91"/>
  <c r="E503" i="91"/>
  <c r="E504" i="91"/>
  <c r="E505" i="91"/>
  <c r="E506" i="91"/>
  <c r="E507" i="91"/>
  <c r="E508" i="91"/>
  <c r="E509" i="91"/>
  <c r="E510" i="91"/>
  <c r="E511" i="91"/>
  <c r="E512" i="91"/>
  <c r="E513" i="91"/>
  <c r="E514" i="91"/>
  <c r="E515" i="91"/>
  <c r="E516" i="91"/>
  <c r="E517" i="91"/>
  <c r="E518" i="91"/>
  <c r="E519" i="91"/>
  <c r="E520" i="91"/>
  <c r="E521" i="91"/>
  <c r="E522" i="91"/>
  <c r="E523" i="91"/>
  <c r="E524" i="91"/>
  <c r="E525" i="91"/>
  <c r="E526" i="91"/>
  <c r="E527" i="91"/>
  <c r="E528" i="91"/>
  <c r="E529" i="91"/>
  <c r="E530" i="91"/>
  <c r="E531" i="91"/>
  <c r="E532" i="91"/>
  <c r="E533" i="91"/>
  <c r="E534" i="91"/>
  <c r="E535" i="91"/>
  <c r="E536" i="91"/>
  <c r="E537" i="91"/>
  <c r="E538" i="91"/>
  <c r="E539" i="91"/>
  <c r="E540" i="91"/>
  <c r="E541" i="91"/>
  <c r="E542" i="91"/>
  <c r="E543" i="91"/>
  <c r="E544" i="91"/>
  <c r="E545" i="91"/>
  <c r="E546" i="91"/>
  <c r="E547" i="91"/>
  <c r="E548" i="91"/>
  <c r="E549" i="91"/>
  <c r="E550" i="91"/>
  <c r="E551" i="91"/>
  <c r="E552" i="91"/>
  <c r="E553" i="91"/>
  <c r="E554" i="91"/>
  <c r="E555" i="91"/>
  <c r="E556" i="91"/>
  <c r="E557" i="91"/>
  <c r="E558" i="91"/>
  <c r="E559" i="91"/>
  <c r="E560" i="91"/>
  <c r="E561" i="91"/>
  <c r="E562" i="91"/>
  <c r="E563" i="91"/>
  <c r="E564" i="91"/>
  <c r="E565" i="91"/>
  <c r="E566" i="91"/>
  <c r="E567" i="91"/>
  <c r="E568" i="91"/>
  <c r="E569" i="91"/>
  <c r="E570" i="91"/>
  <c r="E571" i="91"/>
  <c r="E572" i="91"/>
  <c r="E573" i="91"/>
  <c r="E574" i="91"/>
  <c r="E575" i="91"/>
  <c r="E576" i="91"/>
  <c r="E577" i="91"/>
  <c r="E578" i="91"/>
  <c r="E579" i="91"/>
  <c r="E580" i="91"/>
  <c r="E581" i="91"/>
  <c r="E582" i="91"/>
  <c r="E583" i="91"/>
  <c r="E584" i="91"/>
  <c r="E585" i="91"/>
  <c r="E586" i="91"/>
  <c r="E587" i="91"/>
  <c r="E588" i="91"/>
  <c r="E589" i="91"/>
  <c r="E590" i="91"/>
  <c r="E591" i="91"/>
  <c r="E592" i="91"/>
  <c r="E593" i="91"/>
  <c r="E594" i="91"/>
  <c r="E595" i="91"/>
  <c r="E596" i="91"/>
  <c r="E597" i="91"/>
  <c r="E598" i="91"/>
  <c r="E599" i="91"/>
  <c r="E600" i="91"/>
  <c r="E601" i="91"/>
  <c r="E602" i="91"/>
  <c r="E603" i="91"/>
  <c r="E604" i="91"/>
  <c r="E605" i="91"/>
  <c r="E606" i="91"/>
  <c r="E607" i="91"/>
  <c r="E608" i="91"/>
  <c r="E609" i="91"/>
  <c r="E610" i="91"/>
  <c r="E611" i="91"/>
  <c r="E612" i="91"/>
  <c r="E613" i="91"/>
  <c r="E614" i="91"/>
  <c r="E615" i="91"/>
  <c r="E616" i="91"/>
  <c r="E617" i="91"/>
  <c r="E618" i="91"/>
  <c r="E619" i="91"/>
  <c r="E620" i="91"/>
  <c r="E621" i="91"/>
  <c r="E622" i="91"/>
  <c r="E623" i="91"/>
  <c r="E624" i="91"/>
  <c r="E625" i="91"/>
  <c r="E626" i="91"/>
  <c r="E627" i="91"/>
  <c r="E628" i="91"/>
  <c r="E629" i="91"/>
  <c r="E630" i="91"/>
  <c r="E631" i="91"/>
  <c r="E632" i="91"/>
  <c r="E633" i="91"/>
  <c r="E634" i="91"/>
  <c r="E635" i="91"/>
  <c r="E636" i="91"/>
  <c r="E637" i="91"/>
  <c r="E638" i="91"/>
  <c r="E639" i="91"/>
  <c r="E640" i="91"/>
  <c r="E641" i="91"/>
  <c r="E642" i="91"/>
  <c r="E643" i="91"/>
  <c r="E644" i="91"/>
  <c r="E645" i="91"/>
  <c r="E646" i="91"/>
  <c r="E647" i="91"/>
  <c r="E648" i="91"/>
  <c r="E649" i="91"/>
  <c r="E650" i="91"/>
  <c r="E651" i="91"/>
  <c r="E652" i="91"/>
  <c r="E653" i="91"/>
  <c r="E654" i="91"/>
  <c r="E655" i="91"/>
  <c r="E656" i="91"/>
  <c r="E657" i="91"/>
  <c r="E658" i="91"/>
  <c r="E659" i="91"/>
  <c r="E660" i="91"/>
  <c r="E661" i="91"/>
  <c r="E662" i="91"/>
  <c r="E663" i="91"/>
  <c r="E664" i="91"/>
  <c r="E665" i="91"/>
  <c r="E666" i="91"/>
  <c r="E667" i="91"/>
  <c r="E668" i="91"/>
  <c r="E669" i="91"/>
  <c r="E670" i="91"/>
  <c r="E671" i="91"/>
  <c r="E672" i="91"/>
  <c r="E673" i="91"/>
  <c r="E674" i="91"/>
  <c r="E675" i="91"/>
  <c r="E676" i="91"/>
  <c r="E677" i="91"/>
  <c r="E678" i="91"/>
  <c r="E679" i="91"/>
  <c r="E680" i="91"/>
  <c r="E681" i="91"/>
  <c r="E682" i="91"/>
  <c r="E683" i="91"/>
  <c r="E684" i="91"/>
  <c r="E685" i="91"/>
  <c r="E686" i="91"/>
  <c r="E687" i="91"/>
  <c r="E688" i="91"/>
  <c r="E689" i="91"/>
  <c r="E690" i="91"/>
  <c r="E691" i="91"/>
  <c r="E692" i="91"/>
  <c r="E693" i="91"/>
  <c r="E694" i="91"/>
  <c r="E695" i="91"/>
  <c r="E696" i="91"/>
  <c r="E697" i="91"/>
  <c r="E698" i="91"/>
  <c r="E699" i="91"/>
  <c r="E700" i="91"/>
  <c r="E701" i="91"/>
  <c r="E702" i="91"/>
  <c r="E703" i="91"/>
  <c r="E704" i="91"/>
  <c r="E705" i="91"/>
  <c r="E706" i="91"/>
  <c r="E707" i="91"/>
  <c r="E708" i="91"/>
  <c r="E709" i="91"/>
  <c r="E710" i="91"/>
  <c r="E711" i="91"/>
  <c r="E712" i="91"/>
  <c r="E713" i="91"/>
  <c r="E714" i="91"/>
  <c r="E715" i="91"/>
  <c r="E716" i="91"/>
  <c r="E717" i="91"/>
  <c r="E718" i="91"/>
  <c r="E719" i="91"/>
  <c r="E720" i="91"/>
  <c r="E721" i="91"/>
  <c r="E722" i="91"/>
  <c r="E723" i="91"/>
  <c r="E724" i="91"/>
  <c r="E725" i="91"/>
  <c r="E726" i="91"/>
  <c r="E727" i="91"/>
  <c r="E728" i="91"/>
  <c r="E729" i="91"/>
  <c r="E730" i="91"/>
  <c r="E731" i="91"/>
  <c r="E732" i="91"/>
  <c r="E733" i="91"/>
  <c r="E734" i="91"/>
  <c r="E735" i="91"/>
  <c r="E736" i="91"/>
  <c r="E737" i="91"/>
  <c r="E738" i="91"/>
  <c r="E739" i="91"/>
  <c r="E740" i="91"/>
  <c r="E741" i="91"/>
  <c r="E742" i="91"/>
  <c r="E743" i="91"/>
  <c r="E744" i="91"/>
  <c r="E745" i="91"/>
  <c r="E746" i="91"/>
  <c r="E747" i="91"/>
  <c r="E748" i="91"/>
  <c r="E749" i="91"/>
  <c r="E750" i="91"/>
  <c r="E751" i="91"/>
  <c r="E752" i="91"/>
  <c r="E753" i="91"/>
  <c r="E754" i="91"/>
  <c r="E755" i="91"/>
  <c r="E756" i="91"/>
  <c r="E757" i="91"/>
  <c r="E758" i="91"/>
  <c r="E759" i="91"/>
  <c r="E760" i="91"/>
  <c r="E761" i="91"/>
  <c r="E762" i="91"/>
  <c r="E763" i="91"/>
  <c r="E764" i="91"/>
  <c r="E765" i="91"/>
  <c r="E766" i="91"/>
  <c r="E767" i="91"/>
  <c r="E768" i="91"/>
  <c r="E769" i="91"/>
  <c r="E770" i="91"/>
  <c r="E771" i="91"/>
  <c r="E772" i="91"/>
  <c r="E773" i="91"/>
  <c r="E774" i="91"/>
  <c r="E775" i="91"/>
  <c r="E776" i="91"/>
  <c r="E777" i="91"/>
  <c r="E778" i="91"/>
  <c r="E779" i="91"/>
  <c r="E780" i="91"/>
  <c r="E781" i="91"/>
  <c r="E782" i="91"/>
  <c r="E783" i="91"/>
  <c r="E784" i="91"/>
  <c r="E785" i="91"/>
  <c r="E786" i="91"/>
  <c r="E787" i="91"/>
  <c r="E788" i="91"/>
  <c r="E789" i="91"/>
  <c r="E790" i="91"/>
  <c r="E791" i="91"/>
  <c r="E792" i="91"/>
  <c r="E793" i="91"/>
  <c r="E794" i="91"/>
  <c r="E795" i="91"/>
  <c r="E796" i="91"/>
  <c r="E797" i="91"/>
  <c r="E798" i="91"/>
  <c r="E799" i="91"/>
  <c r="E800" i="91"/>
  <c r="E801" i="91"/>
  <c r="E802" i="91"/>
  <c r="E803" i="91"/>
  <c r="E804" i="91"/>
  <c r="E805" i="91"/>
  <c r="E806" i="91"/>
  <c r="E807" i="91"/>
  <c r="E808" i="91"/>
  <c r="E809" i="91"/>
  <c r="E810" i="91"/>
  <c r="E811" i="91"/>
  <c r="E812" i="91"/>
  <c r="E813" i="91"/>
  <c r="E814" i="91"/>
  <c r="E815" i="91"/>
  <c r="E816" i="91"/>
  <c r="E817" i="91"/>
  <c r="E818" i="91"/>
  <c r="E819" i="91"/>
  <c r="E820" i="91"/>
  <c r="E821" i="91"/>
  <c r="E822" i="91"/>
  <c r="E823" i="91"/>
  <c r="E824" i="91"/>
  <c r="E825" i="91"/>
  <c r="E826" i="91"/>
  <c r="E827" i="91"/>
  <c r="E828" i="91"/>
  <c r="E829" i="91"/>
  <c r="E830" i="91"/>
  <c r="E831" i="91"/>
  <c r="E832" i="91"/>
  <c r="E833" i="91"/>
  <c r="E834" i="91"/>
  <c r="E835" i="91"/>
  <c r="E836" i="91"/>
  <c r="E837" i="91"/>
  <c r="E838" i="91"/>
  <c r="E839" i="91"/>
  <c r="E840" i="91"/>
  <c r="E841" i="91"/>
  <c r="E842" i="91"/>
  <c r="E843" i="91"/>
  <c r="E844" i="91"/>
  <c r="E845" i="91"/>
  <c r="E846" i="91"/>
  <c r="E847" i="91"/>
  <c r="E848" i="91"/>
  <c r="E849" i="91"/>
  <c r="E850" i="91"/>
  <c r="E851" i="91"/>
  <c r="E852" i="91"/>
  <c r="E853" i="91"/>
  <c r="E854" i="91"/>
  <c r="E855" i="91"/>
  <c r="E856" i="91"/>
  <c r="E857" i="91"/>
  <c r="E858" i="91"/>
  <c r="E859" i="91"/>
  <c r="E860" i="91"/>
  <c r="E861" i="91"/>
  <c r="E862" i="91"/>
  <c r="E863" i="91"/>
  <c r="E864" i="91"/>
  <c r="E865" i="91"/>
  <c r="E866" i="91"/>
  <c r="E867" i="91"/>
  <c r="E868" i="91"/>
  <c r="E869" i="91"/>
  <c r="E870" i="91"/>
  <c r="E871" i="91"/>
  <c r="E872" i="91"/>
  <c r="E873" i="91"/>
  <c r="E874" i="91"/>
  <c r="E875" i="91"/>
  <c r="E876" i="91"/>
  <c r="E877" i="91"/>
  <c r="E878" i="91"/>
  <c r="E879" i="91"/>
  <c r="E880" i="91"/>
  <c r="E881" i="91"/>
  <c r="E882" i="91"/>
  <c r="E883" i="91"/>
  <c r="E884" i="91"/>
  <c r="E885" i="91"/>
  <c r="E886" i="91"/>
  <c r="E887" i="91"/>
  <c r="E888" i="91"/>
  <c r="E889" i="91"/>
  <c r="E890" i="91"/>
  <c r="E891" i="91"/>
  <c r="E892" i="91"/>
  <c r="E893" i="91"/>
  <c r="E894" i="91"/>
  <c r="E895" i="91"/>
  <c r="E896" i="91"/>
  <c r="E897" i="91"/>
  <c r="E898" i="91"/>
  <c r="E899" i="91"/>
  <c r="E900" i="91"/>
  <c r="E901" i="91"/>
  <c r="E902" i="91"/>
  <c r="E903" i="91"/>
  <c r="E904" i="91"/>
  <c r="E905" i="91"/>
  <c r="E906" i="91"/>
  <c r="E907" i="91"/>
  <c r="E908" i="91"/>
  <c r="E909" i="91"/>
  <c r="E910" i="91"/>
  <c r="E911" i="91"/>
  <c r="E912" i="91"/>
  <c r="E913" i="91"/>
  <c r="E914" i="91"/>
  <c r="E915" i="91"/>
  <c r="E916" i="91"/>
  <c r="E917" i="91"/>
  <c r="E918" i="91"/>
  <c r="E919" i="91"/>
  <c r="E920" i="91"/>
  <c r="E921" i="91"/>
  <c r="E922" i="91"/>
  <c r="E923" i="91"/>
  <c r="E924" i="91"/>
  <c r="E925" i="91"/>
  <c r="E926" i="91"/>
  <c r="E927" i="91"/>
  <c r="E928" i="91"/>
  <c r="E929" i="91"/>
  <c r="E930" i="91"/>
  <c r="E931" i="91"/>
  <c r="E932" i="91"/>
  <c r="E933" i="91"/>
  <c r="E934" i="91"/>
  <c r="E935" i="91"/>
  <c r="E936" i="91"/>
  <c r="E937" i="91"/>
  <c r="E938" i="91"/>
  <c r="E939" i="91"/>
  <c r="E940" i="91"/>
  <c r="E941" i="91"/>
  <c r="E942" i="91"/>
  <c r="E943" i="91"/>
  <c r="E944" i="91"/>
  <c r="E945" i="91"/>
  <c r="E946" i="91"/>
  <c r="E947" i="91"/>
  <c r="E948" i="91"/>
  <c r="E949" i="91"/>
  <c r="E950" i="91"/>
  <c r="E951" i="91"/>
  <c r="E952" i="91"/>
  <c r="E953" i="91"/>
  <c r="E954" i="91"/>
  <c r="E955" i="91"/>
  <c r="E956" i="91"/>
  <c r="E957" i="91"/>
  <c r="E958" i="91"/>
  <c r="E959" i="91"/>
  <c r="E960" i="91"/>
  <c r="E961" i="91"/>
  <c r="E962" i="91"/>
  <c r="E963" i="91"/>
  <c r="E964" i="91"/>
  <c r="E965" i="91"/>
  <c r="E966" i="91"/>
  <c r="E967" i="91"/>
  <c r="E968" i="91"/>
  <c r="E969" i="91"/>
  <c r="E970" i="91"/>
  <c r="E971" i="91"/>
  <c r="E972" i="91"/>
  <c r="E973" i="91"/>
  <c r="E974" i="91"/>
  <c r="E975" i="91"/>
  <c r="E976" i="91"/>
  <c r="E977" i="91"/>
  <c r="E978" i="91"/>
  <c r="E979" i="91"/>
  <c r="E980" i="91"/>
  <c r="E981" i="91"/>
  <c r="E982" i="91"/>
  <c r="E983" i="91"/>
  <c r="E984" i="91"/>
  <c r="E985" i="91"/>
  <c r="E986" i="91"/>
  <c r="E987" i="91"/>
  <c r="E988" i="91"/>
  <c r="E989" i="91"/>
  <c r="E990" i="91"/>
  <c r="E991" i="91"/>
  <c r="E992" i="91"/>
  <c r="E993" i="91"/>
  <c r="E994" i="91"/>
  <c r="E995" i="91"/>
  <c r="E996" i="91"/>
  <c r="E997" i="91"/>
  <c r="E998" i="91"/>
  <c r="E999" i="91"/>
  <c r="E1000" i="91"/>
  <c r="E1001" i="91"/>
  <c r="E1002" i="91"/>
  <c r="E1003" i="91"/>
  <c r="E1004" i="91"/>
  <c r="E1005" i="91"/>
  <c r="E1006" i="91"/>
  <c r="E1007" i="91"/>
  <c r="E1008" i="91"/>
  <c r="E1009" i="91"/>
  <c r="E1010" i="91"/>
  <c r="E1011" i="91"/>
  <c r="E1012" i="91"/>
  <c r="E1013" i="91"/>
  <c r="E1014" i="91"/>
  <c r="E1015" i="91"/>
  <c r="E1016" i="91"/>
  <c r="E1017" i="91"/>
  <c r="E1018" i="91"/>
  <c r="E1019" i="91"/>
  <c r="E1020" i="91"/>
  <c r="E1021" i="91"/>
  <c r="E1022" i="91"/>
  <c r="E1023" i="91"/>
  <c r="E1024" i="91"/>
  <c r="E1025" i="91"/>
  <c r="E1026" i="91"/>
  <c r="E1027" i="91"/>
  <c r="E1028" i="91"/>
  <c r="E1029" i="91"/>
  <c r="E1030" i="91"/>
  <c r="E1031" i="91"/>
  <c r="E1032" i="91"/>
  <c r="E1033" i="91"/>
  <c r="E1034" i="91"/>
  <c r="E1035" i="91"/>
  <c r="E1036" i="91"/>
  <c r="E1037" i="91"/>
  <c r="E1038" i="91"/>
  <c r="E1039" i="91"/>
  <c r="E1040" i="91"/>
  <c r="E1041" i="91"/>
  <c r="E1042" i="91"/>
  <c r="E1043" i="91"/>
  <c r="E1044" i="91"/>
  <c r="E1045" i="91"/>
  <c r="E1046" i="91"/>
  <c r="E1047" i="91"/>
  <c r="E1048" i="91"/>
  <c r="E1049" i="91"/>
  <c r="E1050" i="91"/>
  <c r="E1051" i="91"/>
  <c r="E1052" i="91"/>
  <c r="E1053" i="91"/>
  <c r="E1054" i="91"/>
  <c r="E1055" i="91"/>
  <c r="E1056" i="91"/>
  <c r="E1057" i="91"/>
  <c r="E1058" i="91"/>
  <c r="E1059" i="91"/>
  <c r="E1060" i="91"/>
  <c r="E1061" i="91"/>
  <c r="E1062" i="91"/>
  <c r="E1063" i="91"/>
  <c r="E1064" i="91"/>
  <c r="E1065" i="91"/>
  <c r="E1066" i="91"/>
  <c r="E1067" i="91"/>
  <c r="E1068" i="91"/>
  <c r="E1069" i="91"/>
  <c r="E1070" i="91"/>
  <c r="E1071" i="91"/>
  <c r="E1072" i="91"/>
  <c r="E1073" i="91"/>
  <c r="E1074" i="91"/>
  <c r="E1075" i="91"/>
  <c r="E1076" i="91"/>
  <c r="E1077" i="91"/>
  <c r="E1078" i="91"/>
  <c r="E1079" i="91"/>
  <c r="E1080" i="91"/>
  <c r="E1081" i="91"/>
  <c r="E1082" i="91"/>
  <c r="E1083" i="91"/>
  <c r="E1084" i="91"/>
  <c r="E1085" i="91"/>
  <c r="E1086" i="91"/>
  <c r="E1087" i="91"/>
  <c r="E1088" i="91"/>
  <c r="E1089" i="91"/>
  <c r="E1090" i="91"/>
  <c r="E1091" i="91"/>
  <c r="E1092" i="91"/>
  <c r="E1093" i="91"/>
  <c r="E1094" i="91"/>
  <c r="E1095" i="91"/>
  <c r="E1096" i="91"/>
  <c r="E1097" i="91"/>
  <c r="E1098" i="91"/>
  <c r="E1099" i="91"/>
  <c r="E1100" i="91"/>
  <c r="E1101" i="91"/>
  <c r="E1102" i="91"/>
  <c r="E1103" i="91"/>
  <c r="E1104" i="91"/>
  <c r="E1105" i="91"/>
  <c r="E1106" i="91"/>
  <c r="E1107" i="91"/>
  <c r="E1108" i="91"/>
  <c r="E1109" i="91"/>
  <c r="E1110" i="91"/>
  <c r="E1111" i="91"/>
  <c r="E1112" i="91"/>
  <c r="E1113" i="91"/>
  <c r="E1114" i="91"/>
  <c r="E1115" i="91"/>
  <c r="E1116" i="91"/>
  <c r="E1117" i="91"/>
  <c r="E1118" i="91"/>
  <c r="E1119" i="91"/>
  <c r="E1120" i="91"/>
  <c r="E1121" i="91"/>
  <c r="E1122" i="91"/>
  <c r="E1123" i="91"/>
  <c r="E1124" i="91"/>
  <c r="E1125" i="91"/>
  <c r="E1126" i="91"/>
  <c r="E1127" i="91"/>
  <c r="E1128" i="91"/>
  <c r="E1129" i="91"/>
  <c r="E1130" i="91"/>
  <c r="E1131" i="91"/>
  <c r="E1132" i="91"/>
  <c r="E1133" i="91"/>
  <c r="E1134" i="91"/>
  <c r="E1135" i="91"/>
  <c r="E1136" i="91"/>
  <c r="E1137" i="91"/>
  <c r="E1138" i="91"/>
  <c r="E1139" i="91"/>
  <c r="E1140" i="91"/>
  <c r="E1141" i="91"/>
  <c r="E1142" i="91"/>
  <c r="E1143" i="91"/>
  <c r="E1144" i="91"/>
  <c r="E1145" i="91"/>
  <c r="E1146" i="91"/>
  <c r="E1147" i="91"/>
  <c r="E1148" i="91"/>
  <c r="E1149" i="91"/>
  <c r="E1150" i="91"/>
  <c r="E1151" i="91"/>
  <c r="E1152" i="91"/>
  <c r="E1153" i="91"/>
  <c r="E1154" i="91"/>
  <c r="E1155" i="91"/>
  <c r="E1156" i="91"/>
  <c r="E1157" i="91"/>
  <c r="E1158" i="91"/>
  <c r="E1159" i="91"/>
  <c r="E1160" i="91"/>
  <c r="E1161" i="91"/>
  <c r="E1162" i="91"/>
  <c r="E1163" i="91"/>
  <c r="E1164" i="91"/>
  <c r="E1165" i="91"/>
  <c r="E1166" i="91"/>
  <c r="E1167" i="91"/>
  <c r="E1168" i="91"/>
  <c r="E1169" i="91"/>
  <c r="E1170" i="91"/>
  <c r="E1171" i="91"/>
  <c r="E1172" i="91"/>
  <c r="E1173" i="91"/>
  <c r="E1174" i="91"/>
  <c r="E1175" i="91"/>
  <c r="E1176" i="91"/>
  <c r="E1177" i="91"/>
  <c r="E1178" i="91"/>
  <c r="E1179" i="91"/>
  <c r="E1180" i="91"/>
  <c r="E1181" i="91"/>
  <c r="E1182" i="91"/>
  <c r="E1183" i="91"/>
  <c r="E1184" i="91"/>
  <c r="E1185" i="91"/>
  <c r="E1186" i="91"/>
  <c r="E1187" i="91"/>
  <c r="E1188" i="91"/>
  <c r="E1189" i="91"/>
  <c r="E1190" i="91"/>
  <c r="E1191" i="91"/>
  <c r="E1192" i="91"/>
  <c r="E1193" i="91"/>
  <c r="E1194" i="91"/>
  <c r="E1195" i="91"/>
  <c r="E1196" i="91"/>
  <c r="E1197" i="91"/>
  <c r="E1198" i="91"/>
  <c r="E1199" i="91"/>
  <c r="E1200" i="91"/>
  <c r="E1201" i="91"/>
  <c r="E1202" i="91"/>
  <c r="E1203" i="91"/>
  <c r="E1204" i="91"/>
  <c r="E1205" i="91"/>
  <c r="E1206" i="91"/>
  <c r="E1207" i="91"/>
  <c r="E1208" i="91"/>
  <c r="E1209" i="91"/>
  <c r="E1210" i="91"/>
  <c r="E1211" i="91"/>
  <c r="E1212" i="91"/>
  <c r="E1213" i="91"/>
  <c r="E1214" i="91"/>
  <c r="E1215" i="91"/>
  <c r="E1216" i="91"/>
  <c r="E1217" i="91"/>
  <c r="E1218" i="91"/>
  <c r="E1219" i="91"/>
  <c r="E1220" i="91"/>
  <c r="E1221" i="91"/>
  <c r="E1222" i="91"/>
  <c r="E1223" i="91"/>
  <c r="E1224" i="91"/>
  <c r="E1225" i="91"/>
  <c r="E1226" i="91"/>
  <c r="E1227" i="91"/>
  <c r="E1228" i="91"/>
  <c r="E1229" i="91"/>
  <c r="E1230" i="91"/>
  <c r="E1231" i="91"/>
  <c r="E1232" i="91"/>
  <c r="E1233" i="91"/>
  <c r="E1234" i="91"/>
  <c r="E1235" i="91"/>
  <c r="E1236" i="91"/>
  <c r="E1237" i="91"/>
  <c r="E1238" i="91"/>
  <c r="E1239" i="91"/>
  <c r="E1240" i="91"/>
  <c r="E1241" i="91"/>
  <c r="E1242" i="91"/>
  <c r="E1243" i="91"/>
  <c r="E1244" i="91"/>
  <c r="E1245" i="91"/>
  <c r="E1246" i="91"/>
  <c r="E1247" i="91"/>
  <c r="E1248" i="91"/>
  <c r="E1249" i="91"/>
  <c r="E1250" i="91"/>
  <c r="E1251" i="91"/>
  <c r="E1252" i="91"/>
  <c r="E1253" i="91"/>
  <c r="E1254" i="91"/>
  <c r="E1255" i="91"/>
  <c r="E1256" i="91"/>
  <c r="E1257" i="91"/>
  <c r="E1258" i="91"/>
  <c r="E1259" i="91"/>
  <c r="E1260" i="91"/>
  <c r="E1261" i="91"/>
  <c r="E1262" i="91"/>
  <c r="E1263" i="91"/>
  <c r="E1264" i="91"/>
  <c r="E1265" i="91"/>
  <c r="E1266" i="91"/>
  <c r="E1267" i="91"/>
  <c r="E1268" i="91"/>
  <c r="E1269" i="91"/>
  <c r="E1270" i="91"/>
  <c r="E1271" i="91"/>
  <c r="E1272" i="91"/>
  <c r="E1273" i="91"/>
  <c r="E1274" i="91"/>
  <c r="E1275" i="91"/>
  <c r="E1276" i="91"/>
  <c r="E1277" i="91"/>
  <c r="E1278" i="91"/>
  <c r="E1279" i="91"/>
  <c r="E1280" i="91"/>
  <c r="E1281" i="91"/>
  <c r="E1282" i="91"/>
  <c r="E1283" i="91"/>
  <c r="E1284" i="91"/>
  <c r="E1285" i="91"/>
  <c r="E1286" i="91"/>
  <c r="E1287" i="91"/>
  <c r="E1288" i="91"/>
  <c r="E1289" i="91"/>
  <c r="E1290" i="91"/>
  <c r="E1291" i="91"/>
  <c r="E1292" i="91"/>
  <c r="E1293" i="91"/>
  <c r="E1294" i="91"/>
  <c r="E1295" i="91"/>
  <c r="E1296" i="91"/>
  <c r="E1297" i="91"/>
  <c r="E1298" i="91"/>
  <c r="E1299" i="91"/>
  <c r="E1300" i="91"/>
  <c r="E1301" i="91"/>
  <c r="E1302" i="91"/>
  <c r="E1303" i="91"/>
  <c r="E1304" i="91"/>
  <c r="E1305" i="91"/>
  <c r="E1306" i="91"/>
  <c r="E1307" i="91"/>
  <c r="E1308" i="91"/>
  <c r="E1309" i="91"/>
  <c r="E1310" i="91"/>
  <c r="E1311" i="91"/>
  <c r="E1312" i="91"/>
  <c r="E1313" i="91"/>
  <c r="E1314" i="91"/>
  <c r="E1315" i="91"/>
  <c r="E1316" i="91"/>
  <c r="E1317" i="91"/>
  <c r="E1318" i="91"/>
  <c r="E1319" i="91"/>
  <c r="E1320" i="91"/>
  <c r="E1321" i="91"/>
  <c r="E1322" i="91"/>
  <c r="E1323" i="91"/>
  <c r="E1324" i="91"/>
  <c r="E1325" i="91"/>
  <c r="E1326" i="91"/>
  <c r="E1327" i="91"/>
  <c r="E1328" i="91"/>
  <c r="E1329" i="91"/>
  <c r="E1330" i="91"/>
  <c r="E1331" i="91"/>
  <c r="E1332" i="91"/>
  <c r="E1333" i="91"/>
  <c r="E1334" i="91"/>
  <c r="E1335" i="91"/>
  <c r="E1336" i="91"/>
  <c r="E1337" i="91"/>
  <c r="E1338" i="91"/>
  <c r="E1339" i="91"/>
  <c r="E1340" i="91"/>
  <c r="E1341" i="91"/>
  <c r="E1342" i="91"/>
  <c r="E1343" i="91"/>
  <c r="E1344" i="91"/>
  <c r="E1345" i="91"/>
  <c r="E1346" i="91"/>
  <c r="E1347" i="91"/>
  <c r="E1348" i="91"/>
  <c r="E1349" i="91"/>
  <c r="E1350" i="91"/>
  <c r="E1351" i="91"/>
  <c r="E1352" i="91"/>
  <c r="E1353" i="91"/>
  <c r="E1354" i="91"/>
  <c r="E1355" i="91"/>
  <c r="E1356" i="91"/>
  <c r="E1357" i="91"/>
  <c r="E1358" i="91"/>
  <c r="E1359" i="91"/>
  <c r="E1360" i="91"/>
  <c r="E1361" i="91"/>
  <c r="E1362" i="91"/>
  <c r="E1363" i="91"/>
  <c r="E1364" i="91"/>
  <c r="E1365" i="91"/>
  <c r="E1366" i="91"/>
  <c r="E1367" i="91"/>
  <c r="E1368" i="91"/>
  <c r="E1369" i="91"/>
  <c r="E1370" i="91"/>
  <c r="E1371" i="91"/>
  <c r="E1372" i="91"/>
  <c r="E1373" i="91"/>
  <c r="E1374" i="91"/>
  <c r="E1375" i="91"/>
  <c r="E1376" i="91"/>
  <c r="E1377" i="91"/>
  <c r="E1378" i="91"/>
  <c r="E1379" i="91"/>
  <c r="E1380" i="91"/>
  <c r="E1381" i="91"/>
  <c r="E1382" i="91"/>
  <c r="E1383" i="91"/>
  <c r="E1384" i="91"/>
  <c r="E1385" i="91"/>
  <c r="E1386" i="91"/>
  <c r="H2" i="91" s="1"/>
  <c r="E2" i="90"/>
  <c r="E3" i="90"/>
  <c r="E4" i="90"/>
  <c r="E5" i="90"/>
  <c r="E6" i="90"/>
  <c r="E7" i="90"/>
  <c r="E8" i="90"/>
  <c r="E9" i="90"/>
  <c r="E10" i="90"/>
  <c r="E11" i="90"/>
  <c r="E12" i="90"/>
  <c r="E13" i="90"/>
  <c r="E14" i="90"/>
  <c r="E15" i="90"/>
  <c r="E16" i="90"/>
  <c r="E17" i="90"/>
  <c r="E18" i="90"/>
  <c r="E19" i="90"/>
  <c r="E20" i="90"/>
  <c r="E21" i="90"/>
  <c r="E22" i="90"/>
  <c r="E23" i="90"/>
  <c r="E24" i="90"/>
  <c r="E25" i="90"/>
  <c r="E26" i="90"/>
  <c r="E27" i="90"/>
  <c r="E28" i="90"/>
  <c r="E29" i="90"/>
  <c r="E30" i="90"/>
  <c r="E31" i="90"/>
  <c r="E32" i="90"/>
  <c r="E33" i="90"/>
  <c r="E34" i="90"/>
  <c r="E35" i="90"/>
  <c r="E36" i="90"/>
  <c r="E37" i="90"/>
  <c r="E38" i="90"/>
  <c r="E39" i="90"/>
  <c r="E40" i="90"/>
  <c r="E41" i="90"/>
  <c r="E42" i="90"/>
  <c r="E43" i="90"/>
  <c r="E44" i="90"/>
  <c r="E45" i="90"/>
  <c r="E46" i="90"/>
  <c r="E47" i="90"/>
  <c r="E48" i="90"/>
  <c r="E49" i="90"/>
  <c r="E50" i="90"/>
  <c r="E51" i="90"/>
  <c r="E52" i="90"/>
  <c r="E53" i="90"/>
  <c r="E54" i="90"/>
  <c r="E55" i="90"/>
  <c r="E56" i="90"/>
  <c r="E57" i="90"/>
  <c r="E58" i="90"/>
  <c r="E59" i="90"/>
  <c r="E60" i="90"/>
  <c r="E61" i="90"/>
  <c r="E62" i="90"/>
  <c r="E63" i="90"/>
  <c r="E64" i="90"/>
  <c r="E65" i="90"/>
  <c r="E66" i="90"/>
  <c r="E67" i="90"/>
  <c r="E68" i="90"/>
  <c r="E69" i="90"/>
  <c r="E70" i="90"/>
  <c r="E71" i="90"/>
  <c r="E72" i="90"/>
  <c r="E73" i="90"/>
  <c r="E74" i="90"/>
  <c r="E75" i="90"/>
  <c r="E76" i="90"/>
  <c r="E77" i="90"/>
  <c r="E78" i="90"/>
  <c r="E79" i="90"/>
  <c r="E80" i="90"/>
  <c r="E81" i="90"/>
  <c r="E82" i="90"/>
  <c r="E83" i="90"/>
  <c r="E84" i="90"/>
  <c r="E85" i="90"/>
  <c r="E86" i="90"/>
  <c r="E87" i="90"/>
  <c r="E88" i="90"/>
  <c r="E89" i="90"/>
  <c r="E90" i="90"/>
  <c r="E91" i="90"/>
  <c r="E92" i="90"/>
  <c r="E93" i="90"/>
  <c r="E94" i="90"/>
  <c r="E95" i="90"/>
  <c r="E96" i="90"/>
  <c r="E97" i="90"/>
  <c r="E98" i="90"/>
  <c r="E99" i="90"/>
  <c r="E100" i="90"/>
  <c r="E101" i="90"/>
  <c r="E102" i="90"/>
  <c r="E103" i="90"/>
  <c r="E104" i="90"/>
  <c r="E105" i="90"/>
  <c r="E106" i="90"/>
  <c r="E107" i="90"/>
  <c r="E108" i="90"/>
  <c r="E109" i="90"/>
  <c r="E110" i="90"/>
  <c r="E111" i="90"/>
  <c r="E112" i="90"/>
  <c r="E113" i="90"/>
  <c r="E114" i="90"/>
  <c r="E115" i="90"/>
  <c r="E116" i="90"/>
  <c r="E117" i="90"/>
  <c r="E118" i="90"/>
  <c r="E119" i="90"/>
  <c r="E120" i="90"/>
  <c r="E121" i="90"/>
  <c r="E122" i="90"/>
  <c r="E123" i="90"/>
  <c r="E124" i="90"/>
  <c r="E125" i="90"/>
  <c r="E126" i="90"/>
  <c r="E127" i="90"/>
  <c r="E128" i="90"/>
  <c r="E129" i="90"/>
  <c r="E130" i="90"/>
  <c r="E131" i="90"/>
  <c r="E132" i="90"/>
  <c r="E133" i="90"/>
  <c r="E134" i="90"/>
  <c r="E135" i="90"/>
  <c r="E136" i="90"/>
  <c r="E137" i="90"/>
  <c r="E138" i="90"/>
  <c r="E139" i="90"/>
  <c r="E140" i="90"/>
  <c r="E141" i="90"/>
  <c r="E142" i="90"/>
  <c r="E143" i="90"/>
  <c r="E144" i="90"/>
  <c r="E145" i="90"/>
  <c r="E146" i="90"/>
  <c r="E147" i="90"/>
  <c r="E148" i="90"/>
  <c r="E149" i="90"/>
  <c r="E150" i="90"/>
  <c r="E151" i="90"/>
  <c r="E152" i="90"/>
  <c r="E153" i="90"/>
  <c r="E154" i="90"/>
  <c r="E155" i="90"/>
  <c r="E156" i="90"/>
  <c r="E157" i="90"/>
  <c r="E158" i="90"/>
  <c r="E159" i="90"/>
  <c r="E160" i="90"/>
  <c r="E161" i="90"/>
  <c r="E162" i="90"/>
  <c r="E163" i="90"/>
  <c r="E164" i="90"/>
  <c r="E165" i="90"/>
  <c r="E166" i="90"/>
  <c r="E167" i="90"/>
  <c r="E168" i="90"/>
  <c r="E169" i="90"/>
  <c r="E170" i="90"/>
  <c r="E171" i="90"/>
  <c r="E172" i="90"/>
  <c r="E173" i="90"/>
  <c r="E174" i="90"/>
  <c r="E175" i="90"/>
  <c r="E176" i="90"/>
  <c r="E177" i="90"/>
  <c r="E178" i="90"/>
  <c r="E179" i="90"/>
  <c r="E180" i="90"/>
  <c r="E181" i="90"/>
  <c r="E182" i="90"/>
  <c r="E183" i="90"/>
  <c r="E184" i="90"/>
  <c r="E185" i="90"/>
  <c r="E186" i="90"/>
  <c r="E187" i="90"/>
  <c r="E188" i="90"/>
  <c r="E189" i="90"/>
  <c r="E190" i="90"/>
  <c r="E191" i="90"/>
  <c r="E192" i="90"/>
  <c r="E193" i="90"/>
  <c r="E194" i="90"/>
  <c r="E195" i="90"/>
  <c r="E196" i="90"/>
  <c r="E197" i="90"/>
  <c r="E198" i="90"/>
  <c r="E199" i="90"/>
  <c r="E200" i="90"/>
  <c r="E201" i="90"/>
  <c r="E202" i="90"/>
  <c r="E203" i="90"/>
  <c r="E204" i="90"/>
  <c r="E205" i="90"/>
  <c r="E206" i="90"/>
  <c r="E207" i="90"/>
  <c r="E208" i="90"/>
  <c r="E209" i="90"/>
  <c r="E210" i="90"/>
  <c r="E211" i="90"/>
  <c r="E212" i="90"/>
  <c r="E213" i="90"/>
  <c r="E214" i="90"/>
  <c r="E215" i="90"/>
  <c r="E216" i="90"/>
  <c r="E217" i="90"/>
  <c r="E218" i="90"/>
  <c r="E219" i="90"/>
  <c r="E220" i="90"/>
  <c r="E221" i="90"/>
  <c r="E222" i="90"/>
  <c r="E223" i="90"/>
  <c r="E224" i="90"/>
  <c r="E225" i="90"/>
  <c r="E226" i="90"/>
  <c r="E227" i="90"/>
  <c r="E228" i="90"/>
  <c r="E229" i="90"/>
  <c r="E230" i="90"/>
  <c r="E231" i="90"/>
  <c r="E232" i="90"/>
  <c r="E233" i="90"/>
  <c r="E234" i="90"/>
  <c r="E235" i="90"/>
  <c r="E236" i="90"/>
  <c r="E237" i="90"/>
  <c r="E238" i="90"/>
  <c r="E239" i="90"/>
  <c r="E240" i="90"/>
  <c r="E241" i="90"/>
  <c r="E242" i="90"/>
  <c r="E243" i="90"/>
  <c r="E244" i="90"/>
  <c r="E245" i="90"/>
  <c r="E246" i="90"/>
  <c r="E247" i="90"/>
  <c r="E248" i="90"/>
  <c r="E249" i="90"/>
  <c r="E250" i="90"/>
  <c r="E251" i="90"/>
  <c r="E252" i="90"/>
  <c r="E253" i="90"/>
  <c r="E254" i="90"/>
  <c r="E255" i="90"/>
  <c r="E256" i="90"/>
  <c r="E257" i="90"/>
  <c r="E258" i="90"/>
  <c r="E259" i="90"/>
  <c r="E260" i="90"/>
  <c r="E261" i="90"/>
  <c r="E262" i="90"/>
  <c r="E263" i="90"/>
  <c r="E264" i="90"/>
  <c r="E265" i="90"/>
  <c r="E266" i="90"/>
  <c r="E267" i="90"/>
  <c r="E268" i="90"/>
  <c r="E269" i="90"/>
  <c r="E270" i="90"/>
  <c r="E271" i="90"/>
  <c r="E272" i="90"/>
  <c r="E273" i="90"/>
  <c r="E274" i="90"/>
  <c r="E275" i="90"/>
  <c r="E276" i="90"/>
  <c r="E277" i="90"/>
  <c r="E278" i="90"/>
  <c r="E279" i="90"/>
  <c r="E280" i="90"/>
  <c r="E281" i="90"/>
  <c r="E282" i="90"/>
  <c r="E283" i="90"/>
  <c r="E284" i="90"/>
  <c r="E285" i="90"/>
  <c r="E286" i="90"/>
  <c r="E287" i="90"/>
  <c r="E288" i="90"/>
  <c r="E289" i="90"/>
  <c r="E290" i="90"/>
  <c r="E291" i="90"/>
  <c r="E292" i="90"/>
  <c r="E293" i="90"/>
  <c r="E294" i="90"/>
  <c r="E295" i="90"/>
  <c r="E296" i="90"/>
  <c r="E297" i="90"/>
  <c r="E298" i="90"/>
  <c r="E299" i="90"/>
  <c r="E300" i="90"/>
  <c r="E301" i="90"/>
  <c r="E302" i="90"/>
  <c r="E303" i="90"/>
  <c r="E304" i="90"/>
  <c r="E305" i="90"/>
  <c r="E306" i="90"/>
  <c r="E307" i="90"/>
  <c r="E308" i="90"/>
  <c r="E309" i="90"/>
  <c r="E310" i="90"/>
  <c r="E311" i="90"/>
  <c r="E312" i="90"/>
  <c r="E313" i="90"/>
  <c r="E314" i="90"/>
  <c r="E315" i="90"/>
  <c r="E316" i="90"/>
  <c r="E317" i="90"/>
  <c r="E318" i="90"/>
  <c r="E319" i="90"/>
  <c r="E320" i="90"/>
  <c r="E321" i="90"/>
  <c r="E322" i="90"/>
  <c r="E323" i="90"/>
  <c r="E324" i="90"/>
  <c r="E325" i="90"/>
  <c r="E326" i="90"/>
  <c r="E327" i="90"/>
  <c r="E328" i="90"/>
  <c r="E329" i="90"/>
  <c r="E330" i="90"/>
  <c r="E331" i="90"/>
  <c r="E332" i="90"/>
  <c r="E333" i="90"/>
  <c r="E334" i="90"/>
  <c r="E335" i="90"/>
  <c r="E336" i="90"/>
  <c r="E337" i="90"/>
  <c r="E338" i="90"/>
  <c r="E339" i="90"/>
  <c r="E340" i="90"/>
  <c r="E341" i="90"/>
  <c r="E342" i="90"/>
  <c r="E343" i="90"/>
  <c r="E344" i="90"/>
  <c r="E345" i="90"/>
  <c r="E346" i="90"/>
  <c r="E347" i="90"/>
  <c r="E348" i="90"/>
  <c r="E349" i="90"/>
  <c r="E350" i="90"/>
  <c r="E351" i="90"/>
  <c r="E352" i="90"/>
  <c r="E353" i="90"/>
  <c r="E354" i="90"/>
  <c r="E355" i="90"/>
  <c r="E356" i="90"/>
  <c r="E357" i="90"/>
  <c r="E358" i="90"/>
  <c r="E359" i="90"/>
  <c r="E360" i="90"/>
  <c r="E361" i="90"/>
  <c r="E362" i="90"/>
  <c r="E363" i="90"/>
  <c r="E364" i="90"/>
  <c r="E365" i="90"/>
  <c r="E366" i="90"/>
  <c r="E367" i="90"/>
  <c r="E368" i="90"/>
  <c r="E369" i="90"/>
  <c r="E370" i="90"/>
  <c r="E371" i="90"/>
  <c r="E372" i="90"/>
  <c r="E373" i="90"/>
  <c r="E374" i="90"/>
  <c r="E375" i="90"/>
  <c r="E376" i="90"/>
  <c r="E377" i="90"/>
  <c r="E378" i="90"/>
  <c r="E379" i="90"/>
  <c r="E380" i="90"/>
  <c r="E381" i="90"/>
  <c r="E382" i="90"/>
  <c r="E383" i="90"/>
  <c r="E384" i="90"/>
  <c r="E385" i="90"/>
  <c r="E386" i="90"/>
  <c r="E387" i="90"/>
  <c r="E388" i="90"/>
  <c r="E389" i="90"/>
  <c r="E390" i="90"/>
  <c r="E391" i="90"/>
  <c r="E392" i="90"/>
  <c r="E393" i="90"/>
  <c r="E394" i="90"/>
  <c r="E395" i="90"/>
  <c r="E396" i="90"/>
  <c r="E397" i="90"/>
  <c r="E398" i="90"/>
  <c r="E399" i="90"/>
  <c r="E400" i="90"/>
  <c r="E401" i="90"/>
  <c r="E402" i="90"/>
  <c r="E403" i="90"/>
  <c r="E404" i="90"/>
  <c r="E405" i="90"/>
  <c r="E406" i="90"/>
  <c r="E407" i="90"/>
  <c r="E408" i="90"/>
  <c r="E409" i="90"/>
  <c r="E410" i="90"/>
  <c r="E411" i="90"/>
  <c r="E412" i="90"/>
  <c r="E413" i="90"/>
  <c r="E414" i="90"/>
  <c r="E415" i="90"/>
  <c r="E416" i="90"/>
  <c r="E417" i="90"/>
  <c r="E418" i="90"/>
  <c r="E419" i="90"/>
  <c r="E420" i="90"/>
  <c r="E421" i="90"/>
  <c r="E422" i="90"/>
  <c r="E423" i="90"/>
  <c r="E424" i="90"/>
  <c r="E425" i="90"/>
  <c r="E426" i="90"/>
  <c r="E427" i="90"/>
  <c r="E428" i="90"/>
  <c r="E429" i="90"/>
  <c r="E430" i="90"/>
  <c r="E431" i="90"/>
  <c r="E432" i="90"/>
  <c r="E433" i="90"/>
  <c r="E434" i="90"/>
  <c r="E435" i="90"/>
  <c r="E436" i="90"/>
  <c r="E437" i="90"/>
  <c r="E438" i="90"/>
  <c r="E439" i="90"/>
  <c r="E440" i="90"/>
  <c r="E441" i="90"/>
  <c r="E442" i="90"/>
  <c r="E443" i="90"/>
  <c r="E444" i="90"/>
  <c r="E445" i="90"/>
  <c r="E446" i="90"/>
  <c r="E447" i="90"/>
  <c r="E448" i="90"/>
  <c r="E449" i="90"/>
  <c r="E450" i="90"/>
  <c r="E451" i="90"/>
  <c r="E452" i="90"/>
  <c r="E453" i="90"/>
  <c r="E454" i="90"/>
  <c r="E455" i="90"/>
  <c r="E456" i="90"/>
  <c r="E457" i="90"/>
  <c r="E458" i="90"/>
  <c r="E459" i="90"/>
  <c r="E460" i="90"/>
  <c r="E461" i="90"/>
  <c r="E462" i="90"/>
  <c r="E463" i="90"/>
  <c r="E464" i="90"/>
  <c r="E465" i="90"/>
  <c r="E466" i="90"/>
  <c r="E467" i="90"/>
  <c r="E468" i="90"/>
  <c r="E469" i="90"/>
  <c r="E470" i="90"/>
  <c r="E471" i="90"/>
  <c r="E472" i="90"/>
  <c r="E473" i="90"/>
  <c r="E474" i="90"/>
  <c r="E475" i="90"/>
  <c r="E476" i="90"/>
  <c r="E477" i="90"/>
  <c r="E478" i="90"/>
  <c r="E479" i="90"/>
  <c r="E480" i="90"/>
  <c r="E481" i="90"/>
  <c r="E482" i="90"/>
  <c r="E483" i="90"/>
  <c r="E484" i="90"/>
  <c r="E485" i="90"/>
  <c r="E486" i="90"/>
  <c r="E487" i="90"/>
  <c r="E488" i="90"/>
  <c r="E489" i="90"/>
  <c r="E490" i="90"/>
  <c r="E491" i="90"/>
  <c r="E492" i="90"/>
  <c r="E493" i="90"/>
  <c r="E494" i="90"/>
  <c r="E495" i="90"/>
  <c r="E496" i="90"/>
  <c r="E497" i="90"/>
  <c r="E498" i="90"/>
  <c r="E499" i="90"/>
  <c r="E500" i="90"/>
  <c r="E501" i="90"/>
  <c r="E502" i="90"/>
  <c r="E503" i="90"/>
  <c r="E504" i="90"/>
  <c r="E505" i="90"/>
  <c r="E506" i="90"/>
  <c r="E507" i="90"/>
  <c r="E508" i="90"/>
  <c r="E509" i="90"/>
  <c r="E510" i="90"/>
  <c r="E511" i="90"/>
  <c r="E512" i="90"/>
  <c r="E513" i="90"/>
  <c r="E514" i="90"/>
  <c r="E515" i="90"/>
  <c r="E516" i="90"/>
  <c r="E517" i="90"/>
  <c r="E518" i="90"/>
  <c r="E519" i="90"/>
  <c r="E520" i="90"/>
  <c r="E521" i="90"/>
  <c r="E522" i="90"/>
  <c r="E523" i="90"/>
  <c r="E524" i="90"/>
  <c r="E525" i="90"/>
  <c r="E526" i="90"/>
  <c r="E527" i="90"/>
  <c r="E528" i="90"/>
  <c r="E529" i="90"/>
  <c r="E530" i="90"/>
  <c r="E531" i="90"/>
  <c r="E532" i="90"/>
  <c r="E533" i="90"/>
  <c r="E534" i="90"/>
  <c r="E535" i="90"/>
  <c r="E536" i="90"/>
  <c r="E537" i="90"/>
  <c r="E538" i="90"/>
  <c r="E539" i="90"/>
  <c r="E540" i="90"/>
  <c r="E541" i="90"/>
  <c r="E542" i="90"/>
  <c r="E543" i="90"/>
  <c r="E544" i="90"/>
  <c r="E545" i="90"/>
  <c r="E546" i="90"/>
  <c r="E547" i="90"/>
  <c r="E548" i="90"/>
  <c r="E549" i="90"/>
  <c r="E550" i="90"/>
  <c r="E551" i="90"/>
  <c r="E552" i="90"/>
  <c r="E553" i="90"/>
  <c r="E554" i="90"/>
  <c r="E555" i="90"/>
  <c r="E556" i="90"/>
  <c r="E557" i="90"/>
  <c r="E558" i="90"/>
  <c r="E559" i="90"/>
  <c r="E560" i="90"/>
  <c r="E561" i="90"/>
  <c r="E562" i="90"/>
  <c r="E563" i="90"/>
  <c r="E564" i="90"/>
  <c r="E565" i="90"/>
  <c r="E566" i="90"/>
  <c r="E567" i="90"/>
  <c r="E568" i="90"/>
  <c r="E569" i="90"/>
  <c r="E570" i="90"/>
  <c r="E571" i="90"/>
  <c r="E572" i="90"/>
  <c r="E573" i="90"/>
  <c r="E574" i="90"/>
  <c r="E575" i="90"/>
  <c r="E576" i="90"/>
  <c r="E577" i="90"/>
  <c r="E578" i="90"/>
  <c r="E579" i="90"/>
  <c r="E580" i="90"/>
  <c r="E581" i="90"/>
  <c r="E582" i="90"/>
  <c r="E583" i="90"/>
  <c r="E584" i="90"/>
  <c r="E585" i="90"/>
  <c r="E586" i="90"/>
  <c r="E587" i="90"/>
  <c r="E588" i="90"/>
  <c r="E589" i="90"/>
  <c r="E590" i="90"/>
  <c r="E591" i="90"/>
  <c r="E592" i="90"/>
  <c r="E593" i="90"/>
  <c r="E594" i="90"/>
  <c r="E595" i="90"/>
  <c r="E596" i="90"/>
  <c r="E597" i="90"/>
  <c r="E598" i="90"/>
  <c r="E599" i="90"/>
  <c r="E600" i="90"/>
  <c r="E601" i="90"/>
  <c r="E602" i="90"/>
  <c r="E603" i="90"/>
  <c r="E604" i="90"/>
  <c r="E605" i="90"/>
  <c r="E606" i="90"/>
  <c r="E607" i="90"/>
  <c r="E608" i="90"/>
  <c r="E609" i="90"/>
  <c r="E610" i="90"/>
  <c r="E611" i="90"/>
  <c r="E612" i="90"/>
  <c r="E613" i="90"/>
  <c r="E614" i="90"/>
  <c r="E615" i="90"/>
  <c r="E616" i="90"/>
  <c r="E617" i="90"/>
  <c r="E618" i="90"/>
  <c r="E619" i="90"/>
  <c r="E620" i="90"/>
  <c r="E621" i="90"/>
  <c r="E622" i="90"/>
  <c r="E623" i="90"/>
  <c r="E624" i="90"/>
  <c r="E625" i="90"/>
  <c r="E626" i="90"/>
  <c r="E627" i="90"/>
  <c r="E628" i="90"/>
  <c r="E629" i="90"/>
  <c r="E630" i="90"/>
  <c r="E631" i="90"/>
  <c r="E632" i="90"/>
  <c r="E633" i="90"/>
  <c r="E634" i="90"/>
  <c r="E635" i="90"/>
  <c r="E636" i="90"/>
  <c r="E637" i="90"/>
  <c r="E638" i="90"/>
  <c r="E639" i="90"/>
  <c r="E640" i="90"/>
  <c r="E641" i="90"/>
  <c r="E642" i="90"/>
  <c r="E643" i="90"/>
  <c r="E644" i="90"/>
  <c r="E645" i="90"/>
  <c r="E646" i="90"/>
  <c r="E647" i="90"/>
  <c r="E648" i="90"/>
  <c r="E649" i="90"/>
  <c r="E650" i="90"/>
  <c r="E651" i="90"/>
  <c r="E652" i="90"/>
  <c r="E653" i="90"/>
  <c r="E654" i="90"/>
  <c r="E655" i="90"/>
  <c r="E656" i="90"/>
  <c r="E657" i="90"/>
  <c r="E658" i="90"/>
  <c r="E659" i="90"/>
  <c r="E660" i="90"/>
  <c r="E661" i="90"/>
  <c r="E662" i="90"/>
  <c r="E663" i="90"/>
  <c r="E664" i="90"/>
  <c r="E665" i="90"/>
  <c r="E666" i="90"/>
  <c r="E667" i="90"/>
  <c r="E668" i="90"/>
  <c r="E669" i="90"/>
  <c r="E670" i="90"/>
  <c r="E671" i="90"/>
  <c r="E672" i="90"/>
  <c r="E673" i="90"/>
  <c r="E674" i="90"/>
  <c r="E675" i="90"/>
  <c r="E676" i="90"/>
  <c r="E677" i="90"/>
  <c r="E678" i="90"/>
  <c r="E679" i="90"/>
  <c r="E680" i="90"/>
  <c r="E681" i="90"/>
  <c r="E682" i="90"/>
  <c r="E683" i="90"/>
  <c r="E684" i="90"/>
  <c r="E685" i="90"/>
  <c r="E686" i="90"/>
  <c r="E687" i="90"/>
  <c r="E688" i="90"/>
  <c r="E689" i="90"/>
  <c r="E690" i="90"/>
  <c r="E691" i="90"/>
  <c r="E692" i="90"/>
  <c r="E693" i="90"/>
  <c r="E694" i="90"/>
  <c r="E695" i="90"/>
  <c r="E696" i="90"/>
  <c r="E697" i="90"/>
  <c r="E698" i="90"/>
  <c r="E699" i="90"/>
  <c r="E700" i="90"/>
  <c r="E701" i="90"/>
  <c r="E702" i="90"/>
  <c r="E703" i="90"/>
  <c r="E704" i="90"/>
  <c r="E705" i="90"/>
  <c r="E706" i="90"/>
  <c r="E707" i="90"/>
  <c r="E708" i="90"/>
  <c r="E709" i="90"/>
  <c r="E710" i="90"/>
  <c r="E711" i="90"/>
  <c r="E712" i="90"/>
  <c r="E713" i="90"/>
  <c r="E714" i="90"/>
  <c r="E715" i="90"/>
  <c r="E716" i="90"/>
  <c r="E717" i="90"/>
  <c r="E718" i="90"/>
  <c r="E719" i="90"/>
  <c r="E720" i="90"/>
  <c r="E721" i="90"/>
  <c r="E722" i="90"/>
  <c r="E723" i="90"/>
  <c r="E724" i="90"/>
  <c r="E725" i="90"/>
  <c r="E726" i="90"/>
  <c r="E727" i="90"/>
  <c r="E728" i="90"/>
  <c r="E729" i="90"/>
  <c r="E730" i="90"/>
  <c r="E731" i="90"/>
  <c r="E732" i="90"/>
  <c r="E733" i="90"/>
  <c r="E734" i="90"/>
  <c r="E735" i="90"/>
  <c r="E736" i="90"/>
  <c r="E737" i="90"/>
  <c r="E738" i="90"/>
  <c r="E739" i="90"/>
  <c r="E740" i="90"/>
  <c r="E741" i="90"/>
  <c r="E742" i="90"/>
  <c r="E743" i="90"/>
  <c r="E744" i="90"/>
  <c r="E745" i="90"/>
  <c r="E746" i="90"/>
  <c r="E747" i="90"/>
  <c r="E748" i="90"/>
  <c r="E749" i="90"/>
  <c r="E750" i="90"/>
  <c r="E751" i="90"/>
  <c r="E752" i="90"/>
  <c r="E753" i="90"/>
  <c r="E754" i="90"/>
  <c r="E755" i="90"/>
  <c r="E756" i="90"/>
  <c r="E757" i="90"/>
  <c r="E758" i="90"/>
  <c r="E759" i="90"/>
  <c r="E760" i="90"/>
  <c r="E761" i="90"/>
  <c r="E762" i="90"/>
  <c r="E763" i="90"/>
  <c r="E764" i="90"/>
  <c r="E765" i="90"/>
  <c r="E766" i="90"/>
  <c r="E767" i="90"/>
  <c r="E768" i="90"/>
  <c r="E769" i="90"/>
  <c r="E770" i="90"/>
  <c r="E771" i="90"/>
  <c r="E772" i="90"/>
  <c r="E773" i="90"/>
  <c r="E774" i="90"/>
  <c r="E775" i="90"/>
  <c r="E776" i="90"/>
  <c r="E777" i="90"/>
  <c r="E778" i="90"/>
  <c r="E779" i="90"/>
  <c r="E780" i="90"/>
  <c r="E781" i="90"/>
  <c r="E782" i="90"/>
  <c r="E783" i="90"/>
  <c r="E784" i="90"/>
  <c r="E785" i="90"/>
  <c r="E786" i="90"/>
  <c r="E787" i="90"/>
  <c r="E788" i="90"/>
  <c r="E789" i="90"/>
  <c r="E790" i="90"/>
  <c r="E791" i="90"/>
  <c r="E792" i="90"/>
  <c r="E793" i="90"/>
  <c r="E794" i="90"/>
  <c r="E795" i="90"/>
  <c r="E796" i="90"/>
  <c r="E797" i="90"/>
  <c r="E798" i="90"/>
  <c r="E799" i="90"/>
  <c r="E800" i="90"/>
  <c r="E801" i="90"/>
  <c r="E802" i="90"/>
  <c r="E803" i="90"/>
  <c r="E804" i="90"/>
  <c r="E805" i="90"/>
  <c r="E806" i="90"/>
  <c r="E807" i="90"/>
  <c r="E808" i="90"/>
  <c r="E809" i="90"/>
  <c r="E810" i="90"/>
  <c r="E811" i="90"/>
  <c r="E812" i="90"/>
  <c r="E813" i="90"/>
  <c r="E814" i="90"/>
  <c r="E815" i="90"/>
  <c r="E816" i="90"/>
  <c r="E817" i="90"/>
  <c r="E818" i="90"/>
  <c r="E819" i="90"/>
  <c r="E820" i="90"/>
  <c r="E821" i="90"/>
  <c r="E822" i="90"/>
  <c r="E823" i="90"/>
  <c r="E824" i="90"/>
  <c r="E825" i="90"/>
  <c r="E826" i="90"/>
  <c r="E827" i="90"/>
  <c r="E828" i="90"/>
  <c r="E829" i="90"/>
  <c r="E830" i="90"/>
  <c r="E831" i="90"/>
  <c r="E832" i="90"/>
  <c r="E833" i="90"/>
  <c r="E834" i="90"/>
  <c r="E835" i="90"/>
  <c r="E836" i="90"/>
  <c r="E837" i="90"/>
  <c r="E838" i="90"/>
  <c r="E839" i="90"/>
  <c r="E840" i="90"/>
  <c r="E841" i="90"/>
  <c r="E842" i="90"/>
  <c r="E843" i="90"/>
  <c r="E844" i="90"/>
  <c r="E845" i="90"/>
  <c r="E846" i="90"/>
  <c r="E847" i="90"/>
  <c r="E848" i="90"/>
  <c r="E849" i="90"/>
  <c r="E850" i="90"/>
  <c r="E851" i="90"/>
  <c r="E852" i="90"/>
  <c r="E853" i="90"/>
  <c r="E854" i="90"/>
  <c r="E855" i="90"/>
  <c r="E856" i="90"/>
  <c r="E857" i="90"/>
  <c r="E858" i="90"/>
  <c r="E859" i="90"/>
  <c r="E860" i="90"/>
  <c r="E861" i="90"/>
  <c r="E862" i="90"/>
  <c r="E863" i="90"/>
  <c r="E864" i="90"/>
  <c r="E865" i="90"/>
  <c r="E866" i="90"/>
  <c r="E867" i="90"/>
  <c r="E868" i="90"/>
  <c r="E869" i="90"/>
  <c r="E870" i="90"/>
  <c r="E871" i="90"/>
  <c r="E872" i="90"/>
  <c r="E873" i="90"/>
  <c r="E874" i="90"/>
  <c r="E875" i="90"/>
  <c r="E876" i="90"/>
  <c r="E877" i="90"/>
  <c r="E878" i="90"/>
  <c r="E879" i="90"/>
  <c r="E880" i="90"/>
  <c r="E881" i="90"/>
  <c r="E882" i="90"/>
  <c r="E883" i="90"/>
  <c r="E884" i="90"/>
  <c r="E885" i="90"/>
  <c r="E886" i="90"/>
  <c r="E887" i="90"/>
  <c r="E888" i="90"/>
  <c r="E889" i="90"/>
  <c r="E890" i="90"/>
  <c r="E891" i="90"/>
  <c r="E892" i="90"/>
  <c r="E893" i="90"/>
  <c r="E894" i="90"/>
  <c r="E895" i="90"/>
  <c r="E896" i="90"/>
  <c r="E897" i="90"/>
  <c r="E898" i="90"/>
  <c r="E899" i="90"/>
  <c r="E900" i="90"/>
  <c r="E901" i="90"/>
  <c r="E902" i="90"/>
  <c r="E903" i="90"/>
  <c r="E904" i="90"/>
  <c r="E905" i="90"/>
  <c r="E906" i="90"/>
  <c r="E907" i="90"/>
  <c r="E908" i="90"/>
  <c r="E909" i="90"/>
  <c r="E910" i="90"/>
  <c r="E911" i="90"/>
  <c r="E912" i="90"/>
  <c r="E913" i="90"/>
  <c r="E914" i="90"/>
  <c r="E915" i="90"/>
  <c r="E916" i="90"/>
  <c r="E917" i="90"/>
  <c r="E918" i="90"/>
  <c r="E919" i="90"/>
  <c r="E920" i="90"/>
  <c r="E921" i="90"/>
  <c r="E922" i="90"/>
  <c r="E923" i="90"/>
  <c r="E924" i="90"/>
  <c r="E925" i="90"/>
  <c r="E926" i="90"/>
  <c r="E927" i="90"/>
  <c r="E928" i="90"/>
  <c r="E929" i="90"/>
  <c r="E930" i="90"/>
  <c r="E931" i="90"/>
  <c r="E932" i="90"/>
  <c r="E933" i="90"/>
  <c r="E934" i="90"/>
  <c r="E935" i="90"/>
  <c r="E936" i="90"/>
  <c r="E937" i="90"/>
  <c r="E938" i="90"/>
  <c r="E939" i="90"/>
  <c r="E940" i="90"/>
  <c r="E941" i="90"/>
  <c r="E942" i="90"/>
  <c r="E943" i="90"/>
  <c r="E944" i="90"/>
  <c r="E945" i="90"/>
  <c r="E946" i="90"/>
  <c r="E947" i="90"/>
  <c r="E948" i="90"/>
  <c r="E949" i="90"/>
  <c r="E950" i="90"/>
  <c r="E951" i="90"/>
  <c r="E952" i="90"/>
  <c r="E953" i="90"/>
  <c r="E954" i="90"/>
  <c r="E955" i="90"/>
  <c r="E956" i="90"/>
  <c r="E957" i="90"/>
  <c r="E958" i="90"/>
  <c r="E959" i="90"/>
  <c r="E960" i="90"/>
  <c r="E961" i="90"/>
  <c r="E962" i="90"/>
  <c r="E963" i="90"/>
  <c r="E964" i="90"/>
  <c r="E965" i="90"/>
  <c r="E966" i="90"/>
  <c r="E967" i="90"/>
  <c r="E968" i="90"/>
  <c r="E969" i="90"/>
  <c r="E970" i="90"/>
  <c r="E971" i="90"/>
  <c r="E972" i="90"/>
  <c r="E973" i="90"/>
  <c r="E974" i="90"/>
  <c r="E975" i="90"/>
  <c r="E976" i="90"/>
  <c r="E977" i="90"/>
  <c r="E978" i="90"/>
  <c r="E979" i="90"/>
  <c r="E980" i="90"/>
  <c r="E981" i="90"/>
  <c r="E982" i="90"/>
  <c r="E983" i="90"/>
  <c r="E984" i="90"/>
  <c r="E985" i="90"/>
  <c r="E986" i="90"/>
  <c r="E987" i="90"/>
  <c r="E988" i="90"/>
  <c r="E989" i="90"/>
  <c r="E990" i="90"/>
  <c r="E991" i="90"/>
  <c r="E992" i="90"/>
  <c r="E993" i="90"/>
  <c r="E994" i="90"/>
  <c r="E995" i="90"/>
  <c r="E996" i="90"/>
  <c r="E997" i="90"/>
  <c r="E998" i="90"/>
  <c r="E999" i="90"/>
  <c r="E1000" i="90"/>
  <c r="E1001" i="90"/>
  <c r="E1002" i="90"/>
  <c r="E1003" i="90"/>
  <c r="E1004" i="90"/>
  <c r="E1005" i="90"/>
  <c r="E1006" i="90"/>
  <c r="E1007" i="90"/>
  <c r="E1008" i="90"/>
  <c r="E1009" i="90"/>
  <c r="E1010" i="90"/>
  <c r="E1011" i="90"/>
  <c r="E1012" i="90"/>
  <c r="E1013" i="90"/>
  <c r="E1014" i="90"/>
  <c r="E1015" i="90"/>
  <c r="E1016" i="90"/>
  <c r="E1017" i="90"/>
  <c r="E1018" i="90"/>
  <c r="E1019" i="90"/>
  <c r="E1020" i="90"/>
  <c r="E1021" i="90"/>
  <c r="E1022" i="90"/>
  <c r="E1023" i="90"/>
  <c r="E1024" i="90"/>
  <c r="E1025" i="90"/>
  <c r="E1026" i="90"/>
  <c r="E1027" i="90"/>
  <c r="E1028" i="90"/>
  <c r="E1029" i="90"/>
  <c r="E1030" i="90"/>
  <c r="E1031" i="90"/>
  <c r="E1032" i="90"/>
  <c r="E1033" i="90"/>
  <c r="E1034" i="90"/>
  <c r="E1035" i="90"/>
  <c r="E1036" i="90"/>
  <c r="E1037" i="90"/>
  <c r="E1038" i="90"/>
  <c r="E1039" i="90"/>
  <c r="E1040" i="90"/>
  <c r="E1041" i="90"/>
  <c r="E1042" i="90"/>
  <c r="E1043" i="90"/>
  <c r="E1044" i="90"/>
  <c r="E1045" i="90"/>
  <c r="E1046" i="90"/>
  <c r="E1047" i="90"/>
  <c r="E1048" i="90"/>
  <c r="E1049" i="90"/>
  <c r="E1050" i="90"/>
  <c r="E1051" i="90"/>
  <c r="E1052" i="90"/>
  <c r="E1053" i="90"/>
  <c r="E1054" i="90"/>
  <c r="E1055" i="90"/>
  <c r="E1056" i="90"/>
  <c r="E1057" i="90"/>
  <c r="E1058" i="90"/>
  <c r="E1059" i="90"/>
  <c r="E1060" i="90"/>
  <c r="E1061" i="90"/>
  <c r="E1062" i="90"/>
  <c r="E1063" i="90"/>
  <c r="E1064" i="90"/>
  <c r="E1065" i="90"/>
  <c r="E1066" i="90"/>
  <c r="E1067" i="90"/>
  <c r="E1068" i="90"/>
  <c r="E1069" i="90"/>
  <c r="E1070" i="90"/>
  <c r="E1071" i="90"/>
  <c r="E1072" i="90"/>
  <c r="E1073" i="90"/>
  <c r="E1074" i="90"/>
  <c r="E1075" i="90"/>
  <c r="E1076" i="90"/>
  <c r="E1077" i="90"/>
  <c r="E1078" i="90"/>
  <c r="E1079" i="90"/>
  <c r="E1080" i="90"/>
  <c r="E1081" i="90"/>
  <c r="E1082" i="90"/>
  <c r="E1083" i="90"/>
  <c r="E1084" i="90"/>
  <c r="E1085" i="90"/>
  <c r="E1086" i="90"/>
  <c r="E1087" i="90"/>
  <c r="E1088" i="90"/>
  <c r="E1089" i="90"/>
  <c r="E1090" i="90"/>
  <c r="E1091" i="90"/>
  <c r="E1092" i="90"/>
  <c r="E1093" i="90"/>
  <c r="E1094" i="90"/>
  <c r="E1095" i="90"/>
  <c r="E1096" i="90"/>
  <c r="E1097" i="90"/>
  <c r="E1098" i="90"/>
  <c r="E1099" i="90"/>
  <c r="E1100" i="90"/>
  <c r="E1101" i="90"/>
  <c r="E1102" i="90"/>
  <c r="E1103" i="90"/>
  <c r="E1104" i="90"/>
  <c r="E1105" i="90"/>
  <c r="E1106" i="90"/>
  <c r="E1107" i="90"/>
  <c r="E1108" i="90"/>
  <c r="E1109" i="90"/>
  <c r="E1110" i="90"/>
  <c r="E1111" i="90"/>
  <c r="E1112" i="90"/>
  <c r="E1113" i="90"/>
  <c r="E1114" i="90"/>
  <c r="E1115" i="90"/>
  <c r="E1116" i="90"/>
  <c r="E1117" i="90"/>
  <c r="E1118" i="90"/>
  <c r="E1119" i="90"/>
  <c r="E1120" i="90"/>
  <c r="E1121" i="90"/>
  <c r="E1122" i="90"/>
  <c r="E1123" i="90"/>
  <c r="E1124" i="90"/>
  <c r="E1125" i="90"/>
  <c r="E1126" i="90"/>
  <c r="E1127" i="90"/>
  <c r="E1128" i="90"/>
  <c r="E1129" i="90"/>
  <c r="E1130" i="90"/>
  <c r="E1131" i="90"/>
  <c r="E1132" i="90"/>
  <c r="E1133" i="90"/>
  <c r="E1134" i="90"/>
  <c r="E1135" i="90"/>
  <c r="E1136" i="90"/>
  <c r="E1137" i="90"/>
  <c r="E1138" i="90"/>
  <c r="E1139" i="90"/>
  <c r="E1140" i="90"/>
  <c r="E1141" i="90"/>
  <c r="E1142" i="90"/>
  <c r="E1143" i="90"/>
  <c r="E1144" i="90"/>
  <c r="E1145" i="90"/>
  <c r="E1146" i="90"/>
  <c r="E1147" i="90"/>
  <c r="E1148" i="90"/>
  <c r="E1149" i="90"/>
  <c r="E1150" i="90"/>
  <c r="E1151" i="90"/>
  <c r="E1152" i="90"/>
  <c r="E1153" i="90"/>
  <c r="E1154" i="90"/>
  <c r="E1155" i="90"/>
  <c r="E1156" i="90"/>
  <c r="E1157" i="90"/>
  <c r="E1158" i="90"/>
  <c r="E1159" i="90"/>
  <c r="E1160" i="90"/>
  <c r="E1161" i="90"/>
  <c r="E1162" i="90"/>
  <c r="E1163" i="90"/>
  <c r="E1164" i="90"/>
  <c r="E1165" i="90"/>
  <c r="E1166" i="90"/>
  <c r="E1167" i="90"/>
  <c r="E1168" i="90"/>
  <c r="E1169" i="90"/>
  <c r="E1170" i="90"/>
  <c r="E1171" i="90"/>
  <c r="E1172" i="90"/>
  <c r="E1173" i="90"/>
  <c r="E1174" i="90"/>
  <c r="E1175" i="90"/>
  <c r="E1176" i="90"/>
  <c r="E1177" i="90"/>
  <c r="E1178" i="90"/>
  <c r="E1179" i="90"/>
  <c r="E1180" i="90"/>
  <c r="E1181" i="90"/>
  <c r="E1182" i="90"/>
  <c r="E1183" i="90"/>
  <c r="E1184" i="90"/>
  <c r="E1185" i="90"/>
  <c r="E1186" i="90"/>
  <c r="E1187" i="90"/>
  <c r="E1188" i="90"/>
  <c r="E1189" i="90"/>
  <c r="E1190" i="90"/>
  <c r="E1191" i="90"/>
  <c r="E1192" i="90"/>
  <c r="E1193" i="90"/>
  <c r="E1194" i="90"/>
  <c r="E1195" i="90"/>
  <c r="E1196" i="90"/>
  <c r="E1197" i="90"/>
  <c r="E1198" i="90"/>
  <c r="E1199" i="90"/>
  <c r="E1200" i="90"/>
  <c r="E1201" i="90"/>
  <c r="E1202" i="90"/>
  <c r="E1203" i="90"/>
  <c r="E1204" i="90"/>
  <c r="E1205" i="90"/>
  <c r="E1206" i="90"/>
  <c r="E1207" i="90"/>
  <c r="E1208" i="90"/>
  <c r="E1209" i="90"/>
  <c r="E1210" i="90"/>
  <c r="E1211" i="90"/>
  <c r="E1212" i="90"/>
  <c r="E1213" i="90"/>
  <c r="E1214" i="90"/>
  <c r="E1215" i="90"/>
  <c r="E1216" i="90"/>
  <c r="E1217" i="90"/>
  <c r="E1218" i="90"/>
  <c r="E1219" i="90"/>
  <c r="E1220" i="90"/>
  <c r="E1221" i="90"/>
  <c r="E1222" i="90"/>
  <c r="E1223" i="90"/>
  <c r="E1224" i="90"/>
  <c r="E1225" i="90"/>
  <c r="E1226" i="90"/>
  <c r="E1227" i="90"/>
  <c r="E1228" i="90"/>
  <c r="E1229" i="90"/>
  <c r="E1230" i="90"/>
  <c r="E1231" i="90"/>
  <c r="E1232" i="90"/>
  <c r="E1233" i="90"/>
  <c r="E1234" i="90"/>
  <c r="E1235" i="90"/>
  <c r="E1236" i="90"/>
  <c r="E1237" i="90"/>
  <c r="E1238" i="90"/>
  <c r="E1239" i="90"/>
  <c r="E1240" i="90"/>
  <c r="E1241" i="90"/>
  <c r="E1242" i="90"/>
  <c r="E1243" i="90"/>
  <c r="E1244" i="90"/>
  <c r="E1245" i="90"/>
  <c r="E1246" i="90"/>
  <c r="E1247" i="90"/>
  <c r="E1248" i="90"/>
  <c r="E1249" i="90"/>
  <c r="E1250" i="90"/>
  <c r="E1251" i="90"/>
  <c r="E1252" i="90"/>
  <c r="E1253" i="90"/>
  <c r="E1254" i="90"/>
  <c r="E1255" i="90"/>
  <c r="E1256" i="90"/>
  <c r="E1257" i="90"/>
  <c r="E1258" i="90"/>
  <c r="E1259" i="90"/>
  <c r="E1260" i="90"/>
  <c r="E1261" i="90"/>
  <c r="E1262" i="90"/>
  <c r="E1263" i="90"/>
  <c r="E1264" i="90"/>
  <c r="E1265" i="90"/>
  <c r="E1266" i="90"/>
  <c r="E1267" i="90"/>
  <c r="E1268" i="90"/>
  <c r="E1269" i="90"/>
  <c r="E1270" i="90"/>
  <c r="E1271" i="90"/>
  <c r="E1272" i="90"/>
  <c r="E1273" i="90"/>
  <c r="E1274" i="90"/>
  <c r="E1275" i="90"/>
  <c r="E1276" i="90"/>
  <c r="E1277" i="90"/>
  <c r="E1278" i="90"/>
  <c r="E1279" i="90"/>
  <c r="E1280" i="90"/>
  <c r="E1281" i="90"/>
  <c r="E1282" i="90"/>
  <c r="E1283" i="90"/>
  <c r="E1284" i="90"/>
  <c r="E1285" i="90"/>
  <c r="E1286" i="90"/>
  <c r="E1287" i="90"/>
  <c r="E1288" i="90"/>
  <c r="E1289" i="90"/>
  <c r="E1290" i="90"/>
  <c r="E1291" i="90"/>
  <c r="E1292" i="90"/>
  <c r="E1293" i="90"/>
  <c r="E1294" i="90"/>
  <c r="E1295" i="90"/>
  <c r="E1296" i="90"/>
  <c r="E1297" i="90"/>
  <c r="E1298" i="90"/>
  <c r="E1299" i="90"/>
  <c r="E1300" i="90"/>
  <c r="E1301" i="90"/>
  <c r="E1302" i="90"/>
  <c r="E1303" i="90"/>
  <c r="E1304" i="90"/>
  <c r="E1305" i="90"/>
  <c r="E1306" i="90"/>
  <c r="E1307" i="90"/>
  <c r="E1308" i="90"/>
  <c r="E1309" i="90"/>
  <c r="E1310" i="90"/>
  <c r="E1311" i="90"/>
  <c r="E1312" i="90"/>
  <c r="E1313" i="90"/>
  <c r="E1314" i="90"/>
  <c r="E1315" i="90"/>
  <c r="E1316" i="90"/>
  <c r="E1317" i="90"/>
  <c r="E1318" i="90"/>
  <c r="E1319" i="90"/>
  <c r="E1320" i="90"/>
  <c r="E1321" i="90"/>
  <c r="E1322" i="90"/>
  <c r="E1323" i="90"/>
  <c r="E1324" i="90"/>
  <c r="E1325" i="90"/>
  <c r="E1326" i="90"/>
  <c r="E1327" i="90"/>
  <c r="E1328" i="90"/>
  <c r="E1329" i="90"/>
  <c r="E1330" i="90"/>
  <c r="E1331" i="90"/>
  <c r="E1332" i="90"/>
  <c r="E1333" i="90"/>
  <c r="E1334" i="90"/>
  <c r="E1335" i="90"/>
  <c r="E1336" i="90"/>
  <c r="E1337" i="90"/>
  <c r="E1338" i="90"/>
  <c r="E1339" i="90"/>
  <c r="E1340" i="90"/>
  <c r="E1341" i="90"/>
  <c r="E1342" i="90"/>
  <c r="E1343" i="90"/>
  <c r="E1344" i="90"/>
  <c r="E1345" i="90"/>
  <c r="E1346" i="90"/>
  <c r="E1347" i="90"/>
  <c r="E1348" i="90"/>
  <c r="E1349" i="90"/>
  <c r="E1350" i="90"/>
  <c r="E1351" i="90"/>
  <c r="E1352" i="90"/>
  <c r="E1353" i="90"/>
  <c r="E1354" i="90"/>
  <c r="E1355" i="90"/>
  <c r="E1356" i="90"/>
  <c r="E1357" i="90"/>
  <c r="E1358" i="90"/>
  <c r="E1359" i="90"/>
  <c r="E1360" i="90"/>
  <c r="E1361" i="90"/>
  <c r="E1362" i="90"/>
  <c r="E1363" i="90"/>
  <c r="E1364" i="90"/>
  <c r="E1365" i="90"/>
  <c r="E1366" i="90"/>
  <c r="E1367" i="90"/>
  <c r="E1368" i="90"/>
  <c r="E1369" i="90"/>
  <c r="E1370" i="90"/>
  <c r="E1371" i="90"/>
  <c r="E1372" i="90"/>
  <c r="E1373" i="90"/>
  <c r="E1374" i="90"/>
  <c r="E1375" i="90"/>
  <c r="E1376" i="90"/>
  <c r="E1377" i="90"/>
  <c r="E1378" i="90"/>
  <c r="E1379" i="90"/>
  <c r="E1380" i="90"/>
  <c r="E1381" i="90"/>
  <c r="E1382" i="90"/>
  <c r="E1383" i="90"/>
  <c r="E1384" i="90"/>
  <c r="E1385" i="90"/>
  <c r="E1386" i="90"/>
  <c r="H2" i="90" s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F5DE61AB-3E79-45EF-8676-BEEC102B774A}" keepAlive="1" interval="999" name="Query - Interest_Rate" description="Connection to the 'Interest_Rate' query in the workbook." type="5" refreshedVersion="6" background="1" refreshOnLoad="1" saveData="1">
    <dbPr connection="Provider=Microsoft.Mashup.OleDb.1;Data Source=$Workbook$;Location=Interest_Rate;Extended Properties=&quot;&quot;" command="SELECT * FROM [Interest_Rate]"/>
  </connection>
  <connection id="2" xr16:uid="{DAB85F91-BAE1-486C-AE89-DAA4E6585D47}" keepAlive="1" interval="999" name="Query - Rolling Avg" description="Connection to the 'Rolling Avg' query in the workbook." type="5" refreshedVersion="6" background="1" refreshOnLoad="1" saveData="1">
    <dbPr connection="Provider=Microsoft.Mashup.OleDb.1;Data Source=$Workbook$;Location=Rolling Avg;Extended Properties=&quot;&quot;" command="SELECT * FROM [Rolling Avg]"/>
  </connection>
</connections>
</file>

<file path=xl/sharedStrings.xml><?xml version="1.0" encoding="utf-8"?>
<sst xmlns="http://schemas.openxmlformats.org/spreadsheetml/2006/main" count="245" uniqueCount="183">
  <si>
    <t>Country</t>
  </si>
  <si>
    <t>Last</t>
  </si>
  <si>
    <t>Previous</t>
  </si>
  <si>
    <t>Reference</t>
  </si>
  <si>
    <t>Albania</t>
  </si>
  <si>
    <t>Argentina</t>
  </si>
  <si>
    <t>Armenia</t>
  </si>
  <si>
    <t>Australia</t>
  </si>
  <si>
    <t>Austria</t>
  </si>
  <si>
    <t>Azerbaijan</t>
  </si>
  <si>
    <t>Belarus</t>
  </si>
  <si>
    <t>Belgium</t>
  </si>
  <si>
    <t>Benin</t>
  </si>
  <si>
    <t>Bosnia and Herzegovina</t>
  </si>
  <si>
    <t>Brazil</t>
  </si>
  <si>
    <t>Bulgaria</t>
  </si>
  <si>
    <t>Burkina Faso</t>
  </si>
  <si>
    <t>Canada</t>
  </si>
  <si>
    <t>Chile</t>
  </si>
  <si>
    <t>China</t>
  </si>
  <si>
    <t>Colombia</t>
  </si>
  <si>
    <t>Congo</t>
  </si>
  <si>
    <t>Croatia</t>
  </si>
  <si>
    <t>Cuba</t>
  </si>
  <si>
    <t>Cyprus</t>
  </si>
  <si>
    <t>Czech Republic</t>
  </si>
  <si>
    <t>Denmark</t>
  </si>
  <si>
    <t>Estonia</t>
  </si>
  <si>
    <t>Euro Area</t>
  </si>
  <si>
    <t>Fiji</t>
  </si>
  <si>
    <t>Finland</t>
  </si>
  <si>
    <t>France</t>
  </si>
  <si>
    <t>Georgia</t>
  </si>
  <si>
    <t>Germany</t>
  </si>
  <si>
    <t>Greece</t>
  </si>
  <si>
    <t>Guinea Bissau</t>
  </si>
  <si>
    <t>Hong Kong</t>
  </si>
  <si>
    <t>Hungary</t>
  </si>
  <si>
    <t>Indonesia</t>
  </si>
  <si>
    <t>Ireland</t>
  </si>
  <si>
    <t>Israel</t>
  </si>
  <si>
    <t>Italy</t>
  </si>
  <si>
    <t>Ivory Coast</t>
  </si>
  <si>
    <t>Japan</t>
  </si>
  <si>
    <t>Kazakhstan</t>
  </si>
  <si>
    <t>Kyrgyzstan</t>
  </si>
  <si>
    <t>Latvia</t>
  </si>
  <si>
    <t>Lithuania</t>
  </si>
  <si>
    <t>Luxembourg</t>
  </si>
  <si>
    <t>Macau</t>
  </si>
  <si>
    <t>Macedonia</t>
  </si>
  <si>
    <t>Malaysia</t>
  </si>
  <si>
    <t>Mali</t>
  </si>
  <si>
    <t>Malta</t>
  </si>
  <si>
    <t>Mexico</t>
  </si>
  <si>
    <t>Moldova</t>
  </si>
  <si>
    <t>Mozambique</t>
  </si>
  <si>
    <t>Netherlands</t>
  </si>
  <si>
    <t>New Zealand</t>
  </si>
  <si>
    <t>Niger</t>
  </si>
  <si>
    <t>Norway</t>
  </si>
  <si>
    <t>Philippines</t>
  </si>
  <si>
    <t>Poland</t>
  </si>
  <si>
    <t>Portugal</t>
  </si>
  <si>
    <t>Romania</t>
  </si>
  <si>
    <t>Russia</t>
  </si>
  <si>
    <t>Senegal</t>
  </si>
  <si>
    <t>Serbia</t>
  </si>
  <si>
    <t>Singapore</t>
  </si>
  <si>
    <t>Slovakia</t>
  </si>
  <si>
    <t>Slovenia</t>
  </si>
  <si>
    <t>South Africa</t>
  </si>
  <si>
    <t>South Korea</t>
  </si>
  <si>
    <t>Spain</t>
  </si>
  <si>
    <t>Sweden</t>
  </si>
  <si>
    <t>Switzerland</t>
  </si>
  <si>
    <t>Taiwan</t>
  </si>
  <si>
    <t>Thailand</t>
  </si>
  <si>
    <t>Togo</t>
  </si>
  <si>
    <t>Turkey</t>
  </si>
  <si>
    <t>Ukraine</t>
  </si>
  <si>
    <t>United Kingdom</t>
  </si>
  <si>
    <t>United States</t>
  </si>
  <si>
    <t>Uzbekistan</t>
  </si>
  <si>
    <t>Venezuela</t>
  </si>
  <si>
    <t>Vietnam</t>
  </si>
  <si>
    <t>Change</t>
  </si>
  <si>
    <t>12 Mth Rolling Avg.</t>
  </si>
  <si>
    <t>Latest Value</t>
  </si>
  <si>
    <t>Rolling  12 Month Average</t>
  </si>
  <si>
    <t>Algeria</t>
  </si>
  <si>
    <t>Angola</t>
  </si>
  <si>
    <t>Bahamas</t>
  </si>
  <si>
    <t>Bahrain</t>
  </si>
  <si>
    <t>Bangladesh</t>
  </si>
  <si>
    <t>Barbados</t>
  </si>
  <si>
    <t>Belize</t>
  </si>
  <si>
    <t>Bhutan</t>
  </si>
  <si>
    <t>Bolivia</t>
  </si>
  <si>
    <t>Botswana</t>
  </si>
  <si>
    <t>Brunei</t>
  </si>
  <si>
    <t>Burundi</t>
  </si>
  <si>
    <t>Cambodia</t>
  </si>
  <si>
    <t>Cameroon</t>
  </si>
  <si>
    <t>Cape Verde</t>
  </si>
  <si>
    <t>Central African Republic</t>
  </si>
  <si>
    <t>Chad</t>
  </si>
  <si>
    <t>Comoros</t>
  </si>
  <si>
    <t>Costa Rica</t>
  </si>
  <si>
    <t>Dominican Republic</t>
  </si>
  <si>
    <t>Ecuador</t>
  </si>
  <si>
    <t>Egypt</t>
  </si>
  <si>
    <t>El Salvador</t>
  </si>
  <si>
    <t>Equatorial Guinea</t>
  </si>
  <si>
    <t>Ethiopia</t>
  </si>
  <si>
    <t>Gabon</t>
  </si>
  <si>
    <t>Gambia</t>
  </si>
  <si>
    <t>Ghana</t>
  </si>
  <si>
    <t>Guatemala</t>
  </si>
  <si>
    <t>Guinea</t>
  </si>
  <si>
    <t>Guyana</t>
  </si>
  <si>
    <t>Haiti</t>
  </si>
  <si>
    <t>Honduras</t>
  </si>
  <si>
    <t>Iceland</t>
  </si>
  <si>
    <t>India</t>
  </si>
  <si>
    <t>Iran</t>
  </si>
  <si>
    <t>Iraq</t>
  </si>
  <si>
    <t>Jamaica</t>
  </si>
  <si>
    <t>Jordan</t>
  </si>
  <si>
    <t>Kenya</t>
  </si>
  <si>
    <t>Kuwait</t>
  </si>
  <si>
    <t>Laos</t>
  </si>
  <si>
    <t>Lebanon</t>
  </si>
  <si>
    <t>Lesotho</t>
  </si>
  <si>
    <t>Liberia</t>
  </si>
  <si>
    <t>Libya</t>
  </si>
  <si>
    <t>Madagascar</t>
  </si>
  <si>
    <t>Malawi</t>
  </si>
  <si>
    <t>Maldives</t>
  </si>
  <si>
    <t>Mauritania</t>
  </si>
  <si>
    <t>Mauritius</t>
  </si>
  <si>
    <t>Mongolia</t>
  </si>
  <si>
    <t>Morocco</t>
  </si>
  <si>
    <t>Myanmar</t>
  </si>
  <si>
    <t>Namibia</t>
  </si>
  <si>
    <t>Nepal</t>
  </si>
  <si>
    <t>New Caledonia</t>
  </si>
  <si>
    <t>Nicaragua</t>
  </si>
  <si>
    <t>Nigeria</t>
  </si>
  <si>
    <t>Oman</t>
  </si>
  <si>
    <t>Pakistan</t>
  </si>
  <si>
    <t>Papua New Guinea</t>
  </si>
  <si>
    <t>Paraguay</t>
  </si>
  <si>
    <t>Peru</t>
  </si>
  <si>
    <t>Qatar</t>
  </si>
  <si>
    <t>Republic of the Congo</t>
  </si>
  <si>
    <t>Rwanda</t>
  </si>
  <si>
    <t>Sao Tome and Principe</t>
  </si>
  <si>
    <t>Saudi Arabia</t>
  </si>
  <si>
    <t>Seychelles</t>
  </si>
  <si>
    <t>Sierra Leone</t>
  </si>
  <si>
    <t>Sri Lanka</t>
  </si>
  <si>
    <t>Sudan</t>
  </si>
  <si>
    <t>Suriname</t>
  </si>
  <si>
    <t>Swaziland</t>
  </si>
  <si>
    <t>Tajikistan</t>
  </si>
  <si>
    <t>Tanzania</t>
  </si>
  <si>
    <t>Trinidad and Tobago</t>
  </si>
  <si>
    <t>Tunisia</t>
  </si>
  <si>
    <t>Uganda</t>
  </si>
  <si>
    <t>United Arab Emirates</t>
  </si>
  <si>
    <t>Yemen</t>
  </si>
  <si>
    <t>Zambia</t>
  </si>
  <si>
    <t>Zimbabwe</t>
  </si>
  <si>
    <t>Name</t>
  </si>
  <si>
    <t>Algeria_roll</t>
  </si>
  <si>
    <t>Angola_roll</t>
  </si>
  <si>
    <t>Argentina_roll</t>
  </si>
  <si>
    <t>Armenia_roll</t>
  </si>
  <si>
    <t>Australia_roll</t>
  </si>
  <si>
    <t>Austria_roll</t>
  </si>
  <si>
    <t>Azerbaijan_roll</t>
  </si>
  <si>
    <t>Bahamas_roll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</si>
</sst>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NumberFormat="1"/>
    <xf numFmtId="14" fontId="0" fillId="0" borderId="0" xfId="0" applyNumberFormat="1"/>
    <xf numFmtId="0" fontId="0" fillId="0" borderId="0" xfId="0" applyFill="1"/>
    <xf numFmtId="14" fontId="0" fillId="0" borderId="0" xfId="0" applyNumberFormat="1" applyFill="1"/>
    <xf numFmtId="0" fontId="0" fillId="0" borderId="0" xfId="0" applyNumberFormat="1" applyFill="1"/>
  </cellXfs>
  <cellStyles count="1">
    <cellStyle name="Normal" xfId="0" builtinId="0"/>
  </cellStyles>
  <dxfs count="22">
    <dxf>
      <numFmt numFmtId="19" formatCode="m/d/yyyy"/>
    </dxf>
    <dxf>
      <numFmt numFmtId="0" formatCode="General"/>
    </dxf>
    <dxf>
      <numFmt numFmtId="0" formatCode="General"/>
    </dxf>
    <dxf>
      <numFmt numFmtId="0" formatCode="General"/>
    </dxf>
    <dxf>
      <numFmt numFmtId="19" formatCode="m/d/yyyy"/>
    </dxf>
    <dxf>
      <numFmt numFmtId="0" formatCode="General"/>
    </dxf>
    <dxf>
      <numFmt numFmtId="19" formatCode="m/d/yyyy"/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numFmt numFmtId="0" formatCode="General"/>
    </dxf>
    <dxf>
      <numFmt numFmtId="19" formatCode="m/d/yyyy"/>
    </dxf>
    <dxf>
      <numFmt numFmtId="0" formatCode="General"/>
    </dxf>
    <dxf>
      <numFmt numFmtId="19" formatCode="m/d/yyyy"/>
    </dxf>
    <dxf>
      <numFmt numFmtId="0" formatCode="General"/>
    </dxf>
    <dxf>
      <numFmt numFmtId="19" formatCode="m/d/yyyy"/>
    </dxf>
    <dxf>
      <numFmt numFmtId="0" formatCode="General"/>
    </dxf>
    <dxf>
      <numFmt numFmtId="19" formatCode="m/d/yyyy"/>
    </dxf>
    <dxf>
      <numFmt numFmtId="0" formatCode="General"/>
    </dxf>
    <dxf>
      <numFmt numFmtId="19" formatCode="m/d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onnections" Target="connections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1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charts/_rels/chart1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1.xml"/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t" anchorCtr="0"/>
          <a:lstStyle/>
          <a:p>
            <a:pPr>
              <a:defRPr sz="1400" b="1" i="0" u="none" strike="noStrike" kern="1200" cap="none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Chart Title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t" anchorCtr="0"/>
        <a:lstStyle/>
        <a:p>
          <a:pPr>
            <a:defRPr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cked"/>
        <c:varyColors val="0"/>
        <c:ser>
          <c:idx val="0"/>
          <c:order val="0"/>
          <c:tx>
            <c:strRef>
              <c:f>Algeria!$C$1</c:f>
              <c:strCache>
                <c:ptCount val="1"/>
                <c:pt idx="0">
                  <c:v>Last</c:v>
                </c:pt>
              </c:strCache>
            </c:strRef>
          </c:tx>
          <c:spPr>
            <a:ln w="22225" cap="rnd">
              <a:solidFill>
                <a:schemeClr val="accent1"/>
              </a:solidFill>
            </a:ln>
            <a:effectLst>
              <a:glow rad="139700">
                <a:schemeClr val="accent1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cat>
            <c:multiLvlStrRef>
              <c:f>Algeria!$A$2:$B$1387</c:f>
              <c:multiLvlStrCache>
                <c:ptCount val="1386"/>
                <c:lvl>
                  <c:pt idx="0">
                    <c:v>1/1/1963</c:v>
                  </c:pt>
                  <c:pt idx="1">
                    <c:v>1/31/1963</c:v>
                  </c:pt>
                  <c:pt idx="2">
                    <c:v>2/1/1963</c:v>
                  </c:pt>
                  <c:pt idx="3">
                    <c:v>2/28/1963</c:v>
                  </c:pt>
                  <c:pt idx="4">
                    <c:v>3/1/1963</c:v>
                  </c:pt>
                  <c:pt idx="5">
                    <c:v>3/31/1963</c:v>
                  </c:pt>
                  <c:pt idx="6">
                    <c:v>4/1/1963</c:v>
                  </c:pt>
                  <c:pt idx="7">
                    <c:v>4/30/1963</c:v>
                  </c:pt>
                  <c:pt idx="8">
                    <c:v>5/1/1963</c:v>
                  </c:pt>
                  <c:pt idx="9">
                    <c:v>5/31/1963</c:v>
                  </c:pt>
                  <c:pt idx="10">
                    <c:v>6/1/1963</c:v>
                  </c:pt>
                  <c:pt idx="11">
                    <c:v>6/30/1963</c:v>
                  </c:pt>
                  <c:pt idx="12">
                    <c:v>7/1/1963</c:v>
                  </c:pt>
                  <c:pt idx="13">
                    <c:v>7/31/1963</c:v>
                  </c:pt>
                  <c:pt idx="14">
                    <c:v>8/1/1963</c:v>
                  </c:pt>
                  <c:pt idx="15">
                    <c:v>8/31/1963</c:v>
                  </c:pt>
                  <c:pt idx="16">
                    <c:v>9/1/1963</c:v>
                  </c:pt>
                  <c:pt idx="17">
                    <c:v>9/30/1963</c:v>
                  </c:pt>
                  <c:pt idx="18">
                    <c:v>10/1/1963</c:v>
                  </c:pt>
                  <c:pt idx="19">
                    <c:v>10/31/1963</c:v>
                  </c:pt>
                  <c:pt idx="20">
                    <c:v>11/1/1963</c:v>
                  </c:pt>
                  <c:pt idx="21">
                    <c:v>11/30/1963</c:v>
                  </c:pt>
                  <c:pt idx="22">
                    <c:v>12/1/1963</c:v>
                  </c:pt>
                  <c:pt idx="23">
                    <c:v>12/31/1963</c:v>
                  </c:pt>
                  <c:pt idx="24">
                    <c:v>1/1/1964</c:v>
                  </c:pt>
                  <c:pt idx="25">
                    <c:v>1/31/1964</c:v>
                  </c:pt>
                  <c:pt idx="26">
                    <c:v>2/1/1964</c:v>
                  </c:pt>
                  <c:pt idx="27">
                    <c:v>2/29/1964</c:v>
                  </c:pt>
                  <c:pt idx="28">
                    <c:v>3/1/1964</c:v>
                  </c:pt>
                  <c:pt idx="29">
                    <c:v>3/31/1964</c:v>
                  </c:pt>
                  <c:pt idx="30">
                    <c:v>4/1/1964</c:v>
                  </c:pt>
                  <c:pt idx="31">
                    <c:v>4/30/1964</c:v>
                  </c:pt>
                  <c:pt idx="32">
                    <c:v>5/1/1964</c:v>
                  </c:pt>
                  <c:pt idx="33">
                    <c:v>5/31/1964</c:v>
                  </c:pt>
                  <c:pt idx="34">
                    <c:v>6/1/1964</c:v>
                  </c:pt>
                  <c:pt idx="35">
                    <c:v>6/30/1964</c:v>
                  </c:pt>
                  <c:pt idx="36">
                    <c:v>7/1/1964</c:v>
                  </c:pt>
                  <c:pt idx="37">
                    <c:v>7/31/1964</c:v>
                  </c:pt>
                  <c:pt idx="38">
                    <c:v>8/1/1964</c:v>
                  </c:pt>
                  <c:pt idx="39">
                    <c:v>8/31/1964</c:v>
                  </c:pt>
                  <c:pt idx="40">
                    <c:v>9/1/1964</c:v>
                  </c:pt>
                  <c:pt idx="41">
                    <c:v>9/30/1964</c:v>
                  </c:pt>
                  <c:pt idx="42">
                    <c:v>10/1/1964</c:v>
                  </c:pt>
                  <c:pt idx="43">
                    <c:v>10/31/1964</c:v>
                  </c:pt>
                  <c:pt idx="44">
                    <c:v>11/1/1964</c:v>
                  </c:pt>
                  <c:pt idx="45">
                    <c:v>11/30/1964</c:v>
                  </c:pt>
                  <c:pt idx="46">
                    <c:v>12/1/1964</c:v>
                  </c:pt>
                  <c:pt idx="47">
                    <c:v>12/31/1964</c:v>
                  </c:pt>
                  <c:pt idx="48">
                    <c:v>1/1/1965</c:v>
                  </c:pt>
                  <c:pt idx="49">
                    <c:v>1/31/1965</c:v>
                  </c:pt>
                  <c:pt idx="50">
                    <c:v>2/1/1965</c:v>
                  </c:pt>
                  <c:pt idx="51">
                    <c:v>2/28/1965</c:v>
                  </c:pt>
                  <c:pt idx="52">
                    <c:v>3/1/1965</c:v>
                  </c:pt>
                  <c:pt idx="53">
                    <c:v>3/31/1965</c:v>
                  </c:pt>
                  <c:pt idx="54">
                    <c:v>4/1/1965</c:v>
                  </c:pt>
                  <c:pt idx="55">
                    <c:v>4/30/1965</c:v>
                  </c:pt>
                  <c:pt idx="56">
                    <c:v>5/1/1965</c:v>
                  </c:pt>
                  <c:pt idx="57">
                    <c:v>5/31/1965</c:v>
                  </c:pt>
                  <c:pt idx="58">
                    <c:v>6/1/1965</c:v>
                  </c:pt>
                  <c:pt idx="59">
                    <c:v>6/30/1965</c:v>
                  </c:pt>
                  <c:pt idx="60">
                    <c:v>7/1/1965</c:v>
                  </c:pt>
                  <c:pt idx="61">
                    <c:v>7/31/1965</c:v>
                  </c:pt>
                  <c:pt idx="62">
                    <c:v>8/1/1965</c:v>
                  </c:pt>
                  <c:pt idx="63">
                    <c:v>8/31/1965</c:v>
                  </c:pt>
                  <c:pt idx="64">
                    <c:v>9/1/1965</c:v>
                  </c:pt>
                  <c:pt idx="65">
                    <c:v>9/30/1965</c:v>
                  </c:pt>
                  <c:pt idx="66">
                    <c:v>10/1/1965</c:v>
                  </c:pt>
                  <c:pt idx="67">
                    <c:v>10/31/1965</c:v>
                  </c:pt>
                  <c:pt idx="68">
                    <c:v>11/1/1965</c:v>
                  </c:pt>
                  <c:pt idx="69">
                    <c:v>11/30/1965</c:v>
                  </c:pt>
                  <c:pt idx="70">
                    <c:v>12/1/1965</c:v>
                  </c:pt>
                  <c:pt idx="71">
                    <c:v>12/31/1965</c:v>
                  </c:pt>
                  <c:pt idx="72">
                    <c:v>1/1/1966</c:v>
                  </c:pt>
                  <c:pt idx="73">
                    <c:v>1/31/1966</c:v>
                  </c:pt>
                  <c:pt idx="74">
                    <c:v>2/1/1966</c:v>
                  </c:pt>
                  <c:pt idx="75">
                    <c:v>2/28/1966</c:v>
                  </c:pt>
                  <c:pt idx="76">
                    <c:v>3/1/1966</c:v>
                  </c:pt>
                  <c:pt idx="77">
                    <c:v>3/31/1966</c:v>
                  </c:pt>
                  <c:pt idx="78">
                    <c:v>4/1/1966</c:v>
                  </c:pt>
                  <c:pt idx="79">
                    <c:v>4/30/1966</c:v>
                  </c:pt>
                  <c:pt idx="80">
                    <c:v>5/1/1966</c:v>
                  </c:pt>
                  <c:pt idx="81">
                    <c:v>5/31/1966</c:v>
                  </c:pt>
                  <c:pt idx="82">
                    <c:v>6/1/1966</c:v>
                  </c:pt>
                  <c:pt idx="83">
                    <c:v>6/30/1966</c:v>
                  </c:pt>
                  <c:pt idx="84">
                    <c:v>7/1/1966</c:v>
                  </c:pt>
                  <c:pt idx="85">
                    <c:v>7/31/1966</c:v>
                  </c:pt>
                  <c:pt idx="86">
                    <c:v>8/1/1966</c:v>
                  </c:pt>
                  <c:pt idx="87">
                    <c:v>8/31/1966</c:v>
                  </c:pt>
                  <c:pt idx="88">
                    <c:v>9/1/1966</c:v>
                  </c:pt>
                  <c:pt idx="89">
                    <c:v>9/30/1966</c:v>
                  </c:pt>
                  <c:pt idx="90">
                    <c:v>10/1/1966</c:v>
                  </c:pt>
                  <c:pt idx="91">
                    <c:v>10/31/1966</c:v>
                  </c:pt>
                  <c:pt idx="92">
                    <c:v>11/1/1966</c:v>
                  </c:pt>
                  <c:pt idx="93">
                    <c:v>11/30/1966</c:v>
                  </c:pt>
                  <c:pt idx="94">
                    <c:v>12/1/1966</c:v>
                  </c:pt>
                  <c:pt idx="95">
                    <c:v>12/31/1966</c:v>
                  </c:pt>
                  <c:pt idx="96">
                    <c:v>1/1/1967</c:v>
                  </c:pt>
                  <c:pt idx="97">
                    <c:v>1/31/1967</c:v>
                  </c:pt>
                  <c:pt idx="98">
                    <c:v>2/1/1967</c:v>
                  </c:pt>
                  <c:pt idx="99">
                    <c:v>2/28/1967</c:v>
                  </c:pt>
                  <c:pt idx="100">
                    <c:v>3/1/1967</c:v>
                  </c:pt>
                  <c:pt idx="101">
                    <c:v>3/31/1967</c:v>
                  </c:pt>
                  <c:pt idx="102">
                    <c:v>4/1/1967</c:v>
                  </c:pt>
                  <c:pt idx="103">
                    <c:v>4/30/1967</c:v>
                  </c:pt>
                  <c:pt idx="104">
                    <c:v>5/1/1967</c:v>
                  </c:pt>
                  <c:pt idx="105">
                    <c:v>5/31/1967</c:v>
                  </c:pt>
                  <c:pt idx="106">
                    <c:v>6/1/1967</c:v>
                  </c:pt>
                  <c:pt idx="107">
                    <c:v>6/30/1967</c:v>
                  </c:pt>
                  <c:pt idx="108">
                    <c:v>7/1/1967</c:v>
                  </c:pt>
                  <c:pt idx="109">
                    <c:v>7/31/1967</c:v>
                  </c:pt>
                  <c:pt idx="110">
                    <c:v>8/1/1967</c:v>
                  </c:pt>
                  <c:pt idx="111">
                    <c:v>8/31/1967</c:v>
                  </c:pt>
                  <c:pt idx="112">
                    <c:v>9/1/1967</c:v>
                  </c:pt>
                  <c:pt idx="113">
                    <c:v>9/30/1967</c:v>
                  </c:pt>
                  <c:pt idx="114">
                    <c:v>10/1/1967</c:v>
                  </c:pt>
                  <c:pt idx="115">
                    <c:v>10/31/1967</c:v>
                  </c:pt>
                  <c:pt idx="116">
                    <c:v>11/1/1967</c:v>
                  </c:pt>
                  <c:pt idx="117">
                    <c:v>11/30/1967</c:v>
                  </c:pt>
                  <c:pt idx="118">
                    <c:v>12/1/1967</c:v>
                  </c:pt>
                  <c:pt idx="119">
                    <c:v>12/31/1967</c:v>
                  </c:pt>
                  <c:pt idx="120">
                    <c:v>1/1/1968</c:v>
                  </c:pt>
                  <c:pt idx="121">
                    <c:v>1/31/1968</c:v>
                  </c:pt>
                  <c:pt idx="122">
                    <c:v>2/1/1968</c:v>
                  </c:pt>
                  <c:pt idx="123">
                    <c:v>2/29/1968</c:v>
                  </c:pt>
                  <c:pt idx="124">
                    <c:v>3/1/1968</c:v>
                  </c:pt>
                  <c:pt idx="125">
                    <c:v>3/31/1968</c:v>
                  </c:pt>
                  <c:pt idx="126">
                    <c:v>4/1/1968</c:v>
                  </c:pt>
                  <c:pt idx="127">
                    <c:v>4/30/1968</c:v>
                  </c:pt>
                  <c:pt idx="128">
                    <c:v>5/1/1968</c:v>
                  </c:pt>
                  <c:pt idx="129">
                    <c:v>5/31/1968</c:v>
                  </c:pt>
                  <c:pt idx="130">
                    <c:v>6/1/1968</c:v>
                  </c:pt>
                  <c:pt idx="131">
                    <c:v>6/30/1968</c:v>
                  </c:pt>
                  <c:pt idx="132">
                    <c:v>7/1/1968</c:v>
                  </c:pt>
                  <c:pt idx="133">
                    <c:v>7/31/1968</c:v>
                  </c:pt>
                  <c:pt idx="134">
                    <c:v>8/1/1968</c:v>
                  </c:pt>
                  <c:pt idx="135">
                    <c:v>8/31/1968</c:v>
                  </c:pt>
                  <c:pt idx="136">
                    <c:v>9/1/1968</c:v>
                  </c:pt>
                  <c:pt idx="137">
                    <c:v>9/30/1968</c:v>
                  </c:pt>
                  <c:pt idx="138">
                    <c:v>10/1/1968</c:v>
                  </c:pt>
                  <c:pt idx="139">
                    <c:v>10/31/1968</c:v>
                  </c:pt>
                  <c:pt idx="140">
                    <c:v>11/1/1968</c:v>
                  </c:pt>
                  <c:pt idx="141">
                    <c:v>11/30/1968</c:v>
                  </c:pt>
                  <c:pt idx="142">
                    <c:v>12/1/1968</c:v>
                  </c:pt>
                  <c:pt idx="143">
                    <c:v>12/31/1968</c:v>
                  </c:pt>
                  <c:pt idx="144">
                    <c:v>1/1/1969</c:v>
                  </c:pt>
                  <c:pt idx="145">
                    <c:v>1/31/1969</c:v>
                  </c:pt>
                  <c:pt idx="146">
                    <c:v>2/1/1969</c:v>
                  </c:pt>
                  <c:pt idx="147">
                    <c:v>2/28/1969</c:v>
                  </c:pt>
                  <c:pt idx="148">
                    <c:v>3/1/1969</c:v>
                  </c:pt>
                  <c:pt idx="149">
                    <c:v>3/31/1969</c:v>
                  </c:pt>
                  <c:pt idx="150">
                    <c:v>4/1/1969</c:v>
                  </c:pt>
                  <c:pt idx="151">
                    <c:v>4/30/1969</c:v>
                  </c:pt>
                  <c:pt idx="152">
                    <c:v>5/1/1969</c:v>
                  </c:pt>
                  <c:pt idx="153">
                    <c:v>5/31/1969</c:v>
                  </c:pt>
                  <c:pt idx="154">
                    <c:v>6/1/1969</c:v>
                  </c:pt>
                  <c:pt idx="155">
                    <c:v>6/30/1969</c:v>
                  </c:pt>
                  <c:pt idx="156">
                    <c:v>7/1/1969</c:v>
                  </c:pt>
                  <c:pt idx="157">
                    <c:v>7/31/1969</c:v>
                  </c:pt>
                  <c:pt idx="158">
                    <c:v>8/1/1969</c:v>
                  </c:pt>
                  <c:pt idx="159">
                    <c:v>8/31/1969</c:v>
                  </c:pt>
                  <c:pt idx="160">
                    <c:v>9/1/1969</c:v>
                  </c:pt>
                  <c:pt idx="161">
                    <c:v>9/30/1969</c:v>
                  </c:pt>
                  <c:pt idx="162">
                    <c:v>10/1/1969</c:v>
                  </c:pt>
                  <c:pt idx="163">
                    <c:v>10/31/1969</c:v>
                  </c:pt>
                  <c:pt idx="164">
                    <c:v>11/1/1969</c:v>
                  </c:pt>
                  <c:pt idx="165">
                    <c:v>11/30/1969</c:v>
                  </c:pt>
                  <c:pt idx="166">
                    <c:v>12/1/1969</c:v>
                  </c:pt>
                  <c:pt idx="167">
                    <c:v>12/31/1969</c:v>
                  </c:pt>
                  <c:pt idx="168">
                    <c:v>1/1/1970</c:v>
                  </c:pt>
                  <c:pt idx="169">
                    <c:v>1/31/1970</c:v>
                  </c:pt>
                  <c:pt idx="170">
                    <c:v>2/1/1970</c:v>
                  </c:pt>
                  <c:pt idx="171">
                    <c:v>2/28/1970</c:v>
                  </c:pt>
                  <c:pt idx="172">
                    <c:v>3/1/1970</c:v>
                  </c:pt>
                  <c:pt idx="173">
                    <c:v>3/31/1970</c:v>
                  </c:pt>
                  <c:pt idx="174">
                    <c:v>4/1/1970</c:v>
                  </c:pt>
                  <c:pt idx="175">
                    <c:v>4/30/1970</c:v>
                  </c:pt>
                  <c:pt idx="176">
                    <c:v>5/1/1970</c:v>
                  </c:pt>
                  <c:pt idx="177">
                    <c:v>5/31/1970</c:v>
                  </c:pt>
                  <c:pt idx="178">
                    <c:v>6/1/1970</c:v>
                  </c:pt>
                  <c:pt idx="179">
                    <c:v>6/30/1970</c:v>
                  </c:pt>
                  <c:pt idx="180">
                    <c:v>7/1/1970</c:v>
                  </c:pt>
                  <c:pt idx="181">
                    <c:v>7/31/1970</c:v>
                  </c:pt>
                  <c:pt idx="182">
                    <c:v>8/1/1970</c:v>
                  </c:pt>
                  <c:pt idx="183">
                    <c:v>8/31/1970</c:v>
                  </c:pt>
                  <c:pt idx="184">
                    <c:v>9/1/1970</c:v>
                  </c:pt>
                  <c:pt idx="185">
                    <c:v>9/30/1970</c:v>
                  </c:pt>
                  <c:pt idx="186">
                    <c:v>10/1/1970</c:v>
                  </c:pt>
                  <c:pt idx="187">
                    <c:v>10/31/1970</c:v>
                  </c:pt>
                  <c:pt idx="188">
                    <c:v>11/1/1970</c:v>
                  </c:pt>
                  <c:pt idx="189">
                    <c:v>11/30/1970</c:v>
                  </c:pt>
                  <c:pt idx="190">
                    <c:v>12/1/1970</c:v>
                  </c:pt>
                  <c:pt idx="191">
                    <c:v>12/31/1970</c:v>
                  </c:pt>
                  <c:pt idx="192">
                    <c:v>1/1/1971</c:v>
                  </c:pt>
                  <c:pt idx="193">
                    <c:v>1/31/1971</c:v>
                  </c:pt>
                  <c:pt idx="194">
                    <c:v>2/1/1971</c:v>
                  </c:pt>
                  <c:pt idx="195">
                    <c:v>2/28/1971</c:v>
                  </c:pt>
                  <c:pt idx="196">
                    <c:v>3/1/1971</c:v>
                  </c:pt>
                  <c:pt idx="197">
                    <c:v>3/31/1971</c:v>
                  </c:pt>
                  <c:pt idx="198">
                    <c:v>4/1/1971</c:v>
                  </c:pt>
                  <c:pt idx="199">
                    <c:v>4/30/1971</c:v>
                  </c:pt>
                  <c:pt idx="200">
                    <c:v>5/1/1971</c:v>
                  </c:pt>
                  <c:pt idx="201">
                    <c:v>5/31/1971</c:v>
                  </c:pt>
                  <c:pt idx="202">
                    <c:v>6/1/1971</c:v>
                  </c:pt>
                  <c:pt idx="203">
                    <c:v>6/30/1971</c:v>
                  </c:pt>
                  <c:pt idx="204">
                    <c:v>7/1/1971</c:v>
                  </c:pt>
                  <c:pt idx="205">
                    <c:v>7/31/1971</c:v>
                  </c:pt>
                  <c:pt idx="206">
                    <c:v>8/1/1971</c:v>
                  </c:pt>
                  <c:pt idx="207">
                    <c:v>8/31/1971</c:v>
                  </c:pt>
                  <c:pt idx="208">
                    <c:v>9/1/1971</c:v>
                  </c:pt>
                  <c:pt idx="209">
                    <c:v>9/30/1971</c:v>
                  </c:pt>
                  <c:pt idx="210">
                    <c:v>10/1/1971</c:v>
                  </c:pt>
                  <c:pt idx="211">
                    <c:v>10/31/1971</c:v>
                  </c:pt>
                  <c:pt idx="212">
                    <c:v>11/1/1971</c:v>
                  </c:pt>
                  <c:pt idx="213">
                    <c:v>11/30/1971</c:v>
                  </c:pt>
                  <c:pt idx="214">
                    <c:v>12/1/1971</c:v>
                  </c:pt>
                  <c:pt idx="215">
                    <c:v>12/31/1971</c:v>
                  </c:pt>
                  <c:pt idx="216">
                    <c:v>1/1/1972</c:v>
                  </c:pt>
                  <c:pt idx="217">
                    <c:v>1/31/1972</c:v>
                  </c:pt>
                  <c:pt idx="218">
                    <c:v>2/1/1972</c:v>
                  </c:pt>
                  <c:pt idx="219">
                    <c:v>2/29/1972</c:v>
                  </c:pt>
                  <c:pt idx="220">
                    <c:v>3/1/1972</c:v>
                  </c:pt>
                  <c:pt idx="221">
                    <c:v>3/31/1972</c:v>
                  </c:pt>
                  <c:pt idx="222">
                    <c:v>4/1/1972</c:v>
                  </c:pt>
                  <c:pt idx="223">
                    <c:v>4/30/1972</c:v>
                  </c:pt>
                  <c:pt idx="224">
                    <c:v>5/1/1972</c:v>
                  </c:pt>
                  <c:pt idx="225">
                    <c:v>5/31/1972</c:v>
                  </c:pt>
                  <c:pt idx="226">
                    <c:v>6/1/1972</c:v>
                  </c:pt>
                  <c:pt idx="227">
                    <c:v>6/30/1972</c:v>
                  </c:pt>
                  <c:pt idx="228">
                    <c:v>7/1/1972</c:v>
                  </c:pt>
                  <c:pt idx="229">
                    <c:v>7/31/1972</c:v>
                  </c:pt>
                  <c:pt idx="230">
                    <c:v>8/1/1972</c:v>
                  </c:pt>
                  <c:pt idx="231">
                    <c:v>8/31/1972</c:v>
                  </c:pt>
                  <c:pt idx="232">
                    <c:v>9/1/1972</c:v>
                  </c:pt>
                  <c:pt idx="233">
                    <c:v>9/30/1972</c:v>
                  </c:pt>
                  <c:pt idx="234">
                    <c:v>10/1/1972</c:v>
                  </c:pt>
                  <c:pt idx="235">
                    <c:v>10/31/1972</c:v>
                  </c:pt>
                  <c:pt idx="236">
                    <c:v>11/1/1972</c:v>
                  </c:pt>
                  <c:pt idx="237">
                    <c:v>11/30/1972</c:v>
                  </c:pt>
                  <c:pt idx="238">
                    <c:v>12/1/1972</c:v>
                  </c:pt>
                  <c:pt idx="239">
                    <c:v>12/31/1972</c:v>
                  </c:pt>
                  <c:pt idx="240">
                    <c:v>1/1/1973</c:v>
                  </c:pt>
                  <c:pt idx="241">
                    <c:v>1/31/1973</c:v>
                  </c:pt>
                  <c:pt idx="242">
                    <c:v>2/1/1973</c:v>
                  </c:pt>
                  <c:pt idx="243">
                    <c:v>2/28/1973</c:v>
                  </c:pt>
                  <c:pt idx="244">
                    <c:v>3/1/1973</c:v>
                  </c:pt>
                  <c:pt idx="245">
                    <c:v>3/31/1973</c:v>
                  </c:pt>
                  <c:pt idx="246">
                    <c:v>4/1/1973</c:v>
                  </c:pt>
                  <c:pt idx="247">
                    <c:v>4/30/1973</c:v>
                  </c:pt>
                  <c:pt idx="248">
                    <c:v>5/1/1973</c:v>
                  </c:pt>
                  <c:pt idx="249">
                    <c:v>5/31/1973</c:v>
                  </c:pt>
                  <c:pt idx="250">
                    <c:v>6/1/1973</c:v>
                  </c:pt>
                  <c:pt idx="251">
                    <c:v>6/30/1973</c:v>
                  </c:pt>
                  <c:pt idx="252">
                    <c:v>7/1/1973</c:v>
                  </c:pt>
                  <c:pt idx="253">
                    <c:v>7/31/1973</c:v>
                  </c:pt>
                  <c:pt idx="254">
                    <c:v>8/1/1973</c:v>
                  </c:pt>
                  <c:pt idx="255">
                    <c:v>8/31/1973</c:v>
                  </c:pt>
                  <c:pt idx="256">
                    <c:v>9/1/1973</c:v>
                  </c:pt>
                  <c:pt idx="257">
                    <c:v>9/30/1973</c:v>
                  </c:pt>
                  <c:pt idx="258">
                    <c:v>10/1/1973</c:v>
                  </c:pt>
                  <c:pt idx="259">
                    <c:v>10/31/1973</c:v>
                  </c:pt>
                  <c:pt idx="260">
                    <c:v>11/1/1973</c:v>
                  </c:pt>
                  <c:pt idx="261">
                    <c:v>11/30/1973</c:v>
                  </c:pt>
                  <c:pt idx="262">
                    <c:v>12/1/1973</c:v>
                  </c:pt>
                  <c:pt idx="263">
                    <c:v>1/30/1974</c:v>
                  </c:pt>
                  <c:pt idx="264">
                    <c:v>1/31/1974</c:v>
                  </c:pt>
                  <c:pt idx="265">
                    <c:v>2/27/1974</c:v>
                  </c:pt>
                  <c:pt idx="266">
                    <c:v>2/28/1974</c:v>
                  </c:pt>
                  <c:pt idx="267">
                    <c:v>3/28/1974</c:v>
                  </c:pt>
                  <c:pt idx="268">
                    <c:v>3/29/1974</c:v>
                  </c:pt>
                  <c:pt idx="269">
                    <c:v>4/29/1974</c:v>
                  </c:pt>
                  <c:pt idx="270">
                    <c:v>4/30/1974</c:v>
                  </c:pt>
                  <c:pt idx="271">
                    <c:v>5/30/1974</c:v>
                  </c:pt>
                  <c:pt idx="272">
                    <c:v>5/31/1974</c:v>
                  </c:pt>
                  <c:pt idx="273">
                    <c:v>6/27/1974</c:v>
                  </c:pt>
                  <c:pt idx="274">
                    <c:v>6/28/1974</c:v>
                  </c:pt>
                  <c:pt idx="275">
                    <c:v>7/30/1974</c:v>
                  </c:pt>
                  <c:pt idx="276">
                    <c:v>7/31/1974</c:v>
                  </c:pt>
                  <c:pt idx="277">
                    <c:v>8/29/1974</c:v>
                  </c:pt>
                  <c:pt idx="278">
                    <c:v>8/30/1974</c:v>
                  </c:pt>
                  <c:pt idx="279">
                    <c:v>9/29/1974</c:v>
                  </c:pt>
                  <c:pt idx="280">
                    <c:v>9/30/1974</c:v>
                  </c:pt>
                  <c:pt idx="281">
                    <c:v>10/30/1974</c:v>
                  </c:pt>
                  <c:pt idx="282">
                    <c:v>10/31/1974</c:v>
                  </c:pt>
                  <c:pt idx="283">
                    <c:v>11/28/1974</c:v>
                  </c:pt>
                  <c:pt idx="284">
                    <c:v>11/29/1974</c:v>
                  </c:pt>
                  <c:pt idx="285">
                    <c:v>12/30/1974</c:v>
                  </c:pt>
                  <c:pt idx="286">
                    <c:v>12/31/1974</c:v>
                  </c:pt>
                  <c:pt idx="287">
                    <c:v>1/30/1975</c:v>
                  </c:pt>
                  <c:pt idx="288">
                    <c:v>1/31/1975</c:v>
                  </c:pt>
                  <c:pt idx="289">
                    <c:v>2/27/1975</c:v>
                  </c:pt>
                  <c:pt idx="290">
                    <c:v>2/28/1975</c:v>
                  </c:pt>
                  <c:pt idx="291">
                    <c:v>3/30/1975</c:v>
                  </c:pt>
                  <c:pt idx="292">
                    <c:v>3/31/1975</c:v>
                  </c:pt>
                  <c:pt idx="293">
                    <c:v>4/29/1975</c:v>
                  </c:pt>
                  <c:pt idx="294">
                    <c:v>4/30/1975</c:v>
                  </c:pt>
                  <c:pt idx="295">
                    <c:v>5/29/1975</c:v>
                  </c:pt>
                  <c:pt idx="296">
                    <c:v>5/30/1975</c:v>
                  </c:pt>
                  <c:pt idx="297">
                    <c:v>6/29/1975</c:v>
                  </c:pt>
                  <c:pt idx="298">
                    <c:v>6/30/1975</c:v>
                  </c:pt>
                  <c:pt idx="299">
                    <c:v>7/30/1975</c:v>
                  </c:pt>
                  <c:pt idx="300">
                    <c:v>7/31/1975</c:v>
                  </c:pt>
                  <c:pt idx="301">
                    <c:v>8/28/1975</c:v>
                  </c:pt>
                  <c:pt idx="302">
                    <c:v>8/29/1975</c:v>
                  </c:pt>
                  <c:pt idx="303">
                    <c:v>9/29/1975</c:v>
                  </c:pt>
                  <c:pt idx="304">
                    <c:v>9/30/1975</c:v>
                  </c:pt>
                  <c:pt idx="305">
                    <c:v>10/30/1975</c:v>
                  </c:pt>
                  <c:pt idx="306">
                    <c:v>10/31/1975</c:v>
                  </c:pt>
                  <c:pt idx="307">
                    <c:v>11/27/1975</c:v>
                  </c:pt>
                  <c:pt idx="308">
                    <c:v>11/28/1975</c:v>
                  </c:pt>
                  <c:pt idx="309">
                    <c:v>12/30/1975</c:v>
                  </c:pt>
                  <c:pt idx="310">
                    <c:v>12/31/1975</c:v>
                  </c:pt>
                  <c:pt idx="311">
                    <c:v>1/29/1976</c:v>
                  </c:pt>
                  <c:pt idx="312">
                    <c:v>1/30/1976</c:v>
                  </c:pt>
                  <c:pt idx="313">
                    <c:v>2/26/1976</c:v>
                  </c:pt>
                  <c:pt idx="314">
                    <c:v>2/27/1976</c:v>
                  </c:pt>
                  <c:pt idx="315">
                    <c:v>3/30/1976</c:v>
                  </c:pt>
                  <c:pt idx="316">
                    <c:v>3/31/1976</c:v>
                  </c:pt>
                  <c:pt idx="317">
                    <c:v>4/29/1976</c:v>
                  </c:pt>
                  <c:pt idx="318">
                    <c:v>4/30/1976</c:v>
                  </c:pt>
                  <c:pt idx="319">
                    <c:v>5/30/1976</c:v>
                  </c:pt>
                  <c:pt idx="320">
                    <c:v>5/31/1976</c:v>
                  </c:pt>
                  <c:pt idx="321">
                    <c:v>6/29/1976</c:v>
                  </c:pt>
                  <c:pt idx="322">
                    <c:v>6/30/1976</c:v>
                  </c:pt>
                  <c:pt idx="323">
                    <c:v>7/29/1976</c:v>
                  </c:pt>
                  <c:pt idx="324">
                    <c:v>7/30/1976</c:v>
                  </c:pt>
                  <c:pt idx="325">
                    <c:v>8/30/1976</c:v>
                  </c:pt>
                  <c:pt idx="326">
                    <c:v>8/31/1976</c:v>
                  </c:pt>
                  <c:pt idx="327">
                    <c:v>9/29/1976</c:v>
                  </c:pt>
                  <c:pt idx="328">
                    <c:v>9/30/1976</c:v>
                  </c:pt>
                  <c:pt idx="329">
                    <c:v>10/28/1976</c:v>
                  </c:pt>
                  <c:pt idx="330">
                    <c:v>10/29/1976</c:v>
                  </c:pt>
                  <c:pt idx="331">
                    <c:v>11/29/1976</c:v>
                  </c:pt>
                  <c:pt idx="332">
                    <c:v>11/30/1976</c:v>
                  </c:pt>
                  <c:pt idx="333">
                    <c:v>12/30/1976</c:v>
                  </c:pt>
                  <c:pt idx="334">
                    <c:v>12/31/1976</c:v>
                  </c:pt>
                  <c:pt idx="335">
                    <c:v>1/30/1977</c:v>
                  </c:pt>
                  <c:pt idx="336">
                    <c:v>1/31/1977</c:v>
                  </c:pt>
                  <c:pt idx="337">
                    <c:v>2/27/1977</c:v>
                  </c:pt>
                  <c:pt idx="338">
                    <c:v>2/28/1977</c:v>
                  </c:pt>
                  <c:pt idx="339">
                    <c:v>3/30/1977</c:v>
                  </c:pt>
                  <c:pt idx="340">
                    <c:v>3/31/1977</c:v>
                  </c:pt>
                  <c:pt idx="341">
                    <c:v>4/28/1977</c:v>
                  </c:pt>
                  <c:pt idx="342">
                    <c:v>4/29/1977</c:v>
                  </c:pt>
                  <c:pt idx="343">
                    <c:v>5/30/1977</c:v>
                  </c:pt>
                  <c:pt idx="344">
                    <c:v>5/31/1977</c:v>
                  </c:pt>
                  <c:pt idx="345">
                    <c:v>6/29/1977</c:v>
                  </c:pt>
                  <c:pt idx="346">
                    <c:v>6/30/1977</c:v>
                  </c:pt>
                  <c:pt idx="347">
                    <c:v>7/28/1977</c:v>
                  </c:pt>
                  <c:pt idx="348">
                    <c:v>7/29/1977</c:v>
                  </c:pt>
                  <c:pt idx="349">
                    <c:v>8/30/1977</c:v>
                  </c:pt>
                  <c:pt idx="350">
                    <c:v>8/31/1977</c:v>
                  </c:pt>
                  <c:pt idx="351">
                    <c:v>9/29/1977</c:v>
                  </c:pt>
                  <c:pt idx="352">
                    <c:v>9/30/1977</c:v>
                  </c:pt>
                  <c:pt idx="353">
                    <c:v>10/30/1977</c:v>
                  </c:pt>
                  <c:pt idx="354">
                    <c:v>10/31/1977</c:v>
                  </c:pt>
                  <c:pt idx="355">
                    <c:v>11/29/1977</c:v>
                  </c:pt>
                  <c:pt idx="356">
                    <c:v>11/30/1977</c:v>
                  </c:pt>
                  <c:pt idx="357">
                    <c:v>12/29/1977</c:v>
                  </c:pt>
                  <c:pt idx="358">
                    <c:v>12/30/1977</c:v>
                  </c:pt>
                  <c:pt idx="359">
                    <c:v>1/30/1978</c:v>
                  </c:pt>
                  <c:pt idx="360">
                    <c:v>1/31/1978</c:v>
                  </c:pt>
                  <c:pt idx="361">
                    <c:v>2/27/1978</c:v>
                  </c:pt>
                  <c:pt idx="362">
                    <c:v>2/28/1978</c:v>
                  </c:pt>
                  <c:pt idx="363">
                    <c:v>3/30/1978</c:v>
                  </c:pt>
                  <c:pt idx="364">
                    <c:v>3/31/1978</c:v>
                  </c:pt>
                  <c:pt idx="365">
                    <c:v>4/27/1978</c:v>
                  </c:pt>
                  <c:pt idx="366">
                    <c:v>4/28/1978</c:v>
                  </c:pt>
                  <c:pt idx="367">
                    <c:v>5/30/1978</c:v>
                  </c:pt>
                  <c:pt idx="368">
                    <c:v>5/31/1978</c:v>
                  </c:pt>
                  <c:pt idx="369">
                    <c:v>6/29/1978</c:v>
                  </c:pt>
                  <c:pt idx="370">
                    <c:v>6/30/1978</c:v>
                  </c:pt>
                  <c:pt idx="371">
                    <c:v>7/30/1978</c:v>
                  </c:pt>
                  <c:pt idx="372">
                    <c:v>7/31/1978</c:v>
                  </c:pt>
                  <c:pt idx="373">
                    <c:v>8/30/1978</c:v>
                  </c:pt>
                  <c:pt idx="374">
                    <c:v>8/31/1978</c:v>
                  </c:pt>
                  <c:pt idx="375">
                    <c:v>9/28/1978</c:v>
                  </c:pt>
                  <c:pt idx="376">
                    <c:v>9/29/1978</c:v>
                  </c:pt>
                  <c:pt idx="377">
                    <c:v>10/30/1978</c:v>
                  </c:pt>
                  <c:pt idx="378">
                    <c:v>10/31/1978</c:v>
                  </c:pt>
                  <c:pt idx="379">
                    <c:v>11/29/1978</c:v>
                  </c:pt>
                  <c:pt idx="380">
                    <c:v>11/30/1978</c:v>
                  </c:pt>
                  <c:pt idx="381">
                    <c:v>12/28/1978</c:v>
                  </c:pt>
                  <c:pt idx="382">
                    <c:v>12/29/1978</c:v>
                  </c:pt>
                  <c:pt idx="383">
                    <c:v>1/30/1979</c:v>
                  </c:pt>
                  <c:pt idx="384">
                    <c:v>1/31/1979</c:v>
                  </c:pt>
                  <c:pt idx="385">
                    <c:v>2/27/1979</c:v>
                  </c:pt>
                  <c:pt idx="386">
                    <c:v>2/28/1979</c:v>
                  </c:pt>
                  <c:pt idx="387">
                    <c:v>3/29/1979</c:v>
                  </c:pt>
                  <c:pt idx="388">
                    <c:v>3/30/1979</c:v>
                  </c:pt>
                  <c:pt idx="389">
                    <c:v>4/29/1979</c:v>
                  </c:pt>
                  <c:pt idx="390">
                    <c:v>4/30/1979</c:v>
                  </c:pt>
                  <c:pt idx="391">
                    <c:v>5/30/1979</c:v>
                  </c:pt>
                  <c:pt idx="392">
                    <c:v>5/31/1979</c:v>
                  </c:pt>
                  <c:pt idx="393">
                    <c:v>6/28/1979</c:v>
                  </c:pt>
                  <c:pt idx="394">
                    <c:v>6/29/1979</c:v>
                  </c:pt>
                  <c:pt idx="395">
                    <c:v>7/30/1979</c:v>
                  </c:pt>
                  <c:pt idx="396">
                    <c:v>7/31/1979</c:v>
                  </c:pt>
                  <c:pt idx="397">
                    <c:v>8/30/1979</c:v>
                  </c:pt>
                  <c:pt idx="398">
                    <c:v>8/31/1979</c:v>
                  </c:pt>
                  <c:pt idx="399">
                    <c:v>9/27/1979</c:v>
                  </c:pt>
                  <c:pt idx="400">
                    <c:v>9/28/1979</c:v>
                  </c:pt>
                  <c:pt idx="401">
                    <c:v>10/30/1979</c:v>
                  </c:pt>
                  <c:pt idx="402">
                    <c:v>10/31/1979</c:v>
                  </c:pt>
                  <c:pt idx="403">
                    <c:v>11/29/1979</c:v>
                  </c:pt>
                  <c:pt idx="404">
                    <c:v>11/30/1979</c:v>
                  </c:pt>
                  <c:pt idx="405">
                    <c:v>12/30/1979</c:v>
                  </c:pt>
                  <c:pt idx="406">
                    <c:v>12/31/1979</c:v>
                  </c:pt>
                  <c:pt idx="407">
                    <c:v>1/30/1980</c:v>
                  </c:pt>
                  <c:pt idx="408">
                    <c:v>1/31/1980</c:v>
                  </c:pt>
                  <c:pt idx="409">
                    <c:v>2/28/1980</c:v>
                  </c:pt>
                  <c:pt idx="410">
                    <c:v>2/29/1980</c:v>
                  </c:pt>
                  <c:pt idx="411">
                    <c:v>3/30/1980</c:v>
                  </c:pt>
                  <c:pt idx="412">
                    <c:v>3/31/1980</c:v>
                  </c:pt>
                  <c:pt idx="413">
                    <c:v>4/29/1980</c:v>
                  </c:pt>
                  <c:pt idx="414">
                    <c:v>4/30/1980</c:v>
                  </c:pt>
                  <c:pt idx="415">
                    <c:v>5/29/1980</c:v>
                  </c:pt>
                  <c:pt idx="416">
                    <c:v>5/30/1980</c:v>
                  </c:pt>
                  <c:pt idx="417">
                    <c:v>6/29/1980</c:v>
                  </c:pt>
                  <c:pt idx="418">
                    <c:v>6/30/1980</c:v>
                  </c:pt>
                  <c:pt idx="419">
                    <c:v>7/30/1980</c:v>
                  </c:pt>
                  <c:pt idx="420">
                    <c:v>7/31/1980</c:v>
                  </c:pt>
                  <c:pt idx="421">
                    <c:v>8/28/1980</c:v>
                  </c:pt>
                  <c:pt idx="422">
                    <c:v>8/29/1980</c:v>
                  </c:pt>
                  <c:pt idx="423">
                    <c:v>9/29/1980</c:v>
                  </c:pt>
                  <c:pt idx="424">
                    <c:v>9/30/1980</c:v>
                  </c:pt>
                  <c:pt idx="425">
                    <c:v>10/30/1980</c:v>
                  </c:pt>
                  <c:pt idx="426">
                    <c:v>10/31/1980</c:v>
                  </c:pt>
                  <c:pt idx="427">
                    <c:v>11/27/1980</c:v>
                  </c:pt>
                  <c:pt idx="428">
                    <c:v>11/28/1980</c:v>
                  </c:pt>
                  <c:pt idx="429">
                    <c:v>12/30/1980</c:v>
                  </c:pt>
                  <c:pt idx="430">
                    <c:v>12/31/1980</c:v>
                  </c:pt>
                  <c:pt idx="431">
                    <c:v>1/29/1981</c:v>
                  </c:pt>
                  <c:pt idx="432">
                    <c:v>1/30/1981</c:v>
                  </c:pt>
                  <c:pt idx="433">
                    <c:v>2/26/1981</c:v>
                  </c:pt>
                  <c:pt idx="434">
                    <c:v>2/27/1981</c:v>
                  </c:pt>
                  <c:pt idx="435">
                    <c:v>3/30/1981</c:v>
                  </c:pt>
                  <c:pt idx="436">
                    <c:v>3/31/1981</c:v>
                  </c:pt>
                  <c:pt idx="437">
                    <c:v>4/29/1981</c:v>
                  </c:pt>
                  <c:pt idx="438">
                    <c:v>4/30/1981</c:v>
                  </c:pt>
                  <c:pt idx="439">
                    <c:v>5/28/1981</c:v>
                  </c:pt>
                  <c:pt idx="440">
                    <c:v>5/29/1981</c:v>
                  </c:pt>
                  <c:pt idx="441">
                    <c:v>6/29/1981</c:v>
                  </c:pt>
                  <c:pt idx="442">
                    <c:v>6/30/1981</c:v>
                  </c:pt>
                  <c:pt idx="443">
                    <c:v>7/30/1981</c:v>
                  </c:pt>
                  <c:pt idx="444">
                    <c:v>7/31/1981</c:v>
                  </c:pt>
                  <c:pt idx="445">
                    <c:v>8/30/1981</c:v>
                  </c:pt>
                  <c:pt idx="446">
                    <c:v>8/31/1981</c:v>
                  </c:pt>
                  <c:pt idx="447">
                    <c:v>9/29/1981</c:v>
                  </c:pt>
                  <c:pt idx="448">
                    <c:v>9/30/1981</c:v>
                  </c:pt>
                  <c:pt idx="449">
                    <c:v>10/29/1981</c:v>
                  </c:pt>
                  <c:pt idx="450">
                    <c:v>10/30/1981</c:v>
                  </c:pt>
                  <c:pt idx="451">
                    <c:v>11/29/1981</c:v>
                  </c:pt>
                  <c:pt idx="452">
                    <c:v>11/30/1981</c:v>
                  </c:pt>
                  <c:pt idx="453">
                    <c:v>12/30/1981</c:v>
                  </c:pt>
                  <c:pt idx="454">
                    <c:v>12/31/1981</c:v>
                  </c:pt>
                  <c:pt idx="455">
                    <c:v>1/28/1982</c:v>
                  </c:pt>
                  <c:pt idx="456">
                    <c:v>1/29/1982</c:v>
                  </c:pt>
                  <c:pt idx="457">
                    <c:v>2/25/1982</c:v>
                  </c:pt>
                  <c:pt idx="458">
                    <c:v>2/26/1982</c:v>
                  </c:pt>
                  <c:pt idx="459">
                    <c:v>3/30/1982</c:v>
                  </c:pt>
                  <c:pt idx="460">
                    <c:v>3/31/1982</c:v>
                  </c:pt>
                  <c:pt idx="461">
                    <c:v>4/29/1982</c:v>
                  </c:pt>
                  <c:pt idx="462">
                    <c:v>4/30/1982</c:v>
                  </c:pt>
                  <c:pt idx="463">
                    <c:v>5/30/1982</c:v>
                  </c:pt>
                  <c:pt idx="464">
                    <c:v>5/31/1982</c:v>
                  </c:pt>
                  <c:pt idx="465">
                    <c:v>6/29/1982</c:v>
                  </c:pt>
                  <c:pt idx="466">
                    <c:v>6/30/1982</c:v>
                  </c:pt>
                  <c:pt idx="467">
                    <c:v>7/29/1982</c:v>
                  </c:pt>
                  <c:pt idx="468">
                    <c:v>7/30/1982</c:v>
                  </c:pt>
                  <c:pt idx="469">
                    <c:v>8/30/1982</c:v>
                  </c:pt>
                  <c:pt idx="470">
                    <c:v>8/31/1982</c:v>
                  </c:pt>
                  <c:pt idx="471">
                    <c:v>9/29/1982</c:v>
                  </c:pt>
                  <c:pt idx="472">
                    <c:v>9/30/1982</c:v>
                  </c:pt>
                  <c:pt idx="473">
                    <c:v>10/28/1982</c:v>
                  </c:pt>
                  <c:pt idx="474">
                    <c:v>10/29/1982</c:v>
                  </c:pt>
                  <c:pt idx="475">
                    <c:v>11/29/1982</c:v>
                  </c:pt>
                  <c:pt idx="476">
                    <c:v>11/30/1982</c:v>
                  </c:pt>
                  <c:pt idx="477">
                    <c:v>12/30/1982</c:v>
                  </c:pt>
                  <c:pt idx="478">
                    <c:v>12/31/1982</c:v>
                  </c:pt>
                  <c:pt idx="479">
                    <c:v>1/30/1983</c:v>
                  </c:pt>
                  <c:pt idx="480">
                    <c:v>1/31/1983</c:v>
                  </c:pt>
                  <c:pt idx="481">
                    <c:v>2/27/1983</c:v>
                  </c:pt>
                  <c:pt idx="482">
                    <c:v>2/28/1983</c:v>
                  </c:pt>
                  <c:pt idx="483">
                    <c:v>3/30/1983</c:v>
                  </c:pt>
                  <c:pt idx="484">
                    <c:v>3/31/1983</c:v>
                  </c:pt>
                  <c:pt idx="485">
                    <c:v>4/28/1983</c:v>
                  </c:pt>
                  <c:pt idx="486">
                    <c:v>4/29/1983</c:v>
                  </c:pt>
                  <c:pt idx="487">
                    <c:v>5/30/1983</c:v>
                  </c:pt>
                  <c:pt idx="488">
                    <c:v>5/31/1983</c:v>
                  </c:pt>
                  <c:pt idx="489">
                    <c:v>6/29/1983</c:v>
                  </c:pt>
                  <c:pt idx="490">
                    <c:v>6/30/1983</c:v>
                  </c:pt>
                  <c:pt idx="491">
                    <c:v>7/28/1983</c:v>
                  </c:pt>
                  <c:pt idx="492">
                    <c:v>7/29/1983</c:v>
                  </c:pt>
                  <c:pt idx="493">
                    <c:v>8/30/1983</c:v>
                  </c:pt>
                  <c:pt idx="494">
                    <c:v>8/31/1983</c:v>
                  </c:pt>
                  <c:pt idx="495">
                    <c:v>9/29/1983</c:v>
                  </c:pt>
                  <c:pt idx="496">
                    <c:v>9/30/1983</c:v>
                  </c:pt>
                  <c:pt idx="497">
                    <c:v>10/30/1983</c:v>
                  </c:pt>
                  <c:pt idx="498">
                    <c:v>10/31/1983</c:v>
                  </c:pt>
                  <c:pt idx="499">
                    <c:v>11/29/1983</c:v>
                  </c:pt>
                  <c:pt idx="500">
                    <c:v>11/30/1983</c:v>
                  </c:pt>
                  <c:pt idx="501">
                    <c:v>12/29/1983</c:v>
                  </c:pt>
                  <c:pt idx="502">
                    <c:v>12/30/1983</c:v>
                  </c:pt>
                  <c:pt idx="503">
                    <c:v>1/30/1984</c:v>
                  </c:pt>
                  <c:pt idx="504">
                    <c:v>1/31/1984</c:v>
                  </c:pt>
                  <c:pt idx="505">
                    <c:v>2/28/1984</c:v>
                  </c:pt>
                  <c:pt idx="506">
                    <c:v>2/29/1984</c:v>
                  </c:pt>
                  <c:pt idx="507">
                    <c:v>3/29/1984</c:v>
                  </c:pt>
                  <c:pt idx="508">
                    <c:v>3/30/1984</c:v>
                  </c:pt>
                  <c:pt idx="509">
                    <c:v>4/29/1984</c:v>
                  </c:pt>
                  <c:pt idx="510">
                    <c:v>4/30/1984</c:v>
                  </c:pt>
                  <c:pt idx="511">
                    <c:v>5/30/1984</c:v>
                  </c:pt>
                  <c:pt idx="512">
                    <c:v>5/31/1984</c:v>
                  </c:pt>
                  <c:pt idx="513">
                    <c:v>6/28/1984</c:v>
                  </c:pt>
                  <c:pt idx="514">
                    <c:v>6/29/1984</c:v>
                  </c:pt>
                  <c:pt idx="515">
                    <c:v>7/30/1984</c:v>
                  </c:pt>
                  <c:pt idx="516">
                    <c:v>7/31/1984</c:v>
                  </c:pt>
                  <c:pt idx="517">
                    <c:v>8/30/1984</c:v>
                  </c:pt>
                  <c:pt idx="518">
                    <c:v>8/31/1984</c:v>
                  </c:pt>
                  <c:pt idx="519">
                    <c:v>9/27/1984</c:v>
                  </c:pt>
                  <c:pt idx="520">
                    <c:v>9/28/1984</c:v>
                  </c:pt>
                  <c:pt idx="521">
                    <c:v>10/30/1984</c:v>
                  </c:pt>
                  <c:pt idx="522">
                    <c:v>10/31/1984</c:v>
                  </c:pt>
                  <c:pt idx="523">
                    <c:v>11/29/1984</c:v>
                  </c:pt>
                  <c:pt idx="524">
                    <c:v>11/30/1984</c:v>
                  </c:pt>
                  <c:pt idx="525">
                    <c:v>12/30/1984</c:v>
                  </c:pt>
                  <c:pt idx="526">
                    <c:v>12/31/1984</c:v>
                  </c:pt>
                  <c:pt idx="527">
                    <c:v>1/30/1985</c:v>
                  </c:pt>
                  <c:pt idx="528">
                    <c:v>1/31/1985</c:v>
                  </c:pt>
                  <c:pt idx="529">
                    <c:v>2/27/1985</c:v>
                  </c:pt>
                  <c:pt idx="530">
                    <c:v>2/28/1985</c:v>
                  </c:pt>
                  <c:pt idx="531">
                    <c:v>3/28/1985</c:v>
                  </c:pt>
                  <c:pt idx="532">
                    <c:v>3/29/1985</c:v>
                  </c:pt>
                  <c:pt idx="533">
                    <c:v>4/29/1985</c:v>
                  </c:pt>
                  <c:pt idx="534">
                    <c:v>4/30/1985</c:v>
                  </c:pt>
                  <c:pt idx="535">
                    <c:v>5/30/1985</c:v>
                  </c:pt>
                  <c:pt idx="536">
                    <c:v>5/31/1985</c:v>
                  </c:pt>
                  <c:pt idx="537">
                    <c:v>6/27/1985</c:v>
                  </c:pt>
                  <c:pt idx="538">
                    <c:v>6/28/1985</c:v>
                  </c:pt>
                  <c:pt idx="539">
                    <c:v>7/30/1985</c:v>
                  </c:pt>
                  <c:pt idx="540">
                    <c:v>7/31/1985</c:v>
                  </c:pt>
                  <c:pt idx="541">
                    <c:v>8/29/1985</c:v>
                  </c:pt>
                  <c:pt idx="542">
                    <c:v>8/30/1985</c:v>
                  </c:pt>
                  <c:pt idx="543">
                    <c:v>9/29/1985</c:v>
                  </c:pt>
                  <c:pt idx="544">
                    <c:v>9/30/1985</c:v>
                  </c:pt>
                  <c:pt idx="545">
                    <c:v>10/30/1985</c:v>
                  </c:pt>
                  <c:pt idx="546">
                    <c:v>10/31/1985</c:v>
                  </c:pt>
                  <c:pt idx="547">
                    <c:v>11/28/1985</c:v>
                  </c:pt>
                  <c:pt idx="548">
                    <c:v>11/29/1985</c:v>
                  </c:pt>
                  <c:pt idx="549">
                    <c:v>12/30/1985</c:v>
                  </c:pt>
                  <c:pt idx="550">
                    <c:v>12/31/1985</c:v>
                  </c:pt>
                  <c:pt idx="551">
                    <c:v>1/30/1986</c:v>
                  </c:pt>
                  <c:pt idx="552">
                    <c:v>1/31/1986</c:v>
                  </c:pt>
                  <c:pt idx="553">
                    <c:v>2/27/1986</c:v>
                  </c:pt>
                  <c:pt idx="554">
                    <c:v>2/28/1986</c:v>
                  </c:pt>
                  <c:pt idx="555">
                    <c:v>3/30/1986</c:v>
                  </c:pt>
                  <c:pt idx="556">
                    <c:v>3/31/1986</c:v>
                  </c:pt>
                  <c:pt idx="557">
                    <c:v>4/29/1986</c:v>
                  </c:pt>
                  <c:pt idx="558">
                    <c:v>4/30/1986</c:v>
                  </c:pt>
                  <c:pt idx="559">
                    <c:v>5/29/1986</c:v>
                  </c:pt>
                  <c:pt idx="560">
                    <c:v>5/30/1986</c:v>
                  </c:pt>
                  <c:pt idx="561">
                    <c:v>6/29/1986</c:v>
                  </c:pt>
                  <c:pt idx="562">
                    <c:v>6/30/1986</c:v>
                  </c:pt>
                  <c:pt idx="563">
                    <c:v>7/30/1986</c:v>
                  </c:pt>
                  <c:pt idx="564">
                    <c:v>7/31/1986</c:v>
                  </c:pt>
                  <c:pt idx="565">
                    <c:v>8/28/1986</c:v>
                  </c:pt>
                  <c:pt idx="566">
                    <c:v>8/29/1986</c:v>
                  </c:pt>
                  <c:pt idx="567">
                    <c:v>9/29/1986</c:v>
                  </c:pt>
                  <c:pt idx="568">
                    <c:v>9/30/1986</c:v>
                  </c:pt>
                  <c:pt idx="569">
                    <c:v>10/30/1986</c:v>
                  </c:pt>
                  <c:pt idx="570">
                    <c:v>10/31/1986</c:v>
                  </c:pt>
                  <c:pt idx="571">
                    <c:v>11/27/1986</c:v>
                  </c:pt>
                  <c:pt idx="572">
                    <c:v>11/28/1986</c:v>
                  </c:pt>
                  <c:pt idx="573">
                    <c:v>12/30/1986</c:v>
                  </c:pt>
                  <c:pt idx="574">
                    <c:v>12/31/1986</c:v>
                  </c:pt>
                  <c:pt idx="575">
                    <c:v>1/29/1987</c:v>
                  </c:pt>
                  <c:pt idx="576">
                    <c:v>1/30/1987</c:v>
                  </c:pt>
                  <c:pt idx="577">
                    <c:v>2/26/1987</c:v>
                  </c:pt>
                  <c:pt idx="578">
                    <c:v>2/27/1987</c:v>
                  </c:pt>
                  <c:pt idx="579">
                    <c:v>3/30/1987</c:v>
                  </c:pt>
                  <c:pt idx="580">
                    <c:v>3/31/1987</c:v>
                  </c:pt>
                  <c:pt idx="581">
                    <c:v>4/29/1987</c:v>
                  </c:pt>
                  <c:pt idx="582">
                    <c:v>4/30/1987</c:v>
                  </c:pt>
                  <c:pt idx="583">
                    <c:v>5/28/1987</c:v>
                  </c:pt>
                  <c:pt idx="584">
                    <c:v>5/29/1987</c:v>
                  </c:pt>
                  <c:pt idx="585">
                    <c:v>6/29/1987</c:v>
                  </c:pt>
                  <c:pt idx="586">
                    <c:v>6/30/1987</c:v>
                  </c:pt>
                  <c:pt idx="587">
                    <c:v>7/30/1987</c:v>
                  </c:pt>
                  <c:pt idx="588">
                    <c:v>7/31/1987</c:v>
                  </c:pt>
                  <c:pt idx="589">
                    <c:v>8/30/1987</c:v>
                  </c:pt>
                  <c:pt idx="590">
                    <c:v>8/31/1987</c:v>
                  </c:pt>
                  <c:pt idx="591">
                    <c:v>9/29/1987</c:v>
                  </c:pt>
                  <c:pt idx="592">
                    <c:v>9/30/1987</c:v>
                  </c:pt>
                  <c:pt idx="593">
                    <c:v>10/29/1987</c:v>
                  </c:pt>
                  <c:pt idx="594">
                    <c:v>10/30/1987</c:v>
                  </c:pt>
                  <c:pt idx="595">
                    <c:v>11/29/1987</c:v>
                  </c:pt>
                  <c:pt idx="596">
                    <c:v>11/30/1987</c:v>
                  </c:pt>
                  <c:pt idx="597">
                    <c:v>12/30/1987</c:v>
                  </c:pt>
                  <c:pt idx="598">
                    <c:v>12/31/1987</c:v>
                  </c:pt>
                  <c:pt idx="599">
                    <c:v>1/28/1988</c:v>
                  </c:pt>
                  <c:pt idx="600">
                    <c:v>1/29/1988</c:v>
                  </c:pt>
                  <c:pt idx="601">
                    <c:v>2/28/1988</c:v>
                  </c:pt>
                  <c:pt idx="602">
                    <c:v>2/29/1988</c:v>
                  </c:pt>
                  <c:pt idx="603">
                    <c:v>3/30/1988</c:v>
                  </c:pt>
                  <c:pt idx="604">
                    <c:v>3/31/1988</c:v>
                  </c:pt>
                  <c:pt idx="605">
                    <c:v>4/28/1988</c:v>
                  </c:pt>
                  <c:pt idx="606">
                    <c:v>4/29/1988</c:v>
                  </c:pt>
                  <c:pt idx="607">
                    <c:v>5/30/1988</c:v>
                  </c:pt>
                  <c:pt idx="608">
                    <c:v>5/31/1988</c:v>
                  </c:pt>
                  <c:pt idx="609">
                    <c:v>6/29/1988</c:v>
                  </c:pt>
                  <c:pt idx="610">
                    <c:v>6/30/1988</c:v>
                  </c:pt>
                  <c:pt idx="611">
                    <c:v>7/28/1988</c:v>
                  </c:pt>
                  <c:pt idx="612">
                    <c:v>7/29/1988</c:v>
                  </c:pt>
                  <c:pt idx="613">
                    <c:v>8/30/1988</c:v>
                  </c:pt>
                  <c:pt idx="614">
                    <c:v>8/31/1988</c:v>
                  </c:pt>
                  <c:pt idx="615">
                    <c:v>9/29/1988</c:v>
                  </c:pt>
                  <c:pt idx="616">
                    <c:v>9/30/1988</c:v>
                  </c:pt>
                  <c:pt idx="617">
                    <c:v>10/30/1988</c:v>
                  </c:pt>
                  <c:pt idx="618">
                    <c:v>10/31/1988</c:v>
                  </c:pt>
                  <c:pt idx="619">
                    <c:v>11/29/1988</c:v>
                  </c:pt>
                  <c:pt idx="620">
                    <c:v>11/30/1988</c:v>
                  </c:pt>
                  <c:pt idx="621">
                    <c:v>12/29/1988</c:v>
                  </c:pt>
                  <c:pt idx="622">
                    <c:v>12/30/1988</c:v>
                  </c:pt>
                  <c:pt idx="623">
                    <c:v>1/30/1989</c:v>
                  </c:pt>
                  <c:pt idx="624">
                    <c:v>1/31/1989</c:v>
                  </c:pt>
                  <c:pt idx="625">
                    <c:v>2/27/1989</c:v>
                  </c:pt>
                  <c:pt idx="626">
                    <c:v>2/28/1989</c:v>
                  </c:pt>
                  <c:pt idx="627">
                    <c:v>3/30/1989</c:v>
                  </c:pt>
                  <c:pt idx="628">
                    <c:v>3/31/1989</c:v>
                  </c:pt>
                  <c:pt idx="629">
                    <c:v>4/27/1989</c:v>
                  </c:pt>
                  <c:pt idx="630">
                    <c:v>4/28/1989</c:v>
                  </c:pt>
                  <c:pt idx="631">
                    <c:v>5/30/1989</c:v>
                  </c:pt>
                  <c:pt idx="632">
                    <c:v>5/31/1989</c:v>
                  </c:pt>
                  <c:pt idx="633">
                    <c:v>6/29/1989</c:v>
                  </c:pt>
                  <c:pt idx="634">
                    <c:v>6/30/1989</c:v>
                  </c:pt>
                  <c:pt idx="635">
                    <c:v>7/30/1989</c:v>
                  </c:pt>
                  <c:pt idx="636">
                    <c:v>7/31/1989</c:v>
                  </c:pt>
                  <c:pt idx="637">
                    <c:v>8/30/1989</c:v>
                  </c:pt>
                  <c:pt idx="638">
                    <c:v>8/31/1989</c:v>
                  </c:pt>
                  <c:pt idx="639">
                    <c:v>9/28/1989</c:v>
                  </c:pt>
                  <c:pt idx="640">
                    <c:v>9/29/1989</c:v>
                  </c:pt>
                  <c:pt idx="641">
                    <c:v>10/30/1989</c:v>
                  </c:pt>
                  <c:pt idx="642">
                    <c:v>10/31/1989</c:v>
                  </c:pt>
                  <c:pt idx="643">
                    <c:v>11/29/1989</c:v>
                  </c:pt>
                  <c:pt idx="644">
                    <c:v>11/30/1989</c:v>
                  </c:pt>
                  <c:pt idx="645">
                    <c:v>12/28/1989</c:v>
                  </c:pt>
                  <c:pt idx="646">
                    <c:v>12/29/1989</c:v>
                  </c:pt>
                  <c:pt idx="647">
                    <c:v>1/30/1990</c:v>
                  </c:pt>
                  <c:pt idx="648">
                    <c:v>1/31/1990</c:v>
                  </c:pt>
                  <c:pt idx="649">
                    <c:v>2/27/1990</c:v>
                  </c:pt>
                  <c:pt idx="650">
                    <c:v>2/28/1990</c:v>
                  </c:pt>
                  <c:pt idx="651">
                    <c:v>3/29/1990</c:v>
                  </c:pt>
                  <c:pt idx="652">
                    <c:v>3/30/1990</c:v>
                  </c:pt>
                  <c:pt idx="653">
                    <c:v>4/29/1990</c:v>
                  </c:pt>
                  <c:pt idx="654">
                    <c:v>4/30/1990</c:v>
                  </c:pt>
                  <c:pt idx="655">
                    <c:v>5/30/1990</c:v>
                  </c:pt>
                  <c:pt idx="656">
                    <c:v>5/31/1990</c:v>
                  </c:pt>
                  <c:pt idx="657">
                    <c:v>6/28/1990</c:v>
                  </c:pt>
                  <c:pt idx="658">
                    <c:v>6/29/1990</c:v>
                  </c:pt>
                  <c:pt idx="659">
                    <c:v>7/30/1990</c:v>
                  </c:pt>
                  <c:pt idx="660">
                    <c:v>7/31/1990</c:v>
                  </c:pt>
                  <c:pt idx="661">
                    <c:v>8/30/1990</c:v>
                  </c:pt>
                  <c:pt idx="662">
                    <c:v>8/31/1990</c:v>
                  </c:pt>
                  <c:pt idx="663">
                    <c:v>9/27/1990</c:v>
                  </c:pt>
                  <c:pt idx="664">
                    <c:v>9/28/1990</c:v>
                  </c:pt>
                  <c:pt idx="665">
                    <c:v>10/30/1990</c:v>
                  </c:pt>
                  <c:pt idx="666">
                    <c:v>10/31/1990</c:v>
                  </c:pt>
                  <c:pt idx="667">
                    <c:v>11/29/1990</c:v>
                  </c:pt>
                  <c:pt idx="668">
                    <c:v>11/30/1990</c:v>
                  </c:pt>
                  <c:pt idx="669">
                    <c:v>12/30/1990</c:v>
                  </c:pt>
                  <c:pt idx="670">
                    <c:v>12/31/1990</c:v>
                  </c:pt>
                  <c:pt idx="671">
                    <c:v>1/30/1991</c:v>
                  </c:pt>
                  <c:pt idx="672">
                    <c:v>1/31/1991</c:v>
                  </c:pt>
                  <c:pt idx="673">
                    <c:v>2/27/1991</c:v>
                  </c:pt>
                  <c:pt idx="674">
                    <c:v>2/28/1991</c:v>
                  </c:pt>
                  <c:pt idx="675">
                    <c:v>3/28/1991</c:v>
                  </c:pt>
                  <c:pt idx="676">
                    <c:v>3/29/1991</c:v>
                  </c:pt>
                  <c:pt idx="677">
                    <c:v>4/29/1991</c:v>
                  </c:pt>
                  <c:pt idx="678">
                    <c:v>4/30/1991</c:v>
                  </c:pt>
                  <c:pt idx="679">
                    <c:v>5/30/1991</c:v>
                  </c:pt>
                  <c:pt idx="680">
                    <c:v>5/31/1991</c:v>
                  </c:pt>
                  <c:pt idx="681">
                    <c:v>6/27/1991</c:v>
                  </c:pt>
                  <c:pt idx="682">
                    <c:v>6/28/1991</c:v>
                  </c:pt>
                  <c:pt idx="683">
                    <c:v>7/30/1991</c:v>
                  </c:pt>
                  <c:pt idx="684">
                    <c:v>7/31/1991</c:v>
                  </c:pt>
                  <c:pt idx="685">
                    <c:v>8/29/1991</c:v>
                  </c:pt>
                  <c:pt idx="686">
                    <c:v>8/30/1991</c:v>
                  </c:pt>
                  <c:pt idx="687">
                    <c:v>9/29/1991</c:v>
                  </c:pt>
                  <c:pt idx="688">
                    <c:v>9/30/1991</c:v>
                  </c:pt>
                  <c:pt idx="689">
                    <c:v>10/30/1991</c:v>
                  </c:pt>
                  <c:pt idx="690">
                    <c:v>10/31/1991</c:v>
                  </c:pt>
                  <c:pt idx="691">
                    <c:v>11/28/1991</c:v>
                  </c:pt>
                  <c:pt idx="692">
                    <c:v>11/29/1991</c:v>
                  </c:pt>
                  <c:pt idx="693">
                    <c:v>12/30/1991</c:v>
                  </c:pt>
                  <c:pt idx="694">
                    <c:v>12/31/1991</c:v>
                  </c:pt>
                  <c:pt idx="695">
                    <c:v>1/30/1992</c:v>
                  </c:pt>
                  <c:pt idx="696">
                    <c:v>1/31/1992</c:v>
                  </c:pt>
                  <c:pt idx="697">
                    <c:v>2/27/1992</c:v>
                  </c:pt>
                  <c:pt idx="698">
                    <c:v>2/28/1992</c:v>
                  </c:pt>
                  <c:pt idx="699">
                    <c:v>3/30/1992</c:v>
                  </c:pt>
                  <c:pt idx="700">
                    <c:v>3/31/1992</c:v>
                  </c:pt>
                  <c:pt idx="701">
                    <c:v>4/29/1992</c:v>
                  </c:pt>
                  <c:pt idx="702">
                    <c:v>4/30/1992</c:v>
                  </c:pt>
                  <c:pt idx="703">
                    <c:v>5/28/1992</c:v>
                  </c:pt>
                  <c:pt idx="704">
                    <c:v>5/29/1992</c:v>
                  </c:pt>
                  <c:pt idx="705">
                    <c:v>6/29/1992</c:v>
                  </c:pt>
                  <c:pt idx="706">
                    <c:v>6/30/1992</c:v>
                  </c:pt>
                  <c:pt idx="707">
                    <c:v>7/30/1992</c:v>
                  </c:pt>
                  <c:pt idx="708">
                    <c:v>7/31/1992</c:v>
                  </c:pt>
                  <c:pt idx="709">
                    <c:v>8/30/1992</c:v>
                  </c:pt>
                  <c:pt idx="710">
                    <c:v>8/31/1992</c:v>
                  </c:pt>
                  <c:pt idx="711">
                    <c:v>9/29/1992</c:v>
                  </c:pt>
                  <c:pt idx="712">
                    <c:v>9/30/1992</c:v>
                  </c:pt>
                  <c:pt idx="713">
                    <c:v>10/29/1992</c:v>
                  </c:pt>
                  <c:pt idx="714">
                    <c:v>10/30/1992</c:v>
                  </c:pt>
                  <c:pt idx="715">
                    <c:v>11/29/1992</c:v>
                  </c:pt>
                  <c:pt idx="716">
                    <c:v>11/30/1992</c:v>
                  </c:pt>
                  <c:pt idx="717">
                    <c:v>12/30/1992</c:v>
                  </c:pt>
                  <c:pt idx="718">
                    <c:v>12/31/1992</c:v>
                  </c:pt>
                  <c:pt idx="719">
                    <c:v>1/28/1993</c:v>
                  </c:pt>
                  <c:pt idx="720">
                    <c:v>1/29/1993</c:v>
                  </c:pt>
                  <c:pt idx="721">
                    <c:v>2/25/1993</c:v>
                  </c:pt>
                  <c:pt idx="722">
                    <c:v>2/26/1993</c:v>
                  </c:pt>
                  <c:pt idx="723">
                    <c:v>3/30/1993</c:v>
                  </c:pt>
                  <c:pt idx="724">
                    <c:v>3/31/1993</c:v>
                  </c:pt>
                  <c:pt idx="725">
                    <c:v>4/29/1993</c:v>
                  </c:pt>
                  <c:pt idx="726">
                    <c:v>4/30/1993</c:v>
                  </c:pt>
                  <c:pt idx="727">
                    <c:v>5/30/1993</c:v>
                  </c:pt>
                  <c:pt idx="728">
                    <c:v>5/31/1993</c:v>
                  </c:pt>
                  <c:pt idx="729">
                    <c:v>6/29/1993</c:v>
                  </c:pt>
                  <c:pt idx="730">
                    <c:v>6/30/1993</c:v>
                  </c:pt>
                  <c:pt idx="731">
                    <c:v>7/29/1993</c:v>
                  </c:pt>
                  <c:pt idx="732">
                    <c:v>7/30/1993</c:v>
                  </c:pt>
                  <c:pt idx="733">
                    <c:v>8/30/1993</c:v>
                  </c:pt>
                  <c:pt idx="734">
                    <c:v>8/31/1993</c:v>
                  </c:pt>
                  <c:pt idx="735">
                    <c:v>9/29/1993</c:v>
                  </c:pt>
                  <c:pt idx="736">
                    <c:v>9/30/1993</c:v>
                  </c:pt>
                  <c:pt idx="737">
                    <c:v>10/28/1993</c:v>
                  </c:pt>
                  <c:pt idx="738">
                    <c:v>10/29/1993</c:v>
                  </c:pt>
                  <c:pt idx="739">
                    <c:v>11/29/1993</c:v>
                  </c:pt>
                  <c:pt idx="740">
                    <c:v>11/30/1993</c:v>
                  </c:pt>
                  <c:pt idx="741">
                    <c:v>12/30/1993</c:v>
                  </c:pt>
                  <c:pt idx="742">
                    <c:v>12/31/1993</c:v>
                  </c:pt>
                  <c:pt idx="743">
                    <c:v>1/30/1994</c:v>
                  </c:pt>
                  <c:pt idx="744">
                    <c:v>1/31/1994</c:v>
                  </c:pt>
                  <c:pt idx="745">
                    <c:v>2/27/1994</c:v>
                  </c:pt>
                  <c:pt idx="746">
                    <c:v>2/28/1994</c:v>
                  </c:pt>
                  <c:pt idx="747">
                    <c:v>3/30/1994</c:v>
                  </c:pt>
                  <c:pt idx="748">
                    <c:v>3/31/1994</c:v>
                  </c:pt>
                  <c:pt idx="749">
                    <c:v>4/28/1994</c:v>
                  </c:pt>
                  <c:pt idx="750">
                    <c:v>4/29/1994</c:v>
                  </c:pt>
                  <c:pt idx="751">
                    <c:v>5/30/1994</c:v>
                  </c:pt>
                  <c:pt idx="752">
                    <c:v>5/31/1994</c:v>
                  </c:pt>
                  <c:pt idx="753">
                    <c:v>6/29/1994</c:v>
                  </c:pt>
                  <c:pt idx="754">
                    <c:v>6/30/1994</c:v>
                  </c:pt>
                  <c:pt idx="755">
                    <c:v>7/28/1994</c:v>
                  </c:pt>
                  <c:pt idx="756">
                    <c:v>7/29/1994</c:v>
                  </c:pt>
                  <c:pt idx="757">
                    <c:v>8/30/1994</c:v>
                  </c:pt>
                  <c:pt idx="758">
                    <c:v>8/31/1994</c:v>
                  </c:pt>
                  <c:pt idx="759">
                    <c:v>9/29/1994</c:v>
                  </c:pt>
                  <c:pt idx="760">
                    <c:v>9/30/1994</c:v>
                  </c:pt>
                  <c:pt idx="761">
                    <c:v>10/30/1994</c:v>
                  </c:pt>
                  <c:pt idx="762">
                    <c:v>10/31/1994</c:v>
                  </c:pt>
                  <c:pt idx="763">
                    <c:v>11/29/1994</c:v>
                  </c:pt>
                  <c:pt idx="764">
                    <c:v>11/30/1994</c:v>
                  </c:pt>
                  <c:pt idx="765">
                    <c:v>12/29/1994</c:v>
                  </c:pt>
                  <c:pt idx="766">
                    <c:v>12/30/1994</c:v>
                  </c:pt>
                  <c:pt idx="767">
                    <c:v>1/30/1995</c:v>
                  </c:pt>
                  <c:pt idx="768">
                    <c:v>1/31/1995</c:v>
                  </c:pt>
                  <c:pt idx="769">
                    <c:v>2/27/1995</c:v>
                  </c:pt>
                  <c:pt idx="770">
                    <c:v>2/28/1995</c:v>
                  </c:pt>
                  <c:pt idx="771">
                    <c:v>3/30/1995</c:v>
                  </c:pt>
                  <c:pt idx="772">
                    <c:v>3/31/1995</c:v>
                  </c:pt>
                  <c:pt idx="773">
                    <c:v>4/27/1995</c:v>
                  </c:pt>
                  <c:pt idx="774">
                    <c:v>4/28/1995</c:v>
                  </c:pt>
                  <c:pt idx="775">
                    <c:v>5/30/1995</c:v>
                  </c:pt>
                  <c:pt idx="776">
                    <c:v>5/31/1995</c:v>
                  </c:pt>
                  <c:pt idx="777">
                    <c:v>6/29/1995</c:v>
                  </c:pt>
                  <c:pt idx="778">
                    <c:v>6/30/1995</c:v>
                  </c:pt>
                  <c:pt idx="779">
                    <c:v>7/30/1995</c:v>
                  </c:pt>
                  <c:pt idx="780">
                    <c:v>7/31/1995</c:v>
                  </c:pt>
                  <c:pt idx="781">
                    <c:v>8/30/1995</c:v>
                  </c:pt>
                  <c:pt idx="782">
                    <c:v>8/31/1995</c:v>
                  </c:pt>
                  <c:pt idx="783">
                    <c:v>9/28/1995</c:v>
                  </c:pt>
                  <c:pt idx="784">
                    <c:v>9/29/1995</c:v>
                  </c:pt>
                  <c:pt idx="785">
                    <c:v>10/30/1995</c:v>
                  </c:pt>
                  <c:pt idx="786">
                    <c:v>10/31/1995</c:v>
                  </c:pt>
                  <c:pt idx="787">
                    <c:v>11/29/1995</c:v>
                  </c:pt>
                  <c:pt idx="788">
                    <c:v>11/30/1995</c:v>
                  </c:pt>
                  <c:pt idx="789">
                    <c:v>12/28/1995</c:v>
                  </c:pt>
                  <c:pt idx="790">
                    <c:v>12/29/1995</c:v>
                  </c:pt>
                  <c:pt idx="791">
                    <c:v>1/30/1996</c:v>
                  </c:pt>
                  <c:pt idx="792">
                    <c:v>1/31/1996</c:v>
                  </c:pt>
                  <c:pt idx="793">
                    <c:v>2/28/1996</c:v>
                  </c:pt>
                  <c:pt idx="794">
                    <c:v>2/29/1996</c:v>
                  </c:pt>
                  <c:pt idx="795">
                    <c:v>3/28/1996</c:v>
                  </c:pt>
                  <c:pt idx="796">
                    <c:v>3/29/1996</c:v>
                  </c:pt>
                  <c:pt idx="797">
                    <c:v>4/29/1996</c:v>
                  </c:pt>
                  <c:pt idx="798">
                    <c:v>4/30/1996</c:v>
                  </c:pt>
                  <c:pt idx="799">
                    <c:v>5/30/1996</c:v>
                  </c:pt>
                  <c:pt idx="800">
                    <c:v>5/31/1996</c:v>
                  </c:pt>
                  <c:pt idx="801">
                    <c:v>6/27/1996</c:v>
                  </c:pt>
                  <c:pt idx="802">
                    <c:v>6/28/1996</c:v>
                  </c:pt>
                  <c:pt idx="803">
                    <c:v>7/30/1996</c:v>
                  </c:pt>
                  <c:pt idx="804">
                    <c:v>7/31/1996</c:v>
                  </c:pt>
                  <c:pt idx="805">
                    <c:v>8/29/1996</c:v>
                  </c:pt>
                  <c:pt idx="806">
                    <c:v>8/30/1996</c:v>
                  </c:pt>
                  <c:pt idx="807">
                    <c:v>9/29/1996</c:v>
                  </c:pt>
                  <c:pt idx="808">
                    <c:v>9/30/1996</c:v>
                  </c:pt>
                  <c:pt idx="809">
                    <c:v>10/30/1996</c:v>
                  </c:pt>
                  <c:pt idx="810">
                    <c:v>10/31/1996</c:v>
                  </c:pt>
                  <c:pt idx="811">
                    <c:v>11/28/1996</c:v>
                  </c:pt>
                  <c:pt idx="812">
                    <c:v>11/29/1996</c:v>
                  </c:pt>
                  <c:pt idx="813">
                    <c:v>12/30/1996</c:v>
                  </c:pt>
                  <c:pt idx="814">
                    <c:v>12/31/1996</c:v>
                  </c:pt>
                  <c:pt idx="815">
                    <c:v>1/30/1997</c:v>
                  </c:pt>
                  <c:pt idx="816">
                    <c:v>1/31/1997</c:v>
                  </c:pt>
                  <c:pt idx="817">
                    <c:v>2/27/1997</c:v>
                  </c:pt>
                  <c:pt idx="818">
                    <c:v>2/28/1997</c:v>
                  </c:pt>
                  <c:pt idx="819">
                    <c:v>3/30/1997</c:v>
                  </c:pt>
                  <c:pt idx="820">
                    <c:v>3/31/1997</c:v>
                  </c:pt>
                  <c:pt idx="821">
                    <c:v>4/29/1997</c:v>
                  </c:pt>
                  <c:pt idx="822">
                    <c:v>4/30/1997</c:v>
                  </c:pt>
                  <c:pt idx="823">
                    <c:v>5/29/1997</c:v>
                  </c:pt>
                  <c:pt idx="824">
                    <c:v>5/30/1997</c:v>
                  </c:pt>
                  <c:pt idx="825">
                    <c:v>6/29/1997</c:v>
                  </c:pt>
                  <c:pt idx="826">
                    <c:v>6/30/1997</c:v>
                  </c:pt>
                  <c:pt idx="827">
                    <c:v>7/30/1997</c:v>
                  </c:pt>
                  <c:pt idx="828">
                    <c:v>7/31/1997</c:v>
                  </c:pt>
                  <c:pt idx="829">
                    <c:v>8/28/1997</c:v>
                  </c:pt>
                  <c:pt idx="830">
                    <c:v>8/29/1997</c:v>
                  </c:pt>
                  <c:pt idx="831">
                    <c:v>9/29/1997</c:v>
                  </c:pt>
                  <c:pt idx="832">
                    <c:v>9/30/1997</c:v>
                  </c:pt>
                  <c:pt idx="833">
                    <c:v>10/30/1997</c:v>
                  </c:pt>
                  <c:pt idx="834">
                    <c:v>10/31/1997</c:v>
                  </c:pt>
                  <c:pt idx="835">
                    <c:v>11/27/1997</c:v>
                  </c:pt>
                  <c:pt idx="836">
                    <c:v>11/28/1997</c:v>
                  </c:pt>
                  <c:pt idx="837">
                    <c:v>12/30/1997</c:v>
                  </c:pt>
                  <c:pt idx="838">
                    <c:v>12/31/1997</c:v>
                  </c:pt>
                  <c:pt idx="839">
                    <c:v>1/29/1998</c:v>
                  </c:pt>
                  <c:pt idx="840">
                    <c:v>1/30/1998</c:v>
                  </c:pt>
                  <c:pt idx="841">
                    <c:v>2/26/1998</c:v>
                  </c:pt>
                  <c:pt idx="842">
                    <c:v>2/27/1998</c:v>
                  </c:pt>
                  <c:pt idx="843">
                    <c:v>3/30/1998</c:v>
                  </c:pt>
                  <c:pt idx="844">
                    <c:v>3/31/1998</c:v>
                  </c:pt>
                  <c:pt idx="845">
                    <c:v>4/29/1998</c:v>
                  </c:pt>
                  <c:pt idx="846">
                    <c:v>4/30/1998</c:v>
                  </c:pt>
                  <c:pt idx="847">
                    <c:v>5/28/1998</c:v>
                  </c:pt>
                  <c:pt idx="848">
                    <c:v>5/29/1998</c:v>
                  </c:pt>
                  <c:pt idx="849">
                    <c:v>6/29/1998</c:v>
                  </c:pt>
                  <c:pt idx="850">
                    <c:v>6/30/1998</c:v>
                  </c:pt>
                  <c:pt idx="851">
                    <c:v>7/30/1998</c:v>
                  </c:pt>
                  <c:pt idx="852">
                    <c:v>7/31/1998</c:v>
                  </c:pt>
                  <c:pt idx="853">
                    <c:v>8/30/1998</c:v>
                  </c:pt>
                  <c:pt idx="854">
                    <c:v>8/31/1998</c:v>
                  </c:pt>
                  <c:pt idx="855">
                    <c:v>9/29/1998</c:v>
                  </c:pt>
                  <c:pt idx="856">
                    <c:v>9/30/1998</c:v>
                  </c:pt>
                  <c:pt idx="857">
                    <c:v>10/29/1998</c:v>
                  </c:pt>
                  <c:pt idx="858">
                    <c:v>10/30/1998</c:v>
                  </c:pt>
                  <c:pt idx="859">
                    <c:v>11/29/1998</c:v>
                  </c:pt>
                  <c:pt idx="860">
                    <c:v>11/30/1998</c:v>
                  </c:pt>
                  <c:pt idx="861">
                    <c:v>12/30/1998</c:v>
                  </c:pt>
                  <c:pt idx="862">
                    <c:v>12/31/1998</c:v>
                  </c:pt>
                  <c:pt idx="863">
                    <c:v>1/28/1999</c:v>
                  </c:pt>
                  <c:pt idx="864">
                    <c:v>1/29/1999</c:v>
                  </c:pt>
                  <c:pt idx="865">
                    <c:v>2/25/1999</c:v>
                  </c:pt>
                  <c:pt idx="866">
                    <c:v>2/26/1999</c:v>
                  </c:pt>
                  <c:pt idx="867">
                    <c:v>3/30/1999</c:v>
                  </c:pt>
                  <c:pt idx="868">
                    <c:v>3/31/1999</c:v>
                  </c:pt>
                  <c:pt idx="869">
                    <c:v>4/29/1999</c:v>
                  </c:pt>
                  <c:pt idx="870">
                    <c:v>4/30/1999</c:v>
                  </c:pt>
                  <c:pt idx="871">
                    <c:v>5/30/1999</c:v>
                  </c:pt>
                  <c:pt idx="872">
                    <c:v>5/31/1999</c:v>
                  </c:pt>
                  <c:pt idx="873">
                    <c:v>6/29/1999</c:v>
                  </c:pt>
                  <c:pt idx="874">
                    <c:v>6/30/1999</c:v>
                  </c:pt>
                  <c:pt idx="875">
                    <c:v>7/29/1999</c:v>
                  </c:pt>
                  <c:pt idx="876">
                    <c:v>7/30/1999</c:v>
                  </c:pt>
                  <c:pt idx="877">
                    <c:v>8/30/1999</c:v>
                  </c:pt>
                  <c:pt idx="878">
                    <c:v>8/31/1999</c:v>
                  </c:pt>
                  <c:pt idx="879">
                    <c:v>9/29/1999</c:v>
                  </c:pt>
                  <c:pt idx="880">
                    <c:v>9/30/1999</c:v>
                  </c:pt>
                  <c:pt idx="881">
                    <c:v>10/28/1999</c:v>
                  </c:pt>
                  <c:pt idx="882">
                    <c:v>10/29/1999</c:v>
                  </c:pt>
                  <c:pt idx="883">
                    <c:v>11/29/1999</c:v>
                  </c:pt>
                  <c:pt idx="884">
                    <c:v>11/30/1999</c:v>
                  </c:pt>
                  <c:pt idx="885">
                    <c:v>12/30/1999</c:v>
                  </c:pt>
                  <c:pt idx="886">
                    <c:v>12/31/1999</c:v>
                  </c:pt>
                  <c:pt idx="887">
                    <c:v>1/30/2000</c:v>
                  </c:pt>
                  <c:pt idx="888">
                    <c:v>1/31/2000</c:v>
                  </c:pt>
                  <c:pt idx="889">
                    <c:v>2/28/2000</c:v>
                  </c:pt>
                  <c:pt idx="890">
                    <c:v>2/29/2000</c:v>
                  </c:pt>
                  <c:pt idx="891">
                    <c:v>3/30/2000</c:v>
                  </c:pt>
                  <c:pt idx="892">
                    <c:v>3/31/2000</c:v>
                  </c:pt>
                  <c:pt idx="893">
                    <c:v>4/27/2000</c:v>
                  </c:pt>
                  <c:pt idx="894">
                    <c:v>4/28/2000</c:v>
                  </c:pt>
                  <c:pt idx="895">
                    <c:v>5/30/2000</c:v>
                  </c:pt>
                  <c:pt idx="896">
                    <c:v>5/31/2000</c:v>
                  </c:pt>
                  <c:pt idx="897">
                    <c:v>6/29/2000</c:v>
                  </c:pt>
                  <c:pt idx="898">
                    <c:v>6/30/2000</c:v>
                  </c:pt>
                  <c:pt idx="899">
                    <c:v>7/30/2000</c:v>
                  </c:pt>
                  <c:pt idx="900">
                    <c:v>7/31/2000</c:v>
                  </c:pt>
                  <c:pt idx="901">
                    <c:v>8/30/2000</c:v>
                  </c:pt>
                  <c:pt idx="902">
                    <c:v>8/31/2000</c:v>
                  </c:pt>
                  <c:pt idx="903">
                    <c:v>9/28/2000</c:v>
                  </c:pt>
                  <c:pt idx="904">
                    <c:v>9/29/2000</c:v>
                  </c:pt>
                  <c:pt idx="905">
                    <c:v>10/30/2000</c:v>
                  </c:pt>
                  <c:pt idx="906">
                    <c:v>10/31/2000</c:v>
                  </c:pt>
                  <c:pt idx="907">
                    <c:v>11/29/2000</c:v>
                  </c:pt>
                  <c:pt idx="908">
                    <c:v>11/30/2000</c:v>
                  </c:pt>
                  <c:pt idx="909">
                    <c:v>12/28/2000</c:v>
                  </c:pt>
                  <c:pt idx="910">
                    <c:v>12/29/2000</c:v>
                  </c:pt>
                  <c:pt idx="911">
                    <c:v>1/30/2001</c:v>
                  </c:pt>
                  <c:pt idx="912">
                    <c:v>1/31/2001</c:v>
                  </c:pt>
                  <c:pt idx="913">
                    <c:v>2/27/2001</c:v>
                  </c:pt>
                  <c:pt idx="914">
                    <c:v>2/28/2001</c:v>
                  </c:pt>
                  <c:pt idx="915">
                    <c:v>3/29/2001</c:v>
                  </c:pt>
                  <c:pt idx="916">
                    <c:v>3/30/2001</c:v>
                  </c:pt>
                  <c:pt idx="917">
                    <c:v>4/29/2001</c:v>
                  </c:pt>
                  <c:pt idx="918">
                    <c:v>4/30/2001</c:v>
                  </c:pt>
                  <c:pt idx="919">
                    <c:v>5/30/2001</c:v>
                  </c:pt>
                  <c:pt idx="920">
                    <c:v>5/31/2001</c:v>
                  </c:pt>
                  <c:pt idx="921">
                    <c:v>6/28/2001</c:v>
                  </c:pt>
                  <c:pt idx="922">
                    <c:v>6/29/2001</c:v>
                  </c:pt>
                  <c:pt idx="923">
                    <c:v>7/30/2001</c:v>
                  </c:pt>
                  <c:pt idx="924">
                    <c:v>7/31/2001</c:v>
                  </c:pt>
                  <c:pt idx="925">
                    <c:v>8/30/2001</c:v>
                  </c:pt>
                  <c:pt idx="926">
                    <c:v>8/31/2001</c:v>
                  </c:pt>
                  <c:pt idx="927">
                    <c:v>9/27/2001</c:v>
                  </c:pt>
                  <c:pt idx="928">
                    <c:v>9/28/2001</c:v>
                  </c:pt>
                  <c:pt idx="929">
                    <c:v>10/30/2001</c:v>
                  </c:pt>
                  <c:pt idx="930">
                    <c:v>10/31/2001</c:v>
                  </c:pt>
                  <c:pt idx="931">
                    <c:v>11/29/2001</c:v>
                  </c:pt>
                  <c:pt idx="932">
                    <c:v>11/30/2001</c:v>
                  </c:pt>
                  <c:pt idx="933">
                    <c:v>12/30/2001</c:v>
                  </c:pt>
                  <c:pt idx="934">
                    <c:v>12/31/2001</c:v>
                  </c:pt>
                  <c:pt idx="935">
                    <c:v>1/30/2002</c:v>
                  </c:pt>
                  <c:pt idx="936">
                    <c:v>1/31/2002</c:v>
                  </c:pt>
                  <c:pt idx="937">
                    <c:v>2/27/2002</c:v>
                  </c:pt>
                  <c:pt idx="938">
                    <c:v>2/28/2002</c:v>
                  </c:pt>
                  <c:pt idx="939">
                    <c:v>3/28/2002</c:v>
                  </c:pt>
                  <c:pt idx="940">
                    <c:v>3/29/2002</c:v>
                  </c:pt>
                  <c:pt idx="941">
                    <c:v>4/29/2002</c:v>
                  </c:pt>
                  <c:pt idx="942">
                    <c:v>4/30/2002</c:v>
                  </c:pt>
                  <c:pt idx="943">
                    <c:v>5/30/2002</c:v>
                  </c:pt>
                  <c:pt idx="944">
                    <c:v>5/31/2002</c:v>
                  </c:pt>
                  <c:pt idx="945">
                    <c:v>6/27/2002</c:v>
                  </c:pt>
                  <c:pt idx="946">
                    <c:v>6/28/2002</c:v>
                  </c:pt>
                  <c:pt idx="947">
                    <c:v>7/30/2002</c:v>
                  </c:pt>
                  <c:pt idx="948">
                    <c:v>7/31/2002</c:v>
                  </c:pt>
                  <c:pt idx="949">
                    <c:v>8/29/2002</c:v>
                  </c:pt>
                  <c:pt idx="950">
                    <c:v>8/30/2002</c:v>
                  </c:pt>
                  <c:pt idx="951">
                    <c:v>9/29/2002</c:v>
                  </c:pt>
                  <c:pt idx="952">
                    <c:v>9/30/2002</c:v>
                  </c:pt>
                  <c:pt idx="953">
                    <c:v>10/30/2002</c:v>
                  </c:pt>
                  <c:pt idx="954">
                    <c:v>10/31/2002</c:v>
                  </c:pt>
                  <c:pt idx="955">
                    <c:v>11/28/2002</c:v>
                  </c:pt>
                  <c:pt idx="956">
                    <c:v>11/29/2002</c:v>
                  </c:pt>
                  <c:pt idx="957">
                    <c:v>12/30/2002</c:v>
                  </c:pt>
                  <c:pt idx="958">
                    <c:v>12/31/2002</c:v>
                  </c:pt>
                  <c:pt idx="959">
                    <c:v>1/30/2003</c:v>
                  </c:pt>
                  <c:pt idx="960">
                    <c:v>1/31/2003</c:v>
                  </c:pt>
                  <c:pt idx="961">
                    <c:v>2/27/2003</c:v>
                  </c:pt>
                  <c:pt idx="962">
                    <c:v>2/28/2003</c:v>
                  </c:pt>
                  <c:pt idx="963">
                    <c:v>3/30/2003</c:v>
                  </c:pt>
                  <c:pt idx="964">
                    <c:v>3/31/2003</c:v>
                  </c:pt>
                  <c:pt idx="965">
                    <c:v>4/29/2003</c:v>
                  </c:pt>
                  <c:pt idx="966">
                    <c:v>4/30/2003</c:v>
                  </c:pt>
                  <c:pt idx="967">
                    <c:v>5/29/2003</c:v>
                  </c:pt>
                  <c:pt idx="968">
                    <c:v>5/30/2003</c:v>
                  </c:pt>
                  <c:pt idx="969">
                    <c:v>6/29/2003</c:v>
                  </c:pt>
                  <c:pt idx="970">
                    <c:v>6/30/2003</c:v>
                  </c:pt>
                  <c:pt idx="971">
                    <c:v>7/30/2003</c:v>
                  </c:pt>
                  <c:pt idx="972">
                    <c:v>7/31/2003</c:v>
                  </c:pt>
                  <c:pt idx="973">
                    <c:v>8/28/2003</c:v>
                  </c:pt>
                  <c:pt idx="974">
                    <c:v>8/29/2003</c:v>
                  </c:pt>
                  <c:pt idx="975">
                    <c:v>9/29/2003</c:v>
                  </c:pt>
                  <c:pt idx="976">
                    <c:v>9/30/2003</c:v>
                  </c:pt>
                  <c:pt idx="977">
                    <c:v>10/30/2003</c:v>
                  </c:pt>
                  <c:pt idx="978">
                    <c:v>10/31/2003</c:v>
                  </c:pt>
                  <c:pt idx="979">
                    <c:v>11/27/2003</c:v>
                  </c:pt>
                  <c:pt idx="980">
                    <c:v>11/28/2003</c:v>
                  </c:pt>
                  <c:pt idx="981">
                    <c:v>12/30/2003</c:v>
                  </c:pt>
                  <c:pt idx="982">
                    <c:v>12/31/2003</c:v>
                  </c:pt>
                  <c:pt idx="983">
                    <c:v>1/29/2004</c:v>
                  </c:pt>
                  <c:pt idx="984">
                    <c:v>1/30/2004</c:v>
                  </c:pt>
                  <c:pt idx="985">
                    <c:v>2/26/2004</c:v>
                  </c:pt>
                  <c:pt idx="986">
                    <c:v>2/27/2004</c:v>
                  </c:pt>
                  <c:pt idx="987">
                    <c:v>3/30/2004</c:v>
                  </c:pt>
                  <c:pt idx="988">
                    <c:v>3/31/2004</c:v>
                  </c:pt>
                  <c:pt idx="989">
                    <c:v>4/29/2004</c:v>
                  </c:pt>
                  <c:pt idx="990">
                    <c:v>4/30/2004</c:v>
                  </c:pt>
                  <c:pt idx="991">
                    <c:v>5/30/2004</c:v>
                  </c:pt>
                  <c:pt idx="992">
                    <c:v>5/31/2004</c:v>
                  </c:pt>
                  <c:pt idx="993">
                    <c:v>6/29/2004</c:v>
                  </c:pt>
                  <c:pt idx="994">
                    <c:v>6/30/2004</c:v>
                  </c:pt>
                  <c:pt idx="995">
                    <c:v>7/29/2004</c:v>
                  </c:pt>
                  <c:pt idx="996">
                    <c:v>7/30/2004</c:v>
                  </c:pt>
                  <c:pt idx="997">
                    <c:v>8/30/2004</c:v>
                  </c:pt>
                  <c:pt idx="998">
                    <c:v>8/31/2004</c:v>
                  </c:pt>
                  <c:pt idx="999">
                    <c:v>9/29/2004</c:v>
                  </c:pt>
                  <c:pt idx="1000">
                    <c:v>9/30/2004</c:v>
                  </c:pt>
                  <c:pt idx="1001">
                    <c:v>10/28/2004</c:v>
                  </c:pt>
                  <c:pt idx="1002">
                    <c:v>10/29/2004</c:v>
                  </c:pt>
                  <c:pt idx="1003">
                    <c:v>11/29/2004</c:v>
                  </c:pt>
                  <c:pt idx="1004">
                    <c:v>11/30/2004</c:v>
                  </c:pt>
                  <c:pt idx="1005">
                    <c:v>12/30/2004</c:v>
                  </c:pt>
                  <c:pt idx="1006">
                    <c:v>12/31/2004</c:v>
                  </c:pt>
                  <c:pt idx="1007">
                    <c:v>1/30/2005</c:v>
                  </c:pt>
                  <c:pt idx="1008">
                    <c:v>1/31/2005</c:v>
                  </c:pt>
                  <c:pt idx="1009">
                    <c:v>2/27/2005</c:v>
                  </c:pt>
                  <c:pt idx="1010">
                    <c:v>2/28/2005</c:v>
                  </c:pt>
                  <c:pt idx="1011">
                    <c:v>3/30/2005</c:v>
                  </c:pt>
                  <c:pt idx="1012">
                    <c:v>3/31/2005</c:v>
                  </c:pt>
                  <c:pt idx="1013">
                    <c:v>4/28/2005</c:v>
                  </c:pt>
                  <c:pt idx="1014">
                    <c:v>4/29/2005</c:v>
                  </c:pt>
                  <c:pt idx="1015">
                    <c:v>5/30/2005</c:v>
                  </c:pt>
                  <c:pt idx="1016">
                    <c:v>5/31/2005</c:v>
                  </c:pt>
                  <c:pt idx="1017">
                    <c:v>6/29/2005</c:v>
                  </c:pt>
                  <c:pt idx="1018">
                    <c:v>6/30/2005</c:v>
                  </c:pt>
                  <c:pt idx="1019">
                    <c:v>7/28/2005</c:v>
                  </c:pt>
                  <c:pt idx="1020">
                    <c:v>7/29/2005</c:v>
                  </c:pt>
                  <c:pt idx="1021">
                    <c:v>8/30/2005</c:v>
                  </c:pt>
                  <c:pt idx="1022">
                    <c:v>8/31/2005</c:v>
                  </c:pt>
                  <c:pt idx="1023">
                    <c:v>9/29/2005</c:v>
                  </c:pt>
                  <c:pt idx="1024">
                    <c:v>9/30/2005</c:v>
                  </c:pt>
                  <c:pt idx="1025">
                    <c:v>10/30/2005</c:v>
                  </c:pt>
                  <c:pt idx="1026">
                    <c:v>10/31/2005</c:v>
                  </c:pt>
                  <c:pt idx="1027">
                    <c:v>11/29/2005</c:v>
                  </c:pt>
                  <c:pt idx="1028">
                    <c:v>11/30/2005</c:v>
                  </c:pt>
                  <c:pt idx="1029">
                    <c:v>12/29/2005</c:v>
                  </c:pt>
                  <c:pt idx="1030">
                    <c:v>12/30/2005</c:v>
                  </c:pt>
                  <c:pt idx="1031">
                    <c:v>1/30/2006</c:v>
                  </c:pt>
                  <c:pt idx="1032">
                    <c:v>1/31/2006</c:v>
                  </c:pt>
                  <c:pt idx="1033">
                    <c:v>2/27/2006</c:v>
                  </c:pt>
                  <c:pt idx="1034">
                    <c:v>2/28/2006</c:v>
                  </c:pt>
                  <c:pt idx="1035">
                    <c:v>3/30/2006</c:v>
                  </c:pt>
                  <c:pt idx="1036">
                    <c:v>3/31/2006</c:v>
                  </c:pt>
                  <c:pt idx="1037">
                    <c:v>4/27/2006</c:v>
                  </c:pt>
                  <c:pt idx="1038">
                    <c:v>4/28/2006</c:v>
                  </c:pt>
                  <c:pt idx="1039">
                    <c:v>5/30/2006</c:v>
                  </c:pt>
                  <c:pt idx="1040">
                    <c:v>5/31/2006</c:v>
                  </c:pt>
                  <c:pt idx="1041">
                    <c:v>6/29/2006</c:v>
                  </c:pt>
                  <c:pt idx="1042">
                    <c:v>6/30/2006</c:v>
                  </c:pt>
                  <c:pt idx="1043">
                    <c:v>7/30/2006</c:v>
                  </c:pt>
                  <c:pt idx="1044">
                    <c:v>7/31/2006</c:v>
                  </c:pt>
                  <c:pt idx="1045">
                    <c:v>8/30/2006</c:v>
                  </c:pt>
                  <c:pt idx="1046">
                    <c:v>8/31/2006</c:v>
                  </c:pt>
                  <c:pt idx="1047">
                    <c:v>9/28/2006</c:v>
                  </c:pt>
                  <c:pt idx="1048">
                    <c:v>9/29/2006</c:v>
                  </c:pt>
                  <c:pt idx="1049">
                    <c:v>10/30/2006</c:v>
                  </c:pt>
                  <c:pt idx="1050">
                    <c:v>10/31/2006</c:v>
                  </c:pt>
                  <c:pt idx="1051">
                    <c:v>11/29/2006</c:v>
                  </c:pt>
                  <c:pt idx="1052">
                    <c:v>11/30/2006</c:v>
                  </c:pt>
                  <c:pt idx="1053">
                    <c:v>12/28/2006</c:v>
                  </c:pt>
                  <c:pt idx="1054">
                    <c:v>12/29/2006</c:v>
                  </c:pt>
                  <c:pt idx="1055">
                    <c:v>1/30/2007</c:v>
                  </c:pt>
                  <c:pt idx="1056">
                    <c:v>1/31/2007</c:v>
                  </c:pt>
                  <c:pt idx="1057">
                    <c:v>2/27/2007</c:v>
                  </c:pt>
                  <c:pt idx="1058">
                    <c:v>2/28/2007</c:v>
                  </c:pt>
                  <c:pt idx="1059">
                    <c:v>3/29/2007</c:v>
                  </c:pt>
                  <c:pt idx="1060">
                    <c:v>3/30/2007</c:v>
                  </c:pt>
                  <c:pt idx="1061">
                    <c:v>4/29/2007</c:v>
                  </c:pt>
                  <c:pt idx="1062">
                    <c:v>4/30/2007</c:v>
                  </c:pt>
                  <c:pt idx="1063">
                    <c:v>5/30/2007</c:v>
                  </c:pt>
                  <c:pt idx="1064">
                    <c:v>5/31/2007</c:v>
                  </c:pt>
                  <c:pt idx="1065">
                    <c:v>6/28/2007</c:v>
                  </c:pt>
                  <c:pt idx="1066">
                    <c:v>6/29/2007</c:v>
                  </c:pt>
                  <c:pt idx="1067">
                    <c:v>7/30/2007</c:v>
                  </c:pt>
                  <c:pt idx="1068">
                    <c:v>7/31/2007</c:v>
                  </c:pt>
                  <c:pt idx="1069">
                    <c:v>8/30/2007</c:v>
                  </c:pt>
                  <c:pt idx="1070">
                    <c:v>8/31/2007</c:v>
                  </c:pt>
                  <c:pt idx="1071">
                    <c:v>9/27/2007</c:v>
                  </c:pt>
                  <c:pt idx="1072">
                    <c:v>9/28/2007</c:v>
                  </c:pt>
                  <c:pt idx="1073">
                    <c:v>10/30/2007</c:v>
                  </c:pt>
                  <c:pt idx="1074">
                    <c:v>10/31/2007</c:v>
                  </c:pt>
                  <c:pt idx="1075">
                    <c:v>11/29/2007</c:v>
                  </c:pt>
                  <c:pt idx="1076">
                    <c:v>11/30/2007</c:v>
                  </c:pt>
                  <c:pt idx="1077">
                    <c:v>12/30/2007</c:v>
                  </c:pt>
                  <c:pt idx="1078">
                    <c:v>12/31/2007</c:v>
                  </c:pt>
                  <c:pt idx="1079">
                    <c:v>1/30/2008</c:v>
                  </c:pt>
                  <c:pt idx="1080">
                    <c:v>1/31/2008</c:v>
                  </c:pt>
                  <c:pt idx="1081">
                    <c:v>2/28/2008</c:v>
                  </c:pt>
                  <c:pt idx="1082">
                    <c:v>2/29/2008</c:v>
                  </c:pt>
                  <c:pt idx="1083">
                    <c:v>3/30/2008</c:v>
                  </c:pt>
                  <c:pt idx="1084">
                    <c:v>3/31/2008</c:v>
                  </c:pt>
                  <c:pt idx="1085">
                    <c:v>4/29/2008</c:v>
                  </c:pt>
                  <c:pt idx="1086">
                    <c:v>4/30/2008</c:v>
                  </c:pt>
                  <c:pt idx="1087">
                    <c:v>5/29/2008</c:v>
                  </c:pt>
                  <c:pt idx="1088">
                    <c:v>5/30/2008</c:v>
                  </c:pt>
                  <c:pt idx="1089">
                    <c:v>6/29/2008</c:v>
                  </c:pt>
                  <c:pt idx="1090">
                    <c:v>6/30/2008</c:v>
                  </c:pt>
                  <c:pt idx="1091">
                    <c:v>7/30/2008</c:v>
                  </c:pt>
                  <c:pt idx="1092">
                    <c:v>7/31/2008</c:v>
                  </c:pt>
                  <c:pt idx="1093">
                    <c:v>8/28/2008</c:v>
                  </c:pt>
                  <c:pt idx="1094">
                    <c:v>8/29/2008</c:v>
                  </c:pt>
                  <c:pt idx="1095">
                    <c:v>9/29/2008</c:v>
                  </c:pt>
                  <c:pt idx="1096">
                    <c:v>9/30/2008</c:v>
                  </c:pt>
                  <c:pt idx="1097">
                    <c:v>10/30/2008</c:v>
                  </c:pt>
                  <c:pt idx="1098">
                    <c:v>10/31/2008</c:v>
                  </c:pt>
                  <c:pt idx="1099">
                    <c:v>11/27/2008</c:v>
                  </c:pt>
                  <c:pt idx="1100">
                    <c:v>11/28/2008</c:v>
                  </c:pt>
                  <c:pt idx="1101">
                    <c:v>12/30/2008</c:v>
                  </c:pt>
                  <c:pt idx="1102">
                    <c:v>12/31/2008</c:v>
                  </c:pt>
                  <c:pt idx="1103">
                    <c:v>1/29/2009</c:v>
                  </c:pt>
                  <c:pt idx="1104">
                    <c:v>1/30/2009</c:v>
                  </c:pt>
                  <c:pt idx="1105">
                    <c:v>2/26/2009</c:v>
                  </c:pt>
                  <c:pt idx="1106">
                    <c:v>2/27/2009</c:v>
                  </c:pt>
                  <c:pt idx="1107">
                    <c:v>3/30/2009</c:v>
                  </c:pt>
                  <c:pt idx="1108">
                    <c:v>3/31/2009</c:v>
                  </c:pt>
                  <c:pt idx="1109">
                    <c:v>4/29/2009</c:v>
                  </c:pt>
                  <c:pt idx="1110">
                    <c:v>4/30/2009</c:v>
                  </c:pt>
                  <c:pt idx="1111">
                    <c:v>5/28/2009</c:v>
                  </c:pt>
                  <c:pt idx="1112">
                    <c:v>5/29/2009</c:v>
                  </c:pt>
                  <c:pt idx="1113">
                    <c:v>6/29/2009</c:v>
                  </c:pt>
                  <c:pt idx="1114">
                    <c:v>6/30/2009</c:v>
                  </c:pt>
                  <c:pt idx="1115">
                    <c:v>7/30/2009</c:v>
                  </c:pt>
                  <c:pt idx="1116">
                    <c:v>7/31/2009</c:v>
                  </c:pt>
                  <c:pt idx="1117">
                    <c:v>8/30/2009</c:v>
                  </c:pt>
                  <c:pt idx="1118">
                    <c:v>8/31/2009</c:v>
                  </c:pt>
                  <c:pt idx="1119">
                    <c:v>9/29/2009</c:v>
                  </c:pt>
                  <c:pt idx="1120">
                    <c:v>9/30/2009</c:v>
                  </c:pt>
                  <c:pt idx="1121">
                    <c:v>10/29/2009</c:v>
                  </c:pt>
                  <c:pt idx="1122">
                    <c:v>10/30/2009</c:v>
                  </c:pt>
                  <c:pt idx="1123">
                    <c:v>11/29/2009</c:v>
                  </c:pt>
                  <c:pt idx="1124">
                    <c:v>11/30/2009</c:v>
                  </c:pt>
                  <c:pt idx="1125">
                    <c:v>12/30/2009</c:v>
                  </c:pt>
                  <c:pt idx="1126">
                    <c:v>12/31/2009</c:v>
                  </c:pt>
                  <c:pt idx="1127">
                    <c:v>1/28/2010</c:v>
                  </c:pt>
                  <c:pt idx="1128">
                    <c:v>1/29/2010</c:v>
                  </c:pt>
                  <c:pt idx="1129">
                    <c:v>2/25/2010</c:v>
                  </c:pt>
                  <c:pt idx="1130">
                    <c:v>2/26/2010</c:v>
                  </c:pt>
                  <c:pt idx="1131">
                    <c:v>3/30/2010</c:v>
                  </c:pt>
                  <c:pt idx="1132">
                    <c:v>3/31/2010</c:v>
                  </c:pt>
                  <c:pt idx="1133">
                    <c:v>4/29/2010</c:v>
                  </c:pt>
                  <c:pt idx="1134">
                    <c:v>4/30/2010</c:v>
                  </c:pt>
                  <c:pt idx="1135">
                    <c:v>5/30/2010</c:v>
                  </c:pt>
                  <c:pt idx="1136">
                    <c:v>5/31/2010</c:v>
                  </c:pt>
                  <c:pt idx="1137">
                    <c:v>6/29/2010</c:v>
                  </c:pt>
                  <c:pt idx="1138">
                    <c:v>6/30/2010</c:v>
                  </c:pt>
                  <c:pt idx="1139">
                    <c:v>7/29/2010</c:v>
                  </c:pt>
                  <c:pt idx="1140">
                    <c:v>7/30/2010</c:v>
                  </c:pt>
                  <c:pt idx="1141">
                    <c:v>8/30/2010</c:v>
                  </c:pt>
                  <c:pt idx="1142">
                    <c:v>8/31/2010</c:v>
                  </c:pt>
                  <c:pt idx="1143">
                    <c:v>9/29/2010</c:v>
                  </c:pt>
                  <c:pt idx="1144">
                    <c:v>9/30/2010</c:v>
                  </c:pt>
                  <c:pt idx="1145">
                    <c:v>10/28/2010</c:v>
                  </c:pt>
                  <c:pt idx="1146">
                    <c:v>10/29/2010</c:v>
                  </c:pt>
                  <c:pt idx="1147">
                    <c:v>11/29/2010</c:v>
                  </c:pt>
                  <c:pt idx="1148">
                    <c:v>11/30/2010</c:v>
                  </c:pt>
                  <c:pt idx="1149">
                    <c:v>12/30/2010</c:v>
                  </c:pt>
                  <c:pt idx="1150">
                    <c:v>12/31/2010</c:v>
                  </c:pt>
                  <c:pt idx="1151">
                    <c:v>1/30/2011</c:v>
                  </c:pt>
                  <c:pt idx="1152">
                    <c:v>1/31/2011</c:v>
                  </c:pt>
                  <c:pt idx="1153">
                    <c:v>2/27/2011</c:v>
                  </c:pt>
                  <c:pt idx="1154">
                    <c:v>2/28/2011</c:v>
                  </c:pt>
                  <c:pt idx="1155">
                    <c:v>3/30/2011</c:v>
                  </c:pt>
                  <c:pt idx="1156">
                    <c:v>3/31/2011</c:v>
                  </c:pt>
                  <c:pt idx="1157">
                    <c:v>4/28/2011</c:v>
                  </c:pt>
                  <c:pt idx="1158">
                    <c:v>4/29/2011</c:v>
                  </c:pt>
                  <c:pt idx="1159">
                    <c:v>5/30/2011</c:v>
                  </c:pt>
                  <c:pt idx="1160">
                    <c:v>5/31/2011</c:v>
                  </c:pt>
                  <c:pt idx="1161">
                    <c:v>6/29/2011</c:v>
                  </c:pt>
                  <c:pt idx="1162">
                    <c:v>6/30/2011</c:v>
                  </c:pt>
                  <c:pt idx="1163">
                    <c:v>7/28/2011</c:v>
                  </c:pt>
                  <c:pt idx="1164">
                    <c:v>7/29/2011</c:v>
                  </c:pt>
                  <c:pt idx="1165">
                    <c:v>8/30/2011</c:v>
                  </c:pt>
                  <c:pt idx="1166">
                    <c:v>8/31/2011</c:v>
                  </c:pt>
                  <c:pt idx="1167">
                    <c:v>9/29/2011</c:v>
                  </c:pt>
                  <c:pt idx="1168">
                    <c:v>9/30/2011</c:v>
                  </c:pt>
                  <c:pt idx="1169">
                    <c:v>10/30/2011</c:v>
                  </c:pt>
                  <c:pt idx="1170">
                    <c:v>10/31/2011</c:v>
                  </c:pt>
                  <c:pt idx="1171">
                    <c:v>11/29/2011</c:v>
                  </c:pt>
                  <c:pt idx="1172">
                    <c:v>11/30/2011</c:v>
                  </c:pt>
                  <c:pt idx="1173">
                    <c:v>12/29/2011</c:v>
                  </c:pt>
                  <c:pt idx="1174">
                    <c:v>12/30/2011</c:v>
                  </c:pt>
                  <c:pt idx="1175">
                    <c:v>1/30/2012</c:v>
                  </c:pt>
                  <c:pt idx="1176">
                    <c:v>1/31/2012</c:v>
                  </c:pt>
                  <c:pt idx="1177">
                    <c:v>2/28/2012</c:v>
                  </c:pt>
                  <c:pt idx="1178">
                    <c:v>2/29/2012</c:v>
                  </c:pt>
                  <c:pt idx="1179">
                    <c:v>3/29/2012</c:v>
                  </c:pt>
                  <c:pt idx="1180">
                    <c:v>3/30/2012</c:v>
                  </c:pt>
                  <c:pt idx="1181">
                    <c:v>4/29/2012</c:v>
                  </c:pt>
                  <c:pt idx="1182">
                    <c:v>4/30/2012</c:v>
                  </c:pt>
                  <c:pt idx="1183">
                    <c:v>5/30/2012</c:v>
                  </c:pt>
                  <c:pt idx="1184">
                    <c:v>5/31/2012</c:v>
                  </c:pt>
                  <c:pt idx="1185">
                    <c:v>6/28/2012</c:v>
                  </c:pt>
                  <c:pt idx="1186">
                    <c:v>6/29/2012</c:v>
                  </c:pt>
                  <c:pt idx="1187">
                    <c:v>7/30/2012</c:v>
                  </c:pt>
                  <c:pt idx="1188">
                    <c:v>7/31/2012</c:v>
                  </c:pt>
                  <c:pt idx="1189">
                    <c:v>8/30/2012</c:v>
                  </c:pt>
                  <c:pt idx="1190">
                    <c:v>8/31/2012</c:v>
                  </c:pt>
                  <c:pt idx="1191">
                    <c:v>9/27/2012</c:v>
                  </c:pt>
                  <c:pt idx="1192">
                    <c:v>9/28/2012</c:v>
                  </c:pt>
                  <c:pt idx="1193">
                    <c:v>10/30/2012</c:v>
                  </c:pt>
                  <c:pt idx="1194">
                    <c:v>10/31/2012</c:v>
                  </c:pt>
                  <c:pt idx="1195">
                    <c:v>11/29/2012</c:v>
                  </c:pt>
                  <c:pt idx="1196">
                    <c:v>11/30/2012</c:v>
                  </c:pt>
                  <c:pt idx="1197">
                    <c:v>12/30/2012</c:v>
                  </c:pt>
                  <c:pt idx="1198">
                    <c:v>12/31/2012</c:v>
                  </c:pt>
                  <c:pt idx="1199">
                    <c:v>1/30/2013</c:v>
                  </c:pt>
                  <c:pt idx="1200">
                    <c:v>1/31/2013</c:v>
                  </c:pt>
                  <c:pt idx="1201">
                    <c:v>2/27/2013</c:v>
                  </c:pt>
                  <c:pt idx="1202">
                    <c:v>2/28/2013</c:v>
                  </c:pt>
                  <c:pt idx="1203">
                    <c:v>3/28/2013</c:v>
                  </c:pt>
                  <c:pt idx="1204">
                    <c:v>3/29/2013</c:v>
                  </c:pt>
                  <c:pt idx="1205">
                    <c:v>4/29/2013</c:v>
                  </c:pt>
                  <c:pt idx="1206">
                    <c:v>4/30/2013</c:v>
                  </c:pt>
                  <c:pt idx="1207">
                    <c:v>5/30/2013</c:v>
                  </c:pt>
                  <c:pt idx="1208">
                    <c:v>5/31/2013</c:v>
                  </c:pt>
                  <c:pt idx="1209">
                    <c:v>6/27/2013</c:v>
                  </c:pt>
                  <c:pt idx="1210">
                    <c:v>6/28/2013</c:v>
                  </c:pt>
                  <c:pt idx="1211">
                    <c:v>7/30/2013</c:v>
                  </c:pt>
                  <c:pt idx="1212">
                    <c:v>7/31/2013</c:v>
                  </c:pt>
                  <c:pt idx="1213">
                    <c:v>8/29/2013</c:v>
                  </c:pt>
                  <c:pt idx="1214">
                    <c:v>8/30/2013</c:v>
                  </c:pt>
                  <c:pt idx="1215">
                    <c:v>9/29/2013</c:v>
                  </c:pt>
                  <c:pt idx="1216">
                    <c:v>9/30/2013</c:v>
                  </c:pt>
                  <c:pt idx="1217">
                    <c:v>10/30/2013</c:v>
                  </c:pt>
                  <c:pt idx="1218">
                    <c:v>10/31/2013</c:v>
                  </c:pt>
                  <c:pt idx="1219">
                    <c:v>11/28/2013</c:v>
                  </c:pt>
                  <c:pt idx="1220">
                    <c:v>11/29/2013</c:v>
                  </c:pt>
                  <c:pt idx="1221">
                    <c:v>12/30/2013</c:v>
                  </c:pt>
                  <c:pt idx="1222">
                    <c:v>12/31/2013</c:v>
                  </c:pt>
                  <c:pt idx="1223">
                    <c:v>1/30/2014</c:v>
                  </c:pt>
                  <c:pt idx="1224">
                    <c:v>1/31/2014</c:v>
                  </c:pt>
                  <c:pt idx="1225">
                    <c:v>2/27/2014</c:v>
                  </c:pt>
                  <c:pt idx="1226">
                    <c:v>2/28/2014</c:v>
                  </c:pt>
                  <c:pt idx="1227">
                    <c:v>3/30/2014</c:v>
                  </c:pt>
                  <c:pt idx="1228">
                    <c:v>3/31/2014</c:v>
                  </c:pt>
                  <c:pt idx="1229">
                    <c:v>4/29/2014</c:v>
                  </c:pt>
                  <c:pt idx="1230">
                    <c:v>4/30/2014</c:v>
                  </c:pt>
                  <c:pt idx="1231">
                    <c:v>5/29/2014</c:v>
                  </c:pt>
                  <c:pt idx="1232">
                    <c:v>5/30/2014</c:v>
                  </c:pt>
                  <c:pt idx="1233">
                    <c:v>5/30/2014</c:v>
                  </c:pt>
                  <c:pt idx="1234">
                    <c:v>5/31/2014</c:v>
                  </c:pt>
                  <c:pt idx="1235">
                    <c:v>6/29/2014</c:v>
                  </c:pt>
                  <c:pt idx="1236">
                    <c:v>6/30/2014</c:v>
                  </c:pt>
                  <c:pt idx="1237">
                    <c:v>7/30/2014</c:v>
                  </c:pt>
                  <c:pt idx="1238">
                    <c:v>7/31/2014</c:v>
                  </c:pt>
                  <c:pt idx="1239">
                    <c:v>8/28/2014</c:v>
                  </c:pt>
                  <c:pt idx="1240">
                    <c:v>8/29/2014</c:v>
                  </c:pt>
                  <c:pt idx="1241">
                    <c:v>8/30/2014</c:v>
                  </c:pt>
                  <c:pt idx="1242">
                    <c:v>8/31/2014</c:v>
                  </c:pt>
                  <c:pt idx="1243">
                    <c:v>9/29/2014</c:v>
                  </c:pt>
                  <c:pt idx="1244">
                    <c:v>9/30/2014</c:v>
                  </c:pt>
                  <c:pt idx="1245">
                    <c:v>10/30/2014</c:v>
                  </c:pt>
                  <c:pt idx="1246">
                    <c:v>10/31/2014</c:v>
                  </c:pt>
                  <c:pt idx="1247">
                    <c:v>11/27/2014</c:v>
                  </c:pt>
                  <c:pt idx="1248">
                    <c:v>11/28/2014</c:v>
                  </c:pt>
                  <c:pt idx="1249">
                    <c:v>11/29/2014</c:v>
                  </c:pt>
                  <c:pt idx="1250">
                    <c:v>11/30/2014</c:v>
                  </c:pt>
                  <c:pt idx="1251">
                    <c:v>12/30/2014</c:v>
                  </c:pt>
                  <c:pt idx="1252">
                    <c:v>12/31/2014</c:v>
                  </c:pt>
                  <c:pt idx="1253">
                    <c:v>1/14/2015</c:v>
                  </c:pt>
                  <c:pt idx="1254">
                    <c:v>1/15/2015</c:v>
                  </c:pt>
                  <c:pt idx="1255">
                    <c:v>1/30/2015</c:v>
                  </c:pt>
                  <c:pt idx="1256">
                    <c:v>1/31/2015</c:v>
                  </c:pt>
                  <c:pt idx="1257">
                    <c:v>2/27/2015</c:v>
                  </c:pt>
                  <c:pt idx="1258">
                    <c:v>2/28/2015</c:v>
                  </c:pt>
                  <c:pt idx="1259">
                    <c:v>3/29/2015</c:v>
                  </c:pt>
                  <c:pt idx="1260">
                    <c:v>3/30/2015</c:v>
                  </c:pt>
                  <c:pt idx="1261">
                    <c:v>4/29/2015</c:v>
                  </c:pt>
                  <c:pt idx="1262">
                    <c:v>4/30/2015</c:v>
                  </c:pt>
                  <c:pt idx="1263">
                    <c:v>5/29/2015</c:v>
                  </c:pt>
                  <c:pt idx="1264">
                    <c:v>5/30/2015</c:v>
                  </c:pt>
                  <c:pt idx="1265">
                    <c:v>6/29/2015</c:v>
                  </c:pt>
                  <c:pt idx="1266">
                    <c:v>6/30/2015</c:v>
                  </c:pt>
                  <c:pt idx="1267">
                    <c:v>7/30/2015</c:v>
                  </c:pt>
                  <c:pt idx="1268">
                    <c:v>7/31/2015</c:v>
                  </c:pt>
                  <c:pt idx="1269">
                    <c:v>8/30/2015</c:v>
                  </c:pt>
                  <c:pt idx="1270">
                    <c:v>8/31/2015</c:v>
                  </c:pt>
                  <c:pt idx="1271">
                    <c:v>9/29/2015</c:v>
                  </c:pt>
                  <c:pt idx="1272">
                    <c:v>9/30/2015</c:v>
                  </c:pt>
                  <c:pt idx="1273">
                    <c:v>10/29/2015</c:v>
                  </c:pt>
                  <c:pt idx="1274">
                    <c:v>10/30/2015</c:v>
                  </c:pt>
                  <c:pt idx="1275">
                    <c:v>11/29/2015</c:v>
                  </c:pt>
                  <c:pt idx="1276">
                    <c:v>11/30/2015</c:v>
                  </c:pt>
                  <c:pt idx="1277">
                    <c:v>12/30/2015</c:v>
                  </c:pt>
                  <c:pt idx="1278">
                    <c:v>12/31/2015</c:v>
                  </c:pt>
                  <c:pt idx="1279">
                    <c:v>1/28/2016</c:v>
                  </c:pt>
                  <c:pt idx="1280">
                    <c:v>1/29/2016</c:v>
                  </c:pt>
                  <c:pt idx="1281">
                    <c:v>2/28/2016</c:v>
                  </c:pt>
                  <c:pt idx="1282">
                    <c:v>2/29/2016</c:v>
                  </c:pt>
                  <c:pt idx="1283">
                    <c:v>3/30/2016</c:v>
                  </c:pt>
                  <c:pt idx="1284">
                    <c:v>3/31/2016</c:v>
                  </c:pt>
                  <c:pt idx="1285">
                    <c:v>4/29/2016</c:v>
                  </c:pt>
                  <c:pt idx="1286">
                    <c:v>4/30/2016</c:v>
                  </c:pt>
                  <c:pt idx="1287">
                    <c:v>5/30/2016</c:v>
                  </c:pt>
                  <c:pt idx="1288">
                    <c:v>5/31/2016</c:v>
                  </c:pt>
                  <c:pt idx="1289">
                    <c:v>6/29/2016</c:v>
                  </c:pt>
                  <c:pt idx="1290">
                    <c:v>6/30/2016</c:v>
                  </c:pt>
                  <c:pt idx="1291">
                    <c:v>7/28/2016</c:v>
                  </c:pt>
                  <c:pt idx="1292">
                    <c:v>7/29/2016</c:v>
                  </c:pt>
                  <c:pt idx="1293">
                    <c:v>8/30/2016</c:v>
                  </c:pt>
                  <c:pt idx="1294">
                    <c:v>8/31/2016</c:v>
                  </c:pt>
                  <c:pt idx="1295">
                    <c:v>9/29/2016</c:v>
                  </c:pt>
                  <c:pt idx="1296">
                    <c:v>9/30/2016</c:v>
                  </c:pt>
                  <c:pt idx="1297">
                    <c:v>10/30/2016</c:v>
                  </c:pt>
                  <c:pt idx="1298">
                    <c:v>10/31/2016</c:v>
                  </c:pt>
                  <c:pt idx="1299">
                    <c:v>11/29/2016</c:v>
                  </c:pt>
                  <c:pt idx="1300">
                    <c:v>11/30/2016</c:v>
                  </c:pt>
                  <c:pt idx="1301">
                    <c:v>12/29/2016</c:v>
                  </c:pt>
                  <c:pt idx="1302">
                    <c:v>12/30/2016</c:v>
                  </c:pt>
                  <c:pt idx="1303">
                    <c:v>12/30/2016</c:v>
                  </c:pt>
                  <c:pt idx="1304">
                    <c:v>12/31/2016</c:v>
                  </c:pt>
                  <c:pt idx="1305">
                    <c:v>1/30/2017</c:v>
                  </c:pt>
                  <c:pt idx="1306">
                    <c:v>1/31/2017</c:v>
                  </c:pt>
                  <c:pt idx="1307">
                    <c:v>2/27/2017</c:v>
                  </c:pt>
                  <c:pt idx="1308">
                    <c:v>2/28/2017</c:v>
                  </c:pt>
                  <c:pt idx="1309">
                    <c:v>3/30/2017</c:v>
                  </c:pt>
                  <c:pt idx="1310">
                    <c:v>3/31/2017</c:v>
                  </c:pt>
                  <c:pt idx="1311">
                    <c:v>4/29/2017</c:v>
                  </c:pt>
                  <c:pt idx="1312">
                    <c:v>4/30/2017</c:v>
                  </c:pt>
                  <c:pt idx="1313">
                    <c:v>5/30/2017</c:v>
                  </c:pt>
                  <c:pt idx="1314">
                    <c:v>5/31/2017</c:v>
                  </c:pt>
                  <c:pt idx="1315">
                    <c:v>6/29/2017</c:v>
                  </c:pt>
                  <c:pt idx="1316">
                    <c:v>6/30/2017</c:v>
                  </c:pt>
                  <c:pt idx="1317">
                    <c:v>7/30/2017</c:v>
                  </c:pt>
                  <c:pt idx="1318">
                    <c:v>7/31/2017</c:v>
                  </c:pt>
                  <c:pt idx="1319">
                    <c:v>8/30/2017</c:v>
                  </c:pt>
                  <c:pt idx="1320">
                    <c:v>8/31/2017</c:v>
                  </c:pt>
                  <c:pt idx="1321">
                    <c:v>9/28/2017</c:v>
                  </c:pt>
                  <c:pt idx="1322">
                    <c:v>9/29/2017</c:v>
                  </c:pt>
                  <c:pt idx="1323">
                    <c:v>9/29/2017</c:v>
                  </c:pt>
                  <c:pt idx="1324">
                    <c:v>9/30/2017</c:v>
                  </c:pt>
                  <c:pt idx="1325">
                    <c:v>10/30/2017</c:v>
                  </c:pt>
                  <c:pt idx="1326">
                    <c:v>10/31/2017</c:v>
                  </c:pt>
                  <c:pt idx="1327">
                    <c:v>11/29/2017</c:v>
                  </c:pt>
                  <c:pt idx="1328">
                    <c:v>11/30/2017</c:v>
                  </c:pt>
                  <c:pt idx="1329">
                    <c:v>12/30/2017</c:v>
                  </c:pt>
                  <c:pt idx="1330">
                    <c:v>12/31/2017</c:v>
                  </c:pt>
                  <c:pt idx="1331">
                    <c:v>1/30/2018</c:v>
                  </c:pt>
                  <c:pt idx="1332">
                    <c:v>1/31/2018</c:v>
                  </c:pt>
                  <c:pt idx="1333">
                    <c:v>2/27/2018</c:v>
                  </c:pt>
                  <c:pt idx="1334">
                    <c:v>2/28/2018</c:v>
                  </c:pt>
                  <c:pt idx="1335">
                    <c:v>3/30/2018</c:v>
                  </c:pt>
                  <c:pt idx="1336">
                    <c:v>3/31/2018</c:v>
                  </c:pt>
                  <c:pt idx="1337">
                    <c:v>4/29/2018</c:v>
                  </c:pt>
                  <c:pt idx="1338">
                    <c:v>4/30/2018</c:v>
                  </c:pt>
                  <c:pt idx="1339">
                    <c:v>5/30/2018</c:v>
                  </c:pt>
                  <c:pt idx="1340">
                    <c:v>5/31/2018</c:v>
                  </c:pt>
                  <c:pt idx="1341">
                    <c:v>6/29/2018</c:v>
                  </c:pt>
                  <c:pt idx="1342">
                    <c:v>6/30/2018</c:v>
                  </c:pt>
                  <c:pt idx="1343">
                    <c:v>7/30/2018</c:v>
                  </c:pt>
                  <c:pt idx="1344">
                    <c:v>7/31/2018</c:v>
                  </c:pt>
                  <c:pt idx="1345">
                    <c:v>8/30/2018</c:v>
                  </c:pt>
                  <c:pt idx="1346">
                    <c:v>8/31/2018</c:v>
                  </c:pt>
                  <c:pt idx="1347">
                    <c:v>9/29/2018</c:v>
                  </c:pt>
                  <c:pt idx="1348">
                    <c:v>9/30/2018</c:v>
                  </c:pt>
                  <c:pt idx="1349">
                    <c:v>10/30/2018</c:v>
                  </c:pt>
                  <c:pt idx="1350">
                    <c:v>10/31/2018</c:v>
                  </c:pt>
                  <c:pt idx="1351">
                    <c:v>11/29/2018</c:v>
                  </c:pt>
                  <c:pt idx="1352">
                    <c:v>11/30/2018</c:v>
                  </c:pt>
                  <c:pt idx="1353">
                    <c:v>12/30/2018</c:v>
                  </c:pt>
                  <c:pt idx="1354">
                    <c:v>12/31/2018</c:v>
                  </c:pt>
                  <c:pt idx="1355">
                    <c:v>1/30/2019</c:v>
                  </c:pt>
                  <c:pt idx="1356">
                    <c:v>1/31/2019</c:v>
                  </c:pt>
                  <c:pt idx="1357">
                    <c:v>2/27/2019</c:v>
                  </c:pt>
                  <c:pt idx="1358">
                    <c:v>2/28/2019</c:v>
                  </c:pt>
                  <c:pt idx="1359">
                    <c:v>3/30/2019</c:v>
                  </c:pt>
                  <c:pt idx="1360">
                    <c:v>3/31/2019</c:v>
                  </c:pt>
                  <c:pt idx="1361">
                    <c:v>4/29/2019</c:v>
                  </c:pt>
                  <c:pt idx="1362">
                    <c:v>4/30/2019</c:v>
                  </c:pt>
                  <c:pt idx="1363">
                    <c:v>5/30/2019</c:v>
                  </c:pt>
                  <c:pt idx="1364">
                    <c:v>5/31/2019</c:v>
                  </c:pt>
                  <c:pt idx="1365">
                    <c:v>6/29/2019</c:v>
                  </c:pt>
                  <c:pt idx="1366">
                    <c:v>6/30/2019</c:v>
                  </c:pt>
                  <c:pt idx="1367">
                    <c:v>7/30/2019</c:v>
                  </c:pt>
                  <c:pt idx="1368">
                    <c:v>7/31/2019</c:v>
                  </c:pt>
                  <c:pt idx="1369">
                    <c:v>8/30/2019</c:v>
                  </c:pt>
                  <c:pt idx="1370">
                    <c:v>8/31/2019</c:v>
                  </c:pt>
                  <c:pt idx="1371">
                    <c:v>9/29/2019</c:v>
                  </c:pt>
                  <c:pt idx="1372">
                    <c:v>9/30/2019</c:v>
                  </c:pt>
                  <c:pt idx="1373">
                    <c:v>10/30/2019</c:v>
                  </c:pt>
                  <c:pt idx="1374">
                    <c:v>10/31/2019</c:v>
                  </c:pt>
                  <c:pt idx="1375">
                    <c:v>11/28/2019</c:v>
                  </c:pt>
                  <c:pt idx="1376">
                    <c:v>11/29/2019</c:v>
                  </c:pt>
                  <c:pt idx="1377">
                    <c:v>11/29/2019</c:v>
                  </c:pt>
                  <c:pt idx="1378">
                    <c:v>11/30/2019</c:v>
                  </c:pt>
                  <c:pt idx="1379">
                    <c:v>12/30/2019</c:v>
                  </c:pt>
                  <c:pt idx="1380">
                    <c:v>12/31/2019</c:v>
                  </c:pt>
                  <c:pt idx="1381">
                    <c:v>1/30/2020</c:v>
                  </c:pt>
                  <c:pt idx="1382">
                    <c:v>1/31/2020</c:v>
                  </c:pt>
                  <c:pt idx="1383">
                    <c:v>2/27/2020</c:v>
                  </c:pt>
                  <c:pt idx="1384">
                    <c:v>2/28/2020</c:v>
                  </c:pt>
                  <c:pt idx="1385">
                    <c:v>2/1/2020</c:v>
                  </c:pt>
                </c:lvl>
                <c:lvl>
                  <c:pt idx="0">
                    <c:v>Algeria</c:v>
                  </c:pt>
                </c:lvl>
              </c:multiLvlStrCache>
            </c:multiLvlStrRef>
          </c:cat>
          <c:val>
            <c:numRef>
              <c:f>Algeria!$C$2:$C$1387</c:f>
              <c:numCache>
                <c:formatCode>General</c:formatCode>
                <c:ptCount val="1386"/>
                <c:pt idx="0">
                  <c:v>3.75</c:v>
                </c:pt>
                <c:pt idx="1">
                  <c:v>3.75</c:v>
                </c:pt>
                <c:pt idx="2">
                  <c:v>3.75</c:v>
                </c:pt>
                <c:pt idx="3">
                  <c:v>3.75</c:v>
                </c:pt>
                <c:pt idx="4">
                  <c:v>3.75</c:v>
                </c:pt>
                <c:pt idx="5">
                  <c:v>3.75</c:v>
                </c:pt>
                <c:pt idx="6">
                  <c:v>3.75</c:v>
                </c:pt>
                <c:pt idx="7">
                  <c:v>3.75</c:v>
                </c:pt>
                <c:pt idx="8">
                  <c:v>3.75</c:v>
                </c:pt>
                <c:pt idx="9">
                  <c:v>3.75</c:v>
                </c:pt>
                <c:pt idx="10">
                  <c:v>3.75</c:v>
                </c:pt>
                <c:pt idx="11">
                  <c:v>3.75</c:v>
                </c:pt>
                <c:pt idx="12">
                  <c:v>3.75</c:v>
                </c:pt>
                <c:pt idx="13">
                  <c:v>3.75</c:v>
                </c:pt>
                <c:pt idx="14">
                  <c:v>3.75</c:v>
                </c:pt>
                <c:pt idx="15">
                  <c:v>3.75</c:v>
                </c:pt>
                <c:pt idx="16">
                  <c:v>3.75</c:v>
                </c:pt>
                <c:pt idx="17">
                  <c:v>3.75</c:v>
                </c:pt>
                <c:pt idx="18">
                  <c:v>3.75</c:v>
                </c:pt>
                <c:pt idx="19">
                  <c:v>3.75</c:v>
                </c:pt>
                <c:pt idx="20">
                  <c:v>3.75</c:v>
                </c:pt>
                <c:pt idx="21">
                  <c:v>3.75</c:v>
                </c:pt>
                <c:pt idx="22">
                  <c:v>3.75</c:v>
                </c:pt>
                <c:pt idx="23">
                  <c:v>3.75</c:v>
                </c:pt>
                <c:pt idx="24">
                  <c:v>3.75</c:v>
                </c:pt>
                <c:pt idx="25">
                  <c:v>3.75</c:v>
                </c:pt>
                <c:pt idx="26">
                  <c:v>3.75</c:v>
                </c:pt>
                <c:pt idx="27">
                  <c:v>3.75</c:v>
                </c:pt>
                <c:pt idx="28">
                  <c:v>3.75</c:v>
                </c:pt>
                <c:pt idx="29">
                  <c:v>3.75</c:v>
                </c:pt>
                <c:pt idx="30">
                  <c:v>3.75</c:v>
                </c:pt>
                <c:pt idx="31">
                  <c:v>3.75</c:v>
                </c:pt>
                <c:pt idx="32">
                  <c:v>3.75</c:v>
                </c:pt>
                <c:pt idx="33">
                  <c:v>3.75</c:v>
                </c:pt>
                <c:pt idx="34">
                  <c:v>3.75</c:v>
                </c:pt>
                <c:pt idx="35">
                  <c:v>3.75</c:v>
                </c:pt>
                <c:pt idx="36">
                  <c:v>3.75</c:v>
                </c:pt>
                <c:pt idx="37">
                  <c:v>3.75</c:v>
                </c:pt>
                <c:pt idx="38">
                  <c:v>3.75</c:v>
                </c:pt>
                <c:pt idx="39">
                  <c:v>3.75</c:v>
                </c:pt>
                <c:pt idx="40">
                  <c:v>3.75</c:v>
                </c:pt>
                <c:pt idx="41">
                  <c:v>3.75</c:v>
                </c:pt>
                <c:pt idx="42">
                  <c:v>3.75</c:v>
                </c:pt>
                <c:pt idx="43">
                  <c:v>3.75</c:v>
                </c:pt>
                <c:pt idx="44">
                  <c:v>3.75</c:v>
                </c:pt>
                <c:pt idx="45">
                  <c:v>3.75</c:v>
                </c:pt>
                <c:pt idx="46">
                  <c:v>3.75</c:v>
                </c:pt>
                <c:pt idx="47">
                  <c:v>3.75</c:v>
                </c:pt>
                <c:pt idx="48">
                  <c:v>3.75</c:v>
                </c:pt>
                <c:pt idx="49">
                  <c:v>3.75</c:v>
                </c:pt>
                <c:pt idx="50">
                  <c:v>3.75</c:v>
                </c:pt>
                <c:pt idx="51">
                  <c:v>3.75</c:v>
                </c:pt>
                <c:pt idx="52">
                  <c:v>3.75</c:v>
                </c:pt>
                <c:pt idx="53">
                  <c:v>3.75</c:v>
                </c:pt>
                <c:pt idx="54">
                  <c:v>3.75</c:v>
                </c:pt>
                <c:pt idx="55">
                  <c:v>3.75</c:v>
                </c:pt>
                <c:pt idx="56">
                  <c:v>3.75</c:v>
                </c:pt>
                <c:pt idx="57">
                  <c:v>3.75</c:v>
                </c:pt>
                <c:pt idx="58">
                  <c:v>3.75</c:v>
                </c:pt>
                <c:pt idx="59">
                  <c:v>3.75</c:v>
                </c:pt>
                <c:pt idx="60">
                  <c:v>3.75</c:v>
                </c:pt>
                <c:pt idx="61">
                  <c:v>3.75</c:v>
                </c:pt>
                <c:pt idx="62">
                  <c:v>3.75</c:v>
                </c:pt>
                <c:pt idx="63">
                  <c:v>3.75</c:v>
                </c:pt>
                <c:pt idx="64">
                  <c:v>3.75</c:v>
                </c:pt>
                <c:pt idx="65">
                  <c:v>3.75</c:v>
                </c:pt>
                <c:pt idx="66">
                  <c:v>3.75</c:v>
                </c:pt>
                <c:pt idx="67">
                  <c:v>3.75</c:v>
                </c:pt>
                <c:pt idx="68">
                  <c:v>3.75</c:v>
                </c:pt>
                <c:pt idx="69">
                  <c:v>3.75</c:v>
                </c:pt>
                <c:pt idx="70">
                  <c:v>3.75</c:v>
                </c:pt>
                <c:pt idx="71">
                  <c:v>3.75</c:v>
                </c:pt>
                <c:pt idx="72">
                  <c:v>3.75</c:v>
                </c:pt>
                <c:pt idx="73">
                  <c:v>3.75</c:v>
                </c:pt>
                <c:pt idx="74">
                  <c:v>3.75</c:v>
                </c:pt>
                <c:pt idx="75">
                  <c:v>3.75</c:v>
                </c:pt>
                <c:pt idx="76">
                  <c:v>3.75</c:v>
                </c:pt>
                <c:pt idx="77">
                  <c:v>3.75</c:v>
                </c:pt>
                <c:pt idx="78">
                  <c:v>3.75</c:v>
                </c:pt>
                <c:pt idx="79">
                  <c:v>3.75</c:v>
                </c:pt>
                <c:pt idx="80">
                  <c:v>3.75</c:v>
                </c:pt>
                <c:pt idx="81">
                  <c:v>3.75</c:v>
                </c:pt>
                <c:pt idx="82">
                  <c:v>3.75</c:v>
                </c:pt>
                <c:pt idx="83">
                  <c:v>3.75</c:v>
                </c:pt>
                <c:pt idx="84">
                  <c:v>3.75</c:v>
                </c:pt>
                <c:pt idx="85">
                  <c:v>3.75</c:v>
                </c:pt>
                <c:pt idx="86">
                  <c:v>3.75</c:v>
                </c:pt>
                <c:pt idx="87">
                  <c:v>3.75</c:v>
                </c:pt>
                <c:pt idx="88">
                  <c:v>3.75</c:v>
                </c:pt>
                <c:pt idx="89">
                  <c:v>3.75</c:v>
                </c:pt>
                <c:pt idx="90">
                  <c:v>3.75</c:v>
                </c:pt>
                <c:pt idx="91">
                  <c:v>3.75</c:v>
                </c:pt>
                <c:pt idx="92">
                  <c:v>3.75</c:v>
                </c:pt>
                <c:pt idx="93">
                  <c:v>3.75</c:v>
                </c:pt>
                <c:pt idx="94">
                  <c:v>3.75</c:v>
                </c:pt>
                <c:pt idx="95">
                  <c:v>3.75</c:v>
                </c:pt>
                <c:pt idx="96">
                  <c:v>3.75</c:v>
                </c:pt>
                <c:pt idx="97">
                  <c:v>3.75</c:v>
                </c:pt>
                <c:pt idx="98">
                  <c:v>3.75</c:v>
                </c:pt>
                <c:pt idx="99">
                  <c:v>3.75</c:v>
                </c:pt>
                <c:pt idx="100">
                  <c:v>3.75</c:v>
                </c:pt>
                <c:pt idx="101">
                  <c:v>3.75</c:v>
                </c:pt>
                <c:pt idx="102">
                  <c:v>3.75</c:v>
                </c:pt>
                <c:pt idx="103">
                  <c:v>3.75</c:v>
                </c:pt>
                <c:pt idx="104">
                  <c:v>3.75</c:v>
                </c:pt>
                <c:pt idx="105">
                  <c:v>3.75</c:v>
                </c:pt>
                <c:pt idx="106">
                  <c:v>3.75</c:v>
                </c:pt>
                <c:pt idx="107">
                  <c:v>3.75</c:v>
                </c:pt>
                <c:pt idx="108">
                  <c:v>3.75</c:v>
                </c:pt>
                <c:pt idx="109">
                  <c:v>3.75</c:v>
                </c:pt>
                <c:pt idx="110">
                  <c:v>3.75</c:v>
                </c:pt>
                <c:pt idx="111">
                  <c:v>3.75</c:v>
                </c:pt>
                <c:pt idx="112">
                  <c:v>3.75</c:v>
                </c:pt>
                <c:pt idx="113">
                  <c:v>3.75</c:v>
                </c:pt>
                <c:pt idx="114">
                  <c:v>3.75</c:v>
                </c:pt>
                <c:pt idx="115">
                  <c:v>3.75</c:v>
                </c:pt>
                <c:pt idx="116">
                  <c:v>3.75</c:v>
                </c:pt>
                <c:pt idx="117">
                  <c:v>3.75</c:v>
                </c:pt>
                <c:pt idx="118">
                  <c:v>3.75</c:v>
                </c:pt>
                <c:pt idx="119">
                  <c:v>3.75</c:v>
                </c:pt>
                <c:pt idx="120">
                  <c:v>3.75</c:v>
                </c:pt>
                <c:pt idx="121">
                  <c:v>3.75</c:v>
                </c:pt>
                <c:pt idx="122">
                  <c:v>3.75</c:v>
                </c:pt>
                <c:pt idx="123">
                  <c:v>3.75</c:v>
                </c:pt>
                <c:pt idx="124">
                  <c:v>3.75</c:v>
                </c:pt>
                <c:pt idx="125">
                  <c:v>3.75</c:v>
                </c:pt>
                <c:pt idx="126">
                  <c:v>3.75</c:v>
                </c:pt>
                <c:pt idx="127">
                  <c:v>3.75</c:v>
                </c:pt>
                <c:pt idx="128">
                  <c:v>3.75</c:v>
                </c:pt>
                <c:pt idx="129">
                  <c:v>3.75</c:v>
                </c:pt>
                <c:pt idx="130">
                  <c:v>3.75</c:v>
                </c:pt>
                <c:pt idx="131">
                  <c:v>3.75</c:v>
                </c:pt>
                <c:pt idx="132">
                  <c:v>3.75</c:v>
                </c:pt>
                <c:pt idx="133">
                  <c:v>3.75</c:v>
                </c:pt>
                <c:pt idx="134">
                  <c:v>3.75</c:v>
                </c:pt>
                <c:pt idx="135">
                  <c:v>3.75</c:v>
                </c:pt>
                <c:pt idx="136">
                  <c:v>3.75</c:v>
                </c:pt>
                <c:pt idx="137">
                  <c:v>3.75</c:v>
                </c:pt>
                <c:pt idx="138">
                  <c:v>3.75</c:v>
                </c:pt>
                <c:pt idx="139">
                  <c:v>3.75</c:v>
                </c:pt>
                <c:pt idx="140">
                  <c:v>3.75</c:v>
                </c:pt>
                <c:pt idx="141">
                  <c:v>3.75</c:v>
                </c:pt>
                <c:pt idx="142">
                  <c:v>3.75</c:v>
                </c:pt>
                <c:pt idx="143">
                  <c:v>3.75</c:v>
                </c:pt>
                <c:pt idx="144">
                  <c:v>3.75</c:v>
                </c:pt>
                <c:pt idx="145">
                  <c:v>3.75</c:v>
                </c:pt>
                <c:pt idx="146">
                  <c:v>3.75</c:v>
                </c:pt>
                <c:pt idx="147">
                  <c:v>3.75</c:v>
                </c:pt>
                <c:pt idx="148">
                  <c:v>3.75</c:v>
                </c:pt>
                <c:pt idx="149">
                  <c:v>3.75</c:v>
                </c:pt>
                <c:pt idx="150">
                  <c:v>3.75</c:v>
                </c:pt>
                <c:pt idx="151">
                  <c:v>3.75</c:v>
                </c:pt>
                <c:pt idx="152">
                  <c:v>3.75</c:v>
                </c:pt>
                <c:pt idx="153">
                  <c:v>3.75</c:v>
                </c:pt>
                <c:pt idx="154">
                  <c:v>3.75</c:v>
                </c:pt>
                <c:pt idx="155">
                  <c:v>3.75</c:v>
                </c:pt>
                <c:pt idx="156">
                  <c:v>3.75</c:v>
                </c:pt>
                <c:pt idx="157">
                  <c:v>3.75</c:v>
                </c:pt>
                <c:pt idx="158">
                  <c:v>3.75</c:v>
                </c:pt>
                <c:pt idx="159">
                  <c:v>3.75</c:v>
                </c:pt>
                <c:pt idx="160">
                  <c:v>3.75</c:v>
                </c:pt>
                <c:pt idx="161">
                  <c:v>3.75</c:v>
                </c:pt>
                <c:pt idx="162">
                  <c:v>3.75</c:v>
                </c:pt>
                <c:pt idx="163">
                  <c:v>3.75</c:v>
                </c:pt>
                <c:pt idx="164">
                  <c:v>3.75</c:v>
                </c:pt>
                <c:pt idx="165">
                  <c:v>3.75</c:v>
                </c:pt>
                <c:pt idx="166">
                  <c:v>3.75</c:v>
                </c:pt>
                <c:pt idx="167">
                  <c:v>3.75</c:v>
                </c:pt>
                <c:pt idx="168">
                  <c:v>3.75</c:v>
                </c:pt>
                <c:pt idx="169">
                  <c:v>3.75</c:v>
                </c:pt>
                <c:pt idx="170">
                  <c:v>3.75</c:v>
                </c:pt>
                <c:pt idx="171">
                  <c:v>3.75</c:v>
                </c:pt>
                <c:pt idx="172">
                  <c:v>3.75</c:v>
                </c:pt>
                <c:pt idx="173">
                  <c:v>3.75</c:v>
                </c:pt>
                <c:pt idx="174">
                  <c:v>3.75</c:v>
                </c:pt>
                <c:pt idx="175">
                  <c:v>3.75</c:v>
                </c:pt>
                <c:pt idx="176">
                  <c:v>3.75</c:v>
                </c:pt>
                <c:pt idx="177">
                  <c:v>3.75</c:v>
                </c:pt>
                <c:pt idx="178">
                  <c:v>3.75</c:v>
                </c:pt>
                <c:pt idx="179">
                  <c:v>3.75</c:v>
                </c:pt>
                <c:pt idx="180">
                  <c:v>3.75</c:v>
                </c:pt>
                <c:pt idx="181">
                  <c:v>3.75</c:v>
                </c:pt>
                <c:pt idx="182">
                  <c:v>3.75</c:v>
                </c:pt>
                <c:pt idx="183">
                  <c:v>3.75</c:v>
                </c:pt>
                <c:pt idx="184">
                  <c:v>3.75</c:v>
                </c:pt>
                <c:pt idx="185">
                  <c:v>3.75</c:v>
                </c:pt>
                <c:pt idx="186">
                  <c:v>3.75</c:v>
                </c:pt>
                <c:pt idx="187">
                  <c:v>3.75</c:v>
                </c:pt>
                <c:pt idx="188">
                  <c:v>3.75</c:v>
                </c:pt>
                <c:pt idx="189">
                  <c:v>3.75</c:v>
                </c:pt>
                <c:pt idx="190">
                  <c:v>3.75</c:v>
                </c:pt>
                <c:pt idx="191">
                  <c:v>3.75</c:v>
                </c:pt>
                <c:pt idx="192">
                  <c:v>3.75</c:v>
                </c:pt>
                <c:pt idx="193">
                  <c:v>3.75</c:v>
                </c:pt>
                <c:pt idx="194">
                  <c:v>3.75</c:v>
                </c:pt>
                <c:pt idx="195">
                  <c:v>3.75</c:v>
                </c:pt>
                <c:pt idx="196">
                  <c:v>3.75</c:v>
                </c:pt>
                <c:pt idx="197">
                  <c:v>3.75</c:v>
                </c:pt>
                <c:pt idx="198">
                  <c:v>3.75</c:v>
                </c:pt>
                <c:pt idx="199">
                  <c:v>3.75</c:v>
                </c:pt>
                <c:pt idx="200">
                  <c:v>3.75</c:v>
                </c:pt>
                <c:pt idx="201">
                  <c:v>3.75</c:v>
                </c:pt>
                <c:pt idx="202">
                  <c:v>3.75</c:v>
                </c:pt>
                <c:pt idx="203">
                  <c:v>3.75</c:v>
                </c:pt>
                <c:pt idx="204">
                  <c:v>3.75</c:v>
                </c:pt>
                <c:pt idx="205">
                  <c:v>3.75</c:v>
                </c:pt>
                <c:pt idx="206">
                  <c:v>3.75</c:v>
                </c:pt>
                <c:pt idx="207">
                  <c:v>3.75</c:v>
                </c:pt>
                <c:pt idx="208">
                  <c:v>3.75</c:v>
                </c:pt>
                <c:pt idx="209">
                  <c:v>3.75</c:v>
                </c:pt>
                <c:pt idx="210">
                  <c:v>3.75</c:v>
                </c:pt>
                <c:pt idx="211">
                  <c:v>3.75</c:v>
                </c:pt>
                <c:pt idx="212">
                  <c:v>3.75</c:v>
                </c:pt>
                <c:pt idx="213">
                  <c:v>3.75</c:v>
                </c:pt>
                <c:pt idx="214">
                  <c:v>3.75</c:v>
                </c:pt>
                <c:pt idx="215">
                  <c:v>3.75</c:v>
                </c:pt>
                <c:pt idx="216">
                  <c:v>2.75</c:v>
                </c:pt>
                <c:pt idx="217">
                  <c:v>2.75</c:v>
                </c:pt>
                <c:pt idx="218">
                  <c:v>2.75</c:v>
                </c:pt>
                <c:pt idx="219">
                  <c:v>2.75</c:v>
                </c:pt>
                <c:pt idx="220">
                  <c:v>2.75</c:v>
                </c:pt>
                <c:pt idx="221">
                  <c:v>2.75</c:v>
                </c:pt>
                <c:pt idx="222">
                  <c:v>2.75</c:v>
                </c:pt>
                <c:pt idx="223">
                  <c:v>2.75</c:v>
                </c:pt>
                <c:pt idx="224">
                  <c:v>2.75</c:v>
                </c:pt>
                <c:pt idx="225">
                  <c:v>2.75</c:v>
                </c:pt>
                <c:pt idx="226">
                  <c:v>2.75</c:v>
                </c:pt>
                <c:pt idx="227">
                  <c:v>2.75</c:v>
                </c:pt>
                <c:pt idx="228">
                  <c:v>2.75</c:v>
                </c:pt>
                <c:pt idx="229">
                  <c:v>2.75</c:v>
                </c:pt>
                <c:pt idx="230">
                  <c:v>2.75</c:v>
                </c:pt>
                <c:pt idx="231">
                  <c:v>2.75</c:v>
                </c:pt>
                <c:pt idx="232">
                  <c:v>2.75</c:v>
                </c:pt>
                <c:pt idx="233">
                  <c:v>2.75</c:v>
                </c:pt>
                <c:pt idx="234">
                  <c:v>2.75</c:v>
                </c:pt>
                <c:pt idx="235">
                  <c:v>2.75</c:v>
                </c:pt>
                <c:pt idx="236">
                  <c:v>2.75</c:v>
                </c:pt>
                <c:pt idx="237">
                  <c:v>2.75</c:v>
                </c:pt>
                <c:pt idx="238">
                  <c:v>2.75</c:v>
                </c:pt>
                <c:pt idx="239">
                  <c:v>2.75</c:v>
                </c:pt>
                <c:pt idx="240">
                  <c:v>2.75</c:v>
                </c:pt>
                <c:pt idx="241">
                  <c:v>2.75</c:v>
                </c:pt>
                <c:pt idx="242">
                  <c:v>2.75</c:v>
                </c:pt>
                <c:pt idx="243">
                  <c:v>2.75</c:v>
                </c:pt>
                <c:pt idx="244">
                  <c:v>2.75</c:v>
                </c:pt>
                <c:pt idx="245">
                  <c:v>2.75</c:v>
                </c:pt>
                <c:pt idx="246">
                  <c:v>2.75</c:v>
                </c:pt>
                <c:pt idx="247">
                  <c:v>2.75</c:v>
                </c:pt>
                <c:pt idx="248">
                  <c:v>2.75</c:v>
                </c:pt>
                <c:pt idx="249">
                  <c:v>2.75</c:v>
                </c:pt>
                <c:pt idx="250">
                  <c:v>2.75</c:v>
                </c:pt>
                <c:pt idx="251">
                  <c:v>2.75</c:v>
                </c:pt>
                <c:pt idx="252">
                  <c:v>2.75</c:v>
                </c:pt>
                <c:pt idx="253">
                  <c:v>2.75</c:v>
                </c:pt>
                <c:pt idx="254">
                  <c:v>2.75</c:v>
                </c:pt>
                <c:pt idx="255">
                  <c:v>2.75</c:v>
                </c:pt>
                <c:pt idx="256">
                  <c:v>2.75</c:v>
                </c:pt>
                <c:pt idx="257">
                  <c:v>2.75</c:v>
                </c:pt>
                <c:pt idx="258">
                  <c:v>2.75</c:v>
                </c:pt>
                <c:pt idx="259">
                  <c:v>2.75</c:v>
                </c:pt>
                <c:pt idx="260">
                  <c:v>2.75</c:v>
                </c:pt>
                <c:pt idx="261">
                  <c:v>2.75</c:v>
                </c:pt>
                <c:pt idx="262">
                  <c:v>2.75</c:v>
                </c:pt>
                <c:pt idx="263">
                  <c:v>2.75</c:v>
                </c:pt>
                <c:pt idx="264">
                  <c:v>2.75</c:v>
                </c:pt>
                <c:pt idx="265">
                  <c:v>2.75</c:v>
                </c:pt>
                <c:pt idx="266">
                  <c:v>2.75</c:v>
                </c:pt>
                <c:pt idx="267">
                  <c:v>2.75</c:v>
                </c:pt>
                <c:pt idx="268">
                  <c:v>2.75</c:v>
                </c:pt>
                <c:pt idx="269">
                  <c:v>2.75</c:v>
                </c:pt>
                <c:pt idx="270">
                  <c:v>2.75</c:v>
                </c:pt>
                <c:pt idx="271">
                  <c:v>2.75</c:v>
                </c:pt>
                <c:pt idx="272">
                  <c:v>2.75</c:v>
                </c:pt>
                <c:pt idx="273">
                  <c:v>2.75</c:v>
                </c:pt>
                <c:pt idx="274">
                  <c:v>2.75</c:v>
                </c:pt>
                <c:pt idx="275">
                  <c:v>2.75</c:v>
                </c:pt>
                <c:pt idx="276">
                  <c:v>2.75</c:v>
                </c:pt>
                <c:pt idx="277">
                  <c:v>2.75</c:v>
                </c:pt>
                <c:pt idx="278">
                  <c:v>2.75</c:v>
                </c:pt>
                <c:pt idx="279">
                  <c:v>2.75</c:v>
                </c:pt>
                <c:pt idx="280">
                  <c:v>2.75</c:v>
                </c:pt>
                <c:pt idx="281">
                  <c:v>2.75</c:v>
                </c:pt>
                <c:pt idx="282">
                  <c:v>2.75</c:v>
                </c:pt>
                <c:pt idx="283">
                  <c:v>2.75</c:v>
                </c:pt>
                <c:pt idx="284">
                  <c:v>2.75</c:v>
                </c:pt>
                <c:pt idx="285">
                  <c:v>2.75</c:v>
                </c:pt>
                <c:pt idx="286">
                  <c:v>2.75</c:v>
                </c:pt>
                <c:pt idx="287">
                  <c:v>2.75</c:v>
                </c:pt>
                <c:pt idx="288">
                  <c:v>2.75</c:v>
                </c:pt>
                <c:pt idx="289">
                  <c:v>2.75</c:v>
                </c:pt>
                <c:pt idx="290">
                  <c:v>2.75</c:v>
                </c:pt>
                <c:pt idx="291">
                  <c:v>2.75</c:v>
                </c:pt>
                <c:pt idx="292">
                  <c:v>2.75</c:v>
                </c:pt>
                <c:pt idx="293">
                  <c:v>2.75</c:v>
                </c:pt>
                <c:pt idx="294">
                  <c:v>2.75</c:v>
                </c:pt>
                <c:pt idx="295">
                  <c:v>2.75</c:v>
                </c:pt>
                <c:pt idx="296">
                  <c:v>2.75</c:v>
                </c:pt>
                <c:pt idx="297">
                  <c:v>2.75</c:v>
                </c:pt>
                <c:pt idx="298">
                  <c:v>2.75</c:v>
                </c:pt>
                <c:pt idx="299">
                  <c:v>2.75</c:v>
                </c:pt>
                <c:pt idx="300">
                  <c:v>2.75</c:v>
                </c:pt>
                <c:pt idx="301">
                  <c:v>2.75</c:v>
                </c:pt>
                <c:pt idx="302">
                  <c:v>2.75</c:v>
                </c:pt>
                <c:pt idx="303">
                  <c:v>2.75</c:v>
                </c:pt>
                <c:pt idx="304">
                  <c:v>2.75</c:v>
                </c:pt>
                <c:pt idx="305">
                  <c:v>2.75</c:v>
                </c:pt>
                <c:pt idx="306">
                  <c:v>2.75</c:v>
                </c:pt>
                <c:pt idx="307">
                  <c:v>2.75</c:v>
                </c:pt>
                <c:pt idx="308">
                  <c:v>2.75</c:v>
                </c:pt>
                <c:pt idx="309">
                  <c:v>2.75</c:v>
                </c:pt>
                <c:pt idx="310">
                  <c:v>2.75</c:v>
                </c:pt>
                <c:pt idx="311">
                  <c:v>2.75</c:v>
                </c:pt>
                <c:pt idx="312">
                  <c:v>2.75</c:v>
                </c:pt>
                <c:pt idx="313">
                  <c:v>2.75</c:v>
                </c:pt>
                <c:pt idx="314">
                  <c:v>2.75</c:v>
                </c:pt>
                <c:pt idx="315">
                  <c:v>2.75</c:v>
                </c:pt>
                <c:pt idx="316">
                  <c:v>2.75</c:v>
                </c:pt>
                <c:pt idx="317">
                  <c:v>2.75</c:v>
                </c:pt>
                <c:pt idx="318">
                  <c:v>2.75</c:v>
                </c:pt>
                <c:pt idx="319">
                  <c:v>2.75</c:v>
                </c:pt>
                <c:pt idx="320">
                  <c:v>2.75</c:v>
                </c:pt>
                <c:pt idx="321">
                  <c:v>2.75</c:v>
                </c:pt>
                <c:pt idx="322">
                  <c:v>2.75</c:v>
                </c:pt>
                <c:pt idx="323">
                  <c:v>2.75</c:v>
                </c:pt>
                <c:pt idx="324">
                  <c:v>2.75</c:v>
                </c:pt>
                <c:pt idx="325">
                  <c:v>2.75</c:v>
                </c:pt>
                <c:pt idx="326">
                  <c:v>2.75</c:v>
                </c:pt>
                <c:pt idx="327">
                  <c:v>2.75</c:v>
                </c:pt>
                <c:pt idx="328">
                  <c:v>2.75</c:v>
                </c:pt>
                <c:pt idx="329">
                  <c:v>2.75</c:v>
                </c:pt>
                <c:pt idx="330">
                  <c:v>2.75</c:v>
                </c:pt>
                <c:pt idx="331">
                  <c:v>2.75</c:v>
                </c:pt>
                <c:pt idx="332">
                  <c:v>2.75</c:v>
                </c:pt>
                <c:pt idx="333">
                  <c:v>2.75</c:v>
                </c:pt>
                <c:pt idx="334">
                  <c:v>2.75</c:v>
                </c:pt>
                <c:pt idx="335">
                  <c:v>2.75</c:v>
                </c:pt>
                <c:pt idx="336">
                  <c:v>2.75</c:v>
                </c:pt>
                <c:pt idx="337">
                  <c:v>2.75</c:v>
                </c:pt>
                <c:pt idx="338">
                  <c:v>2.75</c:v>
                </c:pt>
                <c:pt idx="339">
                  <c:v>2.75</c:v>
                </c:pt>
                <c:pt idx="340">
                  <c:v>2.75</c:v>
                </c:pt>
                <c:pt idx="341">
                  <c:v>2.75</c:v>
                </c:pt>
                <c:pt idx="342">
                  <c:v>2.75</c:v>
                </c:pt>
                <c:pt idx="343">
                  <c:v>2.75</c:v>
                </c:pt>
                <c:pt idx="344">
                  <c:v>2.75</c:v>
                </c:pt>
                <c:pt idx="345">
                  <c:v>2.75</c:v>
                </c:pt>
                <c:pt idx="346">
                  <c:v>2.75</c:v>
                </c:pt>
                <c:pt idx="347">
                  <c:v>2.75</c:v>
                </c:pt>
                <c:pt idx="348">
                  <c:v>2.75</c:v>
                </c:pt>
                <c:pt idx="349">
                  <c:v>2.75</c:v>
                </c:pt>
                <c:pt idx="350">
                  <c:v>2.75</c:v>
                </c:pt>
                <c:pt idx="351">
                  <c:v>2.75</c:v>
                </c:pt>
                <c:pt idx="352">
                  <c:v>2.75</c:v>
                </c:pt>
                <c:pt idx="353">
                  <c:v>2.75</c:v>
                </c:pt>
                <c:pt idx="354">
                  <c:v>2.75</c:v>
                </c:pt>
                <c:pt idx="355">
                  <c:v>2.75</c:v>
                </c:pt>
                <c:pt idx="356">
                  <c:v>2.75</c:v>
                </c:pt>
                <c:pt idx="357">
                  <c:v>2.75</c:v>
                </c:pt>
                <c:pt idx="358">
                  <c:v>2.75</c:v>
                </c:pt>
                <c:pt idx="359">
                  <c:v>2.75</c:v>
                </c:pt>
                <c:pt idx="360">
                  <c:v>2.75</c:v>
                </c:pt>
                <c:pt idx="361">
                  <c:v>2.75</c:v>
                </c:pt>
                <c:pt idx="362">
                  <c:v>2.75</c:v>
                </c:pt>
                <c:pt idx="363">
                  <c:v>2.75</c:v>
                </c:pt>
                <c:pt idx="364">
                  <c:v>2.75</c:v>
                </c:pt>
                <c:pt idx="365">
                  <c:v>2.75</c:v>
                </c:pt>
                <c:pt idx="366">
                  <c:v>2.75</c:v>
                </c:pt>
                <c:pt idx="367">
                  <c:v>2.75</c:v>
                </c:pt>
                <c:pt idx="368">
                  <c:v>2.75</c:v>
                </c:pt>
                <c:pt idx="369">
                  <c:v>2.75</c:v>
                </c:pt>
                <c:pt idx="370">
                  <c:v>2.75</c:v>
                </c:pt>
                <c:pt idx="371">
                  <c:v>2.75</c:v>
                </c:pt>
                <c:pt idx="372">
                  <c:v>2.75</c:v>
                </c:pt>
                <c:pt idx="373">
                  <c:v>2.75</c:v>
                </c:pt>
                <c:pt idx="374">
                  <c:v>2.75</c:v>
                </c:pt>
                <c:pt idx="375">
                  <c:v>2.75</c:v>
                </c:pt>
                <c:pt idx="376">
                  <c:v>2.75</c:v>
                </c:pt>
                <c:pt idx="377">
                  <c:v>2.75</c:v>
                </c:pt>
                <c:pt idx="378">
                  <c:v>2.75</c:v>
                </c:pt>
                <c:pt idx="379">
                  <c:v>2.75</c:v>
                </c:pt>
                <c:pt idx="380">
                  <c:v>2.75</c:v>
                </c:pt>
                <c:pt idx="381">
                  <c:v>2.75</c:v>
                </c:pt>
                <c:pt idx="382">
                  <c:v>2.75</c:v>
                </c:pt>
                <c:pt idx="383">
                  <c:v>2.75</c:v>
                </c:pt>
                <c:pt idx="384">
                  <c:v>2.75</c:v>
                </c:pt>
                <c:pt idx="385">
                  <c:v>2.75</c:v>
                </c:pt>
                <c:pt idx="386">
                  <c:v>2.75</c:v>
                </c:pt>
                <c:pt idx="387">
                  <c:v>2.75</c:v>
                </c:pt>
                <c:pt idx="388">
                  <c:v>2.75</c:v>
                </c:pt>
                <c:pt idx="389">
                  <c:v>2.75</c:v>
                </c:pt>
                <c:pt idx="390">
                  <c:v>2.75</c:v>
                </c:pt>
                <c:pt idx="391">
                  <c:v>2.75</c:v>
                </c:pt>
                <c:pt idx="392">
                  <c:v>2.75</c:v>
                </c:pt>
                <c:pt idx="393">
                  <c:v>2.75</c:v>
                </c:pt>
                <c:pt idx="394">
                  <c:v>2.75</c:v>
                </c:pt>
                <c:pt idx="395">
                  <c:v>2.75</c:v>
                </c:pt>
                <c:pt idx="396">
                  <c:v>2.75</c:v>
                </c:pt>
                <c:pt idx="397">
                  <c:v>2.75</c:v>
                </c:pt>
                <c:pt idx="398">
                  <c:v>2.75</c:v>
                </c:pt>
                <c:pt idx="399">
                  <c:v>2.75</c:v>
                </c:pt>
                <c:pt idx="400">
                  <c:v>2.75</c:v>
                </c:pt>
                <c:pt idx="401">
                  <c:v>2.75</c:v>
                </c:pt>
                <c:pt idx="402">
                  <c:v>2.75</c:v>
                </c:pt>
                <c:pt idx="403">
                  <c:v>2.75</c:v>
                </c:pt>
                <c:pt idx="404">
                  <c:v>2.75</c:v>
                </c:pt>
                <c:pt idx="405">
                  <c:v>2.75</c:v>
                </c:pt>
                <c:pt idx="406">
                  <c:v>2.75</c:v>
                </c:pt>
                <c:pt idx="407">
                  <c:v>2.75</c:v>
                </c:pt>
                <c:pt idx="408">
                  <c:v>2.75</c:v>
                </c:pt>
                <c:pt idx="409">
                  <c:v>2.75</c:v>
                </c:pt>
                <c:pt idx="410">
                  <c:v>2.75</c:v>
                </c:pt>
                <c:pt idx="411">
                  <c:v>2.75</c:v>
                </c:pt>
                <c:pt idx="412">
                  <c:v>2.75</c:v>
                </c:pt>
                <c:pt idx="413">
                  <c:v>2.75</c:v>
                </c:pt>
                <c:pt idx="414">
                  <c:v>2.75</c:v>
                </c:pt>
                <c:pt idx="415">
                  <c:v>2.75</c:v>
                </c:pt>
                <c:pt idx="416">
                  <c:v>2.75</c:v>
                </c:pt>
                <c:pt idx="417">
                  <c:v>2.75</c:v>
                </c:pt>
                <c:pt idx="418">
                  <c:v>2.75</c:v>
                </c:pt>
                <c:pt idx="419">
                  <c:v>2.75</c:v>
                </c:pt>
                <c:pt idx="420">
                  <c:v>2.75</c:v>
                </c:pt>
                <c:pt idx="421">
                  <c:v>2.75</c:v>
                </c:pt>
                <c:pt idx="422">
                  <c:v>2.75</c:v>
                </c:pt>
                <c:pt idx="423">
                  <c:v>2.75</c:v>
                </c:pt>
                <c:pt idx="424">
                  <c:v>2.75</c:v>
                </c:pt>
                <c:pt idx="425">
                  <c:v>2.75</c:v>
                </c:pt>
                <c:pt idx="426">
                  <c:v>2.75</c:v>
                </c:pt>
                <c:pt idx="427">
                  <c:v>2.75</c:v>
                </c:pt>
                <c:pt idx="428">
                  <c:v>2.75</c:v>
                </c:pt>
                <c:pt idx="429">
                  <c:v>2.75</c:v>
                </c:pt>
                <c:pt idx="430">
                  <c:v>2.75</c:v>
                </c:pt>
                <c:pt idx="431">
                  <c:v>2.75</c:v>
                </c:pt>
                <c:pt idx="432">
                  <c:v>2.75</c:v>
                </c:pt>
                <c:pt idx="433">
                  <c:v>2.75</c:v>
                </c:pt>
                <c:pt idx="434">
                  <c:v>2.75</c:v>
                </c:pt>
                <c:pt idx="435">
                  <c:v>2.75</c:v>
                </c:pt>
                <c:pt idx="436">
                  <c:v>2.75</c:v>
                </c:pt>
                <c:pt idx="437">
                  <c:v>2.75</c:v>
                </c:pt>
                <c:pt idx="438">
                  <c:v>2.75</c:v>
                </c:pt>
                <c:pt idx="439">
                  <c:v>2.75</c:v>
                </c:pt>
                <c:pt idx="440">
                  <c:v>2.75</c:v>
                </c:pt>
                <c:pt idx="441">
                  <c:v>2.75</c:v>
                </c:pt>
                <c:pt idx="442">
                  <c:v>2.75</c:v>
                </c:pt>
                <c:pt idx="443">
                  <c:v>2.75</c:v>
                </c:pt>
                <c:pt idx="444">
                  <c:v>2.75</c:v>
                </c:pt>
                <c:pt idx="445">
                  <c:v>2.75</c:v>
                </c:pt>
                <c:pt idx="446">
                  <c:v>2.75</c:v>
                </c:pt>
                <c:pt idx="447">
                  <c:v>2.75</c:v>
                </c:pt>
                <c:pt idx="448">
                  <c:v>2.75</c:v>
                </c:pt>
                <c:pt idx="449">
                  <c:v>2.75</c:v>
                </c:pt>
                <c:pt idx="450">
                  <c:v>2.75</c:v>
                </c:pt>
                <c:pt idx="451">
                  <c:v>2.75</c:v>
                </c:pt>
                <c:pt idx="452">
                  <c:v>2.75</c:v>
                </c:pt>
                <c:pt idx="453">
                  <c:v>2.75</c:v>
                </c:pt>
                <c:pt idx="454">
                  <c:v>2.75</c:v>
                </c:pt>
                <c:pt idx="455">
                  <c:v>2.75</c:v>
                </c:pt>
                <c:pt idx="456">
                  <c:v>2.75</c:v>
                </c:pt>
                <c:pt idx="457">
                  <c:v>2.75</c:v>
                </c:pt>
                <c:pt idx="458">
                  <c:v>2.75</c:v>
                </c:pt>
                <c:pt idx="459">
                  <c:v>2.75</c:v>
                </c:pt>
                <c:pt idx="460">
                  <c:v>2.75</c:v>
                </c:pt>
                <c:pt idx="461">
                  <c:v>2.75</c:v>
                </c:pt>
                <c:pt idx="462">
                  <c:v>2.75</c:v>
                </c:pt>
                <c:pt idx="463">
                  <c:v>2.75</c:v>
                </c:pt>
                <c:pt idx="464">
                  <c:v>2.75</c:v>
                </c:pt>
                <c:pt idx="465">
                  <c:v>2.75</c:v>
                </c:pt>
                <c:pt idx="466">
                  <c:v>2.75</c:v>
                </c:pt>
                <c:pt idx="467">
                  <c:v>2.75</c:v>
                </c:pt>
                <c:pt idx="468">
                  <c:v>2.75</c:v>
                </c:pt>
                <c:pt idx="469">
                  <c:v>2.75</c:v>
                </c:pt>
                <c:pt idx="470">
                  <c:v>2.75</c:v>
                </c:pt>
                <c:pt idx="471">
                  <c:v>2.75</c:v>
                </c:pt>
                <c:pt idx="472">
                  <c:v>2.75</c:v>
                </c:pt>
                <c:pt idx="473">
                  <c:v>2.75</c:v>
                </c:pt>
                <c:pt idx="474">
                  <c:v>2.75</c:v>
                </c:pt>
                <c:pt idx="475">
                  <c:v>2.75</c:v>
                </c:pt>
                <c:pt idx="476">
                  <c:v>2.75</c:v>
                </c:pt>
                <c:pt idx="477">
                  <c:v>2.75</c:v>
                </c:pt>
                <c:pt idx="478">
                  <c:v>2.75</c:v>
                </c:pt>
                <c:pt idx="479">
                  <c:v>2.75</c:v>
                </c:pt>
                <c:pt idx="480">
                  <c:v>2.75</c:v>
                </c:pt>
                <c:pt idx="481">
                  <c:v>2.75</c:v>
                </c:pt>
                <c:pt idx="482">
                  <c:v>2.75</c:v>
                </c:pt>
                <c:pt idx="483">
                  <c:v>2.75</c:v>
                </c:pt>
                <c:pt idx="484">
                  <c:v>2.75</c:v>
                </c:pt>
                <c:pt idx="485">
                  <c:v>2.75</c:v>
                </c:pt>
                <c:pt idx="486">
                  <c:v>2.75</c:v>
                </c:pt>
                <c:pt idx="487">
                  <c:v>2.75</c:v>
                </c:pt>
                <c:pt idx="488">
                  <c:v>2.75</c:v>
                </c:pt>
                <c:pt idx="489">
                  <c:v>2.75</c:v>
                </c:pt>
                <c:pt idx="490">
                  <c:v>2.75</c:v>
                </c:pt>
                <c:pt idx="491">
                  <c:v>2.75</c:v>
                </c:pt>
                <c:pt idx="492">
                  <c:v>2.75</c:v>
                </c:pt>
                <c:pt idx="493">
                  <c:v>2.75</c:v>
                </c:pt>
                <c:pt idx="494">
                  <c:v>2.75</c:v>
                </c:pt>
                <c:pt idx="495">
                  <c:v>2.75</c:v>
                </c:pt>
                <c:pt idx="496">
                  <c:v>2.75</c:v>
                </c:pt>
                <c:pt idx="497">
                  <c:v>2.75</c:v>
                </c:pt>
                <c:pt idx="498">
                  <c:v>2.75</c:v>
                </c:pt>
                <c:pt idx="499">
                  <c:v>2.75</c:v>
                </c:pt>
                <c:pt idx="500">
                  <c:v>2.75</c:v>
                </c:pt>
                <c:pt idx="501">
                  <c:v>2.75</c:v>
                </c:pt>
                <c:pt idx="502">
                  <c:v>2.75</c:v>
                </c:pt>
                <c:pt idx="503">
                  <c:v>2.75</c:v>
                </c:pt>
                <c:pt idx="504">
                  <c:v>2.75</c:v>
                </c:pt>
                <c:pt idx="505">
                  <c:v>2.75</c:v>
                </c:pt>
                <c:pt idx="506">
                  <c:v>2.75</c:v>
                </c:pt>
                <c:pt idx="507">
                  <c:v>2.75</c:v>
                </c:pt>
                <c:pt idx="508">
                  <c:v>2.75</c:v>
                </c:pt>
                <c:pt idx="509">
                  <c:v>2.75</c:v>
                </c:pt>
                <c:pt idx="510">
                  <c:v>2.75</c:v>
                </c:pt>
                <c:pt idx="511">
                  <c:v>2.75</c:v>
                </c:pt>
                <c:pt idx="512">
                  <c:v>2.75</c:v>
                </c:pt>
                <c:pt idx="513">
                  <c:v>2.75</c:v>
                </c:pt>
                <c:pt idx="514">
                  <c:v>2.75</c:v>
                </c:pt>
                <c:pt idx="515">
                  <c:v>2.75</c:v>
                </c:pt>
                <c:pt idx="516">
                  <c:v>2.75</c:v>
                </c:pt>
                <c:pt idx="517">
                  <c:v>2.75</c:v>
                </c:pt>
                <c:pt idx="518">
                  <c:v>2.75</c:v>
                </c:pt>
                <c:pt idx="519">
                  <c:v>2.75</c:v>
                </c:pt>
                <c:pt idx="520">
                  <c:v>2.75</c:v>
                </c:pt>
                <c:pt idx="521">
                  <c:v>2.75</c:v>
                </c:pt>
                <c:pt idx="522">
                  <c:v>2.75</c:v>
                </c:pt>
                <c:pt idx="523">
                  <c:v>2.75</c:v>
                </c:pt>
                <c:pt idx="524">
                  <c:v>2.75</c:v>
                </c:pt>
                <c:pt idx="525">
                  <c:v>2.75</c:v>
                </c:pt>
                <c:pt idx="526">
                  <c:v>2.75</c:v>
                </c:pt>
                <c:pt idx="527">
                  <c:v>2.75</c:v>
                </c:pt>
                <c:pt idx="528">
                  <c:v>2.75</c:v>
                </c:pt>
                <c:pt idx="529">
                  <c:v>2.75</c:v>
                </c:pt>
                <c:pt idx="530">
                  <c:v>2.75</c:v>
                </c:pt>
                <c:pt idx="531">
                  <c:v>2.75</c:v>
                </c:pt>
                <c:pt idx="532">
                  <c:v>2.75</c:v>
                </c:pt>
                <c:pt idx="533">
                  <c:v>2.75</c:v>
                </c:pt>
                <c:pt idx="534">
                  <c:v>2.75</c:v>
                </c:pt>
                <c:pt idx="535">
                  <c:v>2.75</c:v>
                </c:pt>
                <c:pt idx="536">
                  <c:v>2.75</c:v>
                </c:pt>
                <c:pt idx="537">
                  <c:v>2.75</c:v>
                </c:pt>
                <c:pt idx="538">
                  <c:v>2.75</c:v>
                </c:pt>
                <c:pt idx="539">
                  <c:v>2.75</c:v>
                </c:pt>
                <c:pt idx="540">
                  <c:v>2.75</c:v>
                </c:pt>
                <c:pt idx="541">
                  <c:v>2.75</c:v>
                </c:pt>
                <c:pt idx="542">
                  <c:v>2.75</c:v>
                </c:pt>
                <c:pt idx="543">
                  <c:v>2.75</c:v>
                </c:pt>
                <c:pt idx="544">
                  <c:v>2.75</c:v>
                </c:pt>
                <c:pt idx="545">
                  <c:v>2.75</c:v>
                </c:pt>
                <c:pt idx="546">
                  <c:v>2.75</c:v>
                </c:pt>
                <c:pt idx="547">
                  <c:v>2.75</c:v>
                </c:pt>
                <c:pt idx="548">
                  <c:v>2.75</c:v>
                </c:pt>
                <c:pt idx="549">
                  <c:v>2.75</c:v>
                </c:pt>
                <c:pt idx="550">
                  <c:v>2.75</c:v>
                </c:pt>
                <c:pt idx="551">
                  <c:v>2.75</c:v>
                </c:pt>
                <c:pt idx="552">
                  <c:v>2.75</c:v>
                </c:pt>
                <c:pt idx="553">
                  <c:v>2.75</c:v>
                </c:pt>
                <c:pt idx="554">
                  <c:v>2.75</c:v>
                </c:pt>
                <c:pt idx="555">
                  <c:v>2.75</c:v>
                </c:pt>
                <c:pt idx="556">
                  <c:v>2.75</c:v>
                </c:pt>
                <c:pt idx="557">
                  <c:v>2.75</c:v>
                </c:pt>
                <c:pt idx="558">
                  <c:v>2.75</c:v>
                </c:pt>
                <c:pt idx="559">
                  <c:v>2.75</c:v>
                </c:pt>
                <c:pt idx="560">
                  <c:v>2.75</c:v>
                </c:pt>
                <c:pt idx="561">
                  <c:v>2.75</c:v>
                </c:pt>
                <c:pt idx="562">
                  <c:v>2.75</c:v>
                </c:pt>
                <c:pt idx="563">
                  <c:v>2.75</c:v>
                </c:pt>
                <c:pt idx="564">
                  <c:v>2.75</c:v>
                </c:pt>
                <c:pt idx="565">
                  <c:v>2.75</c:v>
                </c:pt>
                <c:pt idx="566">
                  <c:v>2.75</c:v>
                </c:pt>
                <c:pt idx="567">
                  <c:v>2.75</c:v>
                </c:pt>
                <c:pt idx="568">
                  <c:v>2.75</c:v>
                </c:pt>
                <c:pt idx="569">
                  <c:v>2.75</c:v>
                </c:pt>
                <c:pt idx="570">
                  <c:v>5</c:v>
                </c:pt>
                <c:pt idx="571">
                  <c:v>5</c:v>
                </c:pt>
                <c:pt idx="572">
                  <c:v>5</c:v>
                </c:pt>
                <c:pt idx="573">
                  <c:v>5</c:v>
                </c:pt>
                <c:pt idx="574">
                  <c:v>5</c:v>
                </c:pt>
                <c:pt idx="575">
                  <c:v>5</c:v>
                </c:pt>
                <c:pt idx="576">
                  <c:v>5</c:v>
                </c:pt>
                <c:pt idx="577">
                  <c:v>5</c:v>
                </c:pt>
                <c:pt idx="578">
                  <c:v>5</c:v>
                </c:pt>
                <c:pt idx="579">
                  <c:v>5</c:v>
                </c:pt>
                <c:pt idx="580">
                  <c:v>5</c:v>
                </c:pt>
                <c:pt idx="581">
                  <c:v>5</c:v>
                </c:pt>
                <c:pt idx="582">
                  <c:v>5</c:v>
                </c:pt>
                <c:pt idx="583">
                  <c:v>5</c:v>
                </c:pt>
                <c:pt idx="584">
                  <c:v>5</c:v>
                </c:pt>
                <c:pt idx="585">
                  <c:v>5</c:v>
                </c:pt>
                <c:pt idx="586">
                  <c:v>5</c:v>
                </c:pt>
                <c:pt idx="587">
                  <c:v>5</c:v>
                </c:pt>
                <c:pt idx="588">
                  <c:v>5</c:v>
                </c:pt>
                <c:pt idx="589">
                  <c:v>5</c:v>
                </c:pt>
                <c:pt idx="590">
                  <c:v>5</c:v>
                </c:pt>
                <c:pt idx="591">
                  <c:v>5</c:v>
                </c:pt>
                <c:pt idx="592">
                  <c:v>5</c:v>
                </c:pt>
                <c:pt idx="593">
                  <c:v>5</c:v>
                </c:pt>
                <c:pt idx="594">
                  <c:v>5</c:v>
                </c:pt>
                <c:pt idx="595">
                  <c:v>5</c:v>
                </c:pt>
                <c:pt idx="596">
                  <c:v>5</c:v>
                </c:pt>
                <c:pt idx="597">
                  <c:v>5</c:v>
                </c:pt>
                <c:pt idx="598">
                  <c:v>5</c:v>
                </c:pt>
                <c:pt idx="599">
                  <c:v>5</c:v>
                </c:pt>
                <c:pt idx="600">
                  <c:v>5</c:v>
                </c:pt>
                <c:pt idx="601">
                  <c:v>5</c:v>
                </c:pt>
                <c:pt idx="602">
                  <c:v>5</c:v>
                </c:pt>
                <c:pt idx="603">
                  <c:v>5</c:v>
                </c:pt>
                <c:pt idx="604">
                  <c:v>5</c:v>
                </c:pt>
                <c:pt idx="605">
                  <c:v>5</c:v>
                </c:pt>
                <c:pt idx="606">
                  <c:v>5</c:v>
                </c:pt>
                <c:pt idx="607">
                  <c:v>5</c:v>
                </c:pt>
                <c:pt idx="608">
                  <c:v>5</c:v>
                </c:pt>
                <c:pt idx="609">
                  <c:v>5</c:v>
                </c:pt>
                <c:pt idx="610">
                  <c:v>5</c:v>
                </c:pt>
                <c:pt idx="611">
                  <c:v>5</c:v>
                </c:pt>
                <c:pt idx="612">
                  <c:v>5</c:v>
                </c:pt>
                <c:pt idx="613">
                  <c:v>5</c:v>
                </c:pt>
                <c:pt idx="614">
                  <c:v>5</c:v>
                </c:pt>
                <c:pt idx="615">
                  <c:v>5</c:v>
                </c:pt>
                <c:pt idx="616">
                  <c:v>5</c:v>
                </c:pt>
                <c:pt idx="617">
                  <c:v>5</c:v>
                </c:pt>
                <c:pt idx="618">
                  <c:v>5</c:v>
                </c:pt>
                <c:pt idx="619">
                  <c:v>5</c:v>
                </c:pt>
                <c:pt idx="620">
                  <c:v>5</c:v>
                </c:pt>
                <c:pt idx="621">
                  <c:v>5</c:v>
                </c:pt>
                <c:pt idx="622">
                  <c:v>5</c:v>
                </c:pt>
                <c:pt idx="623">
                  <c:v>5</c:v>
                </c:pt>
                <c:pt idx="624">
                  <c:v>5</c:v>
                </c:pt>
                <c:pt idx="625">
                  <c:v>5</c:v>
                </c:pt>
                <c:pt idx="626">
                  <c:v>5</c:v>
                </c:pt>
                <c:pt idx="627">
                  <c:v>5</c:v>
                </c:pt>
                <c:pt idx="628">
                  <c:v>5</c:v>
                </c:pt>
                <c:pt idx="629">
                  <c:v>5</c:v>
                </c:pt>
                <c:pt idx="630">
                  <c:v>5</c:v>
                </c:pt>
                <c:pt idx="631">
                  <c:v>5</c:v>
                </c:pt>
                <c:pt idx="632">
                  <c:v>7</c:v>
                </c:pt>
                <c:pt idx="633">
                  <c:v>7</c:v>
                </c:pt>
                <c:pt idx="634">
                  <c:v>7</c:v>
                </c:pt>
                <c:pt idx="635">
                  <c:v>7</c:v>
                </c:pt>
                <c:pt idx="636">
                  <c:v>7</c:v>
                </c:pt>
                <c:pt idx="637">
                  <c:v>7</c:v>
                </c:pt>
                <c:pt idx="638">
                  <c:v>7</c:v>
                </c:pt>
                <c:pt idx="639">
                  <c:v>7</c:v>
                </c:pt>
                <c:pt idx="640">
                  <c:v>7</c:v>
                </c:pt>
                <c:pt idx="641">
                  <c:v>7</c:v>
                </c:pt>
                <c:pt idx="642">
                  <c:v>7</c:v>
                </c:pt>
                <c:pt idx="643">
                  <c:v>7</c:v>
                </c:pt>
                <c:pt idx="644">
                  <c:v>7</c:v>
                </c:pt>
                <c:pt idx="645">
                  <c:v>7</c:v>
                </c:pt>
                <c:pt idx="646">
                  <c:v>7</c:v>
                </c:pt>
                <c:pt idx="647">
                  <c:v>7</c:v>
                </c:pt>
                <c:pt idx="648">
                  <c:v>7</c:v>
                </c:pt>
                <c:pt idx="649">
                  <c:v>7</c:v>
                </c:pt>
                <c:pt idx="650">
                  <c:v>7</c:v>
                </c:pt>
                <c:pt idx="651">
                  <c:v>7</c:v>
                </c:pt>
                <c:pt idx="652">
                  <c:v>7</c:v>
                </c:pt>
                <c:pt idx="653">
                  <c:v>7</c:v>
                </c:pt>
                <c:pt idx="654">
                  <c:v>7</c:v>
                </c:pt>
                <c:pt idx="655">
                  <c:v>7</c:v>
                </c:pt>
                <c:pt idx="656">
                  <c:v>10.5</c:v>
                </c:pt>
                <c:pt idx="657">
                  <c:v>10.5</c:v>
                </c:pt>
                <c:pt idx="658">
                  <c:v>10.5</c:v>
                </c:pt>
                <c:pt idx="659">
                  <c:v>10.5</c:v>
                </c:pt>
                <c:pt idx="660">
                  <c:v>10.5</c:v>
                </c:pt>
                <c:pt idx="661">
                  <c:v>10.5</c:v>
                </c:pt>
                <c:pt idx="662">
                  <c:v>10.5</c:v>
                </c:pt>
                <c:pt idx="663">
                  <c:v>10.5</c:v>
                </c:pt>
                <c:pt idx="664">
                  <c:v>10.5</c:v>
                </c:pt>
                <c:pt idx="665">
                  <c:v>10.5</c:v>
                </c:pt>
                <c:pt idx="666">
                  <c:v>10.5</c:v>
                </c:pt>
                <c:pt idx="667">
                  <c:v>10.5</c:v>
                </c:pt>
                <c:pt idx="668">
                  <c:v>10.5</c:v>
                </c:pt>
                <c:pt idx="669">
                  <c:v>10.5</c:v>
                </c:pt>
                <c:pt idx="670">
                  <c:v>10.5</c:v>
                </c:pt>
                <c:pt idx="671">
                  <c:v>10.5</c:v>
                </c:pt>
                <c:pt idx="672">
                  <c:v>10.5</c:v>
                </c:pt>
                <c:pt idx="673">
                  <c:v>10.5</c:v>
                </c:pt>
                <c:pt idx="674">
                  <c:v>10.5</c:v>
                </c:pt>
                <c:pt idx="675">
                  <c:v>10.5</c:v>
                </c:pt>
                <c:pt idx="676">
                  <c:v>10.5</c:v>
                </c:pt>
                <c:pt idx="677">
                  <c:v>10.5</c:v>
                </c:pt>
                <c:pt idx="678">
                  <c:v>10.5</c:v>
                </c:pt>
                <c:pt idx="679">
                  <c:v>10.5</c:v>
                </c:pt>
                <c:pt idx="680">
                  <c:v>10.5</c:v>
                </c:pt>
                <c:pt idx="681">
                  <c:v>10.5</c:v>
                </c:pt>
                <c:pt idx="682">
                  <c:v>10.5</c:v>
                </c:pt>
                <c:pt idx="683">
                  <c:v>10.5</c:v>
                </c:pt>
                <c:pt idx="684">
                  <c:v>10.5</c:v>
                </c:pt>
                <c:pt idx="685">
                  <c:v>10.5</c:v>
                </c:pt>
                <c:pt idx="686">
                  <c:v>10.5</c:v>
                </c:pt>
                <c:pt idx="687">
                  <c:v>10.5</c:v>
                </c:pt>
                <c:pt idx="688">
                  <c:v>10.5</c:v>
                </c:pt>
                <c:pt idx="689">
                  <c:v>10.5</c:v>
                </c:pt>
                <c:pt idx="690">
                  <c:v>11.5</c:v>
                </c:pt>
                <c:pt idx="691">
                  <c:v>11.5</c:v>
                </c:pt>
                <c:pt idx="692">
                  <c:v>11.5</c:v>
                </c:pt>
                <c:pt idx="693">
                  <c:v>11.5</c:v>
                </c:pt>
                <c:pt idx="694">
                  <c:v>11.5</c:v>
                </c:pt>
                <c:pt idx="695">
                  <c:v>11.5</c:v>
                </c:pt>
                <c:pt idx="696">
                  <c:v>11.5</c:v>
                </c:pt>
                <c:pt idx="697">
                  <c:v>11.5</c:v>
                </c:pt>
                <c:pt idx="698">
                  <c:v>11.5</c:v>
                </c:pt>
                <c:pt idx="699">
                  <c:v>11.5</c:v>
                </c:pt>
                <c:pt idx="700">
                  <c:v>11.5</c:v>
                </c:pt>
                <c:pt idx="701">
                  <c:v>11.5</c:v>
                </c:pt>
                <c:pt idx="702">
                  <c:v>11.5</c:v>
                </c:pt>
                <c:pt idx="703">
                  <c:v>11.5</c:v>
                </c:pt>
                <c:pt idx="704">
                  <c:v>11.5</c:v>
                </c:pt>
                <c:pt idx="705">
                  <c:v>11.5</c:v>
                </c:pt>
                <c:pt idx="706">
                  <c:v>11.5</c:v>
                </c:pt>
                <c:pt idx="707">
                  <c:v>11.5</c:v>
                </c:pt>
                <c:pt idx="708">
                  <c:v>11.5</c:v>
                </c:pt>
                <c:pt idx="709">
                  <c:v>11.5</c:v>
                </c:pt>
                <c:pt idx="710">
                  <c:v>11.5</c:v>
                </c:pt>
                <c:pt idx="711">
                  <c:v>11.5</c:v>
                </c:pt>
                <c:pt idx="712">
                  <c:v>11.5</c:v>
                </c:pt>
                <c:pt idx="713">
                  <c:v>11.5</c:v>
                </c:pt>
                <c:pt idx="714">
                  <c:v>11.5</c:v>
                </c:pt>
                <c:pt idx="715">
                  <c:v>11.5</c:v>
                </c:pt>
                <c:pt idx="716">
                  <c:v>11.5</c:v>
                </c:pt>
                <c:pt idx="717">
                  <c:v>11.5</c:v>
                </c:pt>
                <c:pt idx="718">
                  <c:v>11.5</c:v>
                </c:pt>
                <c:pt idx="719">
                  <c:v>11.5</c:v>
                </c:pt>
                <c:pt idx="720">
                  <c:v>11.5</c:v>
                </c:pt>
                <c:pt idx="721">
                  <c:v>11.5</c:v>
                </c:pt>
                <c:pt idx="722">
                  <c:v>11.5</c:v>
                </c:pt>
                <c:pt idx="723">
                  <c:v>11.5</c:v>
                </c:pt>
                <c:pt idx="724">
                  <c:v>11.5</c:v>
                </c:pt>
                <c:pt idx="725">
                  <c:v>11.5</c:v>
                </c:pt>
                <c:pt idx="726">
                  <c:v>11.5</c:v>
                </c:pt>
                <c:pt idx="727">
                  <c:v>11.5</c:v>
                </c:pt>
                <c:pt idx="728">
                  <c:v>11.5</c:v>
                </c:pt>
                <c:pt idx="729">
                  <c:v>11.5</c:v>
                </c:pt>
                <c:pt idx="730">
                  <c:v>11.5</c:v>
                </c:pt>
                <c:pt idx="731">
                  <c:v>11.5</c:v>
                </c:pt>
                <c:pt idx="732">
                  <c:v>11.5</c:v>
                </c:pt>
                <c:pt idx="733">
                  <c:v>11.5</c:v>
                </c:pt>
                <c:pt idx="734">
                  <c:v>11.5</c:v>
                </c:pt>
                <c:pt idx="735">
                  <c:v>11.5</c:v>
                </c:pt>
                <c:pt idx="736">
                  <c:v>11.5</c:v>
                </c:pt>
                <c:pt idx="737">
                  <c:v>11.5</c:v>
                </c:pt>
                <c:pt idx="738">
                  <c:v>11.5</c:v>
                </c:pt>
                <c:pt idx="739">
                  <c:v>11.5</c:v>
                </c:pt>
                <c:pt idx="740">
                  <c:v>11.5</c:v>
                </c:pt>
                <c:pt idx="741">
                  <c:v>11.5</c:v>
                </c:pt>
                <c:pt idx="742">
                  <c:v>11.5</c:v>
                </c:pt>
                <c:pt idx="743">
                  <c:v>11.5</c:v>
                </c:pt>
                <c:pt idx="744">
                  <c:v>11.5</c:v>
                </c:pt>
                <c:pt idx="745">
                  <c:v>11.5</c:v>
                </c:pt>
                <c:pt idx="746">
                  <c:v>11.5</c:v>
                </c:pt>
                <c:pt idx="747">
                  <c:v>11.5</c:v>
                </c:pt>
                <c:pt idx="748">
                  <c:v>11.5</c:v>
                </c:pt>
                <c:pt idx="749">
                  <c:v>11.5</c:v>
                </c:pt>
                <c:pt idx="750">
                  <c:v>11.5</c:v>
                </c:pt>
                <c:pt idx="751">
                  <c:v>11.5</c:v>
                </c:pt>
                <c:pt idx="752">
                  <c:v>15</c:v>
                </c:pt>
                <c:pt idx="753">
                  <c:v>15</c:v>
                </c:pt>
                <c:pt idx="754">
                  <c:v>15</c:v>
                </c:pt>
                <c:pt idx="755">
                  <c:v>15</c:v>
                </c:pt>
                <c:pt idx="756">
                  <c:v>15</c:v>
                </c:pt>
                <c:pt idx="757">
                  <c:v>15</c:v>
                </c:pt>
                <c:pt idx="758">
                  <c:v>15</c:v>
                </c:pt>
                <c:pt idx="759">
                  <c:v>15</c:v>
                </c:pt>
                <c:pt idx="760">
                  <c:v>15</c:v>
                </c:pt>
                <c:pt idx="761">
                  <c:v>15</c:v>
                </c:pt>
                <c:pt idx="762">
                  <c:v>15</c:v>
                </c:pt>
                <c:pt idx="763">
                  <c:v>15</c:v>
                </c:pt>
                <c:pt idx="764">
                  <c:v>15</c:v>
                </c:pt>
                <c:pt idx="765">
                  <c:v>15</c:v>
                </c:pt>
                <c:pt idx="766">
                  <c:v>21</c:v>
                </c:pt>
                <c:pt idx="767">
                  <c:v>21</c:v>
                </c:pt>
                <c:pt idx="768">
                  <c:v>15</c:v>
                </c:pt>
                <c:pt idx="769">
                  <c:v>15</c:v>
                </c:pt>
                <c:pt idx="770">
                  <c:v>15</c:v>
                </c:pt>
                <c:pt idx="771">
                  <c:v>15</c:v>
                </c:pt>
                <c:pt idx="772">
                  <c:v>15</c:v>
                </c:pt>
                <c:pt idx="773">
                  <c:v>15</c:v>
                </c:pt>
                <c:pt idx="774">
                  <c:v>15</c:v>
                </c:pt>
                <c:pt idx="775">
                  <c:v>15</c:v>
                </c:pt>
                <c:pt idx="776">
                  <c:v>15</c:v>
                </c:pt>
                <c:pt idx="777">
                  <c:v>15</c:v>
                </c:pt>
                <c:pt idx="778">
                  <c:v>15</c:v>
                </c:pt>
                <c:pt idx="779">
                  <c:v>15</c:v>
                </c:pt>
                <c:pt idx="780">
                  <c:v>15</c:v>
                </c:pt>
                <c:pt idx="781">
                  <c:v>15</c:v>
                </c:pt>
                <c:pt idx="782">
                  <c:v>14</c:v>
                </c:pt>
                <c:pt idx="783">
                  <c:v>14</c:v>
                </c:pt>
                <c:pt idx="784">
                  <c:v>14</c:v>
                </c:pt>
                <c:pt idx="785">
                  <c:v>14</c:v>
                </c:pt>
                <c:pt idx="786">
                  <c:v>14</c:v>
                </c:pt>
                <c:pt idx="787">
                  <c:v>14</c:v>
                </c:pt>
                <c:pt idx="788">
                  <c:v>14</c:v>
                </c:pt>
                <c:pt idx="789">
                  <c:v>14</c:v>
                </c:pt>
                <c:pt idx="790">
                  <c:v>14</c:v>
                </c:pt>
                <c:pt idx="791">
                  <c:v>14</c:v>
                </c:pt>
                <c:pt idx="792">
                  <c:v>14</c:v>
                </c:pt>
                <c:pt idx="793">
                  <c:v>14</c:v>
                </c:pt>
                <c:pt idx="794">
                  <c:v>14</c:v>
                </c:pt>
                <c:pt idx="795">
                  <c:v>14</c:v>
                </c:pt>
                <c:pt idx="796">
                  <c:v>14</c:v>
                </c:pt>
                <c:pt idx="797">
                  <c:v>14</c:v>
                </c:pt>
                <c:pt idx="798">
                  <c:v>14</c:v>
                </c:pt>
                <c:pt idx="799">
                  <c:v>14</c:v>
                </c:pt>
                <c:pt idx="800">
                  <c:v>14</c:v>
                </c:pt>
                <c:pt idx="801">
                  <c:v>14</c:v>
                </c:pt>
                <c:pt idx="802">
                  <c:v>14</c:v>
                </c:pt>
                <c:pt idx="803">
                  <c:v>14</c:v>
                </c:pt>
                <c:pt idx="804">
                  <c:v>14</c:v>
                </c:pt>
                <c:pt idx="805">
                  <c:v>14</c:v>
                </c:pt>
                <c:pt idx="806">
                  <c:v>13</c:v>
                </c:pt>
                <c:pt idx="807">
                  <c:v>13</c:v>
                </c:pt>
                <c:pt idx="808">
                  <c:v>13</c:v>
                </c:pt>
                <c:pt idx="809">
                  <c:v>13</c:v>
                </c:pt>
                <c:pt idx="810">
                  <c:v>13</c:v>
                </c:pt>
                <c:pt idx="811">
                  <c:v>13</c:v>
                </c:pt>
                <c:pt idx="812">
                  <c:v>13</c:v>
                </c:pt>
                <c:pt idx="813">
                  <c:v>13</c:v>
                </c:pt>
                <c:pt idx="814">
                  <c:v>13</c:v>
                </c:pt>
                <c:pt idx="815">
                  <c:v>13</c:v>
                </c:pt>
                <c:pt idx="816">
                  <c:v>13</c:v>
                </c:pt>
                <c:pt idx="817">
                  <c:v>13</c:v>
                </c:pt>
                <c:pt idx="818">
                  <c:v>13</c:v>
                </c:pt>
                <c:pt idx="819">
                  <c:v>13</c:v>
                </c:pt>
                <c:pt idx="820">
                  <c:v>13</c:v>
                </c:pt>
                <c:pt idx="821">
                  <c:v>13</c:v>
                </c:pt>
                <c:pt idx="822">
                  <c:v>12.5</c:v>
                </c:pt>
                <c:pt idx="823">
                  <c:v>12.5</c:v>
                </c:pt>
                <c:pt idx="824">
                  <c:v>12.5</c:v>
                </c:pt>
                <c:pt idx="825">
                  <c:v>12.5</c:v>
                </c:pt>
                <c:pt idx="826">
                  <c:v>12</c:v>
                </c:pt>
                <c:pt idx="827">
                  <c:v>12</c:v>
                </c:pt>
                <c:pt idx="828">
                  <c:v>12</c:v>
                </c:pt>
                <c:pt idx="829">
                  <c:v>12</c:v>
                </c:pt>
                <c:pt idx="830">
                  <c:v>12</c:v>
                </c:pt>
                <c:pt idx="831">
                  <c:v>12</c:v>
                </c:pt>
                <c:pt idx="832">
                  <c:v>12</c:v>
                </c:pt>
                <c:pt idx="833">
                  <c:v>12</c:v>
                </c:pt>
                <c:pt idx="834">
                  <c:v>12</c:v>
                </c:pt>
                <c:pt idx="835">
                  <c:v>12</c:v>
                </c:pt>
                <c:pt idx="836">
                  <c:v>11</c:v>
                </c:pt>
                <c:pt idx="837">
                  <c:v>11</c:v>
                </c:pt>
                <c:pt idx="838">
                  <c:v>11</c:v>
                </c:pt>
                <c:pt idx="839">
                  <c:v>11</c:v>
                </c:pt>
                <c:pt idx="840">
                  <c:v>11</c:v>
                </c:pt>
                <c:pt idx="841">
                  <c:v>11</c:v>
                </c:pt>
                <c:pt idx="842">
                  <c:v>9.5</c:v>
                </c:pt>
                <c:pt idx="843">
                  <c:v>9.5</c:v>
                </c:pt>
                <c:pt idx="844">
                  <c:v>9.5</c:v>
                </c:pt>
                <c:pt idx="845">
                  <c:v>9.5</c:v>
                </c:pt>
                <c:pt idx="846">
                  <c:v>9.5</c:v>
                </c:pt>
                <c:pt idx="847">
                  <c:v>9.5</c:v>
                </c:pt>
                <c:pt idx="848">
                  <c:v>9.5</c:v>
                </c:pt>
                <c:pt idx="849">
                  <c:v>9.5</c:v>
                </c:pt>
                <c:pt idx="850">
                  <c:v>9.5</c:v>
                </c:pt>
                <c:pt idx="851">
                  <c:v>9.5</c:v>
                </c:pt>
                <c:pt idx="852">
                  <c:v>9.5</c:v>
                </c:pt>
                <c:pt idx="853">
                  <c:v>9.5</c:v>
                </c:pt>
                <c:pt idx="854">
                  <c:v>9.5</c:v>
                </c:pt>
                <c:pt idx="855">
                  <c:v>9.5</c:v>
                </c:pt>
                <c:pt idx="856">
                  <c:v>9.5</c:v>
                </c:pt>
                <c:pt idx="857">
                  <c:v>9.5</c:v>
                </c:pt>
                <c:pt idx="858">
                  <c:v>9.5</c:v>
                </c:pt>
                <c:pt idx="859">
                  <c:v>9.5</c:v>
                </c:pt>
                <c:pt idx="860">
                  <c:v>9.5</c:v>
                </c:pt>
                <c:pt idx="861">
                  <c:v>9.5</c:v>
                </c:pt>
                <c:pt idx="862">
                  <c:v>9.5</c:v>
                </c:pt>
                <c:pt idx="863">
                  <c:v>9.5</c:v>
                </c:pt>
                <c:pt idx="864">
                  <c:v>9.5</c:v>
                </c:pt>
                <c:pt idx="865">
                  <c:v>9.5</c:v>
                </c:pt>
                <c:pt idx="866">
                  <c:v>9.5</c:v>
                </c:pt>
                <c:pt idx="867">
                  <c:v>9.5</c:v>
                </c:pt>
                <c:pt idx="868">
                  <c:v>9.5</c:v>
                </c:pt>
                <c:pt idx="869">
                  <c:v>9.5</c:v>
                </c:pt>
                <c:pt idx="870">
                  <c:v>9.5</c:v>
                </c:pt>
                <c:pt idx="871">
                  <c:v>9.5</c:v>
                </c:pt>
                <c:pt idx="872">
                  <c:v>9.5</c:v>
                </c:pt>
                <c:pt idx="873">
                  <c:v>9.5</c:v>
                </c:pt>
                <c:pt idx="874">
                  <c:v>9.5</c:v>
                </c:pt>
                <c:pt idx="875">
                  <c:v>9.5</c:v>
                </c:pt>
                <c:pt idx="876">
                  <c:v>9.5</c:v>
                </c:pt>
                <c:pt idx="877">
                  <c:v>9.5</c:v>
                </c:pt>
                <c:pt idx="878">
                  <c:v>9.5</c:v>
                </c:pt>
                <c:pt idx="879">
                  <c:v>9.5</c:v>
                </c:pt>
                <c:pt idx="880">
                  <c:v>8.5</c:v>
                </c:pt>
                <c:pt idx="881">
                  <c:v>8.5</c:v>
                </c:pt>
                <c:pt idx="882">
                  <c:v>8.5</c:v>
                </c:pt>
                <c:pt idx="883">
                  <c:v>8.5</c:v>
                </c:pt>
                <c:pt idx="884">
                  <c:v>8.5</c:v>
                </c:pt>
                <c:pt idx="885">
                  <c:v>8.5</c:v>
                </c:pt>
                <c:pt idx="886">
                  <c:v>8.5</c:v>
                </c:pt>
                <c:pt idx="887">
                  <c:v>8.5</c:v>
                </c:pt>
                <c:pt idx="888">
                  <c:v>7.5</c:v>
                </c:pt>
                <c:pt idx="889">
                  <c:v>7.5</c:v>
                </c:pt>
                <c:pt idx="890">
                  <c:v>7.5</c:v>
                </c:pt>
                <c:pt idx="891">
                  <c:v>7.5</c:v>
                </c:pt>
                <c:pt idx="892">
                  <c:v>7.5</c:v>
                </c:pt>
                <c:pt idx="893">
                  <c:v>7.5</c:v>
                </c:pt>
                <c:pt idx="894">
                  <c:v>7.5</c:v>
                </c:pt>
                <c:pt idx="895">
                  <c:v>7.5</c:v>
                </c:pt>
                <c:pt idx="896">
                  <c:v>7.5</c:v>
                </c:pt>
                <c:pt idx="897">
                  <c:v>7.5</c:v>
                </c:pt>
                <c:pt idx="898">
                  <c:v>7.5</c:v>
                </c:pt>
                <c:pt idx="899">
                  <c:v>7.5</c:v>
                </c:pt>
                <c:pt idx="900">
                  <c:v>7.5</c:v>
                </c:pt>
                <c:pt idx="901">
                  <c:v>7.5</c:v>
                </c:pt>
                <c:pt idx="902">
                  <c:v>7.5</c:v>
                </c:pt>
                <c:pt idx="903">
                  <c:v>7.5</c:v>
                </c:pt>
                <c:pt idx="904">
                  <c:v>7.5</c:v>
                </c:pt>
                <c:pt idx="905">
                  <c:v>7.5</c:v>
                </c:pt>
                <c:pt idx="906">
                  <c:v>6</c:v>
                </c:pt>
                <c:pt idx="907">
                  <c:v>6</c:v>
                </c:pt>
                <c:pt idx="908">
                  <c:v>6</c:v>
                </c:pt>
                <c:pt idx="909">
                  <c:v>6</c:v>
                </c:pt>
                <c:pt idx="910">
                  <c:v>6</c:v>
                </c:pt>
                <c:pt idx="911">
                  <c:v>6</c:v>
                </c:pt>
                <c:pt idx="912">
                  <c:v>6</c:v>
                </c:pt>
                <c:pt idx="913">
                  <c:v>6</c:v>
                </c:pt>
                <c:pt idx="914">
                  <c:v>6</c:v>
                </c:pt>
                <c:pt idx="915">
                  <c:v>6</c:v>
                </c:pt>
                <c:pt idx="916">
                  <c:v>6</c:v>
                </c:pt>
                <c:pt idx="917">
                  <c:v>6</c:v>
                </c:pt>
                <c:pt idx="918">
                  <c:v>6</c:v>
                </c:pt>
                <c:pt idx="919">
                  <c:v>6</c:v>
                </c:pt>
                <c:pt idx="920">
                  <c:v>6</c:v>
                </c:pt>
                <c:pt idx="921">
                  <c:v>6</c:v>
                </c:pt>
                <c:pt idx="922">
                  <c:v>6</c:v>
                </c:pt>
                <c:pt idx="923">
                  <c:v>6</c:v>
                </c:pt>
                <c:pt idx="924">
                  <c:v>6</c:v>
                </c:pt>
                <c:pt idx="925">
                  <c:v>6</c:v>
                </c:pt>
                <c:pt idx="926">
                  <c:v>6</c:v>
                </c:pt>
                <c:pt idx="927">
                  <c:v>6</c:v>
                </c:pt>
                <c:pt idx="928">
                  <c:v>6</c:v>
                </c:pt>
                <c:pt idx="929">
                  <c:v>6</c:v>
                </c:pt>
                <c:pt idx="930">
                  <c:v>6</c:v>
                </c:pt>
                <c:pt idx="931">
                  <c:v>6</c:v>
                </c:pt>
                <c:pt idx="932">
                  <c:v>6</c:v>
                </c:pt>
                <c:pt idx="933">
                  <c:v>6</c:v>
                </c:pt>
                <c:pt idx="934">
                  <c:v>6</c:v>
                </c:pt>
                <c:pt idx="935">
                  <c:v>6</c:v>
                </c:pt>
                <c:pt idx="936">
                  <c:v>5.5</c:v>
                </c:pt>
                <c:pt idx="937">
                  <c:v>5.5</c:v>
                </c:pt>
                <c:pt idx="938">
                  <c:v>5.5</c:v>
                </c:pt>
                <c:pt idx="939">
                  <c:v>5.5</c:v>
                </c:pt>
                <c:pt idx="940">
                  <c:v>5.5</c:v>
                </c:pt>
                <c:pt idx="941">
                  <c:v>5.5</c:v>
                </c:pt>
                <c:pt idx="942">
                  <c:v>5.5</c:v>
                </c:pt>
                <c:pt idx="943">
                  <c:v>5.5</c:v>
                </c:pt>
                <c:pt idx="944">
                  <c:v>5.5</c:v>
                </c:pt>
                <c:pt idx="945">
                  <c:v>5.5</c:v>
                </c:pt>
                <c:pt idx="946">
                  <c:v>5.5</c:v>
                </c:pt>
                <c:pt idx="947">
                  <c:v>5.5</c:v>
                </c:pt>
                <c:pt idx="948">
                  <c:v>5.5</c:v>
                </c:pt>
                <c:pt idx="949">
                  <c:v>5.5</c:v>
                </c:pt>
                <c:pt idx="950">
                  <c:v>5.5</c:v>
                </c:pt>
                <c:pt idx="951">
                  <c:v>5.5</c:v>
                </c:pt>
                <c:pt idx="952">
                  <c:v>5.5</c:v>
                </c:pt>
                <c:pt idx="953">
                  <c:v>5.5</c:v>
                </c:pt>
                <c:pt idx="954">
                  <c:v>5.5</c:v>
                </c:pt>
                <c:pt idx="955">
                  <c:v>5.5</c:v>
                </c:pt>
                <c:pt idx="956">
                  <c:v>5.5</c:v>
                </c:pt>
                <c:pt idx="957">
                  <c:v>5.5</c:v>
                </c:pt>
                <c:pt idx="958">
                  <c:v>5.5</c:v>
                </c:pt>
                <c:pt idx="959">
                  <c:v>5.5</c:v>
                </c:pt>
                <c:pt idx="960">
                  <c:v>5.5</c:v>
                </c:pt>
                <c:pt idx="961">
                  <c:v>5.5</c:v>
                </c:pt>
                <c:pt idx="962">
                  <c:v>5.5</c:v>
                </c:pt>
                <c:pt idx="963">
                  <c:v>5.5</c:v>
                </c:pt>
                <c:pt idx="964">
                  <c:v>5.5</c:v>
                </c:pt>
                <c:pt idx="965">
                  <c:v>5.5</c:v>
                </c:pt>
                <c:pt idx="966">
                  <c:v>5.5</c:v>
                </c:pt>
                <c:pt idx="967">
                  <c:v>5.5</c:v>
                </c:pt>
                <c:pt idx="968">
                  <c:v>5.5</c:v>
                </c:pt>
                <c:pt idx="969">
                  <c:v>5.5</c:v>
                </c:pt>
                <c:pt idx="970">
                  <c:v>4.5</c:v>
                </c:pt>
                <c:pt idx="971">
                  <c:v>4.5</c:v>
                </c:pt>
                <c:pt idx="972">
                  <c:v>4.5</c:v>
                </c:pt>
                <c:pt idx="973">
                  <c:v>4.5</c:v>
                </c:pt>
                <c:pt idx="974">
                  <c:v>4.5</c:v>
                </c:pt>
                <c:pt idx="975">
                  <c:v>4.5</c:v>
                </c:pt>
                <c:pt idx="976">
                  <c:v>4.5</c:v>
                </c:pt>
                <c:pt idx="977">
                  <c:v>4.5</c:v>
                </c:pt>
                <c:pt idx="978">
                  <c:v>4.5</c:v>
                </c:pt>
                <c:pt idx="979">
                  <c:v>4.5</c:v>
                </c:pt>
                <c:pt idx="980">
                  <c:v>4.5</c:v>
                </c:pt>
                <c:pt idx="981">
                  <c:v>4.5</c:v>
                </c:pt>
                <c:pt idx="982">
                  <c:v>4.5</c:v>
                </c:pt>
                <c:pt idx="983">
                  <c:v>4.5</c:v>
                </c:pt>
                <c:pt idx="984">
                  <c:v>4.5</c:v>
                </c:pt>
                <c:pt idx="985">
                  <c:v>4.5</c:v>
                </c:pt>
                <c:pt idx="986">
                  <c:v>4.5</c:v>
                </c:pt>
                <c:pt idx="987">
                  <c:v>4.5</c:v>
                </c:pt>
                <c:pt idx="988">
                  <c:v>4</c:v>
                </c:pt>
                <c:pt idx="989">
                  <c:v>4</c:v>
                </c:pt>
                <c:pt idx="990">
                  <c:v>4</c:v>
                </c:pt>
                <c:pt idx="991">
                  <c:v>4</c:v>
                </c:pt>
                <c:pt idx="992">
                  <c:v>4</c:v>
                </c:pt>
                <c:pt idx="993">
                  <c:v>4</c:v>
                </c:pt>
                <c:pt idx="994">
                  <c:v>4</c:v>
                </c:pt>
                <c:pt idx="995">
                  <c:v>4</c:v>
                </c:pt>
                <c:pt idx="996">
                  <c:v>4</c:v>
                </c:pt>
                <c:pt idx="997">
                  <c:v>4</c:v>
                </c:pt>
                <c:pt idx="998">
                  <c:v>4</c:v>
                </c:pt>
                <c:pt idx="999">
                  <c:v>4</c:v>
                </c:pt>
                <c:pt idx="1000">
                  <c:v>4</c:v>
                </c:pt>
                <c:pt idx="1001">
                  <c:v>4</c:v>
                </c:pt>
                <c:pt idx="1002">
                  <c:v>4</c:v>
                </c:pt>
                <c:pt idx="1003">
                  <c:v>4</c:v>
                </c:pt>
                <c:pt idx="1004">
                  <c:v>4</c:v>
                </c:pt>
                <c:pt idx="1005">
                  <c:v>4</c:v>
                </c:pt>
                <c:pt idx="1006">
                  <c:v>4</c:v>
                </c:pt>
                <c:pt idx="1007">
                  <c:v>4</c:v>
                </c:pt>
                <c:pt idx="1008">
                  <c:v>4</c:v>
                </c:pt>
                <c:pt idx="1009">
                  <c:v>4</c:v>
                </c:pt>
                <c:pt idx="1010">
                  <c:v>4</c:v>
                </c:pt>
                <c:pt idx="1011">
                  <c:v>4</c:v>
                </c:pt>
                <c:pt idx="1012">
                  <c:v>4</c:v>
                </c:pt>
                <c:pt idx="1013">
                  <c:v>4</c:v>
                </c:pt>
                <c:pt idx="1014">
                  <c:v>4</c:v>
                </c:pt>
                <c:pt idx="1015">
                  <c:v>4</c:v>
                </c:pt>
                <c:pt idx="1016">
                  <c:v>4</c:v>
                </c:pt>
                <c:pt idx="1017">
                  <c:v>4</c:v>
                </c:pt>
                <c:pt idx="1018">
                  <c:v>4</c:v>
                </c:pt>
                <c:pt idx="1019">
                  <c:v>4</c:v>
                </c:pt>
                <c:pt idx="1020">
                  <c:v>4</c:v>
                </c:pt>
                <c:pt idx="1021">
                  <c:v>4</c:v>
                </c:pt>
                <c:pt idx="1022">
                  <c:v>4</c:v>
                </c:pt>
                <c:pt idx="1023">
                  <c:v>4</c:v>
                </c:pt>
                <c:pt idx="1024">
                  <c:v>4</c:v>
                </c:pt>
                <c:pt idx="1025">
                  <c:v>4</c:v>
                </c:pt>
                <c:pt idx="1026">
                  <c:v>4</c:v>
                </c:pt>
                <c:pt idx="1027">
                  <c:v>4</c:v>
                </c:pt>
                <c:pt idx="1028">
                  <c:v>4</c:v>
                </c:pt>
                <c:pt idx="1029">
                  <c:v>4</c:v>
                </c:pt>
                <c:pt idx="1030">
                  <c:v>4</c:v>
                </c:pt>
                <c:pt idx="1031">
                  <c:v>4</c:v>
                </c:pt>
                <c:pt idx="1032">
                  <c:v>4</c:v>
                </c:pt>
                <c:pt idx="1033">
                  <c:v>4</c:v>
                </c:pt>
                <c:pt idx="1034">
                  <c:v>4</c:v>
                </c:pt>
                <c:pt idx="1035">
                  <c:v>4</c:v>
                </c:pt>
                <c:pt idx="1036">
                  <c:v>4</c:v>
                </c:pt>
                <c:pt idx="1037">
                  <c:v>4</c:v>
                </c:pt>
                <c:pt idx="1038">
                  <c:v>4</c:v>
                </c:pt>
                <c:pt idx="1039">
                  <c:v>4</c:v>
                </c:pt>
                <c:pt idx="1040">
                  <c:v>4</c:v>
                </c:pt>
                <c:pt idx="1041">
                  <c:v>4</c:v>
                </c:pt>
                <c:pt idx="1042">
                  <c:v>4</c:v>
                </c:pt>
                <c:pt idx="1043">
                  <c:v>4</c:v>
                </c:pt>
                <c:pt idx="1044">
                  <c:v>4</c:v>
                </c:pt>
                <c:pt idx="1045">
                  <c:v>4</c:v>
                </c:pt>
                <c:pt idx="1046">
                  <c:v>4</c:v>
                </c:pt>
                <c:pt idx="1047">
                  <c:v>4</c:v>
                </c:pt>
                <c:pt idx="1048">
                  <c:v>4</c:v>
                </c:pt>
                <c:pt idx="1049">
                  <c:v>4</c:v>
                </c:pt>
                <c:pt idx="1050">
                  <c:v>4</c:v>
                </c:pt>
                <c:pt idx="1051">
                  <c:v>4</c:v>
                </c:pt>
                <c:pt idx="1052">
                  <c:v>4</c:v>
                </c:pt>
                <c:pt idx="1053">
                  <c:v>4</c:v>
                </c:pt>
                <c:pt idx="1054">
                  <c:v>4</c:v>
                </c:pt>
                <c:pt idx="1055">
                  <c:v>4</c:v>
                </c:pt>
                <c:pt idx="1056">
                  <c:v>4</c:v>
                </c:pt>
                <c:pt idx="1057">
                  <c:v>4</c:v>
                </c:pt>
                <c:pt idx="1058">
                  <c:v>4</c:v>
                </c:pt>
                <c:pt idx="1059">
                  <c:v>4</c:v>
                </c:pt>
                <c:pt idx="1060">
                  <c:v>4</c:v>
                </c:pt>
                <c:pt idx="1061">
                  <c:v>4</c:v>
                </c:pt>
                <c:pt idx="1062">
                  <c:v>4</c:v>
                </c:pt>
                <c:pt idx="1063">
                  <c:v>4</c:v>
                </c:pt>
                <c:pt idx="1064">
                  <c:v>4</c:v>
                </c:pt>
                <c:pt idx="1065">
                  <c:v>4</c:v>
                </c:pt>
                <c:pt idx="1066">
                  <c:v>4</c:v>
                </c:pt>
                <c:pt idx="1067">
                  <c:v>4</c:v>
                </c:pt>
                <c:pt idx="1068">
                  <c:v>4</c:v>
                </c:pt>
                <c:pt idx="1069">
                  <c:v>4</c:v>
                </c:pt>
                <c:pt idx="1070">
                  <c:v>4</c:v>
                </c:pt>
                <c:pt idx="1071">
                  <c:v>4</c:v>
                </c:pt>
                <c:pt idx="1072">
                  <c:v>4</c:v>
                </c:pt>
                <c:pt idx="1073">
                  <c:v>4</c:v>
                </c:pt>
                <c:pt idx="1074">
                  <c:v>4</c:v>
                </c:pt>
                <c:pt idx="1075">
                  <c:v>4</c:v>
                </c:pt>
                <c:pt idx="1076">
                  <c:v>4</c:v>
                </c:pt>
                <c:pt idx="1077">
                  <c:v>4</c:v>
                </c:pt>
                <c:pt idx="1078">
                  <c:v>4</c:v>
                </c:pt>
                <c:pt idx="1079">
                  <c:v>4</c:v>
                </c:pt>
                <c:pt idx="1080">
                  <c:v>4</c:v>
                </c:pt>
                <c:pt idx="1081">
                  <c:v>4</c:v>
                </c:pt>
                <c:pt idx="1082">
                  <c:v>4</c:v>
                </c:pt>
                <c:pt idx="1083">
                  <c:v>4</c:v>
                </c:pt>
                <c:pt idx="1084">
                  <c:v>4</c:v>
                </c:pt>
                <c:pt idx="1085">
                  <c:v>4</c:v>
                </c:pt>
                <c:pt idx="1086">
                  <c:v>4</c:v>
                </c:pt>
                <c:pt idx="1087">
                  <c:v>4</c:v>
                </c:pt>
                <c:pt idx="1088">
                  <c:v>4</c:v>
                </c:pt>
                <c:pt idx="1089">
                  <c:v>4</c:v>
                </c:pt>
                <c:pt idx="1090">
                  <c:v>4</c:v>
                </c:pt>
                <c:pt idx="1091">
                  <c:v>4</c:v>
                </c:pt>
                <c:pt idx="1092">
                  <c:v>4</c:v>
                </c:pt>
                <c:pt idx="1093">
                  <c:v>4</c:v>
                </c:pt>
                <c:pt idx="1094">
                  <c:v>4</c:v>
                </c:pt>
                <c:pt idx="1095">
                  <c:v>4</c:v>
                </c:pt>
                <c:pt idx="1096">
                  <c:v>4</c:v>
                </c:pt>
                <c:pt idx="1097">
                  <c:v>4</c:v>
                </c:pt>
                <c:pt idx="1098">
                  <c:v>4</c:v>
                </c:pt>
                <c:pt idx="1099">
                  <c:v>4</c:v>
                </c:pt>
                <c:pt idx="1100">
                  <c:v>4</c:v>
                </c:pt>
                <c:pt idx="1101">
                  <c:v>4</c:v>
                </c:pt>
                <c:pt idx="1102">
                  <c:v>4</c:v>
                </c:pt>
                <c:pt idx="1103">
                  <c:v>4</c:v>
                </c:pt>
                <c:pt idx="1104">
                  <c:v>4</c:v>
                </c:pt>
                <c:pt idx="1105">
                  <c:v>4</c:v>
                </c:pt>
                <c:pt idx="1106">
                  <c:v>4</c:v>
                </c:pt>
                <c:pt idx="1107">
                  <c:v>4</c:v>
                </c:pt>
                <c:pt idx="1108">
                  <c:v>4</c:v>
                </c:pt>
                <c:pt idx="1109">
                  <c:v>4</c:v>
                </c:pt>
                <c:pt idx="1110">
                  <c:v>4</c:v>
                </c:pt>
                <c:pt idx="1111">
                  <c:v>4</c:v>
                </c:pt>
                <c:pt idx="1112">
                  <c:v>4</c:v>
                </c:pt>
                <c:pt idx="1113">
                  <c:v>4</c:v>
                </c:pt>
                <c:pt idx="1114">
                  <c:v>4</c:v>
                </c:pt>
                <c:pt idx="1115">
                  <c:v>4</c:v>
                </c:pt>
                <c:pt idx="1116">
                  <c:v>4</c:v>
                </c:pt>
                <c:pt idx="1117">
                  <c:v>4</c:v>
                </c:pt>
                <c:pt idx="1118">
                  <c:v>4</c:v>
                </c:pt>
                <c:pt idx="1119">
                  <c:v>4</c:v>
                </c:pt>
                <c:pt idx="1120">
                  <c:v>4</c:v>
                </c:pt>
                <c:pt idx="1121">
                  <c:v>4</c:v>
                </c:pt>
                <c:pt idx="1122">
                  <c:v>4</c:v>
                </c:pt>
                <c:pt idx="1123">
                  <c:v>4</c:v>
                </c:pt>
                <c:pt idx="1124">
                  <c:v>4</c:v>
                </c:pt>
                <c:pt idx="1125">
                  <c:v>4</c:v>
                </c:pt>
                <c:pt idx="1126">
                  <c:v>4</c:v>
                </c:pt>
                <c:pt idx="1127">
                  <c:v>4</c:v>
                </c:pt>
                <c:pt idx="1128">
                  <c:v>4</c:v>
                </c:pt>
                <c:pt idx="1129">
                  <c:v>4</c:v>
                </c:pt>
                <c:pt idx="1130">
                  <c:v>4</c:v>
                </c:pt>
                <c:pt idx="1131">
                  <c:v>4</c:v>
                </c:pt>
                <c:pt idx="1132">
                  <c:v>4</c:v>
                </c:pt>
                <c:pt idx="1133">
                  <c:v>4</c:v>
                </c:pt>
                <c:pt idx="1134">
                  <c:v>4</c:v>
                </c:pt>
                <c:pt idx="1135">
                  <c:v>4</c:v>
                </c:pt>
                <c:pt idx="1136">
                  <c:v>4</c:v>
                </c:pt>
                <c:pt idx="1137">
                  <c:v>4</c:v>
                </c:pt>
                <c:pt idx="1138">
                  <c:v>4</c:v>
                </c:pt>
                <c:pt idx="1139">
                  <c:v>4</c:v>
                </c:pt>
                <c:pt idx="1140">
                  <c:v>4</c:v>
                </c:pt>
                <c:pt idx="1141">
                  <c:v>4</c:v>
                </c:pt>
                <c:pt idx="1142">
                  <c:v>4</c:v>
                </c:pt>
                <c:pt idx="1143">
                  <c:v>4</c:v>
                </c:pt>
                <c:pt idx="1144">
                  <c:v>4</c:v>
                </c:pt>
                <c:pt idx="1145">
                  <c:v>4</c:v>
                </c:pt>
                <c:pt idx="1146">
                  <c:v>4</c:v>
                </c:pt>
                <c:pt idx="1147">
                  <c:v>4</c:v>
                </c:pt>
                <c:pt idx="1148">
                  <c:v>4</c:v>
                </c:pt>
                <c:pt idx="1149">
                  <c:v>4</c:v>
                </c:pt>
                <c:pt idx="1150">
                  <c:v>4</c:v>
                </c:pt>
                <c:pt idx="1151">
                  <c:v>4</c:v>
                </c:pt>
                <c:pt idx="1152">
                  <c:v>4</c:v>
                </c:pt>
                <c:pt idx="1153">
                  <c:v>4</c:v>
                </c:pt>
                <c:pt idx="1154">
                  <c:v>4</c:v>
                </c:pt>
                <c:pt idx="1155">
                  <c:v>4</c:v>
                </c:pt>
                <c:pt idx="1156">
                  <c:v>4</c:v>
                </c:pt>
                <c:pt idx="1157">
                  <c:v>4</c:v>
                </c:pt>
                <c:pt idx="1158">
                  <c:v>4</c:v>
                </c:pt>
                <c:pt idx="1159">
                  <c:v>4</c:v>
                </c:pt>
                <c:pt idx="1160">
                  <c:v>4</c:v>
                </c:pt>
                <c:pt idx="1161">
                  <c:v>4</c:v>
                </c:pt>
                <c:pt idx="1162">
                  <c:v>4</c:v>
                </c:pt>
                <c:pt idx="1163">
                  <c:v>4</c:v>
                </c:pt>
                <c:pt idx="1164">
                  <c:v>4</c:v>
                </c:pt>
                <c:pt idx="1165">
                  <c:v>4</c:v>
                </c:pt>
                <c:pt idx="1166">
                  <c:v>4</c:v>
                </c:pt>
                <c:pt idx="1167">
                  <c:v>4</c:v>
                </c:pt>
                <c:pt idx="1168">
                  <c:v>4</c:v>
                </c:pt>
                <c:pt idx="1169">
                  <c:v>4</c:v>
                </c:pt>
                <c:pt idx="1170">
                  <c:v>4</c:v>
                </c:pt>
                <c:pt idx="1171">
                  <c:v>4</c:v>
                </c:pt>
                <c:pt idx="1172">
                  <c:v>4</c:v>
                </c:pt>
                <c:pt idx="1173">
                  <c:v>4</c:v>
                </c:pt>
                <c:pt idx="1174">
                  <c:v>4</c:v>
                </c:pt>
                <c:pt idx="1175">
                  <c:v>4</c:v>
                </c:pt>
                <c:pt idx="1176">
                  <c:v>4</c:v>
                </c:pt>
                <c:pt idx="1177">
                  <c:v>4</c:v>
                </c:pt>
                <c:pt idx="1178">
                  <c:v>4</c:v>
                </c:pt>
                <c:pt idx="1179">
                  <c:v>4</c:v>
                </c:pt>
                <c:pt idx="1180">
                  <c:v>4</c:v>
                </c:pt>
                <c:pt idx="1181">
                  <c:v>4</c:v>
                </c:pt>
                <c:pt idx="1182">
                  <c:v>4</c:v>
                </c:pt>
                <c:pt idx="1183">
                  <c:v>4</c:v>
                </c:pt>
                <c:pt idx="1184">
                  <c:v>4</c:v>
                </c:pt>
                <c:pt idx="1185">
                  <c:v>4</c:v>
                </c:pt>
                <c:pt idx="1186">
                  <c:v>4</c:v>
                </c:pt>
                <c:pt idx="1187">
                  <c:v>4</c:v>
                </c:pt>
                <c:pt idx="1188">
                  <c:v>4</c:v>
                </c:pt>
                <c:pt idx="1189">
                  <c:v>4</c:v>
                </c:pt>
                <c:pt idx="1190">
                  <c:v>4</c:v>
                </c:pt>
                <c:pt idx="1191">
                  <c:v>4</c:v>
                </c:pt>
                <c:pt idx="1192">
                  <c:v>4</c:v>
                </c:pt>
                <c:pt idx="1193">
                  <c:v>4</c:v>
                </c:pt>
                <c:pt idx="1194">
                  <c:v>4</c:v>
                </c:pt>
                <c:pt idx="1195">
                  <c:v>4</c:v>
                </c:pt>
                <c:pt idx="1196">
                  <c:v>4</c:v>
                </c:pt>
                <c:pt idx="1197">
                  <c:v>4</c:v>
                </c:pt>
                <c:pt idx="1198">
                  <c:v>4</c:v>
                </c:pt>
                <c:pt idx="1199">
                  <c:v>4</c:v>
                </c:pt>
                <c:pt idx="1200">
                  <c:v>4</c:v>
                </c:pt>
                <c:pt idx="1201">
                  <c:v>4</c:v>
                </c:pt>
                <c:pt idx="1202">
                  <c:v>4</c:v>
                </c:pt>
                <c:pt idx="1203">
                  <c:v>4</c:v>
                </c:pt>
                <c:pt idx="1204">
                  <c:v>4</c:v>
                </c:pt>
                <c:pt idx="1205">
                  <c:v>4</c:v>
                </c:pt>
                <c:pt idx="1206">
                  <c:v>4</c:v>
                </c:pt>
                <c:pt idx="1207">
                  <c:v>4</c:v>
                </c:pt>
                <c:pt idx="1208">
                  <c:v>4</c:v>
                </c:pt>
                <c:pt idx="1209">
                  <c:v>4</c:v>
                </c:pt>
                <c:pt idx="1210">
                  <c:v>4</c:v>
                </c:pt>
                <c:pt idx="1211">
                  <c:v>4</c:v>
                </c:pt>
                <c:pt idx="1212">
                  <c:v>4</c:v>
                </c:pt>
                <c:pt idx="1213">
                  <c:v>4</c:v>
                </c:pt>
                <c:pt idx="1214">
                  <c:v>4</c:v>
                </c:pt>
                <c:pt idx="1215">
                  <c:v>4</c:v>
                </c:pt>
                <c:pt idx="1216">
                  <c:v>4</c:v>
                </c:pt>
                <c:pt idx="1217">
                  <c:v>4</c:v>
                </c:pt>
                <c:pt idx="1218">
                  <c:v>4</c:v>
                </c:pt>
                <c:pt idx="1219">
                  <c:v>4</c:v>
                </c:pt>
                <c:pt idx="1220">
                  <c:v>4</c:v>
                </c:pt>
                <c:pt idx="1221">
                  <c:v>4</c:v>
                </c:pt>
                <c:pt idx="1222">
                  <c:v>4</c:v>
                </c:pt>
                <c:pt idx="1223">
                  <c:v>4</c:v>
                </c:pt>
                <c:pt idx="1224">
                  <c:v>4</c:v>
                </c:pt>
                <c:pt idx="1225">
                  <c:v>4</c:v>
                </c:pt>
                <c:pt idx="1226">
                  <c:v>4</c:v>
                </c:pt>
                <c:pt idx="1227">
                  <c:v>4</c:v>
                </c:pt>
                <c:pt idx="1228">
                  <c:v>4</c:v>
                </c:pt>
                <c:pt idx="1229">
                  <c:v>4</c:v>
                </c:pt>
                <c:pt idx="1230">
                  <c:v>4</c:v>
                </c:pt>
                <c:pt idx="1231">
                  <c:v>4</c:v>
                </c:pt>
                <c:pt idx="1232">
                  <c:v>4</c:v>
                </c:pt>
                <c:pt idx="1233">
                  <c:v>4</c:v>
                </c:pt>
                <c:pt idx="1234">
                  <c:v>4</c:v>
                </c:pt>
                <c:pt idx="1235">
                  <c:v>4</c:v>
                </c:pt>
                <c:pt idx="1236">
                  <c:v>4</c:v>
                </c:pt>
                <c:pt idx="1237">
                  <c:v>4</c:v>
                </c:pt>
                <c:pt idx="1238">
                  <c:v>4</c:v>
                </c:pt>
                <c:pt idx="1239">
                  <c:v>4</c:v>
                </c:pt>
                <c:pt idx="1240">
                  <c:v>4</c:v>
                </c:pt>
                <c:pt idx="1241">
                  <c:v>4</c:v>
                </c:pt>
                <c:pt idx="1242">
                  <c:v>4</c:v>
                </c:pt>
                <c:pt idx="1243">
                  <c:v>4</c:v>
                </c:pt>
                <c:pt idx="1244">
                  <c:v>4</c:v>
                </c:pt>
                <c:pt idx="1245">
                  <c:v>4</c:v>
                </c:pt>
                <c:pt idx="1246">
                  <c:v>4</c:v>
                </c:pt>
                <c:pt idx="1247">
                  <c:v>4</c:v>
                </c:pt>
                <c:pt idx="1248">
                  <c:v>4</c:v>
                </c:pt>
                <c:pt idx="1249">
                  <c:v>4</c:v>
                </c:pt>
                <c:pt idx="1250">
                  <c:v>4</c:v>
                </c:pt>
                <c:pt idx="1251">
                  <c:v>4</c:v>
                </c:pt>
                <c:pt idx="1252">
                  <c:v>4</c:v>
                </c:pt>
                <c:pt idx="1253">
                  <c:v>4</c:v>
                </c:pt>
                <c:pt idx="1254">
                  <c:v>4</c:v>
                </c:pt>
                <c:pt idx="1255">
                  <c:v>4</c:v>
                </c:pt>
                <c:pt idx="1256">
                  <c:v>4</c:v>
                </c:pt>
                <c:pt idx="1257">
                  <c:v>4</c:v>
                </c:pt>
                <c:pt idx="1258">
                  <c:v>4</c:v>
                </c:pt>
                <c:pt idx="1259">
                  <c:v>4</c:v>
                </c:pt>
                <c:pt idx="1260">
                  <c:v>4</c:v>
                </c:pt>
                <c:pt idx="1261">
                  <c:v>4</c:v>
                </c:pt>
                <c:pt idx="1262">
                  <c:v>4</c:v>
                </c:pt>
                <c:pt idx="1263">
                  <c:v>4</c:v>
                </c:pt>
                <c:pt idx="1264">
                  <c:v>4</c:v>
                </c:pt>
                <c:pt idx="1265">
                  <c:v>4</c:v>
                </c:pt>
                <c:pt idx="1266">
                  <c:v>4</c:v>
                </c:pt>
                <c:pt idx="1267">
                  <c:v>4</c:v>
                </c:pt>
                <c:pt idx="1268">
                  <c:v>4</c:v>
                </c:pt>
                <c:pt idx="1269">
                  <c:v>4</c:v>
                </c:pt>
                <c:pt idx="1270">
                  <c:v>4</c:v>
                </c:pt>
                <c:pt idx="1271">
                  <c:v>4</c:v>
                </c:pt>
                <c:pt idx="1272">
                  <c:v>4</c:v>
                </c:pt>
                <c:pt idx="1273">
                  <c:v>4</c:v>
                </c:pt>
                <c:pt idx="1274">
                  <c:v>4</c:v>
                </c:pt>
                <c:pt idx="1275">
                  <c:v>4</c:v>
                </c:pt>
                <c:pt idx="1276">
                  <c:v>4</c:v>
                </c:pt>
                <c:pt idx="1277">
                  <c:v>4</c:v>
                </c:pt>
                <c:pt idx="1278">
                  <c:v>4</c:v>
                </c:pt>
                <c:pt idx="1279">
                  <c:v>4</c:v>
                </c:pt>
                <c:pt idx="1280">
                  <c:v>4</c:v>
                </c:pt>
                <c:pt idx="1281">
                  <c:v>4</c:v>
                </c:pt>
                <c:pt idx="1282">
                  <c:v>4</c:v>
                </c:pt>
                <c:pt idx="1283">
                  <c:v>4</c:v>
                </c:pt>
                <c:pt idx="1284">
                  <c:v>4</c:v>
                </c:pt>
                <c:pt idx="1285">
                  <c:v>4</c:v>
                </c:pt>
                <c:pt idx="1286">
                  <c:v>4</c:v>
                </c:pt>
                <c:pt idx="1287">
                  <c:v>4</c:v>
                </c:pt>
                <c:pt idx="1288">
                  <c:v>4</c:v>
                </c:pt>
                <c:pt idx="1289">
                  <c:v>4</c:v>
                </c:pt>
                <c:pt idx="1290">
                  <c:v>4</c:v>
                </c:pt>
                <c:pt idx="1291">
                  <c:v>4</c:v>
                </c:pt>
                <c:pt idx="1292">
                  <c:v>4</c:v>
                </c:pt>
                <c:pt idx="1293">
                  <c:v>4</c:v>
                </c:pt>
                <c:pt idx="1294">
                  <c:v>4</c:v>
                </c:pt>
                <c:pt idx="1295">
                  <c:v>4</c:v>
                </c:pt>
                <c:pt idx="1296">
                  <c:v>4</c:v>
                </c:pt>
                <c:pt idx="1297">
                  <c:v>4</c:v>
                </c:pt>
                <c:pt idx="1298">
                  <c:v>3.5</c:v>
                </c:pt>
                <c:pt idx="1299">
                  <c:v>3.5</c:v>
                </c:pt>
                <c:pt idx="1300">
                  <c:v>3.5</c:v>
                </c:pt>
                <c:pt idx="1301">
                  <c:v>3.5</c:v>
                </c:pt>
                <c:pt idx="1302">
                  <c:v>3.5</c:v>
                </c:pt>
                <c:pt idx="1303">
                  <c:v>3.5</c:v>
                </c:pt>
                <c:pt idx="1304">
                  <c:v>3.5</c:v>
                </c:pt>
                <c:pt idx="1305">
                  <c:v>3.5</c:v>
                </c:pt>
                <c:pt idx="1306">
                  <c:v>3.5</c:v>
                </c:pt>
                <c:pt idx="1307">
                  <c:v>3.5</c:v>
                </c:pt>
                <c:pt idx="1308">
                  <c:v>3.5</c:v>
                </c:pt>
                <c:pt idx="1309">
                  <c:v>3.5</c:v>
                </c:pt>
                <c:pt idx="1310">
                  <c:v>3.5</c:v>
                </c:pt>
                <c:pt idx="1311">
                  <c:v>3.5</c:v>
                </c:pt>
                <c:pt idx="1312">
                  <c:v>3.5</c:v>
                </c:pt>
                <c:pt idx="1313">
                  <c:v>3.5</c:v>
                </c:pt>
                <c:pt idx="1314">
                  <c:v>3.75</c:v>
                </c:pt>
                <c:pt idx="1315">
                  <c:v>3.75</c:v>
                </c:pt>
                <c:pt idx="1316">
                  <c:v>3.75</c:v>
                </c:pt>
                <c:pt idx="1317">
                  <c:v>3.75</c:v>
                </c:pt>
                <c:pt idx="1318">
                  <c:v>3.75</c:v>
                </c:pt>
                <c:pt idx="1319">
                  <c:v>3.75</c:v>
                </c:pt>
                <c:pt idx="1320">
                  <c:v>3.75</c:v>
                </c:pt>
                <c:pt idx="1321">
                  <c:v>3.75</c:v>
                </c:pt>
                <c:pt idx="1322">
                  <c:v>3.75</c:v>
                </c:pt>
                <c:pt idx="1323">
                  <c:v>3.75</c:v>
                </c:pt>
                <c:pt idx="1324">
                  <c:v>3.75</c:v>
                </c:pt>
                <c:pt idx="1325">
                  <c:v>3.75</c:v>
                </c:pt>
                <c:pt idx="1326">
                  <c:v>3.75</c:v>
                </c:pt>
                <c:pt idx="1327">
                  <c:v>3.75</c:v>
                </c:pt>
                <c:pt idx="1328">
                  <c:v>3.75</c:v>
                </c:pt>
                <c:pt idx="1329">
                  <c:v>3.75</c:v>
                </c:pt>
                <c:pt idx="1330">
                  <c:v>3.75</c:v>
                </c:pt>
                <c:pt idx="1331">
                  <c:v>3.75</c:v>
                </c:pt>
                <c:pt idx="1332">
                  <c:v>3.75</c:v>
                </c:pt>
                <c:pt idx="1333">
                  <c:v>3.75</c:v>
                </c:pt>
                <c:pt idx="1334">
                  <c:v>3.75</c:v>
                </c:pt>
                <c:pt idx="1335">
                  <c:v>3.75</c:v>
                </c:pt>
                <c:pt idx="1336">
                  <c:v>3.75</c:v>
                </c:pt>
                <c:pt idx="1337">
                  <c:v>3.75</c:v>
                </c:pt>
                <c:pt idx="1338">
                  <c:v>3.75</c:v>
                </c:pt>
                <c:pt idx="1339">
                  <c:v>3.75</c:v>
                </c:pt>
                <c:pt idx="1340">
                  <c:v>3.75</c:v>
                </c:pt>
                <c:pt idx="1341">
                  <c:v>3.75</c:v>
                </c:pt>
                <c:pt idx="1342">
                  <c:v>3.75</c:v>
                </c:pt>
                <c:pt idx="1343">
                  <c:v>3.75</c:v>
                </c:pt>
                <c:pt idx="1344">
                  <c:v>3.75</c:v>
                </c:pt>
                <c:pt idx="1345">
                  <c:v>3.75</c:v>
                </c:pt>
                <c:pt idx="1346">
                  <c:v>3.75</c:v>
                </c:pt>
                <c:pt idx="1347">
                  <c:v>3.75</c:v>
                </c:pt>
                <c:pt idx="1348">
                  <c:v>3.75</c:v>
                </c:pt>
                <c:pt idx="1349">
                  <c:v>3.75</c:v>
                </c:pt>
                <c:pt idx="1350">
                  <c:v>3.75</c:v>
                </c:pt>
                <c:pt idx="1351">
                  <c:v>3.75</c:v>
                </c:pt>
                <c:pt idx="1352">
                  <c:v>3.75</c:v>
                </c:pt>
                <c:pt idx="1353">
                  <c:v>3.75</c:v>
                </c:pt>
                <c:pt idx="1354">
                  <c:v>3.75</c:v>
                </c:pt>
                <c:pt idx="1355">
                  <c:v>3.75</c:v>
                </c:pt>
                <c:pt idx="1356">
                  <c:v>3.75</c:v>
                </c:pt>
                <c:pt idx="1357">
                  <c:v>3.75</c:v>
                </c:pt>
                <c:pt idx="1358">
                  <c:v>3.75</c:v>
                </c:pt>
                <c:pt idx="1359">
                  <c:v>3.75</c:v>
                </c:pt>
                <c:pt idx="1360">
                  <c:v>3.75</c:v>
                </c:pt>
                <c:pt idx="1361">
                  <c:v>3.75</c:v>
                </c:pt>
                <c:pt idx="1362">
                  <c:v>3.75</c:v>
                </c:pt>
                <c:pt idx="1363">
                  <c:v>3.75</c:v>
                </c:pt>
                <c:pt idx="1364">
                  <c:v>3.75</c:v>
                </c:pt>
                <c:pt idx="1365">
                  <c:v>3.75</c:v>
                </c:pt>
                <c:pt idx="1366">
                  <c:v>3.75</c:v>
                </c:pt>
                <c:pt idx="1367">
                  <c:v>3.75</c:v>
                </c:pt>
                <c:pt idx="1368">
                  <c:v>3.75</c:v>
                </c:pt>
                <c:pt idx="1369">
                  <c:v>3.75</c:v>
                </c:pt>
                <c:pt idx="1370">
                  <c:v>3.75</c:v>
                </c:pt>
                <c:pt idx="1371">
                  <c:v>3.75</c:v>
                </c:pt>
                <c:pt idx="1372">
                  <c:v>3.75</c:v>
                </c:pt>
                <c:pt idx="1373">
                  <c:v>3.75</c:v>
                </c:pt>
                <c:pt idx="1374">
                  <c:v>3.75</c:v>
                </c:pt>
                <c:pt idx="1375">
                  <c:v>3.75</c:v>
                </c:pt>
                <c:pt idx="1376">
                  <c:v>3.75</c:v>
                </c:pt>
                <c:pt idx="1377">
                  <c:v>3.75</c:v>
                </c:pt>
                <c:pt idx="1378">
                  <c:v>3.75</c:v>
                </c:pt>
                <c:pt idx="1379">
                  <c:v>3.75</c:v>
                </c:pt>
                <c:pt idx="1380">
                  <c:v>3.75</c:v>
                </c:pt>
                <c:pt idx="1381">
                  <c:v>3.75</c:v>
                </c:pt>
                <c:pt idx="1382">
                  <c:v>3.75</c:v>
                </c:pt>
                <c:pt idx="1383">
                  <c:v>3.75</c:v>
                </c:pt>
                <c:pt idx="1384">
                  <c:v>3.75</c:v>
                </c:pt>
                <c:pt idx="1385">
                  <c:v>3.75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B98C-496B-83F1-57EF532C0CCF}"/>
            </c:ext>
          </c:extLst>
        </c:ser>
        <c:ser>
          <c:idx val="2"/>
          <c:order val="2"/>
          <c:tx>
            <c:strRef>
              <c:f>Algeria!$E$1</c:f>
              <c:strCache>
                <c:ptCount val="1"/>
                <c:pt idx="0">
                  <c:v>12 Mth Rolling Avg.</c:v>
                </c:pt>
              </c:strCache>
            </c:strRef>
          </c:tx>
          <c:spPr>
            <a:ln w="22225" cap="rnd">
              <a:solidFill>
                <a:schemeClr val="accent3"/>
              </a:solidFill>
            </a:ln>
            <a:effectLst>
              <a:glow rad="139700">
                <a:schemeClr val="accent3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cat>
            <c:multiLvlStrRef>
              <c:f>Algeria!$A$2:$B$1387</c:f>
              <c:multiLvlStrCache>
                <c:ptCount val="1386"/>
                <c:lvl>
                  <c:pt idx="0">
                    <c:v>1/1/1963</c:v>
                  </c:pt>
                  <c:pt idx="1">
                    <c:v>1/31/1963</c:v>
                  </c:pt>
                  <c:pt idx="2">
                    <c:v>2/1/1963</c:v>
                  </c:pt>
                  <c:pt idx="3">
                    <c:v>2/28/1963</c:v>
                  </c:pt>
                  <c:pt idx="4">
                    <c:v>3/1/1963</c:v>
                  </c:pt>
                  <c:pt idx="5">
                    <c:v>3/31/1963</c:v>
                  </c:pt>
                  <c:pt idx="6">
                    <c:v>4/1/1963</c:v>
                  </c:pt>
                  <c:pt idx="7">
                    <c:v>4/30/1963</c:v>
                  </c:pt>
                  <c:pt idx="8">
                    <c:v>5/1/1963</c:v>
                  </c:pt>
                  <c:pt idx="9">
                    <c:v>5/31/1963</c:v>
                  </c:pt>
                  <c:pt idx="10">
                    <c:v>6/1/1963</c:v>
                  </c:pt>
                  <c:pt idx="11">
                    <c:v>6/30/1963</c:v>
                  </c:pt>
                  <c:pt idx="12">
                    <c:v>7/1/1963</c:v>
                  </c:pt>
                  <c:pt idx="13">
                    <c:v>7/31/1963</c:v>
                  </c:pt>
                  <c:pt idx="14">
                    <c:v>8/1/1963</c:v>
                  </c:pt>
                  <c:pt idx="15">
                    <c:v>8/31/1963</c:v>
                  </c:pt>
                  <c:pt idx="16">
                    <c:v>9/1/1963</c:v>
                  </c:pt>
                  <c:pt idx="17">
                    <c:v>9/30/1963</c:v>
                  </c:pt>
                  <c:pt idx="18">
                    <c:v>10/1/1963</c:v>
                  </c:pt>
                  <c:pt idx="19">
                    <c:v>10/31/1963</c:v>
                  </c:pt>
                  <c:pt idx="20">
                    <c:v>11/1/1963</c:v>
                  </c:pt>
                  <c:pt idx="21">
                    <c:v>11/30/1963</c:v>
                  </c:pt>
                  <c:pt idx="22">
                    <c:v>12/1/1963</c:v>
                  </c:pt>
                  <c:pt idx="23">
                    <c:v>12/31/1963</c:v>
                  </c:pt>
                  <c:pt idx="24">
                    <c:v>1/1/1964</c:v>
                  </c:pt>
                  <c:pt idx="25">
                    <c:v>1/31/1964</c:v>
                  </c:pt>
                  <c:pt idx="26">
                    <c:v>2/1/1964</c:v>
                  </c:pt>
                  <c:pt idx="27">
                    <c:v>2/29/1964</c:v>
                  </c:pt>
                  <c:pt idx="28">
                    <c:v>3/1/1964</c:v>
                  </c:pt>
                  <c:pt idx="29">
                    <c:v>3/31/1964</c:v>
                  </c:pt>
                  <c:pt idx="30">
                    <c:v>4/1/1964</c:v>
                  </c:pt>
                  <c:pt idx="31">
                    <c:v>4/30/1964</c:v>
                  </c:pt>
                  <c:pt idx="32">
                    <c:v>5/1/1964</c:v>
                  </c:pt>
                  <c:pt idx="33">
                    <c:v>5/31/1964</c:v>
                  </c:pt>
                  <c:pt idx="34">
                    <c:v>6/1/1964</c:v>
                  </c:pt>
                  <c:pt idx="35">
                    <c:v>6/30/1964</c:v>
                  </c:pt>
                  <c:pt idx="36">
                    <c:v>7/1/1964</c:v>
                  </c:pt>
                  <c:pt idx="37">
                    <c:v>7/31/1964</c:v>
                  </c:pt>
                  <c:pt idx="38">
                    <c:v>8/1/1964</c:v>
                  </c:pt>
                  <c:pt idx="39">
                    <c:v>8/31/1964</c:v>
                  </c:pt>
                  <c:pt idx="40">
                    <c:v>9/1/1964</c:v>
                  </c:pt>
                  <c:pt idx="41">
                    <c:v>9/30/1964</c:v>
                  </c:pt>
                  <c:pt idx="42">
                    <c:v>10/1/1964</c:v>
                  </c:pt>
                  <c:pt idx="43">
                    <c:v>10/31/1964</c:v>
                  </c:pt>
                  <c:pt idx="44">
                    <c:v>11/1/1964</c:v>
                  </c:pt>
                  <c:pt idx="45">
                    <c:v>11/30/1964</c:v>
                  </c:pt>
                  <c:pt idx="46">
                    <c:v>12/1/1964</c:v>
                  </c:pt>
                  <c:pt idx="47">
                    <c:v>12/31/1964</c:v>
                  </c:pt>
                  <c:pt idx="48">
                    <c:v>1/1/1965</c:v>
                  </c:pt>
                  <c:pt idx="49">
                    <c:v>1/31/1965</c:v>
                  </c:pt>
                  <c:pt idx="50">
                    <c:v>2/1/1965</c:v>
                  </c:pt>
                  <c:pt idx="51">
                    <c:v>2/28/1965</c:v>
                  </c:pt>
                  <c:pt idx="52">
                    <c:v>3/1/1965</c:v>
                  </c:pt>
                  <c:pt idx="53">
                    <c:v>3/31/1965</c:v>
                  </c:pt>
                  <c:pt idx="54">
                    <c:v>4/1/1965</c:v>
                  </c:pt>
                  <c:pt idx="55">
                    <c:v>4/30/1965</c:v>
                  </c:pt>
                  <c:pt idx="56">
                    <c:v>5/1/1965</c:v>
                  </c:pt>
                  <c:pt idx="57">
                    <c:v>5/31/1965</c:v>
                  </c:pt>
                  <c:pt idx="58">
                    <c:v>6/1/1965</c:v>
                  </c:pt>
                  <c:pt idx="59">
                    <c:v>6/30/1965</c:v>
                  </c:pt>
                  <c:pt idx="60">
                    <c:v>7/1/1965</c:v>
                  </c:pt>
                  <c:pt idx="61">
                    <c:v>7/31/1965</c:v>
                  </c:pt>
                  <c:pt idx="62">
                    <c:v>8/1/1965</c:v>
                  </c:pt>
                  <c:pt idx="63">
                    <c:v>8/31/1965</c:v>
                  </c:pt>
                  <c:pt idx="64">
                    <c:v>9/1/1965</c:v>
                  </c:pt>
                  <c:pt idx="65">
                    <c:v>9/30/1965</c:v>
                  </c:pt>
                  <c:pt idx="66">
                    <c:v>10/1/1965</c:v>
                  </c:pt>
                  <c:pt idx="67">
                    <c:v>10/31/1965</c:v>
                  </c:pt>
                  <c:pt idx="68">
                    <c:v>11/1/1965</c:v>
                  </c:pt>
                  <c:pt idx="69">
                    <c:v>11/30/1965</c:v>
                  </c:pt>
                  <c:pt idx="70">
                    <c:v>12/1/1965</c:v>
                  </c:pt>
                  <c:pt idx="71">
                    <c:v>12/31/1965</c:v>
                  </c:pt>
                  <c:pt idx="72">
                    <c:v>1/1/1966</c:v>
                  </c:pt>
                  <c:pt idx="73">
                    <c:v>1/31/1966</c:v>
                  </c:pt>
                  <c:pt idx="74">
                    <c:v>2/1/1966</c:v>
                  </c:pt>
                  <c:pt idx="75">
                    <c:v>2/28/1966</c:v>
                  </c:pt>
                  <c:pt idx="76">
                    <c:v>3/1/1966</c:v>
                  </c:pt>
                  <c:pt idx="77">
                    <c:v>3/31/1966</c:v>
                  </c:pt>
                  <c:pt idx="78">
                    <c:v>4/1/1966</c:v>
                  </c:pt>
                  <c:pt idx="79">
                    <c:v>4/30/1966</c:v>
                  </c:pt>
                  <c:pt idx="80">
                    <c:v>5/1/1966</c:v>
                  </c:pt>
                  <c:pt idx="81">
                    <c:v>5/31/1966</c:v>
                  </c:pt>
                  <c:pt idx="82">
                    <c:v>6/1/1966</c:v>
                  </c:pt>
                  <c:pt idx="83">
                    <c:v>6/30/1966</c:v>
                  </c:pt>
                  <c:pt idx="84">
                    <c:v>7/1/1966</c:v>
                  </c:pt>
                  <c:pt idx="85">
                    <c:v>7/31/1966</c:v>
                  </c:pt>
                  <c:pt idx="86">
                    <c:v>8/1/1966</c:v>
                  </c:pt>
                  <c:pt idx="87">
                    <c:v>8/31/1966</c:v>
                  </c:pt>
                  <c:pt idx="88">
                    <c:v>9/1/1966</c:v>
                  </c:pt>
                  <c:pt idx="89">
                    <c:v>9/30/1966</c:v>
                  </c:pt>
                  <c:pt idx="90">
                    <c:v>10/1/1966</c:v>
                  </c:pt>
                  <c:pt idx="91">
                    <c:v>10/31/1966</c:v>
                  </c:pt>
                  <c:pt idx="92">
                    <c:v>11/1/1966</c:v>
                  </c:pt>
                  <c:pt idx="93">
                    <c:v>11/30/1966</c:v>
                  </c:pt>
                  <c:pt idx="94">
                    <c:v>12/1/1966</c:v>
                  </c:pt>
                  <c:pt idx="95">
                    <c:v>12/31/1966</c:v>
                  </c:pt>
                  <c:pt idx="96">
                    <c:v>1/1/1967</c:v>
                  </c:pt>
                  <c:pt idx="97">
                    <c:v>1/31/1967</c:v>
                  </c:pt>
                  <c:pt idx="98">
                    <c:v>2/1/1967</c:v>
                  </c:pt>
                  <c:pt idx="99">
                    <c:v>2/28/1967</c:v>
                  </c:pt>
                  <c:pt idx="100">
                    <c:v>3/1/1967</c:v>
                  </c:pt>
                  <c:pt idx="101">
                    <c:v>3/31/1967</c:v>
                  </c:pt>
                  <c:pt idx="102">
                    <c:v>4/1/1967</c:v>
                  </c:pt>
                  <c:pt idx="103">
                    <c:v>4/30/1967</c:v>
                  </c:pt>
                  <c:pt idx="104">
                    <c:v>5/1/1967</c:v>
                  </c:pt>
                  <c:pt idx="105">
                    <c:v>5/31/1967</c:v>
                  </c:pt>
                  <c:pt idx="106">
                    <c:v>6/1/1967</c:v>
                  </c:pt>
                  <c:pt idx="107">
                    <c:v>6/30/1967</c:v>
                  </c:pt>
                  <c:pt idx="108">
                    <c:v>7/1/1967</c:v>
                  </c:pt>
                  <c:pt idx="109">
                    <c:v>7/31/1967</c:v>
                  </c:pt>
                  <c:pt idx="110">
                    <c:v>8/1/1967</c:v>
                  </c:pt>
                  <c:pt idx="111">
                    <c:v>8/31/1967</c:v>
                  </c:pt>
                  <c:pt idx="112">
                    <c:v>9/1/1967</c:v>
                  </c:pt>
                  <c:pt idx="113">
                    <c:v>9/30/1967</c:v>
                  </c:pt>
                  <c:pt idx="114">
                    <c:v>10/1/1967</c:v>
                  </c:pt>
                  <c:pt idx="115">
                    <c:v>10/31/1967</c:v>
                  </c:pt>
                  <c:pt idx="116">
                    <c:v>11/1/1967</c:v>
                  </c:pt>
                  <c:pt idx="117">
                    <c:v>11/30/1967</c:v>
                  </c:pt>
                  <c:pt idx="118">
                    <c:v>12/1/1967</c:v>
                  </c:pt>
                  <c:pt idx="119">
                    <c:v>12/31/1967</c:v>
                  </c:pt>
                  <c:pt idx="120">
                    <c:v>1/1/1968</c:v>
                  </c:pt>
                  <c:pt idx="121">
                    <c:v>1/31/1968</c:v>
                  </c:pt>
                  <c:pt idx="122">
                    <c:v>2/1/1968</c:v>
                  </c:pt>
                  <c:pt idx="123">
                    <c:v>2/29/1968</c:v>
                  </c:pt>
                  <c:pt idx="124">
                    <c:v>3/1/1968</c:v>
                  </c:pt>
                  <c:pt idx="125">
                    <c:v>3/31/1968</c:v>
                  </c:pt>
                  <c:pt idx="126">
                    <c:v>4/1/1968</c:v>
                  </c:pt>
                  <c:pt idx="127">
                    <c:v>4/30/1968</c:v>
                  </c:pt>
                  <c:pt idx="128">
                    <c:v>5/1/1968</c:v>
                  </c:pt>
                  <c:pt idx="129">
                    <c:v>5/31/1968</c:v>
                  </c:pt>
                  <c:pt idx="130">
                    <c:v>6/1/1968</c:v>
                  </c:pt>
                  <c:pt idx="131">
                    <c:v>6/30/1968</c:v>
                  </c:pt>
                  <c:pt idx="132">
                    <c:v>7/1/1968</c:v>
                  </c:pt>
                  <c:pt idx="133">
                    <c:v>7/31/1968</c:v>
                  </c:pt>
                  <c:pt idx="134">
                    <c:v>8/1/1968</c:v>
                  </c:pt>
                  <c:pt idx="135">
                    <c:v>8/31/1968</c:v>
                  </c:pt>
                  <c:pt idx="136">
                    <c:v>9/1/1968</c:v>
                  </c:pt>
                  <c:pt idx="137">
                    <c:v>9/30/1968</c:v>
                  </c:pt>
                  <c:pt idx="138">
                    <c:v>10/1/1968</c:v>
                  </c:pt>
                  <c:pt idx="139">
                    <c:v>10/31/1968</c:v>
                  </c:pt>
                  <c:pt idx="140">
                    <c:v>11/1/1968</c:v>
                  </c:pt>
                  <c:pt idx="141">
                    <c:v>11/30/1968</c:v>
                  </c:pt>
                  <c:pt idx="142">
                    <c:v>12/1/1968</c:v>
                  </c:pt>
                  <c:pt idx="143">
                    <c:v>12/31/1968</c:v>
                  </c:pt>
                  <c:pt idx="144">
                    <c:v>1/1/1969</c:v>
                  </c:pt>
                  <c:pt idx="145">
                    <c:v>1/31/1969</c:v>
                  </c:pt>
                  <c:pt idx="146">
                    <c:v>2/1/1969</c:v>
                  </c:pt>
                  <c:pt idx="147">
                    <c:v>2/28/1969</c:v>
                  </c:pt>
                  <c:pt idx="148">
                    <c:v>3/1/1969</c:v>
                  </c:pt>
                  <c:pt idx="149">
                    <c:v>3/31/1969</c:v>
                  </c:pt>
                  <c:pt idx="150">
                    <c:v>4/1/1969</c:v>
                  </c:pt>
                  <c:pt idx="151">
                    <c:v>4/30/1969</c:v>
                  </c:pt>
                  <c:pt idx="152">
                    <c:v>5/1/1969</c:v>
                  </c:pt>
                  <c:pt idx="153">
                    <c:v>5/31/1969</c:v>
                  </c:pt>
                  <c:pt idx="154">
                    <c:v>6/1/1969</c:v>
                  </c:pt>
                  <c:pt idx="155">
                    <c:v>6/30/1969</c:v>
                  </c:pt>
                  <c:pt idx="156">
                    <c:v>7/1/1969</c:v>
                  </c:pt>
                  <c:pt idx="157">
                    <c:v>7/31/1969</c:v>
                  </c:pt>
                  <c:pt idx="158">
                    <c:v>8/1/1969</c:v>
                  </c:pt>
                  <c:pt idx="159">
                    <c:v>8/31/1969</c:v>
                  </c:pt>
                  <c:pt idx="160">
                    <c:v>9/1/1969</c:v>
                  </c:pt>
                  <c:pt idx="161">
                    <c:v>9/30/1969</c:v>
                  </c:pt>
                  <c:pt idx="162">
                    <c:v>10/1/1969</c:v>
                  </c:pt>
                  <c:pt idx="163">
                    <c:v>10/31/1969</c:v>
                  </c:pt>
                  <c:pt idx="164">
                    <c:v>11/1/1969</c:v>
                  </c:pt>
                  <c:pt idx="165">
                    <c:v>11/30/1969</c:v>
                  </c:pt>
                  <c:pt idx="166">
                    <c:v>12/1/1969</c:v>
                  </c:pt>
                  <c:pt idx="167">
                    <c:v>12/31/1969</c:v>
                  </c:pt>
                  <c:pt idx="168">
                    <c:v>1/1/1970</c:v>
                  </c:pt>
                  <c:pt idx="169">
                    <c:v>1/31/1970</c:v>
                  </c:pt>
                  <c:pt idx="170">
                    <c:v>2/1/1970</c:v>
                  </c:pt>
                  <c:pt idx="171">
                    <c:v>2/28/1970</c:v>
                  </c:pt>
                  <c:pt idx="172">
                    <c:v>3/1/1970</c:v>
                  </c:pt>
                  <c:pt idx="173">
                    <c:v>3/31/1970</c:v>
                  </c:pt>
                  <c:pt idx="174">
                    <c:v>4/1/1970</c:v>
                  </c:pt>
                  <c:pt idx="175">
                    <c:v>4/30/1970</c:v>
                  </c:pt>
                  <c:pt idx="176">
                    <c:v>5/1/1970</c:v>
                  </c:pt>
                  <c:pt idx="177">
                    <c:v>5/31/1970</c:v>
                  </c:pt>
                  <c:pt idx="178">
                    <c:v>6/1/1970</c:v>
                  </c:pt>
                  <c:pt idx="179">
                    <c:v>6/30/1970</c:v>
                  </c:pt>
                  <c:pt idx="180">
                    <c:v>7/1/1970</c:v>
                  </c:pt>
                  <c:pt idx="181">
                    <c:v>7/31/1970</c:v>
                  </c:pt>
                  <c:pt idx="182">
                    <c:v>8/1/1970</c:v>
                  </c:pt>
                  <c:pt idx="183">
                    <c:v>8/31/1970</c:v>
                  </c:pt>
                  <c:pt idx="184">
                    <c:v>9/1/1970</c:v>
                  </c:pt>
                  <c:pt idx="185">
                    <c:v>9/30/1970</c:v>
                  </c:pt>
                  <c:pt idx="186">
                    <c:v>10/1/1970</c:v>
                  </c:pt>
                  <c:pt idx="187">
                    <c:v>10/31/1970</c:v>
                  </c:pt>
                  <c:pt idx="188">
                    <c:v>11/1/1970</c:v>
                  </c:pt>
                  <c:pt idx="189">
                    <c:v>11/30/1970</c:v>
                  </c:pt>
                  <c:pt idx="190">
                    <c:v>12/1/1970</c:v>
                  </c:pt>
                  <c:pt idx="191">
                    <c:v>12/31/1970</c:v>
                  </c:pt>
                  <c:pt idx="192">
                    <c:v>1/1/1971</c:v>
                  </c:pt>
                  <c:pt idx="193">
                    <c:v>1/31/1971</c:v>
                  </c:pt>
                  <c:pt idx="194">
                    <c:v>2/1/1971</c:v>
                  </c:pt>
                  <c:pt idx="195">
                    <c:v>2/28/1971</c:v>
                  </c:pt>
                  <c:pt idx="196">
                    <c:v>3/1/1971</c:v>
                  </c:pt>
                  <c:pt idx="197">
                    <c:v>3/31/1971</c:v>
                  </c:pt>
                  <c:pt idx="198">
                    <c:v>4/1/1971</c:v>
                  </c:pt>
                  <c:pt idx="199">
                    <c:v>4/30/1971</c:v>
                  </c:pt>
                  <c:pt idx="200">
                    <c:v>5/1/1971</c:v>
                  </c:pt>
                  <c:pt idx="201">
                    <c:v>5/31/1971</c:v>
                  </c:pt>
                  <c:pt idx="202">
                    <c:v>6/1/1971</c:v>
                  </c:pt>
                  <c:pt idx="203">
                    <c:v>6/30/1971</c:v>
                  </c:pt>
                  <c:pt idx="204">
                    <c:v>7/1/1971</c:v>
                  </c:pt>
                  <c:pt idx="205">
                    <c:v>7/31/1971</c:v>
                  </c:pt>
                  <c:pt idx="206">
                    <c:v>8/1/1971</c:v>
                  </c:pt>
                  <c:pt idx="207">
                    <c:v>8/31/1971</c:v>
                  </c:pt>
                  <c:pt idx="208">
                    <c:v>9/1/1971</c:v>
                  </c:pt>
                  <c:pt idx="209">
                    <c:v>9/30/1971</c:v>
                  </c:pt>
                  <c:pt idx="210">
                    <c:v>10/1/1971</c:v>
                  </c:pt>
                  <c:pt idx="211">
                    <c:v>10/31/1971</c:v>
                  </c:pt>
                  <c:pt idx="212">
                    <c:v>11/1/1971</c:v>
                  </c:pt>
                  <c:pt idx="213">
                    <c:v>11/30/1971</c:v>
                  </c:pt>
                  <c:pt idx="214">
                    <c:v>12/1/1971</c:v>
                  </c:pt>
                  <c:pt idx="215">
                    <c:v>12/31/1971</c:v>
                  </c:pt>
                  <c:pt idx="216">
                    <c:v>1/1/1972</c:v>
                  </c:pt>
                  <c:pt idx="217">
                    <c:v>1/31/1972</c:v>
                  </c:pt>
                  <c:pt idx="218">
                    <c:v>2/1/1972</c:v>
                  </c:pt>
                  <c:pt idx="219">
                    <c:v>2/29/1972</c:v>
                  </c:pt>
                  <c:pt idx="220">
                    <c:v>3/1/1972</c:v>
                  </c:pt>
                  <c:pt idx="221">
                    <c:v>3/31/1972</c:v>
                  </c:pt>
                  <c:pt idx="222">
                    <c:v>4/1/1972</c:v>
                  </c:pt>
                  <c:pt idx="223">
                    <c:v>4/30/1972</c:v>
                  </c:pt>
                  <c:pt idx="224">
                    <c:v>5/1/1972</c:v>
                  </c:pt>
                  <c:pt idx="225">
                    <c:v>5/31/1972</c:v>
                  </c:pt>
                  <c:pt idx="226">
                    <c:v>6/1/1972</c:v>
                  </c:pt>
                  <c:pt idx="227">
                    <c:v>6/30/1972</c:v>
                  </c:pt>
                  <c:pt idx="228">
                    <c:v>7/1/1972</c:v>
                  </c:pt>
                  <c:pt idx="229">
                    <c:v>7/31/1972</c:v>
                  </c:pt>
                  <c:pt idx="230">
                    <c:v>8/1/1972</c:v>
                  </c:pt>
                  <c:pt idx="231">
                    <c:v>8/31/1972</c:v>
                  </c:pt>
                  <c:pt idx="232">
                    <c:v>9/1/1972</c:v>
                  </c:pt>
                  <c:pt idx="233">
                    <c:v>9/30/1972</c:v>
                  </c:pt>
                  <c:pt idx="234">
                    <c:v>10/1/1972</c:v>
                  </c:pt>
                  <c:pt idx="235">
                    <c:v>10/31/1972</c:v>
                  </c:pt>
                  <c:pt idx="236">
                    <c:v>11/1/1972</c:v>
                  </c:pt>
                  <c:pt idx="237">
                    <c:v>11/30/1972</c:v>
                  </c:pt>
                  <c:pt idx="238">
                    <c:v>12/1/1972</c:v>
                  </c:pt>
                  <c:pt idx="239">
                    <c:v>12/31/1972</c:v>
                  </c:pt>
                  <c:pt idx="240">
                    <c:v>1/1/1973</c:v>
                  </c:pt>
                  <c:pt idx="241">
                    <c:v>1/31/1973</c:v>
                  </c:pt>
                  <c:pt idx="242">
                    <c:v>2/1/1973</c:v>
                  </c:pt>
                  <c:pt idx="243">
                    <c:v>2/28/1973</c:v>
                  </c:pt>
                  <c:pt idx="244">
                    <c:v>3/1/1973</c:v>
                  </c:pt>
                  <c:pt idx="245">
                    <c:v>3/31/1973</c:v>
                  </c:pt>
                  <c:pt idx="246">
                    <c:v>4/1/1973</c:v>
                  </c:pt>
                  <c:pt idx="247">
                    <c:v>4/30/1973</c:v>
                  </c:pt>
                  <c:pt idx="248">
                    <c:v>5/1/1973</c:v>
                  </c:pt>
                  <c:pt idx="249">
                    <c:v>5/31/1973</c:v>
                  </c:pt>
                  <c:pt idx="250">
                    <c:v>6/1/1973</c:v>
                  </c:pt>
                  <c:pt idx="251">
                    <c:v>6/30/1973</c:v>
                  </c:pt>
                  <c:pt idx="252">
                    <c:v>7/1/1973</c:v>
                  </c:pt>
                  <c:pt idx="253">
                    <c:v>7/31/1973</c:v>
                  </c:pt>
                  <c:pt idx="254">
                    <c:v>8/1/1973</c:v>
                  </c:pt>
                  <c:pt idx="255">
                    <c:v>8/31/1973</c:v>
                  </c:pt>
                  <c:pt idx="256">
                    <c:v>9/1/1973</c:v>
                  </c:pt>
                  <c:pt idx="257">
                    <c:v>9/30/1973</c:v>
                  </c:pt>
                  <c:pt idx="258">
                    <c:v>10/1/1973</c:v>
                  </c:pt>
                  <c:pt idx="259">
                    <c:v>10/31/1973</c:v>
                  </c:pt>
                  <c:pt idx="260">
                    <c:v>11/1/1973</c:v>
                  </c:pt>
                  <c:pt idx="261">
                    <c:v>11/30/1973</c:v>
                  </c:pt>
                  <c:pt idx="262">
                    <c:v>12/1/1973</c:v>
                  </c:pt>
                  <c:pt idx="263">
                    <c:v>1/30/1974</c:v>
                  </c:pt>
                  <c:pt idx="264">
                    <c:v>1/31/1974</c:v>
                  </c:pt>
                  <c:pt idx="265">
                    <c:v>2/27/1974</c:v>
                  </c:pt>
                  <c:pt idx="266">
                    <c:v>2/28/1974</c:v>
                  </c:pt>
                  <c:pt idx="267">
                    <c:v>3/28/1974</c:v>
                  </c:pt>
                  <c:pt idx="268">
                    <c:v>3/29/1974</c:v>
                  </c:pt>
                  <c:pt idx="269">
                    <c:v>4/29/1974</c:v>
                  </c:pt>
                  <c:pt idx="270">
                    <c:v>4/30/1974</c:v>
                  </c:pt>
                  <c:pt idx="271">
                    <c:v>5/30/1974</c:v>
                  </c:pt>
                  <c:pt idx="272">
                    <c:v>5/31/1974</c:v>
                  </c:pt>
                  <c:pt idx="273">
                    <c:v>6/27/1974</c:v>
                  </c:pt>
                  <c:pt idx="274">
                    <c:v>6/28/1974</c:v>
                  </c:pt>
                  <c:pt idx="275">
                    <c:v>7/30/1974</c:v>
                  </c:pt>
                  <c:pt idx="276">
                    <c:v>7/31/1974</c:v>
                  </c:pt>
                  <c:pt idx="277">
                    <c:v>8/29/1974</c:v>
                  </c:pt>
                  <c:pt idx="278">
                    <c:v>8/30/1974</c:v>
                  </c:pt>
                  <c:pt idx="279">
                    <c:v>9/29/1974</c:v>
                  </c:pt>
                  <c:pt idx="280">
                    <c:v>9/30/1974</c:v>
                  </c:pt>
                  <c:pt idx="281">
                    <c:v>10/30/1974</c:v>
                  </c:pt>
                  <c:pt idx="282">
                    <c:v>10/31/1974</c:v>
                  </c:pt>
                  <c:pt idx="283">
                    <c:v>11/28/1974</c:v>
                  </c:pt>
                  <c:pt idx="284">
                    <c:v>11/29/1974</c:v>
                  </c:pt>
                  <c:pt idx="285">
                    <c:v>12/30/1974</c:v>
                  </c:pt>
                  <c:pt idx="286">
                    <c:v>12/31/1974</c:v>
                  </c:pt>
                  <c:pt idx="287">
                    <c:v>1/30/1975</c:v>
                  </c:pt>
                  <c:pt idx="288">
                    <c:v>1/31/1975</c:v>
                  </c:pt>
                  <c:pt idx="289">
                    <c:v>2/27/1975</c:v>
                  </c:pt>
                  <c:pt idx="290">
                    <c:v>2/28/1975</c:v>
                  </c:pt>
                  <c:pt idx="291">
                    <c:v>3/30/1975</c:v>
                  </c:pt>
                  <c:pt idx="292">
                    <c:v>3/31/1975</c:v>
                  </c:pt>
                  <c:pt idx="293">
                    <c:v>4/29/1975</c:v>
                  </c:pt>
                  <c:pt idx="294">
                    <c:v>4/30/1975</c:v>
                  </c:pt>
                  <c:pt idx="295">
                    <c:v>5/29/1975</c:v>
                  </c:pt>
                  <c:pt idx="296">
                    <c:v>5/30/1975</c:v>
                  </c:pt>
                  <c:pt idx="297">
                    <c:v>6/29/1975</c:v>
                  </c:pt>
                  <c:pt idx="298">
                    <c:v>6/30/1975</c:v>
                  </c:pt>
                  <c:pt idx="299">
                    <c:v>7/30/1975</c:v>
                  </c:pt>
                  <c:pt idx="300">
                    <c:v>7/31/1975</c:v>
                  </c:pt>
                  <c:pt idx="301">
                    <c:v>8/28/1975</c:v>
                  </c:pt>
                  <c:pt idx="302">
                    <c:v>8/29/1975</c:v>
                  </c:pt>
                  <c:pt idx="303">
                    <c:v>9/29/1975</c:v>
                  </c:pt>
                  <c:pt idx="304">
                    <c:v>9/30/1975</c:v>
                  </c:pt>
                  <c:pt idx="305">
                    <c:v>10/30/1975</c:v>
                  </c:pt>
                  <c:pt idx="306">
                    <c:v>10/31/1975</c:v>
                  </c:pt>
                  <c:pt idx="307">
                    <c:v>11/27/1975</c:v>
                  </c:pt>
                  <c:pt idx="308">
                    <c:v>11/28/1975</c:v>
                  </c:pt>
                  <c:pt idx="309">
                    <c:v>12/30/1975</c:v>
                  </c:pt>
                  <c:pt idx="310">
                    <c:v>12/31/1975</c:v>
                  </c:pt>
                  <c:pt idx="311">
                    <c:v>1/29/1976</c:v>
                  </c:pt>
                  <c:pt idx="312">
                    <c:v>1/30/1976</c:v>
                  </c:pt>
                  <c:pt idx="313">
                    <c:v>2/26/1976</c:v>
                  </c:pt>
                  <c:pt idx="314">
                    <c:v>2/27/1976</c:v>
                  </c:pt>
                  <c:pt idx="315">
                    <c:v>3/30/1976</c:v>
                  </c:pt>
                  <c:pt idx="316">
                    <c:v>3/31/1976</c:v>
                  </c:pt>
                  <c:pt idx="317">
                    <c:v>4/29/1976</c:v>
                  </c:pt>
                  <c:pt idx="318">
                    <c:v>4/30/1976</c:v>
                  </c:pt>
                  <c:pt idx="319">
                    <c:v>5/30/1976</c:v>
                  </c:pt>
                  <c:pt idx="320">
                    <c:v>5/31/1976</c:v>
                  </c:pt>
                  <c:pt idx="321">
                    <c:v>6/29/1976</c:v>
                  </c:pt>
                  <c:pt idx="322">
                    <c:v>6/30/1976</c:v>
                  </c:pt>
                  <c:pt idx="323">
                    <c:v>7/29/1976</c:v>
                  </c:pt>
                  <c:pt idx="324">
                    <c:v>7/30/1976</c:v>
                  </c:pt>
                  <c:pt idx="325">
                    <c:v>8/30/1976</c:v>
                  </c:pt>
                  <c:pt idx="326">
                    <c:v>8/31/1976</c:v>
                  </c:pt>
                  <c:pt idx="327">
                    <c:v>9/29/1976</c:v>
                  </c:pt>
                  <c:pt idx="328">
                    <c:v>9/30/1976</c:v>
                  </c:pt>
                  <c:pt idx="329">
                    <c:v>10/28/1976</c:v>
                  </c:pt>
                  <c:pt idx="330">
                    <c:v>10/29/1976</c:v>
                  </c:pt>
                  <c:pt idx="331">
                    <c:v>11/29/1976</c:v>
                  </c:pt>
                  <c:pt idx="332">
                    <c:v>11/30/1976</c:v>
                  </c:pt>
                  <c:pt idx="333">
                    <c:v>12/30/1976</c:v>
                  </c:pt>
                  <c:pt idx="334">
                    <c:v>12/31/1976</c:v>
                  </c:pt>
                  <c:pt idx="335">
                    <c:v>1/30/1977</c:v>
                  </c:pt>
                  <c:pt idx="336">
                    <c:v>1/31/1977</c:v>
                  </c:pt>
                  <c:pt idx="337">
                    <c:v>2/27/1977</c:v>
                  </c:pt>
                  <c:pt idx="338">
                    <c:v>2/28/1977</c:v>
                  </c:pt>
                  <c:pt idx="339">
                    <c:v>3/30/1977</c:v>
                  </c:pt>
                  <c:pt idx="340">
                    <c:v>3/31/1977</c:v>
                  </c:pt>
                  <c:pt idx="341">
                    <c:v>4/28/1977</c:v>
                  </c:pt>
                  <c:pt idx="342">
                    <c:v>4/29/1977</c:v>
                  </c:pt>
                  <c:pt idx="343">
                    <c:v>5/30/1977</c:v>
                  </c:pt>
                  <c:pt idx="344">
                    <c:v>5/31/1977</c:v>
                  </c:pt>
                  <c:pt idx="345">
                    <c:v>6/29/1977</c:v>
                  </c:pt>
                  <c:pt idx="346">
                    <c:v>6/30/1977</c:v>
                  </c:pt>
                  <c:pt idx="347">
                    <c:v>7/28/1977</c:v>
                  </c:pt>
                  <c:pt idx="348">
                    <c:v>7/29/1977</c:v>
                  </c:pt>
                  <c:pt idx="349">
                    <c:v>8/30/1977</c:v>
                  </c:pt>
                  <c:pt idx="350">
                    <c:v>8/31/1977</c:v>
                  </c:pt>
                  <c:pt idx="351">
                    <c:v>9/29/1977</c:v>
                  </c:pt>
                  <c:pt idx="352">
                    <c:v>9/30/1977</c:v>
                  </c:pt>
                  <c:pt idx="353">
                    <c:v>10/30/1977</c:v>
                  </c:pt>
                  <c:pt idx="354">
                    <c:v>10/31/1977</c:v>
                  </c:pt>
                  <c:pt idx="355">
                    <c:v>11/29/1977</c:v>
                  </c:pt>
                  <c:pt idx="356">
                    <c:v>11/30/1977</c:v>
                  </c:pt>
                  <c:pt idx="357">
                    <c:v>12/29/1977</c:v>
                  </c:pt>
                  <c:pt idx="358">
                    <c:v>12/30/1977</c:v>
                  </c:pt>
                  <c:pt idx="359">
                    <c:v>1/30/1978</c:v>
                  </c:pt>
                  <c:pt idx="360">
                    <c:v>1/31/1978</c:v>
                  </c:pt>
                  <c:pt idx="361">
                    <c:v>2/27/1978</c:v>
                  </c:pt>
                  <c:pt idx="362">
                    <c:v>2/28/1978</c:v>
                  </c:pt>
                  <c:pt idx="363">
                    <c:v>3/30/1978</c:v>
                  </c:pt>
                  <c:pt idx="364">
                    <c:v>3/31/1978</c:v>
                  </c:pt>
                  <c:pt idx="365">
                    <c:v>4/27/1978</c:v>
                  </c:pt>
                  <c:pt idx="366">
                    <c:v>4/28/1978</c:v>
                  </c:pt>
                  <c:pt idx="367">
                    <c:v>5/30/1978</c:v>
                  </c:pt>
                  <c:pt idx="368">
                    <c:v>5/31/1978</c:v>
                  </c:pt>
                  <c:pt idx="369">
                    <c:v>6/29/1978</c:v>
                  </c:pt>
                  <c:pt idx="370">
                    <c:v>6/30/1978</c:v>
                  </c:pt>
                  <c:pt idx="371">
                    <c:v>7/30/1978</c:v>
                  </c:pt>
                  <c:pt idx="372">
                    <c:v>7/31/1978</c:v>
                  </c:pt>
                  <c:pt idx="373">
                    <c:v>8/30/1978</c:v>
                  </c:pt>
                  <c:pt idx="374">
                    <c:v>8/31/1978</c:v>
                  </c:pt>
                  <c:pt idx="375">
                    <c:v>9/28/1978</c:v>
                  </c:pt>
                  <c:pt idx="376">
                    <c:v>9/29/1978</c:v>
                  </c:pt>
                  <c:pt idx="377">
                    <c:v>10/30/1978</c:v>
                  </c:pt>
                  <c:pt idx="378">
                    <c:v>10/31/1978</c:v>
                  </c:pt>
                  <c:pt idx="379">
                    <c:v>11/29/1978</c:v>
                  </c:pt>
                  <c:pt idx="380">
                    <c:v>11/30/1978</c:v>
                  </c:pt>
                  <c:pt idx="381">
                    <c:v>12/28/1978</c:v>
                  </c:pt>
                  <c:pt idx="382">
                    <c:v>12/29/1978</c:v>
                  </c:pt>
                  <c:pt idx="383">
                    <c:v>1/30/1979</c:v>
                  </c:pt>
                  <c:pt idx="384">
                    <c:v>1/31/1979</c:v>
                  </c:pt>
                  <c:pt idx="385">
                    <c:v>2/27/1979</c:v>
                  </c:pt>
                  <c:pt idx="386">
                    <c:v>2/28/1979</c:v>
                  </c:pt>
                  <c:pt idx="387">
                    <c:v>3/29/1979</c:v>
                  </c:pt>
                  <c:pt idx="388">
                    <c:v>3/30/1979</c:v>
                  </c:pt>
                  <c:pt idx="389">
                    <c:v>4/29/1979</c:v>
                  </c:pt>
                  <c:pt idx="390">
                    <c:v>4/30/1979</c:v>
                  </c:pt>
                  <c:pt idx="391">
                    <c:v>5/30/1979</c:v>
                  </c:pt>
                  <c:pt idx="392">
                    <c:v>5/31/1979</c:v>
                  </c:pt>
                  <c:pt idx="393">
                    <c:v>6/28/1979</c:v>
                  </c:pt>
                  <c:pt idx="394">
                    <c:v>6/29/1979</c:v>
                  </c:pt>
                  <c:pt idx="395">
                    <c:v>7/30/1979</c:v>
                  </c:pt>
                  <c:pt idx="396">
                    <c:v>7/31/1979</c:v>
                  </c:pt>
                  <c:pt idx="397">
                    <c:v>8/30/1979</c:v>
                  </c:pt>
                  <c:pt idx="398">
                    <c:v>8/31/1979</c:v>
                  </c:pt>
                  <c:pt idx="399">
                    <c:v>9/27/1979</c:v>
                  </c:pt>
                  <c:pt idx="400">
                    <c:v>9/28/1979</c:v>
                  </c:pt>
                  <c:pt idx="401">
                    <c:v>10/30/1979</c:v>
                  </c:pt>
                  <c:pt idx="402">
                    <c:v>10/31/1979</c:v>
                  </c:pt>
                  <c:pt idx="403">
                    <c:v>11/29/1979</c:v>
                  </c:pt>
                  <c:pt idx="404">
                    <c:v>11/30/1979</c:v>
                  </c:pt>
                  <c:pt idx="405">
                    <c:v>12/30/1979</c:v>
                  </c:pt>
                  <c:pt idx="406">
                    <c:v>12/31/1979</c:v>
                  </c:pt>
                  <c:pt idx="407">
                    <c:v>1/30/1980</c:v>
                  </c:pt>
                  <c:pt idx="408">
                    <c:v>1/31/1980</c:v>
                  </c:pt>
                  <c:pt idx="409">
                    <c:v>2/28/1980</c:v>
                  </c:pt>
                  <c:pt idx="410">
                    <c:v>2/29/1980</c:v>
                  </c:pt>
                  <c:pt idx="411">
                    <c:v>3/30/1980</c:v>
                  </c:pt>
                  <c:pt idx="412">
                    <c:v>3/31/1980</c:v>
                  </c:pt>
                  <c:pt idx="413">
                    <c:v>4/29/1980</c:v>
                  </c:pt>
                  <c:pt idx="414">
                    <c:v>4/30/1980</c:v>
                  </c:pt>
                  <c:pt idx="415">
                    <c:v>5/29/1980</c:v>
                  </c:pt>
                  <c:pt idx="416">
                    <c:v>5/30/1980</c:v>
                  </c:pt>
                  <c:pt idx="417">
                    <c:v>6/29/1980</c:v>
                  </c:pt>
                  <c:pt idx="418">
                    <c:v>6/30/1980</c:v>
                  </c:pt>
                  <c:pt idx="419">
                    <c:v>7/30/1980</c:v>
                  </c:pt>
                  <c:pt idx="420">
                    <c:v>7/31/1980</c:v>
                  </c:pt>
                  <c:pt idx="421">
                    <c:v>8/28/1980</c:v>
                  </c:pt>
                  <c:pt idx="422">
                    <c:v>8/29/1980</c:v>
                  </c:pt>
                  <c:pt idx="423">
                    <c:v>9/29/1980</c:v>
                  </c:pt>
                  <c:pt idx="424">
                    <c:v>9/30/1980</c:v>
                  </c:pt>
                  <c:pt idx="425">
                    <c:v>10/30/1980</c:v>
                  </c:pt>
                  <c:pt idx="426">
                    <c:v>10/31/1980</c:v>
                  </c:pt>
                  <c:pt idx="427">
                    <c:v>11/27/1980</c:v>
                  </c:pt>
                  <c:pt idx="428">
                    <c:v>11/28/1980</c:v>
                  </c:pt>
                  <c:pt idx="429">
                    <c:v>12/30/1980</c:v>
                  </c:pt>
                  <c:pt idx="430">
                    <c:v>12/31/1980</c:v>
                  </c:pt>
                  <c:pt idx="431">
                    <c:v>1/29/1981</c:v>
                  </c:pt>
                  <c:pt idx="432">
                    <c:v>1/30/1981</c:v>
                  </c:pt>
                  <c:pt idx="433">
                    <c:v>2/26/1981</c:v>
                  </c:pt>
                  <c:pt idx="434">
                    <c:v>2/27/1981</c:v>
                  </c:pt>
                  <c:pt idx="435">
                    <c:v>3/30/1981</c:v>
                  </c:pt>
                  <c:pt idx="436">
                    <c:v>3/31/1981</c:v>
                  </c:pt>
                  <c:pt idx="437">
                    <c:v>4/29/1981</c:v>
                  </c:pt>
                  <c:pt idx="438">
                    <c:v>4/30/1981</c:v>
                  </c:pt>
                  <c:pt idx="439">
                    <c:v>5/28/1981</c:v>
                  </c:pt>
                  <c:pt idx="440">
                    <c:v>5/29/1981</c:v>
                  </c:pt>
                  <c:pt idx="441">
                    <c:v>6/29/1981</c:v>
                  </c:pt>
                  <c:pt idx="442">
                    <c:v>6/30/1981</c:v>
                  </c:pt>
                  <c:pt idx="443">
                    <c:v>7/30/1981</c:v>
                  </c:pt>
                  <c:pt idx="444">
                    <c:v>7/31/1981</c:v>
                  </c:pt>
                  <c:pt idx="445">
                    <c:v>8/30/1981</c:v>
                  </c:pt>
                  <c:pt idx="446">
                    <c:v>8/31/1981</c:v>
                  </c:pt>
                  <c:pt idx="447">
                    <c:v>9/29/1981</c:v>
                  </c:pt>
                  <c:pt idx="448">
                    <c:v>9/30/1981</c:v>
                  </c:pt>
                  <c:pt idx="449">
                    <c:v>10/29/1981</c:v>
                  </c:pt>
                  <c:pt idx="450">
                    <c:v>10/30/1981</c:v>
                  </c:pt>
                  <c:pt idx="451">
                    <c:v>11/29/1981</c:v>
                  </c:pt>
                  <c:pt idx="452">
                    <c:v>11/30/1981</c:v>
                  </c:pt>
                  <c:pt idx="453">
                    <c:v>12/30/1981</c:v>
                  </c:pt>
                  <c:pt idx="454">
                    <c:v>12/31/1981</c:v>
                  </c:pt>
                  <c:pt idx="455">
                    <c:v>1/28/1982</c:v>
                  </c:pt>
                  <c:pt idx="456">
                    <c:v>1/29/1982</c:v>
                  </c:pt>
                  <c:pt idx="457">
                    <c:v>2/25/1982</c:v>
                  </c:pt>
                  <c:pt idx="458">
                    <c:v>2/26/1982</c:v>
                  </c:pt>
                  <c:pt idx="459">
                    <c:v>3/30/1982</c:v>
                  </c:pt>
                  <c:pt idx="460">
                    <c:v>3/31/1982</c:v>
                  </c:pt>
                  <c:pt idx="461">
                    <c:v>4/29/1982</c:v>
                  </c:pt>
                  <c:pt idx="462">
                    <c:v>4/30/1982</c:v>
                  </c:pt>
                  <c:pt idx="463">
                    <c:v>5/30/1982</c:v>
                  </c:pt>
                  <c:pt idx="464">
                    <c:v>5/31/1982</c:v>
                  </c:pt>
                  <c:pt idx="465">
                    <c:v>6/29/1982</c:v>
                  </c:pt>
                  <c:pt idx="466">
                    <c:v>6/30/1982</c:v>
                  </c:pt>
                  <c:pt idx="467">
                    <c:v>7/29/1982</c:v>
                  </c:pt>
                  <c:pt idx="468">
                    <c:v>7/30/1982</c:v>
                  </c:pt>
                  <c:pt idx="469">
                    <c:v>8/30/1982</c:v>
                  </c:pt>
                  <c:pt idx="470">
                    <c:v>8/31/1982</c:v>
                  </c:pt>
                  <c:pt idx="471">
                    <c:v>9/29/1982</c:v>
                  </c:pt>
                  <c:pt idx="472">
                    <c:v>9/30/1982</c:v>
                  </c:pt>
                  <c:pt idx="473">
                    <c:v>10/28/1982</c:v>
                  </c:pt>
                  <c:pt idx="474">
                    <c:v>10/29/1982</c:v>
                  </c:pt>
                  <c:pt idx="475">
                    <c:v>11/29/1982</c:v>
                  </c:pt>
                  <c:pt idx="476">
                    <c:v>11/30/1982</c:v>
                  </c:pt>
                  <c:pt idx="477">
                    <c:v>12/30/1982</c:v>
                  </c:pt>
                  <c:pt idx="478">
                    <c:v>12/31/1982</c:v>
                  </c:pt>
                  <c:pt idx="479">
                    <c:v>1/30/1983</c:v>
                  </c:pt>
                  <c:pt idx="480">
                    <c:v>1/31/1983</c:v>
                  </c:pt>
                  <c:pt idx="481">
                    <c:v>2/27/1983</c:v>
                  </c:pt>
                  <c:pt idx="482">
                    <c:v>2/28/1983</c:v>
                  </c:pt>
                  <c:pt idx="483">
                    <c:v>3/30/1983</c:v>
                  </c:pt>
                  <c:pt idx="484">
                    <c:v>3/31/1983</c:v>
                  </c:pt>
                  <c:pt idx="485">
                    <c:v>4/28/1983</c:v>
                  </c:pt>
                  <c:pt idx="486">
                    <c:v>4/29/1983</c:v>
                  </c:pt>
                  <c:pt idx="487">
                    <c:v>5/30/1983</c:v>
                  </c:pt>
                  <c:pt idx="488">
                    <c:v>5/31/1983</c:v>
                  </c:pt>
                  <c:pt idx="489">
                    <c:v>6/29/1983</c:v>
                  </c:pt>
                  <c:pt idx="490">
                    <c:v>6/30/1983</c:v>
                  </c:pt>
                  <c:pt idx="491">
                    <c:v>7/28/1983</c:v>
                  </c:pt>
                  <c:pt idx="492">
                    <c:v>7/29/1983</c:v>
                  </c:pt>
                  <c:pt idx="493">
                    <c:v>8/30/1983</c:v>
                  </c:pt>
                  <c:pt idx="494">
                    <c:v>8/31/1983</c:v>
                  </c:pt>
                  <c:pt idx="495">
                    <c:v>9/29/1983</c:v>
                  </c:pt>
                  <c:pt idx="496">
                    <c:v>9/30/1983</c:v>
                  </c:pt>
                  <c:pt idx="497">
                    <c:v>10/30/1983</c:v>
                  </c:pt>
                  <c:pt idx="498">
                    <c:v>10/31/1983</c:v>
                  </c:pt>
                  <c:pt idx="499">
                    <c:v>11/29/1983</c:v>
                  </c:pt>
                  <c:pt idx="500">
                    <c:v>11/30/1983</c:v>
                  </c:pt>
                  <c:pt idx="501">
                    <c:v>12/29/1983</c:v>
                  </c:pt>
                  <c:pt idx="502">
                    <c:v>12/30/1983</c:v>
                  </c:pt>
                  <c:pt idx="503">
                    <c:v>1/30/1984</c:v>
                  </c:pt>
                  <c:pt idx="504">
                    <c:v>1/31/1984</c:v>
                  </c:pt>
                  <c:pt idx="505">
                    <c:v>2/28/1984</c:v>
                  </c:pt>
                  <c:pt idx="506">
                    <c:v>2/29/1984</c:v>
                  </c:pt>
                  <c:pt idx="507">
                    <c:v>3/29/1984</c:v>
                  </c:pt>
                  <c:pt idx="508">
                    <c:v>3/30/1984</c:v>
                  </c:pt>
                  <c:pt idx="509">
                    <c:v>4/29/1984</c:v>
                  </c:pt>
                  <c:pt idx="510">
                    <c:v>4/30/1984</c:v>
                  </c:pt>
                  <c:pt idx="511">
                    <c:v>5/30/1984</c:v>
                  </c:pt>
                  <c:pt idx="512">
                    <c:v>5/31/1984</c:v>
                  </c:pt>
                  <c:pt idx="513">
                    <c:v>6/28/1984</c:v>
                  </c:pt>
                  <c:pt idx="514">
                    <c:v>6/29/1984</c:v>
                  </c:pt>
                  <c:pt idx="515">
                    <c:v>7/30/1984</c:v>
                  </c:pt>
                  <c:pt idx="516">
                    <c:v>7/31/1984</c:v>
                  </c:pt>
                  <c:pt idx="517">
                    <c:v>8/30/1984</c:v>
                  </c:pt>
                  <c:pt idx="518">
                    <c:v>8/31/1984</c:v>
                  </c:pt>
                  <c:pt idx="519">
                    <c:v>9/27/1984</c:v>
                  </c:pt>
                  <c:pt idx="520">
                    <c:v>9/28/1984</c:v>
                  </c:pt>
                  <c:pt idx="521">
                    <c:v>10/30/1984</c:v>
                  </c:pt>
                  <c:pt idx="522">
                    <c:v>10/31/1984</c:v>
                  </c:pt>
                  <c:pt idx="523">
                    <c:v>11/29/1984</c:v>
                  </c:pt>
                  <c:pt idx="524">
                    <c:v>11/30/1984</c:v>
                  </c:pt>
                  <c:pt idx="525">
                    <c:v>12/30/1984</c:v>
                  </c:pt>
                  <c:pt idx="526">
                    <c:v>12/31/1984</c:v>
                  </c:pt>
                  <c:pt idx="527">
                    <c:v>1/30/1985</c:v>
                  </c:pt>
                  <c:pt idx="528">
                    <c:v>1/31/1985</c:v>
                  </c:pt>
                  <c:pt idx="529">
                    <c:v>2/27/1985</c:v>
                  </c:pt>
                  <c:pt idx="530">
                    <c:v>2/28/1985</c:v>
                  </c:pt>
                  <c:pt idx="531">
                    <c:v>3/28/1985</c:v>
                  </c:pt>
                  <c:pt idx="532">
                    <c:v>3/29/1985</c:v>
                  </c:pt>
                  <c:pt idx="533">
                    <c:v>4/29/1985</c:v>
                  </c:pt>
                  <c:pt idx="534">
                    <c:v>4/30/1985</c:v>
                  </c:pt>
                  <c:pt idx="535">
                    <c:v>5/30/1985</c:v>
                  </c:pt>
                  <c:pt idx="536">
                    <c:v>5/31/1985</c:v>
                  </c:pt>
                  <c:pt idx="537">
                    <c:v>6/27/1985</c:v>
                  </c:pt>
                  <c:pt idx="538">
                    <c:v>6/28/1985</c:v>
                  </c:pt>
                  <c:pt idx="539">
                    <c:v>7/30/1985</c:v>
                  </c:pt>
                  <c:pt idx="540">
                    <c:v>7/31/1985</c:v>
                  </c:pt>
                  <c:pt idx="541">
                    <c:v>8/29/1985</c:v>
                  </c:pt>
                  <c:pt idx="542">
                    <c:v>8/30/1985</c:v>
                  </c:pt>
                  <c:pt idx="543">
                    <c:v>9/29/1985</c:v>
                  </c:pt>
                  <c:pt idx="544">
                    <c:v>9/30/1985</c:v>
                  </c:pt>
                  <c:pt idx="545">
                    <c:v>10/30/1985</c:v>
                  </c:pt>
                  <c:pt idx="546">
                    <c:v>10/31/1985</c:v>
                  </c:pt>
                  <c:pt idx="547">
                    <c:v>11/28/1985</c:v>
                  </c:pt>
                  <c:pt idx="548">
                    <c:v>11/29/1985</c:v>
                  </c:pt>
                  <c:pt idx="549">
                    <c:v>12/30/1985</c:v>
                  </c:pt>
                  <c:pt idx="550">
                    <c:v>12/31/1985</c:v>
                  </c:pt>
                  <c:pt idx="551">
                    <c:v>1/30/1986</c:v>
                  </c:pt>
                  <c:pt idx="552">
                    <c:v>1/31/1986</c:v>
                  </c:pt>
                  <c:pt idx="553">
                    <c:v>2/27/1986</c:v>
                  </c:pt>
                  <c:pt idx="554">
                    <c:v>2/28/1986</c:v>
                  </c:pt>
                  <c:pt idx="555">
                    <c:v>3/30/1986</c:v>
                  </c:pt>
                  <c:pt idx="556">
                    <c:v>3/31/1986</c:v>
                  </c:pt>
                  <c:pt idx="557">
                    <c:v>4/29/1986</c:v>
                  </c:pt>
                  <c:pt idx="558">
                    <c:v>4/30/1986</c:v>
                  </c:pt>
                  <c:pt idx="559">
                    <c:v>5/29/1986</c:v>
                  </c:pt>
                  <c:pt idx="560">
                    <c:v>5/30/1986</c:v>
                  </c:pt>
                  <c:pt idx="561">
                    <c:v>6/29/1986</c:v>
                  </c:pt>
                  <c:pt idx="562">
                    <c:v>6/30/1986</c:v>
                  </c:pt>
                  <c:pt idx="563">
                    <c:v>7/30/1986</c:v>
                  </c:pt>
                  <c:pt idx="564">
                    <c:v>7/31/1986</c:v>
                  </c:pt>
                  <c:pt idx="565">
                    <c:v>8/28/1986</c:v>
                  </c:pt>
                  <c:pt idx="566">
                    <c:v>8/29/1986</c:v>
                  </c:pt>
                  <c:pt idx="567">
                    <c:v>9/29/1986</c:v>
                  </c:pt>
                  <c:pt idx="568">
                    <c:v>9/30/1986</c:v>
                  </c:pt>
                  <c:pt idx="569">
                    <c:v>10/30/1986</c:v>
                  </c:pt>
                  <c:pt idx="570">
                    <c:v>10/31/1986</c:v>
                  </c:pt>
                  <c:pt idx="571">
                    <c:v>11/27/1986</c:v>
                  </c:pt>
                  <c:pt idx="572">
                    <c:v>11/28/1986</c:v>
                  </c:pt>
                  <c:pt idx="573">
                    <c:v>12/30/1986</c:v>
                  </c:pt>
                  <c:pt idx="574">
                    <c:v>12/31/1986</c:v>
                  </c:pt>
                  <c:pt idx="575">
                    <c:v>1/29/1987</c:v>
                  </c:pt>
                  <c:pt idx="576">
                    <c:v>1/30/1987</c:v>
                  </c:pt>
                  <c:pt idx="577">
                    <c:v>2/26/1987</c:v>
                  </c:pt>
                  <c:pt idx="578">
                    <c:v>2/27/1987</c:v>
                  </c:pt>
                  <c:pt idx="579">
                    <c:v>3/30/1987</c:v>
                  </c:pt>
                  <c:pt idx="580">
                    <c:v>3/31/1987</c:v>
                  </c:pt>
                  <c:pt idx="581">
                    <c:v>4/29/1987</c:v>
                  </c:pt>
                  <c:pt idx="582">
                    <c:v>4/30/1987</c:v>
                  </c:pt>
                  <c:pt idx="583">
                    <c:v>5/28/1987</c:v>
                  </c:pt>
                  <c:pt idx="584">
                    <c:v>5/29/1987</c:v>
                  </c:pt>
                  <c:pt idx="585">
                    <c:v>6/29/1987</c:v>
                  </c:pt>
                  <c:pt idx="586">
                    <c:v>6/30/1987</c:v>
                  </c:pt>
                  <c:pt idx="587">
                    <c:v>7/30/1987</c:v>
                  </c:pt>
                  <c:pt idx="588">
                    <c:v>7/31/1987</c:v>
                  </c:pt>
                  <c:pt idx="589">
                    <c:v>8/30/1987</c:v>
                  </c:pt>
                  <c:pt idx="590">
                    <c:v>8/31/1987</c:v>
                  </c:pt>
                  <c:pt idx="591">
                    <c:v>9/29/1987</c:v>
                  </c:pt>
                  <c:pt idx="592">
                    <c:v>9/30/1987</c:v>
                  </c:pt>
                  <c:pt idx="593">
                    <c:v>10/29/1987</c:v>
                  </c:pt>
                  <c:pt idx="594">
                    <c:v>10/30/1987</c:v>
                  </c:pt>
                  <c:pt idx="595">
                    <c:v>11/29/1987</c:v>
                  </c:pt>
                  <c:pt idx="596">
                    <c:v>11/30/1987</c:v>
                  </c:pt>
                  <c:pt idx="597">
                    <c:v>12/30/1987</c:v>
                  </c:pt>
                  <c:pt idx="598">
                    <c:v>12/31/1987</c:v>
                  </c:pt>
                  <c:pt idx="599">
                    <c:v>1/28/1988</c:v>
                  </c:pt>
                  <c:pt idx="600">
                    <c:v>1/29/1988</c:v>
                  </c:pt>
                  <c:pt idx="601">
                    <c:v>2/28/1988</c:v>
                  </c:pt>
                  <c:pt idx="602">
                    <c:v>2/29/1988</c:v>
                  </c:pt>
                  <c:pt idx="603">
                    <c:v>3/30/1988</c:v>
                  </c:pt>
                  <c:pt idx="604">
                    <c:v>3/31/1988</c:v>
                  </c:pt>
                  <c:pt idx="605">
                    <c:v>4/28/1988</c:v>
                  </c:pt>
                  <c:pt idx="606">
                    <c:v>4/29/1988</c:v>
                  </c:pt>
                  <c:pt idx="607">
                    <c:v>5/30/1988</c:v>
                  </c:pt>
                  <c:pt idx="608">
                    <c:v>5/31/1988</c:v>
                  </c:pt>
                  <c:pt idx="609">
                    <c:v>6/29/1988</c:v>
                  </c:pt>
                  <c:pt idx="610">
                    <c:v>6/30/1988</c:v>
                  </c:pt>
                  <c:pt idx="611">
                    <c:v>7/28/1988</c:v>
                  </c:pt>
                  <c:pt idx="612">
                    <c:v>7/29/1988</c:v>
                  </c:pt>
                  <c:pt idx="613">
                    <c:v>8/30/1988</c:v>
                  </c:pt>
                  <c:pt idx="614">
                    <c:v>8/31/1988</c:v>
                  </c:pt>
                  <c:pt idx="615">
                    <c:v>9/29/1988</c:v>
                  </c:pt>
                  <c:pt idx="616">
                    <c:v>9/30/1988</c:v>
                  </c:pt>
                  <c:pt idx="617">
                    <c:v>10/30/1988</c:v>
                  </c:pt>
                  <c:pt idx="618">
                    <c:v>10/31/1988</c:v>
                  </c:pt>
                  <c:pt idx="619">
                    <c:v>11/29/1988</c:v>
                  </c:pt>
                  <c:pt idx="620">
                    <c:v>11/30/1988</c:v>
                  </c:pt>
                  <c:pt idx="621">
                    <c:v>12/29/1988</c:v>
                  </c:pt>
                  <c:pt idx="622">
                    <c:v>12/30/1988</c:v>
                  </c:pt>
                  <c:pt idx="623">
                    <c:v>1/30/1989</c:v>
                  </c:pt>
                  <c:pt idx="624">
                    <c:v>1/31/1989</c:v>
                  </c:pt>
                  <c:pt idx="625">
                    <c:v>2/27/1989</c:v>
                  </c:pt>
                  <c:pt idx="626">
                    <c:v>2/28/1989</c:v>
                  </c:pt>
                  <c:pt idx="627">
                    <c:v>3/30/1989</c:v>
                  </c:pt>
                  <c:pt idx="628">
                    <c:v>3/31/1989</c:v>
                  </c:pt>
                  <c:pt idx="629">
                    <c:v>4/27/1989</c:v>
                  </c:pt>
                  <c:pt idx="630">
                    <c:v>4/28/1989</c:v>
                  </c:pt>
                  <c:pt idx="631">
                    <c:v>5/30/1989</c:v>
                  </c:pt>
                  <c:pt idx="632">
                    <c:v>5/31/1989</c:v>
                  </c:pt>
                  <c:pt idx="633">
                    <c:v>6/29/1989</c:v>
                  </c:pt>
                  <c:pt idx="634">
                    <c:v>6/30/1989</c:v>
                  </c:pt>
                  <c:pt idx="635">
                    <c:v>7/30/1989</c:v>
                  </c:pt>
                  <c:pt idx="636">
                    <c:v>7/31/1989</c:v>
                  </c:pt>
                  <c:pt idx="637">
                    <c:v>8/30/1989</c:v>
                  </c:pt>
                  <c:pt idx="638">
                    <c:v>8/31/1989</c:v>
                  </c:pt>
                  <c:pt idx="639">
                    <c:v>9/28/1989</c:v>
                  </c:pt>
                  <c:pt idx="640">
                    <c:v>9/29/1989</c:v>
                  </c:pt>
                  <c:pt idx="641">
                    <c:v>10/30/1989</c:v>
                  </c:pt>
                  <c:pt idx="642">
                    <c:v>10/31/1989</c:v>
                  </c:pt>
                  <c:pt idx="643">
                    <c:v>11/29/1989</c:v>
                  </c:pt>
                  <c:pt idx="644">
                    <c:v>11/30/1989</c:v>
                  </c:pt>
                  <c:pt idx="645">
                    <c:v>12/28/1989</c:v>
                  </c:pt>
                  <c:pt idx="646">
                    <c:v>12/29/1989</c:v>
                  </c:pt>
                  <c:pt idx="647">
                    <c:v>1/30/1990</c:v>
                  </c:pt>
                  <c:pt idx="648">
                    <c:v>1/31/1990</c:v>
                  </c:pt>
                  <c:pt idx="649">
                    <c:v>2/27/1990</c:v>
                  </c:pt>
                  <c:pt idx="650">
                    <c:v>2/28/1990</c:v>
                  </c:pt>
                  <c:pt idx="651">
                    <c:v>3/29/1990</c:v>
                  </c:pt>
                  <c:pt idx="652">
                    <c:v>3/30/1990</c:v>
                  </c:pt>
                  <c:pt idx="653">
                    <c:v>4/29/1990</c:v>
                  </c:pt>
                  <c:pt idx="654">
                    <c:v>4/30/1990</c:v>
                  </c:pt>
                  <c:pt idx="655">
                    <c:v>5/30/1990</c:v>
                  </c:pt>
                  <c:pt idx="656">
                    <c:v>5/31/1990</c:v>
                  </c:pt>
                  <c:pt idx="657">
                    <c:v>6/28/1990</c:v>
                  </c:pt>
                  <c:pt idx="658">
                    <c:v>6/29/1990</c:v>
                  </c:pt>
                  <c:pt idx="659">
                    <c:v>7/30/1990</c:v>
                  </c:pt>
                  <c:pt idx="660">
                    <c:v>7/31/1990</c:v>
                  </c:pt>
                  <c:pt idx="661">
                    <c:v>8/30/1990</c:v>
                  </c:pt>
                  <c:pt idx="662">
                    <c:v>8/31/1990</c:v>
                  </c:pt>
                  <c:pt idx="663">
                    <c:v>9/27/1990</c:v>
                  </c:pt>
                  <c:pt idx="664">
                    <c:v>9/28/1990</c:v>
                  </c:pt>
                  <c:pt idx="665">
                    <c:v>10/30/1990</c:v>
                  </c:pt>
                  <c:pt idx="666">
                    <c:v>10/31/1990</c:v>
                  </c:pt>
                  <c:pt idx="667">
                    <c:v>11/29/1990</c:v>
                  </c:pt>
                  <c:pt idx="668">
                    <c:v>11/30/1990</c:v>
                  </c:pt>
                  <c:pt idx="669">
                    <c:v>12/30/1990</c:v>
                  </c:pt>
                  <c:pt idx="670">
                    <c:v>12/31/1990</c:v>
                  </c:pt>
                  <c:pt idx="671">
                    <c:v>1/30/1991</c:v>
                  </c:pt>
                  <c:pt idx="672">
                    <c:v>1/31/1991</c:v>
                  </c:pt>
                  <c:pt idx="673">
                    <c:v>2/27/1991</c:v>
                  </c:pt>
                  <c:pt idx="674">
                    <c:v>2/28/1991</c:v>
                  </c:pt>
                  <c:pt idx="675">
                    <c:v>3/28/1991</c:v>
                  </c:pt>
                  <c:pt idx="676">
                    <c:v>3/29/1991</c:v>
                  </c:pt>
                  <c:pt idx="677">
                    <c:v>4/29/1991</c:v>
                  </c:pt>
                  <c:pt idx="678">
                    <c:v>4/30/1991</c:v>
                  </c:pt>
                  <c:pt idx="679">
                    <c:v>5/30/1991</c:v>
                  </c:pt>
                  <c:pt idx="680">
                    <c:v>5/31/1991</c:v>
                  </c:pt>
                  <c:pt idx="681">
                    <c:v>6/27/1991</c:v>
                  </c:pt>
                  <c:pt idx="682">
                    <c:v>6/28/1991</c:v>
                  </c:pt>
                  <c:pt idx="683">
                    <c:v>7/30/1991</c:v>
                  </c:pt>
                  <c:pt idx="684">
                    <c:v>7/31/1991</c:v>
                  </c:pt>
                  <c:pt idx="685">
                    <c:v>8/29/1991</c:v>
                  </c:pt>
                  <c:pt idx="686">
                    <c:v>8/30/1991</c:v>
                  </c:pt>
                  <c:pt idx="687">
                    <c:v>9/29/1991</c:v>
                  </c:pt>
                  <c:pt idx="688">
                    <c:v>9/30/1991</c:v>
                  </c:pt>
                  <c:pt idx="689">
                    <c:v>10/30/1991</c:v>
                  </c:pt>
                  <c:pt idx="690">
                    <c:v>10/31/1991</c:v>
                  </c:pt>
                  <c:pt idx="691">
                    <c:v>11/28/1991</c:v>
                  </c:pt>
                  <c:pt idx="692">
                    <c:v>11/29/1991</c:v>
                  </c:pt>
                  <c:pt idx="693">
                    <c:v>12/30/1991</c:v>
                  </c:pt>
                  <c:pt idx="694">
                    <c:v>12/31/1991</c:v>
                  </c:pt>
                  <c:pt idx="695">
                    <c:v>1/30/1992</c:v>
                  </c:pt>
                  <c:pt idx="696">
                    <c:v>1/31/1992</c:v>
                  </c:pt>
                  <c:pt idx="697">
                    <c:v>2/27/1992</c:v>
                  </c:pt>
                  <c:pt idx="698">
                    <c:v>2/28/1992</c:v>
                  </c:pt>
                  <c:pt idx="699">
                    <c:v>3/30/1992</c:v>
                  </c:pt>
                  <c:pt idx="700">
                    <c:v>3/31/1992</c:v>
                  </c:pt>
                  <c:pt idx="701">
                    <c:v>4/29/1992</c:v>
                  </c:pt>
                  <c:pt idx="702">
                    <c:v>4/30/1992</c:v>
                  </c:pt>
                  <c:pt idx="703">
                    <c:v>5/28/1992</c:v>
                  </c:pt>
                  <c:pt idx="704">
                    <c:v>5/29/1992</c:v>
                  </c:pt>
                  <c:pt idx="705">
                    <c:v>6/29/1992</c:v>
                  </c:pt>
                  <c:pt idx="706">
                    <c:v>6/30/1992</c:v>
                  </c:pt>
                  <c:pt idx="707">
                    <c:v>7/30/1992</c:v>
                  </c:pt>
                  <c:pt idx="708">
                    <c:v>7/31/1992</c:v>
                  </c:pt>
                  <c:pt idx="709">
                    <c:v>8/30/1992</c:v>
                  </c:pt>
                  <c:pt idx="710">
                    <c:v>8/31/1992</c:v>
                  </c:pt>
                  <c:pt idx="711">
                    <c:v>9/29/1992</c:v>
                  </c:pt>
                  <c:pt idx="712">
                    <c:v>9/30/1992</c:v>
                  </c:pt>
                  <c:pt idx="713">
                    <c:v>10/29/1992</c:v>
                  </c:pt>
                  <c:pt idx="714">
                    <c:v>10/30/1992</c:v>
                  </c:pt>
                  <c:pt idx="715">
                    <c:v>11/29/1992</c:v>
                  </c:pt>
                  <c:pt idx="716">
                    <c:v>11/30/1992</c:v>
                  </c:pt>
                  <c:pt idx="717">
                    <c:v>12/30/1992</c:v>
                  </c:pt>
                  <c:pt idx="718">
                    <c:v>12/31/1992</c:v>
                  </c:pt>
                  <c:pt idx="719">
                    <c:v>1/28/1993</c:v>
                  </c:pt>
                  <c:pt idx="720">
                    <c:v>1/29/1993</c:v>
                  </c:pt>
                  <c:pt idx="721">
                    <c:v>2/25/1993</c:v>
                  </c:pt>
                  <c:pt idx="722">
                    <c:v>2/26/1993</c:v>
                  </c:pt>
                  <c:pt idx="723">
                    <c:v>3/30/1993</c:v>
                  </c:pt>
                  <c:pt idx="724">
                    <c:v>3/31/1993</c:v>
                  </c:pt>
                  <c:pt idx="725">
                    <c:v>4/29/1993</c:v>
                  </c:pt>
                  <c:pt idx="726">
                    <c:v>4/30/1993</c:v>
                  </c:pt>
                  <c:pt idx="727">
                    <c:v>5/30/1993</c:v>
                  </c:pt>
                  <c:pt idx="728">
                    <c:v>5/31/1993</c:v>
                  </c:pt>
                  <c:pt idx="729">
                    <c:v>6/29/1993</c:v>
                  </c:pt>
                  <c:pt idx="730">
                    <c:v>6/30/1993</c:v>
                  </c:pt>
                  <c:pt idx="731">
                    <c:v>7/29/1993</c:v>
                  </c:pt>
                  <c:pt idx="732">
                    <c:v>7/30/1993</c:v>
                  </c:pt>
                  <c:pt idx="733">
                    <c:v>8/30/1993</c:v>
                  </c:pt>
                  <c:pt idx="734">
                    <c:v>8/31/1993</c:v>
                  </c:pt>
                  <c:pt idx="735">
                    <c:v>9/29/1993</c:v>
                  </c:pt>
                  <c:pt idx="736">
                    <c:v>9/30/1993</c:v>
                  </c:pt>
                  <c:pt idx="737">
                    <c:v>10/28/1993</c:v>
                  </c:pt>
                  <c:pt idx="738">
                    <c:v>10/29/1993</c:v>
                  </c:pt>
                  <c:pt idx="739">
                    <c:v>11/29/1993</c:v>
                  </c:pt>
                  <c:pt idx="740">
                    <c:v>11/30/1993</c:v>
                  </c:pt>
                  <c:pt idx="741">
                    <c:v>12/30/1993</c:v>
                  </c:pt>
                  <c:pt idx="742">
                    <c:v>12/31/1993</c:v>
                  </c:pt>
                  <c:pt idx="743">
                    <c:v>1/30/1994</c:v>
                  </c:pt>
                  <c:pt idx="744">
                    <c:v>1/31/1994</c:v>
                  </c:pt>
                  <c:pt idx="745">
                    <c:v>2/27/1994</c:v>
                  </c:pt>
                  <c:pt idx="746">
                    <c:v>2/28/1994</c:v>
                  </c:pt>
                  <c:pt idx="747">
                    <c:v>3/30/1994</c:v>
                  </c:pt>
                  <c:pt idx="748">
                    <c:v>3/31/1994</c:v>
                  </c:pt>
                  <c:pt idx="749">
                    <c:v>4/28/1994</c:v>
                  </c:pt>
                  <c:pt idx="750">
                    <c:v>4/29/1994</c:v>
                  </c:pt>
                  <c:pt idx="751">
                    <c:v>5/30/1994</c:v>
                  </c:pt>
                  <c:pt idx="752">
                    <c:v>5/31/1994</c:v>
                  </c:pt>
                  <c:pt idx="753">
                    <c:v>6/29/1994</c:v>
                  </c:pt>
                  <c:pt idx="754">
                    <c:v>6/30/1994</c:v>
                  </c:pt>
                  <c:pt idx="755">
                    <c:v>7/28/1994</c:v>
                  </c:pt>
                  <c:pt idx="756">
                    <c:v>7/29/1994</c:v>
                  </c:pt>
                  <c:pt idx="757">
                    <c:v>8/30/1994</c:v>
                  </c:pt>
                  <c:pt idx="758">
                    <c:v>8/31/1994</c:v>
                  </c:pt>
                  <c:pt idx="759">
                    <c:v>9/29/1994</c:v>
                  </c:pt>
                  <c:pt idx="760">
                    <c:v>9/30/1994</c:v>
                  </c:pt>
                  <c:pt idx="761">
                    <c:v>10/30/1994</c:v>
                  </c:pt>
                  <c:pt idx="762">
                    <c:v>10/31/1994</c:v>
                  </c:pt>
                  <c:pt idx="763">
                    <c:v>11/29/1994</c:v>
                  </c:pt>
                  <c:pt idx="764">
                    <c:v>11/30/1994</c:v>
                  </c:pt>
                  <c:pt idx="765">
                    <c:v>12/29/1994</c:v>
                  </c:pt>
                  <c:pt idx="766">
                    <c:v>12/30/1994</c:v>
                  </c:pt>
                  <c:pt idx="767">
                    <c:v>1/30/1995</c:v>
                  </c:pt>
                  <c:pt idx="768">
                    <c:v>1/31/1995</c:v>
                  </c:pt>
                  <c:pt idx="769">
                    <c:v>2/27/1995</c:v>
                  </c:pt>
                  <c:pt idx="770">
                    <c:v>2/28/1995</c:v>
                  </c:pt>
                  <c:pt idx="771">
                    <c:v>3/30/1995</c:v>
                  </c:pt>
                  <c:pt idx="772">
                    <c:v>3/31/1995</c:v>
                  </c:pt>
                  <c:pt idx="773">
                    <c:v>4/27/1995</c:v>
                  </c:pt>
                  <c:pt idx="774">
                    <c:v>4/28/1995</c:v>
                  </c:pt>
                  <c:pt idx="775">
                    <c:v>5/30/1995</c:v>
                  </c:pt>
                  <c:pt idx="776">
                    <c:v>5/31/1995</c:v>
                  </c:pt>
                  <c:pt idx="777">
                    <c:v>6/29/1995</c:v>
                  </c:pt>
                  <c:pt idx="778">
                    <c:v>6/30/1995</c:v>
                  </c:pt>
                  <c:pt idx="779">
                    <c:v>7/30/1995</c:v>
                  </c:pt>
                  <c:pt idx="780">
                    <c:v>7/31/1995</c:v>
                  </c:pt>
                  <c:pt idx="781">
                    <c:v>8/30/1995</c:v>
                  </c:pt>
                  <c:pt idx="782">
                    <c:v>8/31/1995</c:v>
                  </c:pt>
                  <c:pt idx="783">
                    <c:v>9/28/1995</c:v>
                  </c:pt>
                  <c:pt idx="784">
                    <c:v>9/29/1995</c:v>
                  </c:pt>
                  <c:pt idx="785">
                    <c:v>10/30/1995</c:v>
                  </c:pt>
                  <c:pt idx="786">
                    <c:v>10/31/1995</c:v>
                  </c:pt>
                  <c:pt idx="787">
                    <c:v>11/29/1995</c:v>
                  </c:pt>
                  <c:pt idx="788">
                    <c:v>11/30/1995</c:v>
                  </c:pt>
                  <c:pt idx="789">
                    <c:v>12/28/1995</c:v>
                  </c:pt>
                  <c:pt idx="790">
                    <c:v>12/29/1995</c:v>
                  </c:pt>
                  <c:pt idx="791">
                    <c:v>1/30/1996</c:v>
                  </c:pt>
                  <c:pt idx="792">
                    <c:v>1/31/1996</c:v>
                  </c:pt>
                  <c:pt idx="793">
                    <c:v>2/28/1996</c:v>
                  </c:pt>
                  <c:pt idx="794">
                    <c:v>2/29/1996</c:v>
                  </c:pt>
                  <c:pt idx="795">
                    <c:v>3/28/1996</c:v>
                  </c:pt>
                  <c:pt idx="796">
                    <c:v>3/29/1996</c:v>
                  </c:pt>
                  <c:pt idx="797">
                    <c:v>4/29/1996</c:v>
                  </c:pt>
                  <c:pt idx="798">
                    <c:v>4/30/1996</c:v>
                  </c:pt>
                  <c:pt idx="799">
                    <c:v>5/30/1996</c:v>
                  </c:pt>
                  <c:pt idx="800">
                    <c:v>5/31/1996</c:v>
                  </c:pt>
                  <c:pt idx="801">
                    <c:v>6/27/1996</c:v>
                  </c:pt>
                  <c:pt idx="802">
                    <c:v>6/28/1996</c:v>
                  </c:pt>
                  <c:pt idx="803">
                    <c:v>7/30/1996</c:v>
                  </c:pt>
                  <c:pt idx="804">
                    <c:v>7/31/1996</c:v>
                  </c:pt>
                  <c:pt idx="805">
                    <c:v>8/29/1996</c:v>
                  </c:pt>
                  <c:pt idx="806">
                    <c:v>8/30/1996</c:v>
                  </c:pt>
                  <c:pt idx="807">
                    <c:v>9/29/1996</c:v>
                  </c:pt>
                  <c:pt idx="808">
                    <c:v>9/30/1996</c:v>
                  </c:pt>
                  <c:pt idx="809">
                    <c:v>10/30/1996</c:v>
                  </c:pt>
                  <c:pt idx="810">
                    <c:v>10/31/1996</c:v>
                  </c:pt>
                  <c:pt idx="811">
                    <c:v>11/28/1996</c:v>
                  </c:pt>
                  <c:pt idx="812">
                    <c:v>11/29/1996</c:v>
                  </c:pt>
                  <c:pt idx="813">
                    <c:v>12/30/1996</c:v>
                  </c:pt>
                  <c:pt idx="814">
                    <c:v>12/31/1996</c:v>
                  </c:pt>
                  <c:pt idx="815">
                    <c:v>1/30/1997</c:v>
                  </c:pt>
                  <c:pt idx="816">
                    <c:v>1/31/1997</c:v>
                  </c:pt>
                  <c:pt idx="817">
                    <c:v>2/27/1997</c:v>
                  </c:pt>
                  <c:pt idx="818">
                    <c:v>2/28/1997</c:v>
                  </c:pt>
                  <c:pt idx="819">
                    <c:v>3/30/1997</c:v>
                  </c:pt>
                  <c:pt idx="820">
                    <c:v>3/31/1997</c:v>
                  </c:pt>
                  <c:pt idx="821">
                    <c:v>4/29/1997</c:v>
                  </c:pt>
                  <c:pt idx="822">
                    <c:v>4/30/1997</c:v>
                  </c:pt>
                  <c:pt idx="823">
                    <c:v>5/29/1997</c:v>
                  </c:pt>
                  <c:pt idx="824">
                    <c:v>5/30/1997</c:v>
                  </c:pt>
                  <c:pt idx="825">
                    <c:v>6/29/1997</c:v>
                  </c:pt>
                  <c:pt idx="826">
                    <c:v>6/30/1997</c:v>
                  </c:pt>
                  <c:pt idx="827">
                    <c:v>7/30/1997</c:v>
                  </c:pt>
                  <c:pt idx="828">
                    <c:v>7/31/1997</c:v>
                  </c:pt>
                  <c:pt idx="829">
                    <c:v>8/28/1997</c:v>
                  </c:pt>
                  <c:pt idx="830">
                    <c:v>8/29/1997</c:v>
                  </c:pt>
                  <c:pt idx="831">
                    <c:v>9/29/1997</c:v>
                  </c:pt>
                  <c:pt idx="832">
                    <c:v>9/30/1997</c:v>
                  </c:pt>
                  <c:pt idx="833">
                    <c:v>10/30/1997</c:v>
                  </c:pt>
                  <c:pt idx="834">
                    <c:v>10/31/1997</c:v>
                  </c:pt>
                  <c:pt idx="835">
                    <c:v>11/27/1997</c:v>
                  </c:pt>
                  <c:pt idx="836">
                    <c:v>11/28/1997</c:v>
                  </c:pt>
                  <c:pt idx="837">
                    <c:v>12/30/1997</c:v>
                  </c:pt>
                  <c:pt idx="838">
                    <c:v>12/31/1997</c:v>
                  </c:pt>
                  <c:pt idx="839">
                    <c:v>1/29/1998</c:v>
                  </c:pt>
                  <c:pt idx="840">
                    <c:v>1/30/1998</c:v>
                  </c:pt>
                  <c:pt idx="841">
                    <c:v>2/26/1998</c:v>
                  </c:pt>
                  <c:pt idx="842">
                    <c:v>2/27/1998</c:v>
                  </c:pt>
                  <c:pt idx="843">
                    <c:v>3/30/1998</c:v>
                  </c:pt>
                  <c:pt idx="844">
                    <c:v>3/31/1998</c:v>
                  </c:pt>
                  <c:pt idx="845">
                    <c:v>4/29/1998</c:v>
                  </c:pt>
                  <c:pt idx="846">
                    <c:v>4/30/1998</c:v>
                  </c:pt>
                  <c:pt idx="847">
                    <c:v>5/28/1998</c:v>
                  </c:pt>
                  <c:pt idx="848">
                    <c:v>5/29/1998</c:v>
                  </c:pt>
                  <c:pt idx="849">
                    <c:v>6/29/1998</c:v>
                  </c:pt>
                  <c:pt idx="850">
                    <c:v>6/30/1998</c:v>
                  </c:pt>
                  <c:pt idx="851">
                    <c:v>7/30/1998</c:v>
                  </c:pt>
                  <c:pt idx="852">
                    <c:v>7/31/1998</c:v>
                  </c:pt>
                  <c:pt idx="853">
                    <c:v>8/30/1998</c:v>
                  </c:pt>
                  <c:pt idx="854">
                    <c:v>8/31/1998</c:v>
                  </c:pt>
                  <c:pt idx="855">
                    <c:v>9/29/1998</c:v>
                  </c:pt>
                  <c:pt idx="856">
                    <c:v>9/30/1998</c:v>
                  </c:pt>
                  <c:pt idx="857">
                    <c:v>10/29/1998</c:v>
                  </c:pt>
                  <c:pt idx="858">
                    <c:v>10/30/1998</c:v>
                  </c:pt>
                  <c:pt idx="859">
                    <c:v>11/29/1998</c:v>
                  </c:pt>
                  <c:pt idx="860">
                    <c:v>11/30/1998</c:v>
                  </c:pt>
                  <c:pt idx="861">
                    <c:v>12/30/1998</c:v>
                  </c:pt>
                  <c:pt idx="862">
                    <c:v>12/31/1998</c:v>
                  </c:pt>
                  <c:pt idx="863">
                    <c:v>1/28/1999</c:v>
                  </c:pt>
                  <c:pt idx="864">
                    <c:v>1/29/1999</c:v>
                  </c:pt>
                  <c:pt idx="865">
                    <c:v>2/25/1999</c:v>
                  </c:pt>
                  <c:pt idx="866">
                    <c:v>2/26/1999</c:v>
                  </c:pt>
                  <c:pt idx="867">
                    <c:v>3/30/1999</c:v>
                  </c:pt>
                  <c:pt idx="868">
                    <c:v>3/31/1999</c:v>
                  </c:pt>
                  <c:pt idx="869">
                    <c:v>4/29/1999</c:v>
                  </c:pt>
                  <c:pt idx="870">
                    <c:v>4/30/1999</c:v>
                  </c:pt>
                  <c:pt idx="871">
                    <c:v>5/30/1999</c:v>
                  </c:pt>
                  <c:pt idx="872">
                    <c:v>5/31/1999</c:v>
                  </c:pt>
                  <c:pt idx="873">
                    <c:v>6/29/1999</c:v>
                  </c:pt>
                  <c:pt idx="874">
                    <c:v>6/30/1999</c:v>
                  </c:pt>
                  <c:pt idx="875">
                    <c:v>7/29/1999</c:v>
                  </c:pt>
                  <c:pt idx="876">
                    <c:v>7/30/1999</c:v>
                  </c:pt>
                  <c:pt idx="877">
                    <c:v>8/30/1999</c:v>
                  </c:pt>
                  <c:pt idx="878">
                    <c:v>8/31/1999</c:v>
                  </c:pt>
                  <c:pt idx="879">
                    <c:v>9/29/1999</c:v>
                  </c:pt>
                  <c:pt idx="880">
                    <c:v>9/30/1999</c:v>
                  </c:pt>
                  <c:pt idx="881">
                    <c:v>10/28/1999</c:v>
                  </c:pt>
                  <c:pt idx="882">
                    <c:v>10/29/1999</c:v>
                  </c:pt>
                  <c:pt idx="883">
                    <c:v>11/29/1999</c:v>
                  </c:pt>
                  <c:pt idx="884">
                    <c:v>11/30/1999</c:v>
                  </c:pt>
                  <c:pt idx="885">
                    <c:v>12/30/1999</c:v>
                  </c:pt>
                  <c:pt idx="886">
                    <c:v>12/31/1999</c:v>
                  </c:pt>
                  <c:pt idx="887">
                    <c:v>1/30/2000</c:v>
                  </c:pt>
                  <c:pt idx="888">
                    <c:v>1/31/2000</c:v>
                  </c:pt>
                  <c:pt idx="889">
                    <c:v>2/28/2000</c:v>
                  </c:pt>
                  <c:pt idx="890">
                    <c:v>2/29/2000</c:v>
                  </c:pt>
                  <c:pt idx="891">
                    <c:v>3/30/2000</c:v>
                  </c:pt>
                  <c:pt idx="892">
                    <c:v>3/31/2000</c:v>
                  </c:pt>
                  <c:pt idx="893">
                    <c:v>4/27/2000</c:v>
                  </c:pt>
                  <c:pt idx="894">
                    <c:v>4/28/2000</c:v>
                  </c:pt>
                  <c:pt idx="895">
                    <c:v>5/30/2000</c:v>
                  </c:pt>
                  <c:pt idx="896">
                    <c:v>5/31/2000</c:v>
                  </c:pt>
                  <c:pt idx="897">
                    <c:v>6/29/2000</c:v>
                  </c:pt>
                  <c:pt idx="898">
                    <c:v>6/30/2000</c:v>
                  </c:pt>
                  <c:pt idx="899">
                    <c:v>7/30/2000</c:v>
                  </c:pt>
                  <c:pt idx="900">
                    <c:v>7/31/2000</c:v>
                  </c:pt>
                  <c:pt idx="901">
                    <c:v>8/30/2000</c:v>
                  </c:pt>
                  <c:pt idx="902">
                    <c:v>8/31/2000</c:v>
                  </c:pt>
                  <c:pt idx="903">
                    <c:v>9/28/2000</c:v>
                  </c:pt>
                  <c:pt idx="904">
                    <c:v>9/29/2000</c:v>
                  </c:pt>
                  <c:pt idx="905">
                    <c:v>10/30/2000</c:v>
                  </c:pt>
                  <c:pt idx="906">
                    <c:v>10/31/2000</c:v>
                  </c:pt>
                  <c:pt idx="907">
                    <c:v>11/29/2000</c:v>
                  </c:pt>
                  <c:pt idx="908">
                    <c:v>11/30/2000</c:v>
                  </c:pt>
                  <c:pt idx="909">
                    <c:v>12/28/2000</c:v>
                  </c:pt>
                  <c:pt idx="910">
                    <c:v>12/29/2000</c:v>
                  </c:pt>
                  <c:pt idx="911">
                    <c:v>1/30/2001</c:v>
                  </c:pt>
                  <c:pt idx="912">
                    <c:v>1/31/2001</c:v>
                  </c:pt>
                  <c:pt idx="913">
                    <c:v>2/27/2001</c:v>
                  </c:pt>
                  <c:pt idx="914">
                    <c:v>2/28/2001</c:v>
                  </c:pt>
                  <c:pt idx="915">
                    <c:v>3/29/2001</c:v>
                  </c:pt>
                  <c:pt idx="916">
                    <c:v>3/30/2001</c:v>
                  </c:pt>
                  <c:pt idx="917">
                    <c:v>4/29/2001</c:v>
                  </c:pt>
                  <c:pt idx="918">
                    <c:v>4/30/2001</c:v>
                  </c:pt>
                  <c:pt idx="919">
                    <c:v>5/30/2001</c:v>
                  </c:pt>
                  <c:pt idx="920">
                    <c:v>5/31/2001</c:v>
                  </c:pt>
                  <c:pt idx="921">
                    <c:v>6/28/2001</c:v>
                  </c:pt>
                  <c:pt idx="922">
                    <c:v>6/29/2001</c:v>
                  </c:pt>
                  <c:pt idx="923">
                    <c:v>7/30/2001</c:v>
                  </c:pt>
                  <c:pt idx="924">
                    <c:v>7/31/2001</c:v>
                  </c:pt>
                  <c:pt idx="925">
                    <c:v>8/30/2001</c:v>
                  </c:pt>
                  <c:pt idx="926">
                    <c:v>8/31/2001</c:v>
                  </c:pt>
                  <c:pt idx="927">
                    <c:v>9/27/2001</c:v>
                  </c:pt>
                  <c:pt idx="928">
                    <c:v>9/28/2001</c:v>
                  </c:pt>
                  <c:pt idx="929">
                    <c:v>10/30/2001</c:v>
                  </c:pt>
                  <c:pt idx="930">
                    <c:v>10/31/2001</c:v>
                  </c:pt>
                  <c:pt idx="931">
                    <c:v>11/29/2001</c:v>
                  </c:pt>
                  <c:pt idx="932">
                    <c:v>11/30/2001</c:v>
                  </c:pt>
                  <c:pt idx="933">
                    <c:v>12/30/2001</c:v>
                  </c:pt>
                  <c:pt idx="934">
                    <c:v>12/31/2001</c:v>
                  </c:pt>
                  <c:pt idx="935">
                    <c:v>1/30/2002</c:v>
                  </c:pt>
                  <c:pt idx="936">
                    <c:v>1/31/2002</c:v>
                  </c:pt>
                  <c:pt idx="937">
                    <c:v>2/27/2002</c:v>
                  </c:pt>
                  <c:pt idx="938">
                    <c:v>2/28/2002</c:v>
                  </c:pt>
                  <c:pt idx="939">
                    <c:v>3/28/2002</c:v>
                  </c:pt>
                  <c:pt idx="940">
                    <c:v>3/29/2002</c:v>
                  </c:pt>
                  <c:pt idx="941">
                    <c:v>4/29/2002</c:v>
                  </c:pt>
                  <c:pt idx="942">
                    <c:v>4/30/2002</c:v>
                  </c:pt>
                  <c:pt idx="943">
                    <c:v>5/30/2002</c:v>
                  </c:pt>
                  <c:pt idx="944">
                    <c:v>5/31/2002</c:v>
                  </c:pt>
                  <c:pt idx="945">
                    <c:v>6/27/2002</c:v>
                  </c:pt>
                  <c:pt idx="946">
                    <c:v>6/28/2002</c:v>
                  </c:pt>
                  <c:pt idx="947">
                    <c:v>7/30/2002</c:v>
                  </c:pt>
                  <c:pt idx="948">
                    <c:v>7/31/2002</c:v>
                  </c:pt>
                  <c:pt idx="949">
                    <c:v>8/29/2002</c:v>
                  </c:pt>
                  <c:pt idx="950">
                    <c:v>8/30/2002</c:v>
                  </c:pt>
                  <c:pt idx="951">
                    <c:v>9/29/2002</c:v>
                  </c:pt>
                  <c:pt idx="952">
                    <c:v>9/30/2002</c:v>
                  </c:pt>
                  <c:pt idx="953">
                    <c:v>10/30/2002</c:v>
                  </c:pt>
                  <c:pt idx="954">
                    <c:v>10/31/2002</c:v>
                  </c:pt>
                  <c:pt idx="955">
                    <c:v>11/28/2002</c:v>
                  </c:pt>
                  <c:pt idx="956">
                    <c:v>11/29/2002</c:v>
                  </c:pt>
                  <c:pt idx="957">
                    <c:v>12/30/2002</c:v>
                  </c:pt>
                  <c:pt idx="958">
                    <c:v>12/31/2002</c:v>
                  </c:pt>
                  <c:pt idx="959">
                    <c:v>1/30/2003</c:v>
                  </c:pt>
                  <c:pt idx="960">
                    <c:v>1/31/2003</c:v>
                  </c:pt>
                  <c:pt idx="961">
                    <c:v>2/27/2003</c:v>
                  </c:pt>
                  <c:pt idx="962">
                    <c:v>2/28/2003</c:v>
                  </c:pt>
                  <c:pt idx="963">
                    <c:v>3/30/2003</c:v>
                  </c:pt>
                  <c:pt idx="964">
                    <c:v>3/31/2003</c:v>
                  </c:pt>
                  <c:pt idx="965">
                    <c:v>4/29/2003</c:v>
                  </c:pt>
                  <c:pt idx="966">
                    <c:v>4/30/2003</c:v>
                  </c:pt>
                  <c:pt idx="967">
                    <c:v>5/29/2003</c:v>
                  </c:pt>
                  <c:pt idx="968">
                    <c:v>5/30/2003</c:v>
                  </c:pt>
                  <c:pt idx="969">
                    <c:v>6/29/2003</c:v>
                  </c:pt>
                  <c:pt idx="970">
                    <c:v>6/30/2003</c:v>
                  </c:pt>
                  <c:pt idx="971">
                    <c:v>7/30/2003</c:v>
                  </c:pt>
                  <c:pt idx="972">
                    <c:v>7/31/2003</c:v>
                  </c:pt>
                  <c:pt idx="973">
                    <c:v>8/28/2003</c:v>
                  </c:pt>
                  <c:pt idx="974">
                    <c:v>8/29/2003</c:v>
                  </c:pt>
                  <c:pt idx="975">
                    <c:v>9/29/2003</c:v>
                  </c:pt>
                  <c:pt idx="976">
                    <c:v>9/30/2003</c:v>
                  </c:pt>
                  <c:pt idx="977">
                    <c:v>10/30/2003</c:v>
                  </c:pt>
                  <c:pt idx="978">
                    <c:v>10/31/2003</c:v>
                  </c:pt>
                  <c:pt idx="979">
                    <c:v>11/27/2003</c:v>
                  </c:pt>
                  <c:pt idx="980">
                    <c:v>11/28/2003</c:v>
                  </c:pt>
                  <c:pt idx="981">
                    <c:v>12/30/2003</c:v>
                  </c:pt>
                  <c:pt idx="982">
                    <c:v>12/31/2003</c:v>
                  </c:pt>
                  <c:pt idx="983">
                    <c:v>1/29/2004</c:v>
                  </c:pt>
                  <c:pt idx="984">
                    <c:v>1/30/2004</c:v>
                  </c:pt>
                  <c:pt idx="985">
                    <c:v>2/26/2004</c:v>
                  </c:pt>
                  <c:pt idx="986">
                    <c:v>2/27/2004</c:v>
                  </c:pt>
                  <c:pt idx="987">
                    <c:v>3/30/2004</c:v>
                  </c:pt>
                  <c:pt idx="988">
                    <c:v>3/31/2004</c:v>
                  </c:pt>
                  <c:pt idx="989">
                    <c:v>4/29/2004</c:v>
                  </c:pt>
                  <c:pt idx="990">
                    <c:v>4/30/2004</c:v>
                  </c:pt>
                  <c:pt idx="991">
                    <c:v>5/30/2004</c:v>
                  </c:pt>
                  <c:pt idx="992">
                    <c:v>5/31/2004</c:v>
                  </c:pt>
                  <c:pt idx="993">
                    <c:v>6/29/2004</c:v>
                  </c:pt>
                  <c:pt idx="994">
                    <c:v>6/30/2004</c:v>
                  </c:pt>
                  <c:pt idx="995">
                    <c:v>7/29/2004</c:v>
                  </c:pt>
                  <c:pt idx="996">
                    <c:v>7/30/2004</c:v>
                  </c:pt>
                  <c:pt idx="997">
                    <c:v>8/30/2004</c:v>
                  </c:pt>
                  <c:pt idx="998">
                    <c:v>8/31/2004</c:v>
                  </c:pt>
                  <c:pt idx="999">
                    <c:v>9/29/2004</c:v>
                  </c:pt>
                  <c:pt idx="1000">
                    <c:v>9/30/2004</c:v>
                  </c:pt>
                  <c:pt idx="1001">
                    <c:v>10/28/2004</c:v>
                  </c:pt>
                  <c:pt idx="1002">
                    <c:v>10/29/2004</c:v>
                  </c:pt>
                  <c:pt idx="1003">
                    <c:v>11/29/2004</c:v>
                  </c:pt>
                  <c:pt idx="1004">
                    <c:v>11/30/2004</c:v>
                  </c:pt>
                  <c:pt idx="1005">
                    <c:v>12/30/2004</c:v>
                  </c:pt>
                  <c:pt idx="1006">
                    <c:v>12/31/2004</c:v>
                  </c:pt>
                  <c:pt idx="1007">
                    <c:v>1/30/2005</c:v>
                  </c:pt>
                  <c:pt idx="1008">
                    <c:v>1/31/2005</c:v>
                  </c:pt>
                  <c:pt idx="1009">
                    <c:v>2/27/2005</c:v>
                  </c:pt>
                  <c:pt idx="1010">
                    <c:v>2/28/2005</c:v>
                  </c:pt>
                  <c:pt idx="1011">
                    <c:v>3/30/2005</c:v>
                  </c:pt>
                  <c:pt idx="1012">
                    <c:v>3/31/2005</c:v>
                  </c:pt>
                  <c:pt idx="1013">
                    <c:v>4/28/2005</c:v>
                  </c:pt>
                  <c:pt idx="1014">
                    <c:v>4/29/2005</c:v>
                  </c:pt>
                  <c:pt idx="1015">
                    <c:v>5/30/2005</c:v>
                  </c:pt>
                  <c:pt idx="1016">
                    <c:v>5/31/2005</c:v>
                  </c:pt>
                  <c:pt idx="1017">
                    <c:v>6/29/2005</c:v>
                  </c:pt>
                  <c:pt idx="1018">
                    <c:v>6/30/2005</c:v>
                  </c:pt>
                  <c:pt idx="1019">
                    <c:v>7/28/2005</c:v>
                  </c:pt>
                  <c:pt idx="1020">
                    <c:v>7/29/2005</c:v>
                  </c:pt>
                  <c:pt idx="1021">
                    <c:v>8/30/2005</c:v>
                  </c:pt>
                  <c:pt idx="1022">
                    <c:v>8/31/2005</c:v>
                  </c:pt>
                  <c:pt idx="1023">
                    <c:v>9/29/2005</c:v>
                  </c:pt>
                  <c:pt idx="1024">
                    <c:v>9/30/2005</c:v>
                  </c:pt>
                  <c:pt idx="1025">
                    <c:v>10/30/2005</c:v>
                  </c:pt>
                  <c:pt idx="1026">
                    <c:v>10/31/2005</c:v>
                  </c:pt>
                  <c:pt idx="1027">
                    <c:v>11/29/2005</c:v>
                  </c:pt>
                  <c:pt idx="1028">
                    <c:v>11/30/2005</c:v>
                  </c:pt>
                  <c:pt idx="1029">
                    <c:v>12/29/2005</c:v>
                  </c:pt>
                  <c:pt idx="1030">
                    <c:v>12/30/2005</c:v>
                  </c:pt>
                  <c:pt idx="1031">
                    <c:v>1/30/2006</c:v>
                  </c:pt>
                  <c:pt idx="1032">
                    <c:v>1/31/2006</c:v>
                  </c:pt>
                  <c:pt idx="1033">
                    <c:v>2/27/2006</c:v>
                  </c:pt>
                  <c:pt idx="1034">
                    <c:v>2/28/2006</c:v>
                  </c:pt>
                  <c:pt idx="1035">
                    <c:v>3/30/2006</c:v>
                  </c:pt>
                  <c:pt idx="1036">
                    <c:v>3/31/2006</c:v>
                  </c:pt>
                  <c:pt idx="1037">
                    <c:v>4/27/2006</c:v>
                  </c:pt>
                  <c:pt idx="1038">
                    <c:v>4/28/2006</c:v>
                  </c:pt>
                  <c:pt idx="1039">
                    <c:v>5/30/2006</c:v>
                  </c:pt>
                  <c:pt idx="1040">
                    <c:v>5/31/2006</c:v>
                  </c:pt>
                  <c:pt idx="1041">
                    <c:v>6/29/2006</c:v>
                  </c:pt>
                  <c:pt idx="1042">
                    <c:v>6/30/2006</c:v>
                  </c:pt>
                  <c:pt idx="1043">
                    <c:v>7/30/2006</c:v>
                  </c:pt>
                  <c:pt idx="1044">
                    <c:v>7/31/2006</c:v>
                  </c:pt>
                  <c:pt idx="1045">
                    <c:v>8/30/2006</c:v>
                  </c:pt>
                  <c:pt idx="1046">
                    <c:v>8/31/2006</c:v>
                  </c:pt>
                  <c:pt idx="1047">
                    <c:v>9/28/2006</c:v>
                  </c:pt>
                  <c:pt idx="1048">
                    <c:v>9/29/2006</c:v>
                  </c:pt>
                  <c:pt idx="1049">
                    <c:v>10/30/2006</c:v>
                  </c:pt>
                  <c:pt idx="1050">
                    <c:v>10/31/2006</c:v>
                  </c:pt>
                  <c:pt idx="1051">
                    <c:v>11/29/2006</c:v>
                  </c:pt>
                  <c:pt idx="1052">
                    <c:v>11/30/2006</c:v>
                  </c:pt>
                  <c:pt idx="1053">
                    <c:v>12/28/2006</c:v>
                  </c:pt>
                  <c:pt idx="1054">
                    <c:v>12/29/2006</c:v>
                  </c:pt>
                  <c:pt idx="1055">
                    <c:v>1/30/2007</c:v>
                  </c:pt>
                  <c:pt idx="1056">
                    <c:v>1/31/2007</c:v>
                  </c:pt>
                  <c:pt idx="1057">
                    <c:v>2/27/2007</c:v>
                  </c:pt>
                  <c:pt idx="1058">
                    <c:v>2/28/2007</c:v>
                  </c:pt>
                  <c:pt idx="1059">
                    <c:v>3/29/2007</c:v>
                  </c:pt>
                  <c:pt idx="1060">
                    <c:v>3/30/2007</c:v>
                  </c:pt>
                  <c:pt idx="1061">
                    <c:v>4/29/2007</c:v>
                  </c:pt>
                  <c:pt idx="1062">
                    <c:v>4/30/2007</c:v>
                  </c:pt>
                  <c:pt idx="1063">
                    <c:v>5/30/2007</c:v>
                  </c:pt>
                  <c:pt idx="1064">
                    <c:v>5/31/2007</c:v>
                  </c:pt>
                  <c:pt idx="1065">
                    <c:v>6/28/2007</c:v>
                  </c:pt>
                  <c:pt idx="1066">
                    <c:v>6/29/2007</c:v>
                  </c:pt>
                  <c:pt idx="1067">
                    <c:v>7/30/2007</c:v>
                  </c:pt>
                  <c:pt idx="1068">
                    <c:v>7/31/2007</c:v>
                  </c:pt>
                  <c:pt idx="1069">
                    <c:v>8/30/2007</c:v>
                  </c:pt>
                  <c:pt idx="1070">
                    <c:v>8/31/2007</c:v>
                  </c:pt>
                  <c:pt idx="1071">
                    <c:v>9/27/2007</c:v>
                  </c:pt>
                  <c:pt idx="1072">
                    <c:v>9/28/2007</c:v>
                  </c:pt>
                  <c:pt idx="1073">
                    <c:v>10/30/2007</c:v>
                  </c:pt>
                  <c:pt idx="1074">
                    <c:v>10/31/2007</c:v>
                  </c:pt>
                  <c:pt idx="1075">
                    <c:v>11/29/2007</c:v>
                  </c:pt>
                  <c:pt idx="1076">
                    <c:v>11/30/2007</c:v>
                  </c:pt>
                  <c:pt idx="1077">
                    <c:v>12/30/2007</c:v>
                  </c:pt>
                  <c:pt idx="1078">
                    <c:v>12/31/2007</c:v>
                  </c:pt>
                  <c:pt idx="1079">
                    <c:v>1/30/2008</c:v>
                  </c:pt>
                  <c:pt idx="1080">
                    <c:v>1/31/2008</c:v>
                  </c:pt>
                  <c:pt idx="1081">
                    <c:v>2/28/2008</c:v>
                  </c:pt>
                  <c:pt idx="1082">
                    <c:v>2/29/2008</c:v>
                  </c:pt>
                  <c:pt idx="1083">
                    <c:v>3/30/2008</c:v>
                  </c:pt>
                  <c:pt idx="1084">
                    <c:v>3/31/2008</c:v>
                  </c:pt>
                  <c:pt idx="1085">
                    <c:v>4/29/2008</c:v>
                  </c:pt>
                  <c:pt idx="1086">
                    <c:v>4/30/2008</c:v>
                  </c:pt>
                  <c:pt idx="1087">
                    <c:v>5/29/2008</c:v>
                  </c:pt>
                  <c:pt idx="1088">
                    <c:v>5/30/2008</c:v>
                  </c:pt>
                  <c:pt idx="1089">
                    <c:v>6/29/2008</c:v>
                  </c:pt>
                  <c:pt idx="1090">
                    <c:v>6/30/2008</c:v>
                  </c:pt>
                  <c:pt idx="1091">
                    <c:v>7/30/2008</c:v>
                  </c:pt>
                  <c:pt idx="1092">
                    <c:v>7/31/2008</c:v>
                  </c:pt>
                  <c:pt idx="1093">
                    <c:v>8/28/2008</c:v>
                  </c:pt>
                  <c:pt idx="1094">
                    <c:v>8/29/2008</c:v>
                  </c:pt>
                  <c:pt idx="1095">
                    <c:v>9/29/2008</c:v>
                  </c:pt>
                  <c:pt idx="1096">
                    <c:v>9/30/2008</c:v>
                  </c:pt>
                  <c:pt idx="1097">
                    <c:v>10/30/2008</c:v>
                  </c:pt>
                  <c:pt idx="1098">
                    <c:v>10/31/2008</c:v>
                  </c:pt>
                  <c:pt idx="1099">
                    <c:v>11/27/2008</c:v>
                  </c:pt>
                  <c:pt idx="1100">
                    <c:v>11/28/2008</c:v>
                  </c:pt>
                  <c:pt idx="1101">
                    <c:v>12/30/2008</c:v>
                  </c:pt>
                  <c:pt idx="1102">
                    <c:v>12/31/2008</c:v>
                  </c:pt>
                  <c:pt idx="1103">
                    <c:v>1/29/2009</c:v>
                  </c:pt>
                  <c:pt idx="1104">
                    <c:v>1/30/2009</c:v>
                  </c:pt>
                  <c:pt idx="1105">
                    <c:v>2/26/2009</c:v>
                  </c:pt>
                  <c:pt idx="1106">
                    <c:v>2/27/2009</c:v>
                  </c:pt>
                  <c:pt idx="1107">
                    <c:v>3/30/2009</c:v>
                  </c:pt>
                  <c:pt idx="1108">
                    <c:v>3/31/2009</c:v>
                  </c:pt>
                  <c:pt idx="1109">
                    <c:v>4/29/2009</c:v>
                  </c:pt>
                  <c:pt idx="1110">
                    <c:v>4/30/2009</c:v>
                  </c:pt>
                  <c:pt idx="1111">
                    <c:v>5/28/2009</c:v>
                  </c:pt>
                  <c:pt idx="1112">
                    <c:v>5/29/2009</c:v>
                  </c:pt>
                  <c:pt idx="1113">
                    <c:v>6/29/2009</c:v>
                  </c:pt>
                  <c:pt idx="1114">
                    <c:v>6/30/2009</c:v>
                  </c:pt>
                  <c:pt idx="1115">
                    <c:v>7/30/2009</c:v>
                  </c:pt>
                  <c:pt idx="1116">
                    <c:v>7/31/2009</c:v>
                  </c:pt>
                  <c:pt idx="1117">
                    <c:v>8/30/2009</c:v>
                  </c:pt>
                  <c:pt idx="1118">
                    <c:v>8/31/2009</c:v>
                  </c:pt>
                  <c:pt idx="1119">
                    <c:v>9/29/2009</c:v>
                  </c:pt>
                  <c:pt idx="1120">
                    <c:v>9/30/2009</c:v>
                  </c:pt>
                  <c:pt idx="1121">
                    <c:v>10/29/2009</c:v>
                  </c:pt>
                  <c:pt idx="1122">
                    <c:v>10/30/2009</c:v>
                  </c:pt>
                  <c:pt idx="1123">
                    <c:v>11/29/2009</c:v>
                  </c:pt>
                  <c:pt idx="1124">
                    <c:v>11/30/2009</c:v>
                  </c:pt>
                  <c:pt idx="1125">
                    <c:v>12/30/2009</c:v>
                  </c:pt>
                  <c:pt idx="1126">
                    <c:v>12/31/2009</c:v>
                  </c:pt>
                  <c:pt idx="1127">
                    <c:v>1/28/2010</c:v>
                  </c:pt>
                  <c:pt idx="1128">
                    <c:v>1/29/2010</c:v>
                  </c:pt>
                  <c:pt idx="1129">
                    <c:v>2/25/2010</c:v>
                  </c:pt>
                  <c:pt idx="1130">
                    <c:v>2/26/2010</c:v>
                  </c:pt>
                  <c:pt idx="1131">
                    <c:v>3/30/2010</c:v>
                  </c:pt>
                  <c:pt idx="1132">
                    <c:v>3/31/2010</c:v>
                  </c:pt>
                  <c:pt idx="1133">
                    <c:v>4/29/2010</c:v>
                  </c:pt>
                  <c:pt idx="1134">
                    <c:v>4/30/2010</c:v>
                  </c:pt>
                  <c:pt idx="1135">
                    <c:v>5/30/2010</c:v>
                  </c:pt>
                  <c:pt idx="1136">
                    <c:v>5/31/2010</c:v>
                  </c:pt>
                  <c:pt idx="1137">
                    <c:v>6/29/2010</c:v>
                  </c:pt>
                  <c:pt idx="1138">
                    <c:v>6/30/2010</c:v>
                  </c:pt>
                  <c:pt idx="1139">
                    <c:v>7/29/2010</c:v>
                  </c:pt>
                  <c:pt idx="1140">
                    <c:v>7/30/2010</c:v>
                  </c:pt>
                  <c:pt idx="1141">
                    <c:v>8/30/2010</c:v>
                  </c:pt>
                  <c:pt idx="1142">
                    <c:v>8/31/2010</c:v>
                  </c:pt>
                  <c:pt idx="1143">
                    <c:v>9/29/2010</c:v>
                  </c:pt>
                  <c:pt idx="1144">
                    <c:v>9/30/2010</c:v>
                  </c:pt>
                  <c:pt idx="1145">
                    <c:v>10/28/2010</c:v>
                  </c:pt>
                  <c:pt idx="1146">
                    <c:v>10/29/2010</c:v>
                  </c:pt>
                  <c:pt idx="1147">
                    <c:v>11/29/2010</c:v>
                  </c:pt>
                  <c:pt idx="1148">
                    <c:v>11/30/2010</c:v>
                  </c:pt>
                  <c:pt idx="1149">
                    <c:v>12/30/2010</c:v>
                  </c:pt>
                  <c:pt idx="1150">
                    <c:v>12/31/2010</c:v>
                  </c:pt>
                  <c:pt idx="1151">
                    <c:v>1/30/2011</c:v>
                  </c:pt>
                  <c:pt idx="1152">
                    <c:v>1/31/2011</c:v>
                  </c:pt>
                  <c:pt idx="1153">
                    <c:v>2/27/2011</c:v>
                  </c:pt>
                  <c:pt idx="1154">
                    <c:v>2/28/2011</c:v>
                  </c:pt>
                  <c:pt idx="1155">
                    <c:v>3/30/2011</c:v>
                  </c:pt>
                  <c:pt idx="1156">
                    <c:v>3/31/2011</c:v>
                  </c:pt>
                  <c:pt idx="1157">
                    <c:v>4/28/2011</c:v>
                  </c:pt>
                  <c:pt idx="1158">
                    <c:v>4/29/2011</c:v>
                  </c:pt>
                  <c:pt idx="1159">
                    <c:v>5/30/2011</c:v>
                  </c:pt>
                  <c:pt idx="1160">
                    <c:v>5/31/2011</c:v>
                  </c:pt>
                  <c:pt idx="1161">
                    <c:v>6/29/2011</c:v>
                  </c:pt>
                  <c:pt idx="1162">
                    <c:v>6/30/2011</c:v>
                  </c:pt>
                  <c:pt idx="1163">
                    <c:v>7/28/2011</c:v>
                  </c:pt>
                  <c:pt idx="1164">
                    <c:v>7/29/2011</c:v>
                  </c:pt>
                  <c:pt idx="1165">
                    <c:v>8/30/2011</c:v>
                  </c:pt>
                  <c:pt idx="1166">
                    <c:v>8/31/2011</c:v>
                  </c:pt>
                  <c:pt idx="1167">
                    <c:v>9/29/2011</c:v>
                  </c:pt>
                  <c:pt idx="1168">
                    <c:v>9/30/2011</c:v>
                  </c:pt>
                  <c:pt idx="1169">
                    <c:v>10/30/2011</c:v>
                  </c:pt>
                  <c:pt idx="1170">
                    <c:v>10/31/2011</c:v>
                  </c:pt>
                  <c:pt idx="1171">
                    <c:v>11/29/2011</c:v>
                  </c:pt>
                  <c:pt idx="1172">
                    <c:v>11/30/2011</c:v>
                  </c:pt>
                  <c:pt idx="1173">
                    <c:v>12/29/2011</c:v>
                  </c:pt>
                  <c:pt idx="1174">
                    <c:v>12/30/2011</c:v>
                  </c:pt>
                  <c:pt idx="1175">
                    <c:v>1/30/2012</c:v>
                  </c:pt>
                  <c:pt idx="1176">
                    <c:v>1/31/2012</c:v>
                  </c:pt>
                  <c:pt idx="1177">
                    <c:v>2/28/2012</c:v>
                  </c:pt>
                  <c:pt idx="1178">
                    <c:v>2/29/2012</c:v>
                  </c:pt>
                  <c:pt idx="1179">
                    <c:v>3/29/2012</c:v>
                  </c:pt>
                  <c:pt idx="1180">
                    <c:v>3/30/2012</c:v>
                  </c:pt>
                  <c:pt idx="1181">
                    <c:v>4/29/2012</c:v>
                  </c:pt>
                  <c:pt idx="1182">
                    <c:v>4/30/2012</c:v>
                  </c:pt>
                  <c:pt idx="1183">
                    <c:v>5/30/2012</c:v>
                  </c:pt>
                  <c:pt idx="1184">
                    <c:v>5/31/2012</c:v>
                  </c:pt>
                  <c:pt idx="1185">
                    <c:v>6/28/2012</c:v>
                  </c:pt>
                  <c:pt idx="1186">
                    <c:v>6/29/2012</c:v>
                  </c:pt>
                  <c:pt idx="1187">
                    <c:v>7/30/2012</c:v>
                  </c:pt>
                  <c:pt idx="1188">
                    <c:v>7/31/2012</c:v>
                  </c:pt>
                  <c:pt idx="1189">
                    <c:v>8/30/2012</c:v>
                  </c:pt>
                  <c:pt idx="1190">
                    <c:v>8/31/2012</c:v>
                  </c:pt>
                  <c:pt idx="1191">
                    <c:v>9/27/2012</c:v>
                  </c:pt>
                  <c:pt idx="1192">
                    <c:v>9/28/2012</c:v>
                  </c:pt>
                  <c:pt idx="1193">
                    <c:v>10/30/2012</c:v>
                  </c:pt>
                  <c:pt idx="1194">
                    <c:v>10/31/2012</c:v>
                  </c:pt>
                  <c:pt idx="1195">
                    <c:v>11/29/2012</c:v>
                  </c:pt>
                  <c:pt idx="1196">
                    <c:v>11/30/2012</c:v>
                  </c:pt>
                  <c:pt idx="1197">
                    <c:v>12/30/2012</c:v>
                  </c:pt>
                  <c:pt idx="1198">
                    <c:v>12/31/2012</c:v>
                  </c:pt>
                  <c:pt idx="1199">
                    <c:v>1/30/2013</c:v>
                  </c:pt>
                  <c:pt idx="1200">
                    <c:v>1/31/2013</c:v>
                  </c:pt>
                  <c:pt idx="1201">
                    <c:v>2/27/2013</c:v>
                  </c:pt>
                  <c:pt idx="1202">
                    <c:v>2/28/2013</c:v>
                  </c:pt>
                  <c:pt idx="1203">
                    <c:v>3/28/2013</c:v>
                  </c:pt>
                  <c:pt idx="1204">
                    <c:v>3/29/2013</c:v>
                  </c:pt>
                  <c:pt idx="1205">
                    <c:v>4/29/2013</c:v>
                  </c:pt>
                  <c:pt idx="1206">
                    <c:v>4/30/2013</c:v>
                  </c:pt>
                  <c:pt idx="1207">
                    <c:v>5/30/2013</c:v>
                  </c:pt>
                  <c:pt idx="1208">
                    <c:v>5/31/2013</c:v>
                  </c:pt>
                  <c:pt idx="1209">
                    <c:v>6/27/2013</c:v>
                  </c:pt>
                  <c:pt idx="1210">
                    <c:v>6/28/2013</c:v>
                  </c:pt>
                  <c:pt idx="1211">
                    <c:v>7/30/2013</c:v>
                  </c:pt>
                  <c:pt idx="1212">
                    <c:v>7/31/2013</c:v>
                  </c:pt>
                  <c:pt idx="1213">
                    <c:v>8/29/2013</c:v>
                  </c:pt>
                  <c:pt idx="1214">
                    <c:v>8/30/2013</c:v>
                  </c:pt>
                  <c:pt idx="1215">
                    <c:v>9/29/2013</c:v>
                  </c:pt>
                  <c:pt idx="1216">
                    <c:v>9/30/2013</c:v>
                  </c:pt>
                  <c:pt idx="1217">
                    <c:v>10/30/2013</c:v>
                  </c:pt>
                  <c:pt idx="1218">
                    <c:v>10/31/2013</c:v>
                  </c:pt>
                  <c:pt idx="1219">
                    <c:v>11/28/2013</c:v>
                  </c:pt>
                  <c:pt idx="1220">
                    <c:v>11/29/2013</c:v>
                  </c:pt>
                  <c:pt idx="1221">
                    <c:v>12/30/2013</c:v>
                  </c:pt>
                  <c:pt idx="1222">
                    <c:v>12/31/2013</c:v>
                  </c:pt>
                  <c:pt idx="1223">
                    <c:v>1/30/2014</c:v>
                  </c:pt>
                  <c:pt idx="1224">
                    <c:v>1/31/2014</c:v>
                  </c:pt>
                  <c:pt idx="1225">
                    <c:v>2/27/2014</c:v>
                  </c:pt>
                  <c:pt idx="1226">
                    <c:v>2/28/2014</c:v>
                  </c:pt>
                  <c:pt idx="1227">
                    <c:v>3/30/2014</c:v>
                  </c:pt>
                  <c:pt idx="1228">
                    <c:v>3/31/2014</c:v>
                  </c:pt>
                  <c:pt idx="1229">
                    <c:v>4/29/2014</c:v>
                  </c:pt>
                  <c:pt idx="1230">
                    <c:v>4/30/2014</c:v>
                  </c:pt>
                  <c:pt idx="1231">
                    <c:v>5/29/2014</c:v>
                  </c:pt>
                  <c:pt idx="1232">
                    <c:v>5/30/2014</c:v>
                  </c:pt>
                  <c:pt idx="1233">
                    <c:v>5/30/2014</c:v>
                  </c:pt>
                  <c:pt idx="1234">
                    <c:v>5/31/2014</c:v>
                  </c:pt>
                  <c:pt idx="1235">
                    <c:v>6/29/2014</c:v>
                  </c:pt>
                  <c:pt idx="1236">
                    <c:v>6/30/2014</c:v>
                  </c:pt>
                  <c:pt idx="1237">
                    <c:v>7/30/2014</c:v>
                  </c:pt>
                  <c:pt idx="1238">
                    <c:v>7/31/2014</c:v>
                  </c:pt>
                  <c:pt idx="1239">
                    <c:v>8/28/2014</c:v>
                  </c:pt>
                  <c:pt idx="1240">
                    <c:v>8/29/2014</c:v>
                  </c:pt>
                  <c:pt idx="1241">
                    <c:v>8/30/2014</c:v>
                  </c:pt>
                  <c:pt idx="1242">
                    <c:v>8/31/2014</c:v>
                  </c:pt>
                  <c:pt idx="1243">
                    <c:v>9/29/2014</c:v>
                  </c:pt>
                  <c:pt idx="1244">
                    <c:v>9/30/2014</c:v>
                  </c:pt>
                  <c:pt idx="1245">
                    <c:v>10/30/2014</c:v>
                  </c:pt>
                  <c:pt idx="1246">
                    <c:v>10/31/2014</c:v>
                  </c:pt>
                  <c:pt idx="1247">
                    <c:v>11/27/2014</c:v>
                  </c:pt>
                  <c:pt idx="1248">
                    <c:v>11/28/2014</c:v>
                  </c:pt>
                  <c:pt idx="1249">
                    <c:v>11/29/2014</c:v>
                  </c:pt>
                  <c:pt idx="1250">
                    <c:v>11/30/2014</c:v>
                  </c:pt>
                  <c:pt idx="1251">
                    <c:v>12/30/2014</c:v>
                  </c:pt>
                  <c:pt idx="1252">
                    <c:v>12/31/2014</c:v>
                  </c:pt>
                  <c:pt idx="1253">
                    <c:v>1/14/2015</c:v>
                  </c:pt>
                  <c:pt idx="1254">
                    <c:v>1/15/2015</c:v>
                  </c:pt>
                  <c:pt idx="1255">
                    <c:v>1/30/2015</c:v>
                  </c:pt>
                  <c:pt idx="1256">
                    <c:v>1/31/2015</c:v>
                  </c:pt>
                  <c:pt idx="1257">
                    <c:v>2/27/2015</c:v>
                  </c:pt>
                  <c:pt idx="1258">
                    <c:v>2/28/2015</c:v>
                  </c:pt>
                  <c:pt idx="1259">
                    <c:v>3/29/2015</c:v>
                  </c:pt>
                  <c:pt idx="1260">
                    <c:v>3/30/2015</c:v>
                  </c:pt>
                  <c:pt idx="1261">
                    <c:v>4/29/2015</c:v>
                  </c:pt>
                  <c:pt idx="1262">
                    <c:v>4/30/2015</c:v>
                  </c:pt>
                  <c:pt idx="1263">
                    <c:v>5/29/2015</c:v>
                  </c:pt>
                  <c:pt idx="1264">
                    <c:v>5/30/2015</c:v>
                  </c:pt>
                  <c:pt idx="1265">
                    <c:v>6/29/2015</c:v>
                  </c:pt>
                  <c:pt idx="1266">
                    <c:v>6/30/2015</c:v>
                  </c:pt>
                  <c:pt idx="1267">
                    <c:v>7/30/2015</c:v>
                  </c:pt>
                  <c:pt idx="1268">
                    <c:v>7/31/2015</c:v>
                  </c:pt>
                  <c:pt idx="1269">
                    <c:v>8/30/2015</c:v>
                  </c:pt>
                  <c:pt idx="1270">
                    <c:v>8/31/2015</c:v>
                  </c:pt>
                  <c:pt idx="1271">
                    <c:v>9/29/2015</c:v>
                  </c:pt>
                  <c:pt idx="1272">
                    <c:v>9/30/2015</c:v>
                  </c:pt>
                  <c:pt idx="1273">
                    <c:v>10/29/2015</c:v>
                  </c:pt>
                  <c:pt idx="1274">
                    <c:v>10/30/2015</c:v>
                  </c:pt>
                  <c:pt idx="1275">
                    <c:v>11/29/2015</c:v>
                  </c:pt>
                  <c:pt idx="1276">
                    <c:v>11/30/2015</c:v>
                  </c:pt>
                  <c:pt idx="1277">
                    <c:v>12/30/2015</c:v>
                  </c:pt>
                  <c:pt idx="1278">
                    <c:v>12/31/2015</c:v>
                  </c:pt>
                  <c:pt idx="1279">
                    <c:v>1/28/2016</c:v>
                  </c:pt>
                  <c:pt idx="1280">
                    <c:v>1/29/2016</c:v>
                  </c:pt>
                  <c:pt idx="1281">
                    <c:v>2/28/2016</c:v>
                  </c:pt>
                  <c:pt idx="1282">
                    <c:v>2/29/2016</c:v>
                  </c:pt>
                  <c:pt idx="1283">
                    <c:v>3/30/2016</c:v>
                  </c:pt>
                  <c:pt idx="1284">
                    <c:v>3/31/2016</c:v>
                  </c:pt>
                  <c:pt idx="1285">
                    <c:v>4/29/2016</c:v>
                  </c:pt>
                  <c:pt idx="1286">
                    <c:v>4/30/2016</c:v>
                  </c:pt>
                  <c:pt idx="1287">
                    <c:v>5/30/2016</c:v>
                  </c:pt>
                  <c:pt idx="1288">
                    <c:v>5/31/2016</c:v>
                  </c:pt>
                  <c:pt idx="1289">
                    <c:v>6/29/2016</c:v>
                  </c:pt>
                  <c:pt idx="1290">
                    <c:v>6/30/2016</c:v>
                  </c:pt>
                  <c:pt idx="1291">
                    <c:v>7/28/2016</c:v>
                  </c:pt>
                  <c:pt idx="1292">
                    <c:v>7/29/2016</c:v>
                  </c:pt>
                  <c:pt idx="1293">
                    <c:v>8/30/2016</c:v>
                  </c:pt>
                  <c:pt idx="1294">
                    <c:v>8/31/2016</c:v>
                  </c:pt>
                  <c:pt idx="1295">
                    <c:v>9/29/2016</c:v>
                  </c:pt>
                  <c:pt idx="1296">
                    <c:v>9/30/2016</c:v>
                  </c:pt>
                  <c:pt idx="1297">
                    <c:v>10/30/2016</c:v>
                  </c:pt>
                  <c:pt idx="1298">
                    <c:v>10/31/2016</c:v>
                  </c:pt>
                  <c:pt idx="1299">
                    <c:v>11/29/2016</c:v>
                  </c:pt>
                  <c:pt idx="1300">
                    <c:v>11/30/2016</c:v>
                  </c:pt>
                  <c:pt idx="1301">
                    <c:v>12/29/2016</c:v>
                  </c:pt>
                  <c:pt idx="1302">
                    <c:v>12/30/2016</c:v>
                  </c:pt>
                  <c:pt idx="1303">
                    <c:v>12/30/2016</c:v>
                  </c:pt>
                  <c:pt idx="1304">
                    <c:v>12/31/2016</c:v>
                  </c:pt>
                  <c:pt idx="1305">
                    <c:v>1/30/2017</c:v>
                  </c:pt>
                  <c:pt idx="1306">
                    <c:v>1/31/2017</c:v>
                  </c:pt>
                  <c:pt idx="1307">
                    <c:v>2/27/2017</c:v>
                  </c:pt>
                  <c:pt idx="1308">
                    <c:v>2/28/2017</c:v>
                  </c:pt>
                  <c:pt idx="1309">
                    <c:v>3/30/2017</c:v>
                  </c:pt>
                  <c:pt idx="1310">
                    <c:v>3/31/2017</c:v>
                  </c:pt>
                  <c:pt idx="1311">
                    <c:v>4/29/2017</c:v>
                  </c:pt>
                  <c:pt idx="1312">
                    <c:v>4/30/2017</c:v>
                  </c:pt>
                  <c:pt idx="1313">
                    <c:v>5/30/2017</c:v>
                  </c:pt>
                  <c:pt idx="1314">
                    <c:v>5/31/2017</c:v>
                  </c:pt>
                  <c:pt idx="1315">
                    <c:v>6/29/2017</c:v>
                  </c:pt>
                  <c:pt idx="1316">
                    <c:v>6/30/2017</c:v>
                  </c:pt>
                  <c:pt idx="1317">
                    <c:v>7/30/2017</c:v>
                  </c:pt>
                  <c:pt idx="1318">
                    <c:v>7/31/2017</c:v>
                  </c:pt>
                  <c:pt idx="1319">
                    <c:v>8/30/2017</c:v>
                  </c:pt>
                  <c:pt idx="1320">
                    <c:v>8/31/2017</c:v>
                  </c:pt>
                  <c:pt idx="1321">
                    <c:v>9/28/2017</c:v>
                  </c:pt>
                  <c:pt idx="1322">
                    <c:v>9/29/2017</c:v>
                  </c:pt>
                  <c:pt idx="1323">
                    <c:v>9/29/2017</c:v>
                  </c:pt>
                  <c:pt idx="1324">
                    <c:v>9/30/2017</c:v>
                  </c:pt>
                  <c:pt idx="1325">
                    <c:v>10/30/2017</c:v>
                  </c:pt>
                  <c:pt idx="1326">
                    <c:v>10/31/2017</c:v>
                  </c:pt>
                  <c:pt idx="1327">
                    <c:v>11/29/2017</c:v>
                  </c:pt>
                  <c:pt idx="1328">
                    <c:v>11/30/2017</c:v>
                  </c:pt>
                  <c:pt idx="1329">
                    <c:v>12/30/2017</c:v>
                  </c:pt>
                  <c:pt idx="1330">
                    <c:v>12/31/2017</c:v>
                  </c:pt>
                  <c:pt idx="1331">
                    <c:v>1/30/2018</c:v>
                  </c:pt>
                  <c:pt idx="1332">
                    <c:v>1/31/2018</c:v>
                  </c:pt>
                  <c:pt idx="1333">
                    <c:v>2/27/2018</c:v>
                  </c:pt>
                  <c:pt idx="1334">
                    <c:v>2/28/2018</c:v>
                  </c:pt>
                  <c:pt idx="1335">
                    <c:v>3/30/2018</c:v>
                  </c:pt>
                  <c:pt idx="1336">
                    <c:v>3/31/2018</c:v>
                  </c:pt>
                  <c:pt idx="1337">
                    <c:v>4/29/2018</c:v>
                  </c:pt>
                  <c:pt idx="1338">
                    <c:v>4/30/2018</c:v>
                  </c:pt>
                  <c:pt idx="1339">
                    <c:v>5/30/2018</c:v>
                  </c:pt>
                  <c:pt idx="1340">
                    <c:v>5/31/2018</c:v>
                  </c:pt>
                  <c:pt idx="1341">
                    <c:v>6/29/2018</c:v>
                  </c:pt>
                  <c:pt idx="1342">
                    <c:v>6/30/2018</c:v>
                  </c:pt>
                  <c:pt idx="1343">
                    <c:v>7/30/2018</c:v>
                  </c:pt>
                  <c:pt idx="1344">
                    <c:v>7/31/2018</c:v>
                  </c:pt>
                  <c:pt idx="1345">
                    <c:v>8/30/2018</c:v>
                  </c:pt>
                  <c:pt idx="1346">
                    <c:v>8/31/2018</c:v>
                  </c:pt>
                  <c:pt idx="1347">
                    <c:v>9/29/2018</c:v>
                  </c:pt>
                  <c:pt idx="1348">
                    <c:v>9/30/2018</c:v>
                  </c:pt>
                  <c:pt idx="1349">
                    <c:v>10/30/2018</c:v>
                  </c:pt>
                  <c:pt idx="1350">
                    <c:v>10/31/2018</c:v>
                  </c:pt>
                  <c:pt idx="1351">
                    <c:v>11/29/2018</c:v>
                  </c:pt>
                  <c:pt idx="1352">
                    <c:v>11/30/2018</c:v>
                  </c:pt>
                  <c:pt idx="1353">
                    <c:v>12/30/2018</c:v>
                  </c:pt>
                  <c:pt idx="1354">
                    <c:v>12/31/2018</c:v>
                  </c:pt>
                  <c:pt idx="1355">
                    <c:v>1/30/2019</c:v>
                  </c:pt>
                  <c:pt idx="1356">
                    <c:v>1/31/2019</c:v>
                  </c:pt>
                  <c:pt idx="1357">
                    <c:v>2/27/2019</c:v>
                  </c:pt>
                  <c:pt idx="1358">
                    <c:v>2/28/2019</c:v>
                  </c:pt>
                  <c:pt idx="1359">
                    <c:v>3/30/2019</c:v>
                  </c:pt>
                  <c:pt idx="1360">
                    <c:v>3/31/2019</c:v>
                  </c:pt>
                  <c:pt idx="1361">
                    <c:v>4/29/2019</c:v>
                  </c:pt>
                  <c:pt idx="1362">
                    <c:v>4/30/2019</c:v>
                  </c:pt>
                  <c:pt idx="1363">
                    <c:v>5/30/2019</c:v>
                  </c:pt>
                  <c:pt idx="1364">
                    <c:v>5/31/2019</c:v>
                  </c:pt>
                  <c:pt idx="1365">
                    <c:v>6/29/2019</c:v>
                  </c:pt>
                  <c:pt idx="1366">
                    <c:v>6/30/2019</c:v>
                  </c:pt>
                  <c:pt idx="1367">
                    <c:v>7/30/2019</c:v>
                  </c:pt>
                  <c:pt idx="1368">
                    <c:v>7/31/2019</c:v>
                  </c:pt>
                  <c:pt idx="1369">
                    <c:v>8/30/2019</c:v>
                  </c:pt>
                  <c:pt idx="1370">
                    <c:v>8/31/2019</c:v>
                  </c:pt>
                  <c:pt idx="1371">
                    <c:v>9/29/2019</c:v>
                  </c:pt>
                  <c:pt idx="1372">
                    <c:v>9/30/2019</c:v>
                  </c:pt>
                  <c:pt idx="1373">
                    <c:v>10/30/2019</c:v>
                  </c:pt>
                  <c:pt idx="1374">
                    <c:v>10/31/2019</c:v>
                  </c:pt>
                  <c:pt idx="1375">
                    <c:v>11/28/2019</c:v>
                  </c:pt>
                  <c:pt idx="1376">
                    <c:v>11/29/2019</c:v>
                  </c:pt>
                  <c:pt idx="1377">
                    <c:v>11/29/2019</c:v>
                  </c:pt>
                  <c:pt idx="1378">
                    <c:v>11/30/2019</c:v>
                  </c:pt>
                  <c:pt idx="1379">
                    <c:v>12/30/2019</c:v>
                  </c:pt>
                  <c:pt idx="1380">
                    <c:v>12/31/2019</c:v>
                  </c:pt>
                  <c:pt idx="1381">
                    <c:v>1/30/2020</c:v>
                  </c:pt>
                  <c:pt idx="1382">
                    <c:v>1/31/2020</c:v>
                  </c:pt>
                  <c:pt idx="1383">
                    <c:v>2/27/2020</c:v>
                  </c:pt>
                  <c:pt idx="1384">
                    <c:v>2/28/2020</c:v>
                  </c:pt>
                  <c:pt idx="1385">
                    <c:v>2/1/2020</c:v>
                  </c:pt>
                </c:lvl>
                <c:lvl>
                  <c:pt idx="0">
                    <c:v>Algeria</c:v>
                  </c:pt>
                </c:lvl>
              </c:multiLvlStrCache>
            </c:multiLvlStrRef>
          </c:cat>
          <c:val>
            <c:numRef>
              <c:f>Algeria!$E$2:$E$1387</c:f>
              <c:numCache>
                <c:formatCode>General</c:formatCode>
                <c:ptCount val="1386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3.75</c:v>
                </c:pt>
                <c:pt idx="12">
                  <c:v>3.75</c:v>
                </c:pt>
                <c:pt idx="13">
                  <c:v>3.75</c:v>
                </c:pt>
                <c:pt idx="14">
                  <c:v>3.75</c:v>
                </c:pt>
                <c:pt idx="15">
                  <c:v>3.75</c:v>
                </c:pt>
                <c:pt idx="16">
                  <c:v>3.75</c:v>
                </c:pt>
                <c:pt idx="17">
                  <c:v>3.75</c:v>
                </c:pt>
                <c:pt idx="18">
                  <c:v>3.75</c:v>
                </c:pt>
                <c:pt idx="19">
                  <c:v>3.75</c:v>
                </c:pt>
                <c:pt idx="20">
                  <c:v>3.75</c:v>
                </c:pt>
                <c:pt idx="21">
                  <c:v>3.75</c:v>
                </c:pt>
                <c:pt idx="22">
                  <c:v>3.75</c:v>
                </c:pt>
                <c:pt idx="23">
                  <c:v>3.75</c:v>
                </c:pt>
                <c:pt idx="24">
                  <c:v>3.75</c:v>
                </c:pt>
                <c:pt idx="25">
                  <c:v>3.75</c:v>
                </c:pt>
                <c:pt idx="26">
                  <c:v>3.75</c:v>
                </c:pt>
                <c:pt idx="27">
                  <c:v>3.75</c:v>
                </c:pt>
                <c:pt idx="28">
                  <c:v>3.75</c:v>
                </c:pt>
                <c:pt idx="29">
                  <c:v>3.75</c:v>
                </c:pt>
                <c:pt idx="30">
                  <c:v>3.75</c:v>
                </c:pt>
                <c:pt idx="31">
                  <c:v>3.75</c:v>
                </c:pt>
                <c:pt idx="32">
                  <c:v>3.75</c:v>
                </c:pt>
                <c:pt idx="33">
                  <c:v>3.75</c:v>
                </c:pt>
                <c:pt idx="34">
                  <c:v>3.75</c:v>
                </c:pt>
                <c:pt idx="35">
                  <c:v>3.75</c:v>
                </c:pt>
                <c:pt idx="36">
                  <c:v>3.75</c:v>
                </c:pt>
                <c:pt idx="37">
                  <c:v>3.75</c:v>
                </c:pt>
                <c:pt idx="38">
                  <c:v>3.75</c:v>
                </c:pt>
                <c:pt idx="39">
                  <c:v>3.75</c:v>
                </c:pt>
                <c:pt idx="40">
                  <c:v>3.75</c:v>
                </c:pt>
                <c:pt idx="41">
                  <c:v>3.75</c:v>
                </c:pt>
                <c:pt idx="42">
                  <c:v>3.75</c:v>
                </c:pt>
                <c:pt idx="43">
                  <c:v>3.75</c:v>
                </c:pt>
                <c:pt idx="44">
                  <c:v>3.75</c:v>
                </c:pt>
                <c:pt idx="45">
                  <c:v>3.75</c:v>
                </c:pt>
                <c:pt idx="46">
                  <c:v>3.75</c:v>
                </c:pt>
                <c:pt idx="47">
                  <c:v>3.75</c:v>
                </c:pt>
                <c:pt idx="48">
                  <c:v>3.75</c:v>
                </c:pt>
                <c:pt idx="49">
                  <c:v>3.75</c:v>
                </c:pt>
                <c:pt idx="50">
                  <c:v>3.75</c:v>
                </c:pt>
                <c:pt idx="51">
                  <c:v>3.75</c:v>
                </c:pt>
                <c:pt idx="52">
                  <c:v>3.75</c:v>
                </c:pt>
                <c:pt idx="53">
                  <c:v>3.75</c:v>
                </c:pt>
                <c:pt idx="54">
                  <c:v>3.75</c:v>
                </c:pt>
                <c:pt idx="55">
                  <c:v>3.75</c:v>
                </c:pt>
                <c:pt idx="56">
                  <c:v>3.75</c:v>
                </c:pt>
                <c:pt idx="57">
                  <c:v>3.75</c:v>
                </c:pt>
                <c:pt idx="58">
                  <c:v>3.75</c:v>
                </c:pt>
                <c:pt idx="59">
                  <c:v>3.75</c:v>
                </c:pt>
                <c:pt idx="60">
                  <c:v>3.75</c:v>
                </c:pt>
                <c:pt idx="61">
                  <c:v>3.75</c:v>
                </c:pt>
                <c:pt idx="62">
                  <c:v>3.75</c:v>
                </c:pt>
                <c:pt idx="63">
                  <c:v>3.75</c:v>
                </c:pt>
                <c:pt idx="64">
                  <c:v>3.75</c:v>
                </c:pt>
                <c:pt idx="65">
                  <c:v>3.75</c:v>
                </c:pt>
                <c:pt idx="66">
                  <c:v>3.75</c:v>
                </c:pt>
                <c:pt idx="67">
                  <c:v>3.75</c:v>
                </c:pt>
                <c:pt idx="68">
                  <c:v>3.75</c:v>
                </c:pt>
                <c:pt idx="69">
                  <c:v>3.75</c:v>
                </c:pt>
                <c:pt idx="70">
                  <c:v>3.75</c:v>
                </c:pt>
                <c:pt idx="71">
                  <c:v>3.75</c:v>
                </c:pt>
                <c:pt idx="72">
                  <c:v>3.75</c:v>
                </c:pt>
                <c:pt idx="73">
                  <c:v>3.75</c:v>
                </c:pt>
                <c:pt idx="74">
                  <c:v>3.75</c:v>
                </c:pt>
                <c:pt idx="75">
                  <c:v>3.75</c:v>
                </c:pt>
                <c:pt idx="76">
                  <c:v>3.75</c:v>
                </c:pt>
                <c:pt idx="77">
                  <c:v>3.75</c:v>
                </c:pt>
                <c:pt idx="78">
                  <c:v>3.75</c:v>
                </c:pt>
                <c:pt idx="79">
                  <c:v>3.75</c:v>
                </c:pt>
                <c:pt idx="80">
                  <c:v>3.75</c:v>
                </c:pt>
                <c:pt idx="81">
                  <c:v>3.75</c:v>
                </c:pt>
                <c:pt idx="82">
                  <c:v>3.75</c:v>
                </c:pt>
                <c:pt idx="83">
                  <c:v>3.75</c:v>
                </c:pt>
                <c:pt idx="84">
                  <c:v>3.75</c:v>
                </c:pt>
                <c:pt idx="85">
                  <c:v>3.75</c:v>
                </c:pt>
                <c:pt idx="86">
                  <c:v>3.75</c:v>
                </c:pt>
                <c:pt idx="87">
                  <c:v>3.75</c:v>
                </c:pt>
                <c:pt idx="88">
                  <c:v>3.75</c:v>
                </c:pt>
                <c:pt idx="89">
                  <c:v>3.75</c:v>
                </c:pt>
                <c:pt idx="90">
                  <c:v>3.75</c:v>
                </c:pt>
                <c:pt idx="91">
                  <c:v>3.75</c:v>
                </c:pt>
                <c:pt idx="92">
                  <c:v>3.75</c:v>
                </c:pt>
                <c:pt idx="93">
                  <c:v>3.75</c:v>
                </c:pt>
                <c:pt idx="94">
                  <c:v>3.75</c:v>
                </c:pt>
                <c:pt idx="95">
                  <c:v>3.75</c:v>
                </c:pt>
                <c:pt idx="96">
                  <c:v>3.75</c:v>
                </c:pt>
                <c:pt idx="97">
                  <c:v>3.75</c:v>
                </c:pt>
                <c:pt idx="98">
                  <c:v>3.75</c:v>
                </c:pt>
                <c:pt idx="99">
                  <c:v>3.75</c:v>
                </c:pt>
                <c:pt idx="100">
                  <c:v>3.75</c:v>
                </c:pt>
                <c:pt idx="101">
                  <c:v>3.75</c:v>
                </c:pt>
                <c:pt idx="102">
                  <c:v>3.75</c:v>
                </c:pt>
                <c:pt idx="103">
                  <c:v>3.75</c:v>
                </c:pt>
                <c:pt idx="104">
                  <c:v>3.75</c:v>
                </c:pt>
                <c:pt idx="105">
                  <c:v>3.75</c:v>
                </c:pt>
                <c:pt idx="106">
                  <c:v>3.75</c:v>
                </c:pt>
                <c:pt idx="107">
                  <c:v>3.75</c:v>
                </c:pt>
                <c:pt idx="108">
                  <c:v>3.75</c:v>
                </c:pt>
                <c:pt idx="109">
                  <c:v>3.75</c:v>
                </c:pt>
                <c:pt idx="110">
                  <c:v>3.75</c:v>
                </c:pt>
                <c:pt idx="111">
                  <c:v>3.75</c:v>
                </c:pt>
                <c:pt idx="112">
                  <c:v>3.75</c:v>
                </c:pt>
                <c:pt idx="113">
                  <c:v>3.75</c:v>
                </c:pt>
                <c:pt idx="114">
                  <c:v>3.75</c:v>
                </c:pt>
                <c:pt idx="115">
                  <c:v>3.75</c:v>
                </c:pt>
                <c:pt idx="116">
                  <c:v>3.75</c:v>
                </c:pt>
                <c:pt idx="117">
                  <c:v>3.75</c:v>
                </c:pt>
                <c:pt idx="118">
                  <c:v>3.75</c:v>
                </c:pt>
                <c:pt idx="119">
                  <c:v>3.75</c:v>
                </c:pt>
                <c:pt idx="120">
                  <c:v>3.75</c:v>
                </c:pt>
                <c:pt idx="121">
                  <c:v>3.75</c:v>
                </c:pt>
                <c:pt idx="122">
                  <c:v>3.75</c:v>
                </c:pt>
                <c:pt idx="123">
                  <c:v>3.75</c:v>
                </c:pt>
                <c:pt idx="124">
                  <c:v>3.75</c:v>
                </c:pt>
                <c:pt idx="125">
                  <c:v>3.75</c:v>
                </c:pt>
                <c:pt idx="126">
                  <c:v>3.75</c:v>
                </c:pt>
                <c:pt idx="127">
                  <c:v>3.75</c:v>
                </c:pt>
                <c:pt idx="128">
                  <c:v>3.75</c:v>
                </c:pt>
                <c:pt idx="129">
                  <c:v>3.75</c:v>
                </c:pt>
                <c:pt idx="130">
                  <c:v>3.75</c:v>
                </c:pt>
                <c:pt idx="131">
                  <c:v>3.75</c:v>
                </c:pt>
                <c:pt idx="132">
                  <c:v>3.75</c:v>
                </c:pt>
                <c:pt idx="133">
                  <c:v>3.75</c:v>
                </c:pt>
                <c:pt idx="134">
                  <c:v>3.75</c:v>
                </c:pt>
                <c:pt idx="135">
                  <c:v>3.75</c:v>
                </c:pt>
                <c:pt idx="136">
                  <c:v>3.75</c:v>
                </c:pt>
                <c:pt idx="137">
                  <c:v>3.75</c:v>
                </c:pt>
                <c:pt idx="138">
                  <c:v>3.75</c:v>
                </c:pt>
                <c:pt idx="139">
                  <c:v>3.75</c:v>
                </c:pt>
                <c:pt idx="140">
                  <c:v>3.75</c:v>
                </c:pt>
                <c:pt idx="141">
                  <c:v>3.75</c:v>
                </c:pt>
                <c:pt idx="142">
                  <c:v>3.75</c:v>
                </c:pt>
                <c:pt idx="143">
                  <c:v>3.75</c:v>
                </c:pt>
                <c:pt idx="144">
                  <c:v>3.75</c:v>
                </c:pt>
                <c:pt idx="145">
                  <c:v>3.75</c:v>
                </c:pt>
                <c:pt idx="146">
                  <c:v>3.75</c:v>
                </c:pt>
                <c:pt idx="147">
                  <c:v>3.75</c:v>
                </c:pt>
                <c:pt idx="148">
                  <c:v>3.75</c:v>
                </c:pt>
                <c:pt idx="149">
                  <c:v>3.75</c:v>
                </c:pt>
                <c:pt idx="150">
                  <c:v>3.75</c:v>
                </c:pt>
                <c:pt idx="151">
                  <c:v>3.75</c:v>
                </c:pt>
                <c:pt idx="152">
                  <c:v>3.75</c:v>
                </c:pt>
                <c:pt idx="153">
                  <c:v>3.75</c:v>
                </c:pt>
                <c:pt idx="154">
                  <c:v>3.75</c:v>
                </c:pt>
                <c:pt idx="155">
                  <c:v>3.75</c:v>
                </c:pt>
                <c:pt idx="156">
                  <c:v>3.75</c:v>
                </c:pt>
                <c:pt idx="157">
                  <c:v>3.75</c:v>
                </c:pt>
                <c:pt idx="158">
                  <c:v>3.75</c:v>
                </c:pt>
                <c:pt idx="159">
                  <c:v>3.75</c:v>
                </c:pt>
                <c:pt idx="160">
                  <c:v>3.75</c:v>
                </c:pt>
                <c:pt idx="161">
                  <c:v>3.75</c:v>
                </c:pt>
                <c:pt idx="162">
                  <c:v>3.75</c:v>
                </c:pt>
                <c:pt idx="163">
                  <c:v>3.75</c:v>
                </c:pt>
                <c:pt idx="164">
                  <c:v>3.75</c:v>
                </c:pt>
                <c:pt idx="165">
                  <c:v>3.75</c:v>
                </c:pt>
                <c:pt idx="166">
                  <c:v>3.75</c:v>
                </c:pt>
                <c:pt idx="167">
                  <c:v>3.75</c:v>
                </c:pt>
                <c:pt idx="168">
                  <c:v>3.75</c:v>
                </c:pt>
                <c:pt idx="169">
                  <c:v>3.75</c:v>
                </c:pt>
                <c:pt idx="170">
                  <c:v>3.75</c:v>
                </c:pt>
                <c:pt idx="171">
                  <c:v>3.75</c:v>
                </c:pt>
                <c:pt idx="172">
                  <c:v>3.75</c:v>
                </c:pt>
                <c:pt idx="173">
                  <c:v>3.75</c:v>
                </c:pt>
                <c:pt idx="174">
                  <c:v>3.75</c:v>
                </c:pt>
                <c:pt idx="175">
                  <c:v>3.75</c:v>
                </c:pt>
                <c:pt idx="176">
                  <c:v>3.75</c:v>
                </c:pt>
                <c:pt idx="177">
                  <c:v>3.75</c:v>
                </c:pt>
                <c:pt idx="178">
                  <c:v>3.75</c:v>
                </c:pt>
                <c:pt idx="179">
                  <c:v>3.75</c:v>
                </c:pt>
                <c:pt idx="180">
                  <c:v>3.75</c:v>
                </c:pt>
                <c:pt idx="181">
                  <c:v>3.75</c:v>
                </c:pt>
                <c:pt idx="182">
                  <c:v>3.75</c:v>
                </c:pt>
                <c:pt idx="183">
                  <c:v>3.75</c:v>
                </c:pt>
                <c:pt idx="184">
                  <c:v>3.75</c:v>
                </c:pt>
                <c:pt idx="185">
                  <c:v>3.75</c:v>
                </c:pt>
                <c:pt idx="186">
                  <c:v>3.75</c:v>
                </c:pt>
                <c:pt idx="187">
                  <c:v>3.75</c:v>
                </c:pt>
                <c:pt idx="188">
                  <c:v>3.75</c:v>
                </c:pt>
                <c:pt idx="189">
                  <c:v>3.75</c:v>
                </c:pt>
                <c:pt idx="190">
                  <c:v>3.75</c:v>
                </c:pt>
                <c:pt idx="191">
                  <c:v>3.75</c:v>
                </c:pt>
                <c:pt idx="192">
                  <c:v>3.75</c:v>
                </c:pt>
                <c:pt idx="193">
                  <c:v>3.75</c:v>
                </c:pt>
                <c:pt idx="194">
                  <c:v>3.75</c:v>
                </c:pt>
                <c:pt idx="195">
                  <c:v>3.75</c:v>
                </c:pt>
                <c:pt idx="196">
                  <c:v>3.75</c:v>
                </c:pt>
                <c:pt idx="197">
                  <c:v>3.75</c:v>
                </c:pt>
                <c:pt idx="198">
                  <c:v>3.75</c:v>
                </c:pt>
                <c:pt idx="199">
                  <c:v>3.75</c:v>
                </c:pt>
                <c:pt idx="200">
                  <c:v>3.75</c:v>
                </c:pt>
                <c:pt idx="201">
                  <c:v>3.75</c:v>
                </c:pt>
                <c:pt idx="202">
                  <c:v>3.75</c:v>
                </c:pt>
                <c:pt idx="203">
                  <c:v>3.75</c:v>
                </c:pt>
                <c:pt idx="204">
                  <c:v>3.75</c:v>
                </c:pt>
                <c:pt idx="205">
                  <c:v>3.75</c:v>
                </c:pt>
                <c:pt idx="206">
                  <c:v>3.75</c:v>
                </c:pt>
                <c:pt idx="207">
                  <c:v>3.75</c:v>
                </c:pt>
                <c:pt idx="208">
                  <c:v>3.75</c:v>
                </c:pt>
                <c:pt idx="209">
                  <c:v>3.75</c:v>
                </c:pt>
                <c:pt idx="210">
                  <c:v>3.75</c:v>
                </c:pt>
                <c:pt idx="211">
                  <c:v>3.75</c:v>
                </c:pt>
                <c:pt idx="212">
                  <c:v>3.75</c:v>
                </c:pt>
                <c:pt idx="213">
                  <c:v>3.75</c:v>
                </c:pt>
                <c:pt idx="214">
                  <c:v>3.75</c:v>
                </c:pt>
                <c:pt idx="215">
                  <c:v>3.75</c:v>
                </c:pt>
                <c:pt idx="216">
                  <c:v>3.6666666666666665</c:v>
                </c:pt>
                <c:pt idx="217">
                  <c:v>3.5833333333333335</c:v>
                </c:pt>
                <c:pt idx="218">
                  <c:v>3.5</c:v>
                </c:pt>
                <c:pt idx="219">
                  <c:v>3.4166666666666665</c:v>
                </c:pt>
                <c:pt idx="220">
                  <c:v>3.3333333333333335</c:v>
                </c:pt>
                <c:pt idx="221">
                  <c:v>3.25</c:v>
                </c:pt>
                <c:pt idx="222">
                  <c:v>3.1666666666666665</c:v>
                </c:pt>
                <c:pt idx="223">
                  <c:v>3.0833333333333335</c:v>
                </c:pt>
                <c:pt idx="224">
                  <c:v>3</c:v>
                </c:pt>
                <c:pt idx="225">
                  <c:v>2.9166666666666665</c:v>
                </c:pt>
                <c:pt idx="226">
                  <c:v>2.8333333333333335</c:v>
                </c:pt>
                <c:pt idx="227">
                  <c:v>2.75</c:v>
                </c:pt>
                <c:pt idx="228">
                  <c:v>2.75</c:v>
                </c:pt>
                <c:pt idx="229">
                  <c:v>2.75</c:v>
                </c:pt>
                <c:pt idx="230">
                  <c:v>2.75</c:v>
                </c:pt>
                <c:pt idx="231">
                  <c:v>2.75</c:v>
                </c:pt>
                <c:pt idx="232">
                  <c:v>2.75</c:v>
                </c:pt>
                <c:pt idx="233">
                  <c:v>2.75</c:v>
                </c:pt>
                <c:pt idx="234">
                  <c:v>2.75</c:v>
                </c:pt>
                <c:pt idx="235">
                  <c:v>2.75</c:v>
                </c:pt>
                <c:pt idx="236">
                  <c:v>2.75</c:v>
                </c:pt>
                <c:pt idx="237">
                  <c:v>2.75</c:v>
                </c:pt>
                <c:pt idx="238">
                  <c:v>2.75</c:v>
                </c:pt>
                <c:pt idx="239">
                  <c:v>2.75</c:v>
                </c:pt>
                <c:pt idx="240">
                  <c:v>2.75</c:v>
                </c:pt>
                <c:pt idx="241">
                  <c:v>2.75</c:v>
                </c:pt>
                <c:pt idx="242">
                  <c:v>2.75</c:v>
                </c:pt>
                <c:pt idx="243">
                  <c:v>2.75</c:v>
                </c:pt>
                <c:pt idx="244">
                  <c:v>2.75</c:v>
                </c:pt>
                <c:pt idx="245">
                  <c:v>2.75</c:v>
                </c:pt>
                <c:pt idx="246">
                  <c:v>2.75</c:v>
                </c:pt>
                <c:pt idx="247">
                  <c:v>2.75</c:v>
                </c:pt>
                <c:pt idx="248">
                  <c:v>2.75</c:v>
                </c:pt>
                <c:pt idx="249">
                  <c:v>2.75</c:v>
                </c:pt>
                <c:pt idx="250">
                  <c:v>2.75</c:v>
                </c:pt>
                <c:pt idx="251">
                  <c:v>2.75</c:v>
                </c:pt>
                <c:pt idx="252">
                  <c:v>2.75</c:v>
                </c:pt>
                <c:pt idx="253">
                  <c:v>2.75</c:v>
                </c:pt>
                <c:pt idx="254">
                  <c:v>2.75</c:v>
                </c:pt>
                <c:pt idx="255">
                  <c:v>2.75</c:v>
                </c:pt>
                <c:pt idx="256">
                  <c:v>2.75</c:v>
                </c:pt>
                <c:pt idx="257">
                  <c:v>2.75</c:v>
                </c:pt>
                <c:pt idx="258">
                  <c:v>2.75</c:v>
                </c:pt>
                <c:pt idx="259">
                  <c:v>2.75</c:v>
                </c:pt>
                <c:pt idx="260">
                  <c:v>2.75</c:v>
                </c:pt>
                <c:pt idx="261">
                  <c:v>2.75</c:v>
                </c:pt>
                <c:pt idx="262">
                  <c:v>2.75</c:v>
                </c:pt>
                <c:pt idx="263">
                  <c:v>2.75</c:v>
                </c:pt>
                <c:pt idx="264">
                  <c:v>2.75</c:v>
                </c:pt>
                <c:pt idx="265">
                  <c:v>2.75</c:v>
                </c:pt>
                <c:pt idx="266">
                  <c:v>2.75</c:v>
                </c:pt>
                <c:pt idx="267">
                  <c:v>2.75</c:v>
                </c:pt>
                <c:pt idx="268">
                  <c:v>2.75</c:v>
                </c:pt>
                <c:pt idx="269">
                  <c:v>2.75</c:v>
                </c:pt>
                <c:pt idx="270">
                  <c:v>2.75</c:v>
                </c:pt>
                <c:pt idx="271">
                  <c:v>2.75</c:v>
                </c:pt>
                <c:pt idx="272">
                  <c:v>2.75</c:v>
                </c:pt>
                <c:pt idx="273">
                  <c:v>2.75</c:v>
                </c:pt>
                <c:pt idx="274">
                  <c:v>2.75</c:v>
                </c:pt>
                <c:pt idx="275">
                  <c:v>2.75</c:v>
                </c:pt>
                <c:pt idx="276">
                  <c:v>2.75</c:v>
                </c:pt>
                <c:pt idx="277">
                  <c:v>2.75</c:v>
                </c:pt>
                <c:pt idx="278">
                  <c:v>2.75</c:v>
                </c:pt>
                <c:pt idx="279">
                  <c:v>2.75</c:v>
                </c:pt>
                <c:pt idx="280">
                  <c:v>2.75</c:v>
                </c:pt>
                <c:pt idx="281">
                  <c:v>2.75</c:v>
                </c:pt>
                <c:pt idx="282">
                  <c:v>2.75</c:v>
                </c:pt>
                <c:pt idx="283">
                  <c:v>2.75</c:v>
                </c:pt>
                <c:pt idx="284">
                  <c:v>2.75</c:v>
                </c:pt>
                <c:pt idx="285">
                  <c:v>2.75</c:v>
                </c:pt>
                <c:pt idx="286">
                  <c:v>2.75</c:v>
                </c:pt>
                <c:pt idx="287">
                  <c:v>2.75</c:v>
                </c:pt>
                <c:pt idx="288">
                  <c:v>2.75</c:v>
                </c:pt>
                <c:pt idx="289">
                  <c:v>2.75</c:v>
                </c:pt>
                <c:pt idx="290">
                  <c:v>2.75</c:v>
                </c:pt>
                <c:pt idx="291">
                  <c:v>2.75</c:v>
                </c:pt>
                <c:pt idx="292">
                  <c:v>2.75</c:v>
                </c:pt>
                <c:pt idx="293">
                  <c:v>2.75</c:v>
                </c:pt>
                <c:pt idx="294">
                  <c:v>2.75</c:v>
                </c:pt>
                <c:pt idx="295">
                  <c:v>2.75</c:v>
                </c:pt>
                <c:pt idx="296">
                  <c:v>2.75</c:v>
                </c:pt>
                <c:pt idx="297">
                  <c:v>2.75</c:v>
                </c:pt>
                <c:pt idx="298">
                  <c:v>2.75</c:v>
                </c:pt>
                <c:pt idx="299">
                  <c:v>2.75</c:v>
                </c:pt>
                <c:pt idx="300">
                  <c:v>2.75</c:v>
                </c:pt>
                <c:pt idx="301">
                  <c:v>2.75</c:v>
                </c:pt>
                <c:pt idx="302">
                  <c:v>2.75</c:v>
                </c:pt>
                <c:pt idx="303">
                  <c:v>2.75</c:v>
                </c:pt>
                <c:pt idx="304">
                  <c:v>2.75</c:v>
                </c:pt>
                <c:pt idx="305">
                  <c:v>2.75</c:v>
                </c:pt>
                <c:pt idx="306">
                  <c:v>2.75</c:v>
                </c:pt>
                <c:pt idx="307">
                  <c:v>2.75</c:v>
                </c:pt>
                <c:pt idx="308">
                  <c:v>2.75</c:v>
                </c:pt>
                <c:pt idx="309">
                  <c:v>2.75</c:v>
                </c:pt>
                <c:pt idx="310">
                  <c:v>2.75</c:v>
                </c:pt>
                <c:pt idx="311">
                  <c:v>2.75</c:v>
                </c:pt>
                <c:pt idx="312">
                  <c:v>2.75</c:v>
                </c:pt>
                <c:pt idx="313">
                  <c:v>2.75</c:v>
                </c:pt>
                <c:pt idx="314">
                  <c:v>2.75</c:v>
                </c:pt>
                <c:pt idx="315">
                  <c:v>2.75</c:v>
                </c:pt>
                <c:pt idx="316">
                  <c:v>2.75</c:v>
                </c:pt>
                <c:pt idx="317">
                  <c:v>2.75</c:v>
                </c:pt>
                <c:pt idx="318">
                  <c:v>2.75</c:v>
                </c:pt>
                <c:pt idx="319">
                  <c:v>2.75</c:v>
                </c:pt>
                <c:pt idx="320">
                  <c:v>2.75</c:v>
                </c:pt>
                <c:pt idx="321">
                  <c:v>2.75</c:v>
                </c:pt>
                <c:pt idx="322">
                  <c:v>2.75</c:v>
                </c:pt>
                <c:pt idx="323">
                  <c:v>2.75</c:v>
                </c:pt>
                <c:pt idx="324">
                  <c:v>2.75</c:v>
                </c:pt>
                <c:pt idx="325">
                  <c:v>2.75</c:v>
                </c:pt>
                <c:pt idx="326">
                  <c:v>2.75</c:v>
                </c:pt>
                <c:pt idx="327">
                  <c:v>2.75</c:v>
                </c:pt>
                <c:pt idx="328">
                  <c:v>2.75</c:v>
                </c:pt>
                <c:pt idx="329">
                  <c:v>2.75</c:v>
                </c:pt>
                <c:pt idx="330">
                  <c:v>2.75</c:v>
                </c:pt>
                <c:pt idx="331">
                  <c:v>2.75</c:v>
                </c:pt>
                <c:pt idx="332">
                  <c:v>2.75</c:v>
                </c:pt>
                <c:pt idx="333">
                  <c:v>2.75</c:v>
                </c:pt>
                <c:pt idx="334">
                  <c:v>2.75</c:v>
                </c:pt>
                <c:pt idx="335">
                  <c:v>2.75</c:v>
                </c:pt>
                <c:pt idx="336">
                  <c:v>2.75</c:v>
                </c:pt>
                <c:pt idx="337">
                  <c:v>2.75</c:v>
                </c:pt>
                <c:pt idx="338">
                  <c:v>2.75</c:v>
                </c:pt>
                <c:pt idx="339">
                  <c:v>2.75</c:v>
                </c:pt>
                <c:pt idx="340">
                  <c:v>2.75</c:v>
                </c:pt>
                <c:pt idx="341">
                  <c:v>2.75</c:v>
                </c:pt>
                <c:pt idx="342">
                  <c:v>2.75</c:v>
                </c:pt>
                <c:pt idx="343">
                  <c:v>2.75</c:v>
                </c:pt>
                <c:pt idx="344">
                  <c:v>2.75</c:v>
                </c:pt>
                <c:pt idx="345">
                  <c:v>2.75</c:v>
                </c:pt>
                <c:pt idx="346">
                  <c:v>2.75</c:v>
                </c:pt>
                <c:pt idx="347">
                  <c:v>2.75</c:v>
                </c:pt>
                <c:pt idx="348">
                  <c:v>2.75</c:v>
                </c:pt>
                <c:pt idx="349">
                  <c:v>2.75</c:v>
                </c:pt>
                <c:pt idx="350">
                  <c:v>2.75</c:v>
                </c:pt>
                <c:pt idx="351">
                  <c:v>2.75</c:v>
                </c:pt>
                <c:pt idx="352">
                  <c:v>2.75</c:v>
                </c:pt>
                <c:pt idx="353">
                  <c:v>2.75</c:v>
                </c:pt>
                <c:pt idx="354">
                  <c:v>2.75</c:v>
                </c:pt>
                <c:pt idx="355">
                  <c:v>2.75</c:v>
                </c:pt>
                <c:pt idx="356">
                  <c:v>2.75</c:v>
                </c:pt>
                <c:pt idx="357">
                  <c:v>2.75</c:v>
                </c:pt>
                <c:pt idx="358">
                  <c:v>2.75</c:v>
                </c:pt>
                <c:pt idx="359">
                  <c:v>2.75</c:v>
                </c:pt>
                <c:pt idx="360">
                  <c:v>2.75</c:v>
                </c:pt>
                <c:pt idx="361">
                  <c:v>2.75</c:v>
                </c:pt>
                <c:pt idx="362">
                  <c:v>2.75</c:v>
                </c:pt>
                <c:pt idx="363">
                  <c:v>2.75</c:v>
                </c:pt>
                <c:pt idx="364">
                  <c:v>2.75</c:v>
                </c:pt>
                <c:pt idx="365">
                  <c:v>2.75</c:v>
                </c:pt>
                <c:pt idx="366">
                  <c:v>2.75</c:v>
                </c:pt>
                <c:pt idx="367">
                  <c:v>2.75</c:v>
                </c:pt>
                <c:pt idx="368">
                  <c:v>2.75</c:v>
                </c:pt>
                <c:pt idx="369">
                  <c:v>2.75</c:v>
                </c:pt>
                <c:pt idx="370">
                  <c:v>2.75</c:v>
                </c:pt>
                <c:pt idx="371">
                  <c:v>2.75</c:v>
                </c:pt>
                <c:pt idx="372">
                  <c:v>2.75</c:v>
                </c:pt>
                <c:pt idx="373">
                  <c:v>2.75</c:v>
                </c:pt>
                <c:pt idx="374">
                  <c:v>2.75</c:v>
                </c:pt>
                <c:pt idx="375">
                  <c:v>2.75</c:v>
                </c:pt>
                <c:pt idx="376">
                  <c:v>2.75</c:v>
                </c:pt>
                <c:pt idx="377">
                  <c:v>2.75</c:v>
                </c:pt>
                <c:pt idx="378">
                  <c:v>2.75</c:v>
                </c:pt>
                <c:pt idx="379">
                  <c:v>2.75</c:v>
                </c:pt>
                <c:pt idx="380">
                  <c:v>2.75</c:v>
                </c:pt>
                <c:pt idx="381">
                  <c:v>2.75</c:v>
                </c:pt>
                <c:pt idx="382">
                  <c:v>2.75</c:v>
                </c:pt>
                <c:pt idx="383">
                  <c:v>2.75</c:v>
                </c:pt>
                <c:pt idx="384">
                  <c:v>2.75</c:v>
                </c:pt>
                <c:pt idx="385">
                  <c:v>2.75</c:v>
                </c:pt>
                <c:pt idx="386">
                  <c:v>2.75</c:v>
                </c:pt>
                <c:pt idx="387">
                  <c:v>2.75</c:v>
                </c:pt>
                <c:pt idx="388">
                  <c:v>2.75</c:v>
                </c:pt>
                <c:pt idx="389">
                  <c:v>2.75</c:v>
                </c:pt>
                <c:pt idx="390">
                  <c:v>2.75</c:v>
                </c:pt>
                <c:pt idx="391">
                  <c:v>2.75</c:v>
                </c:pt>
                <c:pt idx="392">
                  <c:v>2.75</c:v>
                </c:pt>
                <c:pt idx="393">
                  <c:v>2.75</c:v>
                </c:pt>
                <c:pt idx="394">
                  <c:v>2.75</c:v>
                </c:pt>
                <c:pt idx="395">
                  <c:v>2.75</c:v>
                </c:pt>
                <c:pt idx="396">
                  <c:v>2.75</c:v>
                </c:pt>
                <c:pt idx="397">
                  <c:v>2.75</c:v>
                </c:pt>
                <c:pt idx="398">
                  <c:v>2.75</c:v>
                </c:pt>
                <c:pt idx="399">
                  <c:v>2.75</c:v>
                </c:pt>
                <c:pt idx="400">
                  <c:v>2.75</c:v>
                </c:pt>
                <c:pt idx="401">
                  <c:v>2.75</c:v>
                </c:pt>
                <c:pt idx="402">
                  <c:v>2.75</c:v>
                </c:pt>
                <c:pt idx="403">
                  <c:v>2.75</c:v>
                </c:pt>
                <c:pt idx="404">
                  <c:v>2.75</c:v>
                </c:pt>
                <c:pt idx="405">
                  <c:v>2.75</c:v>
                </c:pt>
                <c:pt idx="406">
                  <c:v>2.75</c:v>
                </c:pt>
                <c:pt idx="407">
                  <c:v>2.75</c:v>
                </c:pt>
                <c:pt idx="408">
                  <c:v>2.75</c:v>
                </c:pt>
                <c:pt idx="409">
                  <c:v>2.75</c:v>
                </c:pt>
                <c:pt idx="410">
                  <c:v>2.75</c:v>
                </c:pt>
                <c:pt idx="411">
                  <c:v>2.75</c:v>
                </c:pt>
                <c:pt idx="412">
                  <c:v>2.75</c:v>
                </c:pt>
                <c:pt idx="413">
                  <c:v>2.75</c:v>
                </c:pt>
                <c:pt idx="414">
                  <c:v>2.75</c:v>
                </c:pt>
                <c:pt idx="415">
                  <c:v>2.75</c:v>
                </c:pt>
                <c:pt idx="416">
                  <c:v>2.75</c:v>
                </c:pt>
                <c:pt idx="417">
                  <c:v>2.75</c:v>
                </c:pt>
                <c:pt idx="418">
                  <c:v>2.75</c:v>
                </c:pt>
                <c:pt idx="419">
                  <c:v>2.75</c:v>
                </c:pt>
                <c:pt idx="420">
                  <c:v>2.75</c:v>
                </c:pt>
                <c:pt idx="421">
                  <c:v>2.75</c:v>
                </c:pt>
                <c:pt idx="422">
                  <c:v>2.75</c:v>
                </c:pt>
                <c:pt idx="423">
                  <c:v>2.75</c:v>
                </c:pt>
                <c:pt idx="424">
                  <c:v>2.75</c:v>
                </c:pt>
                <c:pt idx="425">
                  <c:v>2.75</c:v>
                </c:pt>
                <c:pt idx="426">
                  <c:v>2.75</c:v>
                </c:pt>
                <c:pt idx="427">
                  <c:v>2.75</c:v>
                </c:pt>
                <c:pt idx="428">
                  <c:v>2.75</c:v>
                </c:pt>
                <c:pt idx="429">
                  <c:v>2.75</c:v>
                </c:pt>
                <c:pt idx="430">
                  <c:v>2.75</c:v>
                </c:pt>
                <c:pt idx="431">
                  <c:v>2.75</c:v>
                </c:pt>
                <c:pt idx="432">
                  <c:v>2.75</c:v>
                </c:pt>
                <c:pt idx="433">
                  <c:v>2.75</c:v>
                </c:pt>
                <c:pt idx="434">
                  <c:v>2.75</c:v>
                </c:pt>
                <c:pt idx="435">
                  <c:v>2.75</c:v>
                </c:pt>
                <c:pt idx="436">
                  <c:v>2.75</c:v>
                </c:pt>
                <c:pt idx="437">
                  <c:v>2.75</c:v>
                </c:pt>
                <c:pt idx="438">
                  <c:v>2.75</c:v>
                </c:pt>
                <c:pt idx="439">
                  <c:v>2.75</c:v>
                </c:pt>
                <c:pt idx="440">
                  <c:v>2.75</c:v>
                </c:pt>
                <c:pt idx="441">
                  <c:v>2.75</c:v>
                </c:pt>
                <c:pt idx="442">
                  <c:v>2.75</c:v>
                </c:pt>
                <c:pt idx="443">
                  <c:v>2.75</c:v>
                </c:pt>
                <c:pt idx="444">
                  <c:v>2.75</c:v>
                </c:pt>
                <c:pt idx="445">
                  <c:v>2.75</c:v>
                </c:pt>
                <c:pt idx="446">
                  <c:v>2.75</c:v>
                </c:pt>
                <c:pt idx="447">
                  <c:v>2.75</c:v>
                </c:pt>
                <c:pt idx="448">
                  <c:v>2.75</c:v>
                </c:pt>
                <c:pt idx="449">
                  <c:v>2.75</c:v>
                </c:pt>
                <c:pt idx="450">
                  <c:v>2.75</c:v>
                </c:pt>
                <c:pt idx="451">
                  <c:v>2.75</c:v>
                </c:pt>
                <c:pt idx="452">
                  <c:v>2.75</c:v>
                </c:pt>
                <c:pt idx="453">
                  <c:v>2.75</c:v>
                </c:pt>
                <c:pt idx="454">
                  <c:v>2.75</c:v>
                </c:pt>
                <c:pt idx="455">
                  <c:v>2.75</c:v>
                </c:pt>
                <c:pt idx="456">
                  <c:v>2.75</c:v>
                </c:pt>
                <c:pt idx="457">
                  <c:v>2.75</c:v>
                </c:pt>
                <c:pt idx="458">
                  <c:v>2.75</c:v>
                </c:pt>
                <c:pt idx="459">
                  <c:v>2.75</c:v>
                </c:pt>
                <c:pt idx="460">
                  <c:v>2.75</c:v>
                </c:pt>
                <c:pt idx="461">
                  <c:v>2.75</c:v>
                </c:pt>
                <c:pt idx="462">
                  <c:v>2.75</c:v>
                </c:pt>
                <c:pt idx="463">
                  <c:v>2.75</c:v>
                </c:pt>
                <c:pt idx="464">
                  <c:v>2.75</c:v>
                </c:pt>
                <c:pt idx="465">
                  <c:v>2.75</c:v>
                </c:pt>
                <c:pt idx="466">
                  <c:v>2.75</c:v>
                </c:pt>
                <c:pt idx="467">
                  <c:v>2.75</c:v>
                </c:pt>
                <c:pt idx="468">
                  <c:v>2.75</c:v>
                </c:pt>
                <c:pt idx="469">
                  <c:v>2.75</c:v>
                </c:pt>
                <c:pt idx="470">
                  <c:v>2.75</c:v>
                </c:pt>
                <c:pt idx="471">
                  <c:v>2.75</c:v>
                </c:pt>
                <c:pt idx="472">
                  <c:v>2.75</c:v>
                </c:pt>
                <c:pt idx="473">
                  <c:v>2.75</c:v>
                </c:pt>
                <c:pt idx="474">
                  <c:v>2.75</c:v>
                </c:pt>
                <c:pt idx="475">
                  <c:v>2.75</c:v>
                </c:pt>
                <c:pt idx="476">
                  <c:v>2.75</c:v>
                </c:pt>
                <c:pt idx="477">
                  <c:v>2.75</c:v>
                </c:pt>
                <c:pt idx="478">
                  <c:v>2.75</c:v>
                </c:pt>
                <c:pt idx="479">
                  <c:v>2.75</c:v>
                </c:pt>
                <c:pt idx="480">
                  <c:v>2.75</c:v>
                </c:pt>
                <c:pt idx="481">
                  <c:v>2.75</c:v>
                </c:pt>
                <c:pt idx="482">
                  <c:v>2.75</c:v>
                </c:pt>
                <c:pt idx="483">
                  <c:v>2.75</c:v>
                </c:pt>
                <c:pt idx="484">
                  <c:v>2.75</c:v>
                </c:pt>
                <c:pt idx="485">
                  <c:v>2.75</c:v>
                </c:pt>
                <c:pt idx="486">
                  <c:v>2.75</c:v>
                </c:pt>
                <c:pt idx="487">
                  <c:v>2.75</c:v>
                </c:pt>
                <c:pt idx="488">
                  <c:v>2.75</c:v>
                </c:pt>
                <c:pt idx="489">
                  <c:v>2.75</c:v>
                </c:pt>
                <c:pt idx="490">
                  <c:v>2.75</c:v>
                </c:pt>
                <c:pt idx="491">
                  <c:v>2.75</c:v>
                </c:pt>
                <c:pt idx="492">
                  <c:v>2.75</c:v>
                </c:pt>
                <c:pt idx="493">
                  <c:v>2.75</c:v>
                </c:pt>
                <c:pt idx="494">
                  <c:v>2.75</c:v>
                </c:pt>
                <c:pt idx="495">
                  <c:v>2.75</c:v>
                </c:pt>
                <c:pt idx="496">
                  <c:v>2.75</c:v>
                </c:pt>
                <c:pt idx="497">
                  <c:v>2.75</c:v>
                </c:pt>
                <c:pt idx="498">
                  <c:v>2.75</c:v>
                </c:pt>
                <c:pt idx="499">
                  <c:v>2.75</c:v>
                </c:pt>
                <c:pt idx="500">
                  <c:v>2.75</c:v>
                </c:pt>
                <c:pt idx="501">
                  <c:v>2.75</c:v>
                </c:pt>
                <c:pt idx="502">
                  <c:v>2.75</c:v>
                </c:pt>
                <c:pt idx="503">
                  <c:v>2.75</c:v>
                </c:pt>
                <c:pt idx="504">
                  <c:v>2.75</c:v>
                </c:pt>
                <c:pt idx="505">
                  <c:v>2.75</c:v>
                </c:pt>
                <c:pt idx="506">
                  <c:v>2.75</c:v>
                </c:pt>
                <c:pt idx="507">
                  <c:v>2.75</c:v>
                </c:pt>
                <c:pt idx="508">
                  <c:v>2.75</c:v>
                </c:pt>
                <c:pt idx="509">
                  <c:v>2.75</c:v>
                </c:pt>
                <c:pt idx="510">
                  <c:v>2.75</c:v>
                </c:pt>
                <c:pt idx="511">
                  <c:v>2.75</c:v>
                </c:pt>
                <c:pt idx="512">
                  <c:v>2.75</c:v>
                </c:pt>
                <c:pt idx="513">
                  <c:v>2.75</c:v>
                </c:pt>
                <c:pt idx="514">
                  <c:v>2.75</c:v>
                </c:pt>
                <c:pt idx="515">
                  <c:v>2.75</c:v>
                </c:pt>
                <c:pt idx="516">
                  <c:v>2.75</c:v>
                </c:pt>
                <c:pt idx="517">
                  <c:v>2.75</c:v>
                </c:pt>
                <c:pt idx="518">
                  <c:v>2.75</c:v>
                </c:pt>
                <c:pt idx="519">
                  <c:v>2.75</c:v>
                </c:pt>
                <c:pt idx="520">
                  <c:v>2.75</c:v>
                </c:pt>
                <c:pt idx="521">
                  <c:v>2.75</c:v>
                </c:pt>
                <c:pt idx="522">
                  <c:v>2.75</c:v>
                </c:pt>
                <c:pt idx="523">
                  <c:v>2.75</c:v>
                </c:pt>
                <c:pt idx="524">
                  <c:v>2.75</c:v>
                </c:pt>
                <c:pt idx="525">
                  <c:v>2.75</c:v>
                </c:pt>
                <c:pt idx="526">
                  <c:v>2.75</c:v>
                </c:pt>
                <c:pt idx="527">
                  <c:v>2.75</c:v>
                </c:pt>
                <c:pt idx="528">
                  <c:v>2.75</c:v>
                </c:pt>
                <c:pt idx="529">
                  <c:v>2.75</c:v>
                </c:pt>
                <c:pt idx="530">
                  <c:v>2.75</c:v>
                </c:pt>
                <c:pt idx="531">
                  <c:v>2.75</c:v>
                </c:pt>
                <c:pt idx="532">
                  <c:v>2.75</c:v>
                </c:pt>
                <c:pt idx="533">
                  <c:v>2.75</c:v>
                </c:pt>
                <c:pt idx="534">
                  <c:v>2.75</c:v>
                </c:pt>
                <c:pt idx="535">
                  <c:v>2.75</c:v>
                </c:pt>
                <c:pt idx="536">
                  <c:v>2.75</c:v>
                </c:pt>
                <c:pt idx="537">
                  <c:v>2.75</c:v>
                </c:pt>
                <c:pt idx="538">
                  <c:v>2.75</c:v>
                </c:pt>
                <c:pt idx="539">
                  <c:v>2.75</c:v>
                </c:pt>
                <c:pt idx="540">
                  <c:v>2.75</c:v>
                </c:pt>
                <c:pt idx="541">
                  <c:v>2.75</c:v>
                </c:pt>
                <c:pt idx="542">
                  <c:v>2.75</c:v>
                </c:pt>
                <c:pt idx="543">
                  <c:v>2.75</c:v>
                </c:pt>
                <c:pt idx="544">
                  <c:v>2.75</c:v>
                </c:pt>
                <c:pt idx="545">
                  <c:v>2.75</c:v>
                </c:pt>
                <c:pt idx="546">
                  <c:v>2.75</c:v>
                </c:pt>
                <c:pt idx="547">
                  <c:v>2.75</c:v>
                </c:pt>
                <c:pt idx="548">
                  <c:v>2.75</c:v>
                </c:pt>
                <c:pt idx="549">
                  <c:v>2.75</c:v>
                </c:pt>
                <c:pt idx="550">
                  <c:v>2.75</c:v>
                </c:pt>
                <c:pt idx="551">
                  <c:v>2.75</c:v>
                </c:pt>
                <c:pt idx="552">
                  <c:v>2.75</c:v>
                </c:pt>
                <c:pt idx="553">
                  <c:v>2.75</c:v>
                </c:pt>
                <c:pt idx="554">
                  <c:v>2.75</c:v>
                </c:pt>
                <c:pt idx="555">
                  <c:v>2.75</c:v>
                </c:pt>
                <c:pt idx="556">
                  <c:v>2.75</c:v>
                </c:pt>
                <c:pt idx="557">
                  <c:v>2.75</c:v>
                </c:pt>
                <c:pt idx="558">
                  <c:v>2.75</c:v>
                </c:pt>
                <c:pt idx="559">
                  <c:v>2.75</c:v>
                </c:pt>
                <c:pt idx="560">
                  <c:v>2.75</c:v>
                </c:pt>
                <c:pt idx="561">
                  <c:v>2.75</c:v>
                </c:pt>
                <c:pt idx="562">
                  <c:v>2.75</c:v>
                </c:pt>
                <c:pt idx="563">
                  <c:v>2.75</c:v>
                </c:pt>
                <c:pt idx="564">
                  <c:v>2.75</c:v>
                </c:pt>
                <c:pt idx="565">
                  <c:v>2.75</c:v>
                </c:pt>
                <c:pt idx="566">
                  <c:v>2.75</c:v>
                </c:pt>
                <c:pt idx="567">
                  <c:v>2.75</c:v>
                </c:pt>
                <c:pt idx="568">
                  <c:v>2.75</c:v>
                </c:pt>
                <c:pt idx="569">
                  <c:v>2.75</c:v>
                </c:pt>
                <c:pt idx="570">
                  <c:v>2.9375</c:v>
                </c:pt>
                <c:pt idx="571">
                  <c:v>3.125</c:v>
                </c:pt>
                <c:pt idx="572">
                  <c:v>3.3125</c:v>
                </c:pt>
                <c:pt idx="573">
                  <c:v>3.5</c:v>
                </c:pt>
                <c:pt idx="574">
                  <c:v>3.6875</c:v>
                </c:pt>
                <c:pt idx="575">
                  <c:v>3.875</c:v>
                </c:pt>
                <c:pt idx="576">
                  <c:v>4.0625</c:v>
                </c:pt>
                <c:pt idx="577">
                  <c:v>4.25</c:v>
                </c:pt>
                <c:pt idx="578">
                  <c:v>4.4375</c:v>
                </c:pt>
                <c:pt idx="579">
                  <c:v>4.625</c:v>
                </c:pt>
                <c:pt idx="580">
                  <c:v>4.8125</c:v>
                </c:pt>
                <c:pt idx="581">
                  <c:v>5</c:v>
                </c:pt>
                <c:pt idx="582">
                  <c:v>5</c:v>
                </c:pt>
                <c:pt idx="583">
                  <c:v>5</c:v>
                </c:pt>
                <c:pt idx="584">
                  <c:v>5</c:v>
                </c:pt>
                <c:pt idx="585">
                  <c:v>5</c:v>
                </c:pt>
                <c:pt idx="586">
                  <c:v>5</c:v>
                </c:pt>
                <c:pt idx="587">
                  <c:v>5</c:v>
                </c:pt>
                <c:pt idx="588">
                  <c:v>5</c:v>
                </c:pt>
                <c:pt idx="589">
                  <c:v>5</c:v>
                </c:pt>
                <c:pt idx="590">
                  <c:v>5</c:v>
                </c:pt>
                <c:pt idx="591">
                  <c:v>5</c:v>
                </c:pt>
                <c:pt idx="592">
                  <c:v>5</c:v>
                </c:pt>
                <c:pt idx="593">
                  <c:v>5</c:v>
                </c:pt>
                <c:pt idx="594">
                  <c:v>5</c:v>
                </c:pt>
                <c:pt idx="595">
                  <c:v>5</c:v>
                </c:pt>
                <c:pt idx="596">
                  <c:v>5</c:v>
                </c:pt>
                <c:pt idx="597">
                  <c:v>5</c:v>
                </c:pt>
                <c:pt idx="598">
                  <c:v>5</c:v>
                </c:pt>
                <c:pt idx="599">
                  <c:v>5</c:v>
                </c:pt>
                <c:pt idx="600">
                  <c:v>5</c:v>
                </c:pt>
                <c:pt idx="601">
                  <c:v>5</c:v>
                </c:pt>
                <c:pt idx="602">
                  <c:v>5</c:v>
                </c:pt>
                <c:pt idx="603">
                  <c:v>5</c:v>
                </c:pt>
                <c:pt idx="604">
                  <c:v>5</c:v>
                </c:pt>
                <c:pt idx="605">
                  <c:v>5</c:v>
                </c:pt>
                <c:pt idx="606">
                  <c:v>5</c:v>
                </c:pt>
                <c:pt idx="607">
                  <c:v>5</c:v>
                </c:pt>
                <c:pt idx="608">
                  <c:v>5</c:v>
                </c:pt>
                <c:pt idx="609">
                  <c:v>5</c:v>
                </c:pt>
                <c:pt idx="610">
                  <c:v>5</c:v>
                </c:pt>
                <c:pt idx="611">
                  <c:v>5</c:v>
                </c:pt>
                <c:pt idx="612">
                  <c:v>5</c:v>
                </c:pt>
                <c:pt idx="613">
                  <c:v>5</c:v>
                </c:pt>
                <c:pt idx="614">
                  <c:v>5</c:v>
                </c:pt>
                <c:pt idx="615">
                  <c:v>5</c:v>
                </c:pt>
                <c:pt idx="616">
                  <c:v>5</c:v>
                </c:pt>
                <c:pt idx="617">
                  <c:v>5</c:v>
                </c:pt>
                <c:pt idx="618">
                  <c:v>5</c:v>
                </c:pt>
                <c:pt idx="619">
                  <c:v>5</c:v>
                </c:pt>
                <c:pt idx="620">
                  <c:v>5</c:v>
                </c:pt>
                <c:pt idx="621">
                  <c:v>5</c:v>
                </c:pt>
                <c:pt idx="622">
                  <c:v>5</c:v>
                </c:pt>
                <c:pt idx="623">
                  <c:v>5</c:v>
                </c:pt>
                <c:pt idx="624">
                  <c:v>5</c:v>
                </c:pt>
                <c:pt idx="625">
                  <c:v>5</c:v>
                </c:pt>
                <c:pt idx="626">
                  <c:v>5</c:v>
                </c:pt>
                <c:pt idx="627">
                  <c:v>5</c:v>
                </c:pt>
                <c:pt idx="628">
                  <c:v>5</c:v>
                </c:pt>
                <c:pt idx="629">
                  <c:v>5</c:v>
                </c:pt>
                <c:pt idx="630">
                  <c:v>5</c:v>
                </c:pt>
                <c:pt idx="631">
                  <c:v>5</c:v>
                </c:pt>
                <c:pt idx="632">
                  <c:v>5.166666666666667</c:v>
                </c:pt>
                <c:pt idx="633">
                  <c:v>5.333333333333333</c:v>
                </c:pt>
                <c:pt idx="634">
                  <c:v>5.5</c:v>
                </c:pt>
                <c:pt idx="635">
                  <c:v>5.666666666666667</c:v>
                </c:pt>
                <c:pt idx="636">
                  <c:v>5.833333333333333</c:v>
                </c:pt>
                <c:pt idx="637">
                  <c:v>6</c:v>
                </c:pt>
                <c:pt idx="638">
                  <c:v>6.166666666666667</c:v>
                </c:pt>
                <c:pt idx="639">
                  <c:v>6.333333333333333</c:v>
                </c:pt>
                <c:pt idx="640">
                  <c:v>6.5</c:v>
                </c:pt>
                <c:pt idx="641">
                  <c:v>6.666666666666667</c:v>
                </c:pt>
                <c:pt idx="642">
                  <c:v>6.833333333333333</c:v>
                </c:pt>
                <c:pt idx="643">
                  <c:v>7</c:v>
                </c:pt>
                <c:pt idx="644">
                  <c:v>7</c:v>
                </c:pt>
                <c:pt idx="645">
                  <c:v>7</c:v>
                </c:pt>
                <c:pt idx="646">
                  <c:v>7</c:v>
                </c:pt>
                <c:pt idx="647">
                  <c:v>7</c:v>
                </c:pt>
                <c:pt idx="648">
                  <c:v>7</c:v>
                </c:pt>
                <c:pt idx="649">
                  <c:v>7</c:v>
                </c:pt>
                <c:pt idx="650">
                  <c:v>7</c:v>
                </c:pt>
                <c:pt idx="651">
                  <c:v>7</c:v>
                </c:pt>
                <c:pt idx="652">
                  <c:v>7</c:v>
                </c:pt>
                <c:pt idx="653">
                  <c:v>7</c:v>
                </c:pt>
                <c:pt idx="654">
                  <c:v>7</c:v>
                </c:pt>
                <c:pt idx="655">
                  <c:v>7</c:v>
                </c:pt>
                <c:pt idx="656">
                  <c:v>7.291666666666667</c:v>
                </c:pt>
                <c:pt idx="657">
                  <c:v>7.583333333333333</c:v>
                </c:pt>
                <c:pt idx="658">
                  <c:v>7.875</c:v>
                </c:pt>
                <c:pt idx="659">
                  <c:v>8.1666666666666661</c:v>
                </c:pt>
                <c:pt idx="660">
                  <c:v>8.4583333333333339</c:v>
                </c:pt>
                <c:pt idx="661">
                  <c:v>8.75</c:v>
                </c:pt>
                <c:pt idx="662">
                  <c:v>9.0416666666666661</c:v>
                </c:pt>
                <c:pt idx="663">
                  <c:v>9.3333333333333339</c:v>
                </c:pt>
                <c:pt idx="664">
                  <c:v>9.625</c:v>
                </c:pt>
                <c:pt idx="665">
                  <c:v>9.9166666666666661</c:v>
                </c:pt>
                <c:pt idx="666">
                  <c:v>10.208333333333334</c:v>
                </c:pt>
                <c:pt idx="667">
                  <c:v>10.5</c:v>
                </c:pt>
                <c:pt idx="668">
                  <c:v>10.5</c:v>
                </c:pt>
                <c:pt idx="669">
                  <c:v>10.5</c:v>
                </c:pt>
                <c:pt idx="670">
                  <c:v>10.5</c:v>
                </c:pt>
                <c:pt idx="671">
                  <c:v>10.5</c:v>
                </c:pt>
                <c:pt idx="672">
                  <c:v>10.5</c:v>
                </c:pt>
                <c:pt idx="673">
                  <c:v>10.5</c:v>
                </c:pt>
                <c:pt idx="674">
                  <c:v>10.5</c:v>
                </c:pt>
                <c:pt idx="675">
                  <c:v>10.5</c:v>
                </c:pt>
                <c:pt idx="676">
                  <c:v>10.5</c:v>
                </c:pt>
                <c:pt idx="677">
                  <c:v>10.5</c:v>
                </c:pt>
                <c:pt idx="678">
                  <c:v>10.5</c:v>
                </c:pt>
                <c:pt idx="679">
                  <c:v>10.5</c:v>
                </c:pt>
                <c:pt idx="680">
                  <c:v>10.5</c:v>
                </c:pt>
                <c:pt idx="681">
                  <c:v>10.5</c:v>
                </c:pt>
                <c:pt idx="682">
                  <c:v>10.5</c:v>
                </c:pt>
                <c:pt idx="683">
                  <c:v>10.5</c:v>
                </c:pt>
                <c:pt idx="684">
                  <c:v>10.5</c:v>
                </c:pt>
                <c:pt idx="685">
                  <c:v>10.5</c:v>
                </c:pt>
                <c:pt idx="686">
                  <c:v>10.5</c:v>
                </c:pt>
                <c:pt idx="687">
                  <c:v>10.5</c:v>
                </c:pt>
                <c:pt idx="688">
                  <c:v>10.5</c:v>
                </c:pt>
                <c:pt idx="689">
                  <c:v>10.5</c:v>
                </c:pt>
                <c:pt idx="690">
                  <c:v>10.583333333333334</c:v>
                </c:pt>
                <c:pt idx="691">
                  <c:v>10.666666666666666</c:v>
                </c:pt>
                <c:pt idx="692">
                  <c:v>10.75</c:v>
                </c:pt>
                <c:pt idx="693">
                  <c:v>10.833333333333334</c:v>
                </c:pt>
                <c:pt idx="694">
                  <c:v>10.916666666666666</c:v>
                </c:pt>
                <c:pt idx="695">
                  <c:v>11</c:v>
                </c:pt>
                <c:pt idx="696">
                  <c:v>11.083333333333334</c:v>
                </c:pt>
                <c:pt idx="697">
                  <c:v>11.166666666666666</c:v>
                </c:pt>
                <c:pt idx="698">
                  <c:v>11.25</c:v>
                </c:pt>
                <c:pt idx="699">
                  <c:v>11.333333333333334</c:v>
                </c:pt>
                <c:pt idx="700">
                  <c:v>11.416666666666666</c:v>
                </c:pt>
                <c:pt idx="701">
                  <c:v>11.5</c:v>
                </c:pt>
                <c:pt idx="702">
                  <c:v>11.5</c:v>
                </c:pt>
                <c:pt idx="703">
                  <c:v>11.5</c:v>
                </c:pt>
                <c:pt idx="704">
                  <c:v>11.5</c:v>
                </c:pt>
                <c:pt idx="705">
                  <c:v>11.5</c:v>
                </c:pt>
                <c:pt idx="706">
                  <c:v>11.5</c:v>
                </c:pt>
                <c:pt idx="707">
                  <c:v>11.5</c:v>
                </c:pt>
                <c:pt idx="708">
                  <c:v>11.5</c:v>
                </c:pt>
                <c:pt idx="709">
                  <c:v>11.5</c:v>
                </c:pt>
                <c:pt idx="710">
                  <c:v>11.5</c:v>
                </c:pt>
                <c:pt idx="711">
                  <c:v>11.5</c:v>
                </c:pt>
                <c:pt idx="712">
                  <c:v>11.5</c:v>
                </c:pt>
                <c:pt idx="713">
                  <c:v>11.5</c:v>
                </c:pt>
                <c:pt idx="714">
                  <c:v>11.5</c:v>
                </c:pt>
                <c:pt idx="715">
                  <c:v>11.5</c:v>
                </c:pt>
                <c:pt idx="716">
                  <c:v>11.5</c:v>
                </c:pt>
                <c:pt idx="717">
                  <c:v>11.5</c:v>
                </c:pt>
                <c:pt idx="718">
                  <c:v>11.5</c:v>
                </c:pt>
                <c:pt idx="719">
                  <c:v>11.5</c:v>
                </c:pt>
                <c:pt idx="720">
                  <c:v>11.5</c:v>
                </c:pt>
                <c:pt idx="721">
                  <c:v>11.5</c:v>
                </c:pt>
                <c:pt idx="722">
                  <c:v>11.5</c:v>
                </c:pt>
                <c:pt idx="723">
                  <c:v>11.5</c:v>
                </c:pt>
                <c:pt idx="724">
                  <c:v>11.5</c:v>
                </c:pt>
                <c:pt idx="725">
                  <c:v>11.5</c:v>
                </c:pt>
                <c:pt idx="726">
                  <c:v>11.5</c:v>
                </c:pt>
                <c:pt idx="727">
                  <c:v>11.5</c:v>
                </c:pt>
                <c:pt idx="728">
                  <c:v>11.5</c:v>
                </c:pt>
                <c:pt idx="729">
                  <c:v>11.5</c:v>
                </c:pt>
                <c:pt idx="730">
                  <c:v>11.5</c:v>
                </c:pt>
                <c:pt idx="731">
                  <c:v>11.5</c:v>
                </c:pt>
                <c:pt idx="732">
                  <c:v>11.5</c:v>
                </c:pt>
                <c:pt idx="733">
                  <c:v>11.5</c:v>
                </c:pt>
                <c:pt idx="734">
                  <c:v>11.5</c:v>
                </c:pt>
                <c:pt idx="735">
                  <c:v>11.5</c:v>
                </c:pt>
                <c:pt idx="736">
                  <c:v>11.5</c:v>
                </c:pt>
                <c:pt idx="737">
                  <c:v>11.5</c:v>
                </c:pt>
                <c:pt idx="738">
                  <c:v>11.5</c:v>
                </c:pt>
                <c:pt idx="739">
                  <c:v>11.5</c:v>
                </c:pt>
                <c:pt idx="740">
                  <c:v>11.5</c:v>
                </c:pt>
                <c:pt idx="741">
                  <c:v>11.5</c:v>
                </c:pt>
                <c:pt idx="742">
                  <c:v>11.5</c:v>
                </c:pt>
                <c:pt idx="743">
                  <c:v>11.5</c:v>
                </c:pt>
                <c:pt idx="744">
                  <c:v>11.5</c:v>
                </c:pt>
                <c:pt idx="745">
                  <c:v>11.5</c:v>
                </c:pt>
                <c:pt idx="746">
                  <c:v>11.5</c:v>
                </c:pt>
                <c:pt idx="747">
                  <c:v>11.5</c:v>
                </c:pt>
                <c:pt idx="748">
                  <c:v>11.5</c:v>
                </c:pt>
                <c:pt idx="749">
                  <c:v>11.5</c:v>
                </c:pt>
                <c:pt idx="750">
                  <c:v>11.5</c:v>
                </c:pt>
                <c:pt idx="751">
                  <c:v>11.5</c:v>
                </c:pt>
                <c:pt idx="752">
                  <c:v>11.791666666666666</c:v>
                </c:pt>
                <c:pt idx="753">
                  <c:v>12.083333333333334</c:v>
                </c:pt>
                <c:pt idx="754">
                  <c:v>12.375</c:v>
                </c:pt>
                <c:pt idx="755">
                  <c:v>12.666666666666666</c:v>
                </c:pt>
                <c:pt idx="756">
                  <c:v>12.958333333333334</c:v>
                </c:pt>
                <c:pt idx="757">
                  <c:v>13.25</c:v>
                </c:pt>
                <c:pt idx="758">
                  <c:v>13.541666666666666</c:v>
                </c:pt>
                <c:pt idx="759">
                  <c:v>13.833333333333334</c:v>
                </c:pt>
                <c:pt idx="760">
                  <c:v>14.125</c:v>
                </c:pt>
                <c:pt idx="761">
                  <c:v>14.416666666666666</c:v>
                </c:pt>
                <c:pt idx="762">
                  <c:v>14.708333333333334</c:v>
                </c:pt>
                <c:pt idx="763">
                  <c:v>15</c:v>
                </c:pt>
                <c:pt idx="764">
                  <c:v>15</c:v>
                </c:pt>
                <c:pt idx="765">
                  <c:v>15</c:v>
                </c:pt>
                <c:pt idx="766">
                  <c:v>15.5</c:v>
                </c:pt>
                <c:pt idx="767">
                  <c:v>16</c:v>
                </c:pt>
                <c:pt idx="768">
                  <c:v>16</c:v>
                </c:pt>
                <c:pt idx="769">
                  <c:v>16</c:v>
                </c:pt>
                <c:pt idx="770">
                  <c:v>16</c:v>
                </c:pt>
                <c:pt idx="771">
                  <c:v>16</c:v>
                </c:pt>
                <c:pt idx="772">
                  <c:v>16</c:v>
                </c:pt>
                <c:pt idx="773">
                  <c:v>16</c:v>
                </c:pt>
                <c:pt idx="774">
                  <c:v>16</c:v>
                </c:pt>
                <c:pt idx="775">
                  <c:v>16</c:v>
                </c:pt>
                <c:pt idx="776">
                  <c:v>16</c:v>
                </c:pt>
                <c:pt idx="777">
                  <c:v>16</c:v>
                </c:pt>
                <c:pt idx="778">
                  <c:v>15.5</c:v>
                </c:pt>
                <c:pt idx="779">
                  <c:v>15</c:v>
                </c:pt>
                <c:pt idx="780">
                  <c:v>15</c:v>
                </c:pt>
                <c:pt idx="781">
                  <c:v>15</c:v>
                </c:pt>
                <c:pt idx="782">
                  <c:v>14.916666666666666</c:v>
                </c:pt>
                <c:pt idx="783">
                  <c:v>14.833333333333334</c:v>
                </c:pt>
                <c:pt idx="784">
                  <c:v>14.75</c:v>
                </c:pt>
                <c:pt idx="785">
                  <c:v>14.666666666666666</c:v>
                </c:pt>
                <c:pt idx="786">
                  <c:v>14.583333333333334</c:v>
                </c:pt>
                <c:pt idx="787">
                  <c:v>14.5</c:v>
                </c:pt>
                <c:pt idx="788">
                  <c:v>14.416666666666666</c:v>
                </c:pt>
                <c:pt idx="789">
                  <c:v>14.333333333333334</c:v>
                </c:pt>
                <c:pt idx="790">
                  <c:v>14.25</c:v>
                </c:pt>
                <c:pt idx="791">
                  <c:v>14.166666666666666</c:v>
                </c:pt>
                <c:pt idx="792">
                  <c:v>14.083333333333334</c:v>
                </c:pt>
                <c:pt idx="793">
                  <c:v>14</c:v>
                </c:pt>
                <c:pt idx="794">
                  <c:v>14</c:v>
                </c:pt>
                <c:pt idx="795">
                  <c:v>14</c:v>
                </c:pt>
                <c:pt idx="796">
                  <c:v>14</c:v>
                </c:pt>
                <c:pt idx="797">
                  <c:v>14</c:v>
                </c:pt>
                <c:pt idx="798">
                  <c:v>14</c:v>
                </c:pt>
                <c:pt idx="799">
                  <c:v>14</c:v>
                </c:pt>
                <c:pt idx="800">
                  <c:v>14</c:v>
                </c:pt>
                <c:pt idx="801">
                  <c:v>14</c:v>
                </c:pt>
                <c:pt idx="802">
                  <c:v>14</c:v>
                </c:pt>
                <c:pt idx="803">
                  <c:v>14</c:v>
                </c:pt>
                <c:pt idx="804">
                  <c:v>14</c:v>
                </c:pt>
                <c:pt idx="805">
                  <c:v>14</c:v>
                </c:pt>
                <c:pt idx="806">
                  <c:v>13.916666666666666</c:v>
                </c:pt>
                <c:pt idx="807">
                  <c:v>13.833333333333334</c:v>
                </c:pt>
                <c:pt idx="808">
                  <c:v>13.75</c:v>
                </c:pt>
                <c:pt idx="809">
                  <c:v>13.666666666666666</c:v>
                </c:pt>
                <c:pt idx="810">
                  <c:v>13.583333333333334</c:v>
                </c:pt>
                <c:pt idx="811">
                  <c:v>13.5</c:v>
                </c:pt>
                <c:pt idx="812">
                  <c:v>13.416666666666666</c:v>
                </c:pt>
                <c:pt idx="813">
                  <c:v>13.333333333333334</c:v>
                </c:pt>
                <c:pt idx="814">
                  <c:v>13.25</c:v>
                </c:pt>
                <c:pt idx="815">
                  <c:v>13.166666666666666</c:v>
                </c:pt>
                <c:pt idx="816">
                  <c:v>13.083333333333334</c:v>
                </c:pt>
                <c:pt idx="817">
                  <c:v>13</c:v>
                </c:pt>
                <c:pt idx="818">
                  <c:v>13</c:v>
                </c:pt>
                <c:pt idx="819">
                  <c:v>13</c:v>
                </c:pt>
                <c:pt idx="820">
                  <c:v>13</c:v>
                </c:pt>
                <c:pt idx="821">
                  <c:v>13</c:v>
                </c:pt>
                <c:pt idx="822">
                  <c:v>12.958333333333334</c:v>
                </c:pt>
                <c:pt idx="823">
                  <c:v>12.916666666666666</c:v>
                </c:pt>
                <c:pt idx="824">
                  <c:v>12.875</c:v>
                </c:pt>
                <c:pt idx="825">
                  <c:v>12.833333333333334</c:v>
                </c:pt>
                <c:pt idx="826">
                  <c:v>12.75</c:v>
                </c:pt>
                <c:pt idx="827">
                  <c:v>12.666666666666666</c:v>
                </c:pt>
                <c:pt idx="828">
                  <c:v>12.583333333333334</c:v>
                </c:pt>
                <c:pt idx="829">
                  <c:v>12.5</c:v>
                </c:pt>
                <c:pt idx="830">
                  <c:v>12.416666666666666</c:v>
                </c:pt>
                <c:pt idx="831">
                  <c:v>12.333333333333334</c:v>
                </c:pt>
                <c:pt idx="832">
                  <c:v>12.25</c:v>
                </c:pt>
                <c:pt idx="833">
                  <c:v>12.166666666666666</c:v>
                </c:pt>
                <c:pt idx="834">
                  <c:v>12.125</c:v>
                </c:pt>
                <c:pt idx="835">
                  <c:v>12.083333333333334</c:v>
                </c:pt>
                <c:pt idx="836">
                  <c:v>11.958333333333334</c:v>
                </c:pt>
                <c:pt idx="837">
                  <c:v>11.833333333333334</c:v>
                </c:pt>
                <c:pt idx="838">
                  <c:v>11.75</c:v>
                </c:pt>
                <c:pt idx="839">
                  <c:v>11.666666666666666</c:v>
                </c:pt>
                <c:pt idx="840">
                  <c:v>11.583333333333334</c:v>
                </c:pt>
                <c:pt idx="841">
                  <c:v>11.5</c:v>
                </c:pt>
                <c:pt idx="842">
                  <c:v>11.291666666666666</c:v>
                </c:pt>
                <c:pt idx="843">
                  <c:v>11.083333333333334</c:v>
                </c:pt>
                <c:pt idx="844">
                  <c:v>10.875</c:v>
                </c:pt>
                <c:pt idx="845">
                  <c:v>10.666666666666666</c:v>
                </c:pt>
                <c:pt idx="846">
                  <c:v>10.458333333333334</c:v>
                </c:pt>
                <c:pt idx="847">
                  <c:v>10.25</c:v>
                </c:pt>
                <c:pt idx="848">
                  <c:v>10.125</c:v>
                </c:pt>
                <c:pt idx="849">
                  <c:v>10</c:v>
                </c:pt>
                <c:pt idx="850">
                  <c:v>9.875</c:v>
                </c:pt>
                <c:pt idx="851">
                  <c:v>9.75</c:v>
                </c:pt>
                <c:pt idx="852">
                  <c:v>9.625</c:v>
                </c:pt>
                <c:pt idx="853">
                  <c:v>9.5</c:v>
                </c:pt>
                <c:pt idx="854">
                  <c:v>9.5</c:v>
                </c:pt>
                <c:pt idx="855">
                  <c:v>9.5</c:v>
                </c:pt>
                <c:pt idx="856">
                  <c:v>9.5</c:v>
                </c:pt>
                <c:pt idx="857">
                  <c:v>9.5</c:v>
                </c:pt>
                <c:pt idx="858">
                  <c:v>9.5</c:v>
                </c:pt>
                <c:pt idx="859">
                  <c:v>9.5</c:v>
                </c:pt>
                <c:pt idx="860">
                  <c:v>9.5</c:v>
                </c:pt>
                <c:pt idx="861">
                  <c:v>9.5</c:v>
                </c:pt>
                <c:pt idx="862">
                  <c:v>9.5</c:v>
                </c:pt>
                <c:pt idx="863">
                  <c:v>9.5</c:v>
                </c:pt>
                <c:pt idx="864">
                  <c:v>9.5</c:v>
                </c:pt>
                <c:pt idx="865">
                  <c:v>9.5</c:v>
                </c:pt>
                <c:pt idx="866">
                  <c:v>9.5</c:v>
                </c:pt>
                <c:pt idx="867">
                  <c:v>9.5</c:v>
                </c:pt>
                <c:pt idx="868">
                  <c:v>9.5</c:v>
                </c:pt>
                <c:pt idx="869">
                  <c:v>9.5</c:v>
                </c:pt>
                <c:pt idx="870">
                  <c:v>9.5</c:v>
                </c:pt>
                <c:pt idx="871">
                  <c:v>9.5</c:v>
                </c:pt>
                <c:pt idx="872">
                  <c:v>9.5</c:v>
                </c:pt>
                <c:pt idx="873">
                  <c:v>9.5</c:v>
                </c:pt>
                <c:pt idx="874">
                  <c:v>9.5</c:v>
                </c:pt>
                <c:pt idx="875">
                  <c:v>9.5</c:v>
                </c:pt>
                <c:pt idx="876">
                  <c:v>9.5</c:v>
                </c:pt>
                <c:pt idx="877">
                  <c:v>9.5</c:v>
                </c:pt>
                <c:pt idx="878">
                  <c:v>9.5</c:v>
                </c:pt>
                <c:pt idx="879">
                  <c:v>9.5</c:v>
                </c:pt>
                <c:pt idx="880">
                  <c:v>9.4166666666666661</c:v>
                </c:pt>
                <c:pt idx="881">
                  <c:v>9.3333333333333339</c:v>
                </c:pt>
                <c:pt idx="882">
                  <c:v>9.25</c:v>
                </c:pt>
                <c:pt idx="883">
                  <c:v>9.1666666666666661</c:v>
                </c:pt>
                <c:pt idx="884">
                  <c:v>9.0833333333333339</c:v>
                </c:pt>
                <c:pt idx="885">
                  <c:v>9</c:v>
                </c:pt>
                <c:pt idx="886">
                  <c:v>8.9166666666666661</c:v>
                </c:pt>
                <c:pt idx="887">
                  <c:v>8.8333333333333339</c:v>
                </c:pt>
                <c:pt idx="888">
                  <c:v>8.6666666666666661</c:v>
                </c:pt>
                <c:pt idx="889">
                  <c:v>8.5</c:v>
                </c:pt>
                <c:pt idx="890">
                  <c:v>8.3333333333333339</c:v>
                </c:pt>
                <c:pt idx="891">
                  <c:v>8.1666666666666661</c:v>
                </c:pt>
                <c:pt idx="892">
                  <c:v>8.0833333333333339</c:v>
                </c:pt>
                <c:pt idx="893">
                  <c:v>8</c:v>
                </c:pt>
                <c:pt idx="894">
                  <c:v>7.916666666666667</c:v>
                </c:pt>
                <c:pt idx="895">
                  <c:v>7.833333333333333</c:v>
                </c:pt>
                <c:pt idx="896">
                  <c:v>7.75</c:v>
                </c:pt>
                <c:pt idx="897">
                  <c:v>7.666666666666667</c:v>
                </c:pt>
                <c:pt idx="898">
                  <c:v>7.583333333333333</c:v>
                </c:pt>
                <c:pt idx="899">
                  <c:v>7.5</c:v>
                </c:pt>
                <c:pt idx="900">
                  <c:v>7.5</c:v>
                </c:pt>
                <c:pt idx="901">
                  <c:v>7.5</c:v>
                </c:pt>
                <c:pt idx="902">
                  <c:v>7.5</c:v>
                </c:pt>
                <c:pt idx="903">
                  <c:v>7.5</c:v>
                </c:pt>
                <c:pt idx="904">
                  <c:v>7.5</c:v>
                </c:pt>
                <c:pt idx="905">
                  <c:v>7.5</c:v>
                </c:pt>
                <c:pt idx="906">
                  <c:v>7.375</c:v>
                </c:pt>
                <c:pt idx="907">
                  <c:v>7.25</c:v>
                </c:pt>
                <c:pt idx="908">
                  <c:v>7.125</c:v>
                </c:pt>
                <c:pt idx="909">
                  <c:v>7</c:v>
                </c:pt>
                <c:pt idx="910">
                  <c:v>6.875</c:v>
                </c:pt>
                <c:pt idx="911">
                  <c:v>6.75</c:v>
                </c:pt>
                <c:pt idx="912">
                  <c:v>6.625</c:v>
                </c:pt>
                <c:pt idx="913">
                  <c:v>6.5</c:v>
                </c:pt>
                <c:pt idx="914">
                  <c:v>6.375</c:v>
                </c:pt>
                <c:pt idx="915">
                  <c:v>6.25</c:v>
                </c:pt>
                <c:pt idx="916">
                  <c:v>6.125</c:v>
                </c:pt>
                <c:pt idx="917">
                  <c:v>6</c:v>
                </c:pt>
                <c:pt idx="918">
                  <c:v>6</c:v>
                </c:pt>
                <c:pt idx="919">
                  <c:v>6</c:v>
                </c:pt>
                <c:pt idx="920">
                  <c:v>6</c:v>
                </c:pt>
                <c:pt idx="921">
                  <c:v>6</c:v>
                </c:pt>
                <c:pt idx="922">
                  <c:v>6</c:v>
                </c:pt>
                <c:pt idx="923">
                  <c:v>6</c:v>
                </c:pt>
                <c:pt idx="924">
                  <c:v>6</c:v>
                </c:pt>
                <c:pt idx="925">
                  <c:v>6</c:v>
                </c:pt>
                <c:pt idx="926">
                  <c:v>6</c:v>
                </c:pt>
                <c:pt idx="927">
                  <c:v>6</c:v>
                </c:pt>
                <c:pt idx="928">
                  <c:v>6</c:v>
                </c:pt>
                <c:pt idx="929">
                  <c:v>6</c:v>
                </c:pt>
                <c:pt idx="930">
                  <c:v>6</c:v>
                </c:pt>
                <c:pt idx="931">
                  <c:v>6</c:v>
                </c:pt>
                <c:pt idx="932">
                  <c:v>6</c:v>
                </c:pt>
                <c:pt idx="933">
                  <c:v>6</c:v>
                </c:pt>
                <c:pt idx="934">
                  <c:v>6</c:v>
                </c:pt>
                <c:pt idx="935">
                  <c:v>6</c:v>
                </c:pt>
                <c:pt idx="936">
                  <c:v>5.958333333333333</c:v>
                </c:pt>
                <c:pt idx="937">
                  <c:v>5.916666666666667</c:v>
                </c:pt>
                <c:pt idx="938">
                  <c:v>5.875</c:v>
                </c:pt>
                <c:pt idx="939">
                  <c:v>5.833333333333333</c:v>
                </c:pt>
                <c:pt idx="940">
                  <c:v>5.791666666666667</c:v>
                </c:pt>
                <c:pt idx="941">
                  <c:v>5.75</c:v>
                </c:pt>
                <c:pt idx="942">
                  <c:v>5.708333333333333</c:v>
                </c:pt>
                <c:pt idx="943">
                  <c:v>5.666666666666667</c:v>
                </c:pt>
                <c:pt idx="944">
                  <c:v>5.625</c:v>
                </c:pt>
                <c:pt idx="945">
                  <c:v>5.583333333333333</c:v>
                </c:pt>
                <c:pt idx="946">
                  <c:v>5.541666666666667</c:v>
                </c:pt>
                <c:pt idx="947">
                  <c:v>5.5</c:v>
                </c:pt>
                <c:pt idx="948">
                  <c:v>5.5</c:v>
                </c:pt>
                <c:pt idx="949">
                  <c:v>5.5</c:v>
                </c:pt>
                <c:pt idx="950">
                  <c:v>5.5</c:v>
                </c:pt>
                <c:pt idx="951">
                  <c:v>5.5</c:v>
                </c:pt>
                <c:pt idx="952">
                  <c:v>5.5</c:v>
                </c:pt>
                <c:pt idx="953">
                  <c:v>5.5</c:v>
                </c:pt>
                <c:pt idx="954">
                  <c:v>5.5</c:v>
                </c:pt>
                <c:pt idx="955">
                  <c:v>5.5</c:v>
                </c:pt>
                <c:pt idx="956">
                  <c:v>5.5</c:v>
                </c:pt>
                <c:pt idx="957">
                  <c:v>5.5</c:v>
                </c:pt>
                <c:pt idx="958">
                  <c:v>5.5</c:v>
                </c:pt>
                <c:pt idx="959">
                  <c:v>5.5</c:v>
                </c:pt>
                <c:pt idx="960">
                  <c:v>5.5</c:v>
                </c:pt>
                <c:pt idx="961">
                  <c:v>5.5</c:v>
                </c:pt>
                <c:pt idx="962">
                  <c:v>5.5</c:v>
                </c:pt>
                <c:pt idx="963">
                  <c:v>5.5</c:v>
                </c:pt>
                <c:pt idx="964">
                  <c:v>5.5</c:v>
                </c:pt>
                <c:pt idx="965">
                  <c:v>5.5</c:v>
                </c:pt>
                <c:pt idx="966">
                  <c:v>5.5</c:v>
                </c:pt>
                <c:pt idx="967">
                  <c:v>5.5</c:v>
                </c:pt>
                <c:pt idx="968">
                  <c:v>5.5</c:v>
                </c:pt>
                <c:pt idx="969">
                  <c:v>5.5</c:v>
                </c:pt>
                <c:pt idx="970">
                  <c:v>5.416666666666667</c:v>
                </c:pt>
                <c:pt idx="971">
                  <c:v>5.333333333333333</c:v>
                </c:pt>
                <c:pt idx="972">
                  <c:v>5.25</c:v>
                </c:pt>
                <c:pt idx="973">
                  <c:v>5.166666666666667</c:v>
                </c:pt>
                <c:pt idx="974">
                  <c:v>5.083333333333333</c:v>
                </c:pt>
                <c:pt idx="975">
                  <c:v>5</c:v>
                </c:pt>
                <c:pt idx="976">
                  <c:v>4.916666666666667</c:v>
                </c:pt>
                <c:pt idx="977">
                  <c:v>4.833333333333333</c:v>
                </c:pt>
                <c:pt idx="978">
                  <c:v>4.75</c:v>
                </c:pt>
                <c:pt idx="979">
                  <c:v>4.666666666666667</c:v>
                </c:pt>
                <c:pt idx="980">
                  <c:v>4.583333333333333</c:v>
                </c:pt>
                <c:pt idx="981">
                  <c:v>4.5</c:v>
                </c:pt>
                <c:pt idx="982">
                  <c:v>4.5</c:v>
                </c:pt>
                <c:pt idx="983">
                  <c:v>4.5</c:v>
                </c:pt>
                <c:pt idx="984">
                  <c:v>4.5</c:v>
                </c:pt>
                <c:pt idx="985">
                  <c:v>4.5</c:v>
                </c:pt>
                <c:pt idx="986">
                  <c:v>4.5</c:v>
                </c:pt>
                <c:pt idx="987">
                  <c:v>4.5</c:v>
                </c:pt>
                <c:pt idx="988">
                  <c:v>4.458333333333333</c:v>
                </c:pt>
                <c:pt idx="989">
                  <c:v>4.416666666666667</c:v>
                </c:pt>
                <c:pt idx="990">
                  <c:v>4.375</c:v>
                </c:pt>
                <c:pt idx="991">
                  <c:v>4.333333333333333</c:v>
                </c:pt>
                <c:pt idx="992">
                  <c:v>4.291666666666667</c:v>
                </c:pt>
                <c:pt idx="993">
                  <c:v>4.25</c:v>
                </c:pt>
                <c:pt idx="994">
                  <c:v>4.208333333333333</c:v>
                </c:pt>
                <c:pt idx="995">
                  <c:v>4.166666666666667</c:v>
                </c:pt>
                <c:pt idx="996">
                  <c:v>4.125</c:v>
                </c:pt>
                <c:pt idx="997">
                  <c:v>4.083333333333333</c:v>
                </c:pt>
                <c:pt idx="998">
                  <c:v>4.041666666666667</c:v>
                </c:pt>
                <c:pt idx="999">
                  <c:v>4</c:v>
                </c:pt>
                <c:pt idx="1000">
                  <c:v>4</c:v>
                </c:pt>
                <c:pt idx="1001">
                  <c:v>4</c:v>
                </c:pt>
                <c:pt idx="1002">
                  <c:v>4</c:v>
                </c:pt>
                <c:pt idx="1003">
                  <c:v>4</c:v>
                </c:pt>
                <c:pt idx="1004">
                  <c:v>4</c:v>
                </c:pt>
                <c:pt idx="1005">
                  <c:v>4</c:v>
                </c:pt>
                <c:pt idx="1006">
                  <c:v>4</c:v>
                </c:pt>
                <c:pt idx="1007">
                  <c:v>4</c:v>
                </c:pt>
                <c:pt idx="1008">
                  <c:v>4</c:v>
                </c:pt>
                <c:pt idx="1009">
                  <c:v>4</c:v>
                </c:pt>
                <c:pt idx="1010">
                  <c:v>4</c:v>
                </c:pt>
                <c:pt idx="1011">
                  <c:v>4</c:v>
                </c:pt>
                <c:pt idx="1012">
                  <c:v>4</c:v>
                </c:pt>
                <c:pt idx="1013">
                  <c:v>4</c:v>
                </c:pt>
                <c:pt idx="1014">
                  <c:v>4</c:v>
                </c:pt>
                <c:pt idx="1015">
                  <c:v>4</c:v>
                </c:pt>
                <c:pt idx="1016">
                  <c:v>4</c:v>
                </c:pt>
                <c:pt idx="1017">
                  <c:v>4</c:v>
                </c:pt>
                <c:pt idx="1018">
                  <c:v>4</c:v>
                </c:pt>
                <c:pt idx="1019">
                  <c:v>4</c:v>
                </c:pt>
                <c:pt idx="1020">
                  <c:v>4</c:v>
                </c:pt>
                <c:pt idx="1021">
                  <c:v>4</c:v>
                </c:pt>
                <c:pt idx="1022">
                  <c:v>4</c:v>
                </c:pt>
                <c:pt idx="1023">
                  <c:v>4</c:v>
                </c:pt>
                <c:pt idx="1024">
                  <c:v>4</c:v>
                </c:pt>
                <c:pt idx="1025">
                  <c:v>4</c:v>
                </c:pt>
                <c:pt idx="1026">
                  <c:v>4</c:v>
                </c:pt>
                <c:pt idx="1027">
                  <c:v>4</c:v>
                </c:pt>
                <c:pt idx="1028">
                  <c:v>4</c:v>
                </c:pt>
                <c:pt idx="1029">
                  <c:v>4</c:v>
                </c:pt>
                <c:pt idx="1030">
                  <c:v>4</c:v>
                </c:pt>
                <c:pt idx="1031">
                  <c:v>4</c:v>
                </c:pt>
                <c:pt idx="1032">
                  <c:v>4</c:v>
                </c:pt>
                <c:pt idx="1033">
                  <c:v>4</c:v>
                </c:pt>
                <c:pt idx="1034">
                  <c:v>4</c:v>
                </c:pt>
                <c:pt idx="1035">
                  <c:v>4</c:v>
                </c:pt>
                <c:pt idx="1036">
                  <c:v>4</c:v>
                </c:pt>
                <c:pt idx="1037">
                  <c:v>4</c:v>
                </c:pt>
                <c:pt idx="1038">
                  <c:v>4</c:v>
                </c:pt>
                <c:pt idx="1039">
                  <c:v>4</c:v>
                </c:pt>
                <c:pt idx="1040">
                  <c:v>4</c:v>
                </c:pt>
                <c:pt idx="1041">
                  <c:v>4</c:v>
                </c:pt>
                <c:pt idx="1042">
                  <c:v>4</c:v>
                </c:pt>
                <c:pt idx="1043">
                  <c:v>4</c:v>
                </c:pt>
                <c:pt idx="1044">
                  <c:v>4</c:v>
                </c:pt>
                <c:pt idx="1045">
                  <c:v>4</c:v>
                </c:pt>
                <c:pt idx="1046">
                  <c:v>4</c:v>
                </c:pt>
                <c:pt idx="1047">
                  <c:v>4</c:v>
                </c:pt>
                <c:pt idx="1048">
                  <c:v>4</c:v>
                </c:pt>
                <c:pt idx="1049">
                  <c:v>4</c:v>
                </c:pt>
                <c:pt idx="1050">
                  <c:v>4</c:v>
                </c:pt>
                <c:pt idx="1051">
                  <c:v>4</c:v>
                </c:pt>
                <c:pt idx="1052">
                  <c:v>4</c:v>
                </c:pt>
                <c:pt idx="1053">
                  <c:v>4</c:v>
                </c:pt>
                <c:pt idx="1054">
                  <c:v>4</c:v>
                </c:pt>
                <c:pt idx="1055">
                  <c:v>4</c:v>
                </c:pt>
                <c:pt idx="1056">
                  <c:v>4</c:v>
                </c:pt>
                <c:pt idx="1057">
                  <c:v>4</c:v>
                </c:pt>
                <c:pt idx="1058">
                  <c:v>4</c:v>
                </c:pt>
                <c:pt idx="1059">
                  <c:v>4</c:v>
                </c:pt>
                <c:pt idx="1060">
                  <c:v>4</c:v>
                </c:pt>
                <c:pt idx="1061">
                  <c:v>4</c:v>
                </c:pt>
                <c:pt idx="1062">
                  <c:v>4</c:v>
                </c:pt>
                <c:pt idx="1063">
                  <c:v>4</c:v>
                </c:pt>
                <c:pt idx="1064">
                  <c:v>4</c:v>
                </c:pt>
                <c:pt idx="1065">
                  <c:v>4</c:v>
                </c:pt>
                <c:pt idx="1066">
                  <c:v>4</c:v>
                </c:pt>
                <c:pt idx="1067">
                  <c:v>4</c:v>
                </c:pt>
                <c:pt idx="1068">
                  <c:v>4</c:v>
                </c:pt>
                <c:pt idx="1069">
                  <c:v>4</c:v>
                </c:pt>
                <c:pt idx="1070">
                  <c:v>4</c:v>
                </c:pt>
                <c:pt idx="1071">
                  <c:v>4</c:v>
                </c:pt>
                <c:pt idx="1072">
                  <c:v>4</c:v>
                </c:pt>
                <c:pt idx="1073">
                  <c:v>4</c:v>
                </c:pt>
                <c:pt idx="1074">
                  <c:v>4</c:v>
                </c:pt>
                <c:pt idx="1075">
                  <c:v>4</c:v>
                </c:pt>
                <c:pt idx="1076">
                  <c:v>4</c:v>
                </c:pt>
                <c:pt idx="1077">
                  <c:v>4</c:v>
                </c:pt>
                <c:pt idx="1078">
                  <c:v>4</c:v>
                </c:pt>
                <c:pt idx="1079">
                  <c:v>4</c:v>
                </c:pt>
                <c:pt idx="1080">
                  <c:v>4</c:v>
                </c:pt>
                <c:pt idx="1081">
                  <c:v>4</c:v>
                </c:pt>
                <c:pt idx="1082">
                  <c:v>4</c:v>
                </c:pt>
                <c:pt idx="1083">
                  <c:v>4</c:v>
                </c:pt>
                <c:pt idx="1084">
                  <c:v>4</c:v>
                </c:pt>
                <c:pt idx="1085">
                  <c:v>4</c:v>
                </c:pt>
                <c:pt idx="1086">
                  <c:v>4</c:v>
                </c:pt>
                <c:pt idx="1087">
                  <c:v>4</c:v>
                </c:pt>
                <c:pt idx="1088">
                  <c:v>4</c:v>
                </c:pt>
                <c:pt idx="1089">
                  <c:v>4</c:v>
                </c:pt>
                <c:pt idx="1090">
                  <c:v>4</c:v>
                </c:pt>
                <c:pt idx="1091">
                  <c:v>4</c:v>
                </c:pt>
                <c:pt idx="1092">
                  <c:v>4</c:v>
                </c:pt>
                <c:pt idx="1093">
                  <c:v>4</c:v>
                </c:pt>
                <c:pt idx="1094">
                  <c:v>4</c:v>
                </c:pt>
                <c:pt idx="1095">
                  <c:v>4</c:v>
                </c:pt>
                <c:pt idx="1096">
                  <c:v>4</c:v>
                </c:pt>
                <c:pt idx="1097">
                  <c:v>4</c:v>
                </c:pt>
                <c:pt idx="1098">
                  <c:v>4</c:v>
                </c:pt>
                <c:pt idx="1099">
                  <c:v>4</c:v>
                </c:pt>
                <c:pt idx="1100">
                  <c:v>4</c:v>
                </c:pt>
                <c:pt idx="1101">
                  <c:v>4</c:v>
                </c:pt>
                <c:pt idx="1102">
                  <c:v>4</c:v>
                </c:pt>
                <c:pt idx="1103">
                  <c:v>4</c:v>
                </c:pt>
                <c:pt idx="1104">
                  <c:v>4</c:v>
                </c:pt>
                <c:pt idx="1105">
                  <c:v>4</c:v>
                </c:pt>
                <c:pt idx="1106">
                  <c:v>4</c:v>
                </c:pt>
                <c:pt idx="1107">
                  <c:v>4</c:v>
                </c:pt>
                <c:pt idx="1108">
                  <c:v>4</c:v>
                </c:pt>
                <c:pt idx="1109">
                  <c:v>4</c:v>
                </c:pt>
                <c:pt idx="1110">
                  <c:v>4</c:v>
                </c:pt>
                <c:pt idx="1111">
                  <c:v>4</c:v>
                </c:pt>
                <c:pt idx="1112">
                  <c:v>4</c:v>
                </c:pt>
                <c:pt idx="1113">
                  <c:v>4</c:v>
                </c:pt>
                <c:pt idx="1114">
                  <c:v>4</c:v>
                </c:pt>
                <c:pt idx="1115">
                  <c:v>4</c:v>
                </c:pt>
                <c:pt idx="1116">
                  <c:v>4</c:v>
                </c:pt>
                <c:pt idx="1117">
                  <c:v>4</c:v>
                </c:pt>
                <c:pt idx="1118">
                  <c:v>4</c:v>
                </c:pt>
                <c:pt idx="1119">
                  <c:v>4</c:v>
                </c:pt>
                <c:pt idx="1120">
                  <c:v>4</c:v>
                </c:pt>
                <c:pt idx="1121">
                  <c:v>4</c:v>
                </c:pt>
                <c:pt idx="1122">
                  <c:v>4</c:v>
                </c:pt>
                <c:pt idx="1123">
                  <c:v>4</c:v>
                </c:pt>
                <c:pt idx="1124">
                  <c:v>4</c:v>
                </c:pt>
                <c:pt idx="1125">
                  <c:v>4</c:v>
                </c:pt>
                <c:pt idx="1126">
                  <c:v>4</c:v>
                </c:pt>
                <c:pt idx="1127">
                  <c:v>4</c:v>
                </c:pt>
                <c:pt idx="1128">
                  <c:v>4</c:v>
                </c:pt>
                <c:pt idx="1129">
                  <c:v>4</c:v>
                </c:pt>
                <c:pt idx="1130">
                  <c:v>4</c:v>
                </c:pt>
                <c:pt idx="1131">
                  <c:v>4</c:v>
                </c:pt>
                <c:pt idx="1132">
                  <c:v>4</c:v>
                </c:pt>
                <c:pt idx="1133">
                  <c:v>4</c:v>
                </c:pt>
                <c:pt idx="1134">
                  <c:v>4</c:v>
                </c:pt>
                <c:pt idx="1135">
                  <c:v>4</c:v>
                </c:pt>
                <c:pt idx="1136">
                  <c:v>4</c:v>
                </c:pt>
                <c:pt idx="1137">
                  <c:v>4</c:v>
                </c:pt>
                <c:pt idx="1138">
                  <c:v>4</c:v>
                </c:pt>
                <c:pt idx="1139">
                  <c:v>4</c:v>
                </c:pt>
                <c:pt idx="1140">
                  <c:v>4</c:v>
                </c:pt>
                <c:pt idx="1141">
                  <c:v>4</c:v>
                </c:pt>
                <c:pt idx="1142">
                  <c:v>4</c:v>
                </c:pt>
                <c:pt idx="1143">
                  <c:v>4</c:v>
                </c:pt>
                <c:pt idx="1144">
                  <c:v>4</c:v>
                </c:pt>
                <c:pt idx="1145">
                  <c:v>4</c:v>
                </c:pt>
                <c:pt idx="1146">
                  <c:v>4</c:v>
                </c:pt>
                <c:pt idx="1147">
                  <c:v>4</c:v>
                </c:pt>
                <c:pt idx="1148">
                  <c:v>4</c:v>
                </c:pt>
                <c:pt idx="1149">
                  <c:v>4</c:v>
                </c:pt>
                <c:pt idx="1150">
                  <c:v>4</c:v>
                </c:pt>
                <c:pt idx="1151">
                  <c:v>4</c:v>
                </c:pt>
                <c:pt idx="1152">
                  <c:v>4</c:v>
                </c:pt>
                <c:pt idx="1153">
                  <c:v>4</c:v>
                </c:pt>
                <c:pt idx="1154">
                  <c:v>4</c:v>
                </c:pt>
                <c:pt idx="1155">
                  <c:v>4</c:v>
                </c:pt>
                <c:pt idx="1156">
                  <c:v>4</c:v>
                </c:pt>
                <c:pt idx="1157">
                  <c:v>4</c:v>
                </c:pt>
                <c:pt idx="1158">
                  <c:v>4</c:v>
                </c:pt>
                <c:pt idx="1159">
                  <c:v>4</c:v>
                </c:pt>
                <c:pt idx="1160">
                  <c:v>4</c:v>
                </c:pt>
                <c:pt idx="1161">
                  <c:v>4</c:v>
                </c:pt>
                <c:pt idx="1162">
                  <c:v>4</c:v>
                </c:pt>
                <c:pt idx="1163">
                  <c:v>4</c:v>
                </c:pt>
                <c:pt idx="1164">
                  <c:v>4</c:v>
                </c:pt>
                <c:pt idx="1165">
                  <c:v>4</c:v>
                </c:pt>
                <c:pt idx="1166">
                  <c:v>4</c:v>
                </c:pt>
                <c:pt idx="1167">
                  <c:v>4</c:v>
                </c:pt>
                <c:pt idx="1168">
                  <c:v>4</c:v>
                </c:pt>
                <c:pt idx="1169">
                  <c:v>4</c:v>
                </c:pt>
                <c:pt idx="1170">
                  <c:v>4</c:v>
                </c:pt>
                <c:pt idx="1171">
                  <c:v>4</c:v>
                </c:pt>
                <c:pt idx="1172">
                  <c:v>4</c:v>
                </c:pt>
                <c:pt idx="1173">
                  <c:v>4</c:v>
                </c:pt>
                <c:pt idx="1174">
                  <c:v>4</c:v>
                </c:pt>
                <c:pt idx="1175">
                  <c:v>4</c:v>
                </c:pt>
                <c:pt idx="1176">
                  <c:v>4</c:v>
                </c:pt>
                <c:pt idx="1177">
                  <c:v>4</c:v>
                </c:pt>
                <c:pt idx="1178">
                  <c:v>4</c:v>
                </c:pt>
                <c:pt idx="1179">
                  <c:v>4</c:v>
                </c:pt>
                <c:pt idx="1180">
                  <c:v>4</c:v>
                </c:pt>
                <c:pt idx="1181">
                  <c:v>4</c:v>
                </c:pt>
                <c:pt idx="1182">
                  <c:v>4</c:v>
                </c:pt>
                <c:pt idx="1183">
                  <c:v>4</c:v>
                </c:pt>
                <c:pt idx="1184">
                  <c:v>4</c:v>
                </c:pt>
                <c:pt idx="1185">
                  <c:v>4</c:v>
                </c:pt>
                <c:pt idx="1186">
                  <c:v>4</c:v>
                </c:pt>
                <c:pt idx="1187">
                  <c:v>4</c:v>
                </c:pt>
                <c:pt idx="1188">
                  <c:v>4</c:v>
                </c:pt>
                <c:pt idx="1189">
                  <c:v>4</c:v>
                </c:pt>
                <c:pt idx="1190">
                  <c:v>4</c:v>
                </c:pt>
                <c:pt idx="1191">
                  <c:v>4</c:v>
                </c:pt>
                <c:pt idx="1192">
                  <c:v>4</c:v>
                </c:pt>
                <c:pt idx="1193">
                  <c:v>4</c:v>
                </c:pt>
                <c:pt idx="1194">
                  <c:v>4</c:v>
                </c:pt>
                <c:pt idx="1195">
                  <c:v>4</c:v>
                </c:pt>
                <c:pt idx="1196">
                  <c:v>4</c:v>
                </c:pt>
                <c:pt idx="1197">
                  <c:v>4</c:v>
                </c:pt>
                <c:pt idx="1198">
                  <c:v>4</c:v>
                </c:pt>
                <c:pt idx="1199">
                  <c:v>4</c:v>
                </c:pt>
                <c:pt idx="1200">
                  <c:v>4</c:v>
                </c:pt>
                <c:pt idx="1201">
                  <c:v>4</c:v>
                </c:pt>
                <c:pt idx="1202">
                  <c:v>4</c:v>
                </c:pt>
                <c:pt idx="1203">
                  <c:v>4</c:v>
                </c:pt>
                <c:pt idx="1204">
                  <c:v>4</c:v>
                </c:pt>
                <c:pt idx="1205">
                  <c:v>4</c:v>
                </c:pt>
                <c:pt idx="1206">
                  <c:v>4</c:v>
                </c:pt>
                <c:pt idx="1207">
                  <c:v>4</c:v>
                </c:pt>
                <c:pt idx="1208">
                  <c:v>4</c:v>
                </c:pt>
                <c:pt idx="1209">
                  <c:v>4</c:v>
                </c:pt>
                <c:pt idx="1210">
                  <c:v>4</c:v>
                </c:pt>
                <c:pt idx="1211">
                  <c:v>4</c:v>
                </c:pt>
                <c:pt idx="1212">
                  <c:v>4</c:v>
                </c:pt>
                <c:pt idx="1213">
                  <c:v>4</c:v>
                </c:pt>
                <c:pt idx="1214">
                  <c:v>4</c:v>
                </c:pt>
                <c:pt idx="1215">
                  <c:v>4</c:v>
                </c:pt>
                <c:pt idx="1216">
                  <c:v>4</c:v>
                </c:pt>
                <c:pt idx="1217">
                  <c:v>4</c:v>
                </c:pt>
                <c:pt idx="1218">
                  <c:v>4</c:v>
                </c:pt>
                <c:pt idx="1219">
                  <c:v>4</c:v>
                </c:pt>
                <c:pt idx="1220">
                  <c:v>4</c:v>
                </c:pt>
                <c:pt idx="1221">
                  <c:v>4</c:v>
                </c:pt>
                <c:pt idx="1222">
                  <c:v>4</c:v>
                </c:pt>
                <c:pt idx="1223">
                  <c:v>4</c:v>
                </c:pt>
                <c:pt idx="1224">
                  <c:v>4</c:v>
                </c:pt>
                <c:pt idx="1225">
                  <c:v>4</c:v>
                </c:pt>
                <c:pt idx="1226">
                  <c:v>4</c:v>
                </c:pt>
                <c:pt idx="1227">
                  <c:v>4</c:v>
                </c:pt>
                <c:pt idx="1228">
                  <c:v>4</c:v>
                </c:pt>
                <c:pt idx="1229">
                  <c:v>4</c:v>
                </c:pt>
                <c:pt idx="1230">
                  <c:v>4</c:v>
                </c:pt>
                <c:pt idx="1231">
                  <c:v>4</c:v>
                </c:pt>
                <c:pt idx="1232">
                  <c:v>4</c:v>
                </c:pt>
                <c:pt idx="1233">
                  <c:v>4</c:v>
                </c:pt>
                <c:pt idx="1234">
                  <c:v>4</c:v>
                </c:pt>
                <c:pt idx="1235">
                  <c:v>4</c:v>
                </c:pt>
                <c:pt idx="1236">
                  <c:v>4</c:v>
                </c:pt>
                <c:pt idx="1237">
                  <c:v>4</c:v>
                </c:pt>
                <c:pt idx="1238">
                  <c:v>4</c:v>
                </c:pt>
                <c:pt idx="1239">
                  <c:v>4</c:v>
                </c:pt>
                <c:pt idx="1240">
                  <c:v>4</c:v>
                </c:pt>
                <c:pt idx="1241">
                  <c:v>4</c:v>
                </c:pt>
                <c:pt idx="1242">
                  <c:v>4</c:v>
                </c:pt>
                <c:pt idx="1243">
                  <c:v>4</c:v>
                </c:pt>
                <c:pt idx="1244">
                  <c:v>4</c:v>
                </c:pt>
                <c:pt idx="1245">
                  <c:v>4</c:v>
                </c:pt>
                <c:pt idx="1246">
                  <c:v>4</c:v>
                </c:pt>
                <c:pt idx="1247">
                  <c:v>4</c:v>
                </c:pt>
                <c:pt idx="1248">
                  <c:v>4</c:v>
                </c:pt>
                <c:pt idx="1249">
                  <c:v>4</c:v>
                </c:pt>
                <c:pt idx="1250">
                  <c:v>4</c:v>
                </c:pt>
                <c:pt idx="1251">
                  <c:v>4</c:v>
                </c:pt>
                <c:pt idx="1252">
                  <c:v>4</c:v>
                </c:pt>
                <c:pt idx="1253">
                  <c:v>4</c:v>
                </c:pt>
                <c:pt idx="1254">
                  <c:v>4</c:v>
                </c:pt>
                <c:pt idx="1255">
                  <c:v>4</c:v>
                </c:pt>
                <c:pt idx="1256">
                  <c:v>4</c:v>
                </c:pt>
                <c:pt idx="1257">
                  <c:v>4</c:v>
                </c:pt>
                <c:pt idx="1258">
                  <c:v>4</c:v>
                </c:pt>
                <c:pt idx="1259">
                  <c:v>4</c:v>
                </c:pt>
                <c:pt idx="1260">
                  <c:v>4</c:v>
                </c:pt>
                <c:pt idx="1261">
                  <c:v>4</c:v>
                </c:pt>
                <c:pt idx="1262">
                  <c:v>4</c:v>
                </c:pt>
                <c:pt idx="1263">
                  <c:v>4</c:v>
                </c:pt>
                <c:pt idx="1264">
                  <c:v>4</c:v>
                </c:pt>
                <c:pt idx="1265">
                  <c:v>4</c:v>
                </c:pt>
                <c:pt idx="1266">
                  <c:v>4</c:v>
                </c:pt>
                <c:pt idx="1267">
                  <c:v>4</c:v>
                </c:pt>
                <c:pt idx="1268">
                  <c:v>4</c:v>
                </c:pt>
                <c:pt idx="1269">
                  <c:v>4</c:v>
                </c:pt>
                <c:pt idx="1270">
                  <c:v>4</c:v>
                </c:pt>
                <c:pt idx="1271">
                  <c:v>4</c:v>
                </c:pt>
                <c:pt idx="1272">
                  <c:v>4</c:v>
                </c:pt>
                <c:pt idx="1273">
                  <c:v>4</c:v>
                </c:pt>
                <c:pt idx="1274">
                  <c:v>4</c:v>
                </c:pt>
                <c:pt idx="1275">
                  <c:v>4</c:v>
                </c:pt>
                <c:pt idx="1276">
                  <c:v>4</c:v>
                </c:pt>
                <c:pt idx="1277">
                  <c:v>4</c:v>
                </c:pt>
                <c:pt idx="1278">
                  <c:v>4</c:v>
                </c:pt>
                <c:pt idx="1279">
                  <c:v>4</c:v>
                </c:pt>
                <c:pt idx="1280">
                  <c:v>4</c:v>
                </c:pt>
                <c:pt idx="1281">
                  <c:v>4</c:v>
                </c:pt>
                <c:pt idx="1282">
                  <c:v>4</c:v>
                </c:pt>
                <c:pt idx="1283">
                  <c:v>4</c:v>
                </c:pt>
                <c:pt idx="1284">
                  <c:v>4</c:v>
                </c:pt>
                <c:pt idx="1285">
                  <c:v>4</c:v>
                </c:pt>
                <c:pt idx="1286">
                  <c:v>4</c:v>
                </c:pt>
                <c:pt idx="1287">
                  <c:v>4</c:v>
                </c:pt>
                <c:pt idx="1288">
                  <c:v>4</c:v>
                </c:pt>
                <c:pt idx="1289">
                  <c:v>4</c:v>
                </c:pt>
                <c:pt idx="1290">
                  <c:v>4</c:v>
                </c:pt>
                <c:pt idx="1291">
                  <c:v>4</c:v>
                </c:pt>
                <c:pt idx="1292">
                  <c:v>4</c:v>
                </c:pt>
                <c:pt idx="1293">
                  <c:v>4</c:v>
                </c:pt>
                <c:pt idx="1294">
                  <c:v>4</c:v>
                </c:pt>
                <c:pt idx="1295">
                  <c:v>4</c:v>
                </c:pt>
                <c:pt idx="1296">
                  <c:v>4</c:v>
                </c:pt>
                <c:pt idx="1297">
                  <c:v>4</c:v>
                </c:pt>
                <c:pt idx="1298">
                  <c:v>3.9583333333333335</c:v>
                </c:pt>
                <c:pt idx="1299">
                  <c:v>3.9166666666666665</c:v>
                </c:pt>
                <c:pt idx="1300">
                  <c:v>3.875</c:v>
                </c:pt>
                <c:pt idx="1301">
                  <c:v>3.8333333333333335</c:v>
                </c:pt>
                <c:pt idx="1302">
                  <c:v>3.7916666666666665</c:v>
                </c:pt>
                <c:pt idx="1303">
                  <c:v>3.75</c:v>
                </c:pt>
                <c:pt idx="1304">
                  <c:v>3.7083333333333335</c:v>
                </c:pt>
                <c:pt idx="1305">
                  <c:v>3.6666666666666665</c:v>
                </c:pt>
                <c:pt idx="1306">
                  <c:v>3.625</c:v>
                </c:pt>
                <c:pt idx="1307">
                  <c:v>3.5833333333333335</c:v>
                </c:pt>
                <c:pt idx="1308">
                  <c:v>3.5416666666666665</c:v>
                </c:pt>
                <c:pt idx="1309">
                  <c:v>3.5</c:v>
                </c:pt>
                <c:pt idx="1310">
                  <c:v>3.5</c:v>
                </c:pt>
                <c:pt idx="1311">
                  <c:v>3.5</c:v>
                </c:pt>
                <c:pt idx="1312">
                  <c:v>3.5</c:v>
                </c:pt>
                <c:pt idx="1313">
                  <c:v>3.5</c:v>
                </c:pt>
                <c:pt idx="1314">
                  <c:v>3.5208333333333335</c:v>
                </c:pt>
                <c:pt idx="1315">
                  <c:v>3.5416666666666665</c:v>
                </c:pt>
                <c:pt idx="1316">
                  <c:v>3.5625</c:v>
                </c:pt>
                <c:pt idx="1317">
                  <c:v>3.5833333333333335</c:v>
                </c:pt>
                <c:pt idx="1318">
                  <c:v>3.6041666666666665</c:v>
                </c:pt>
                <c:pt idx="1319">
                  <c:v>3.625</c:v>
                </c:pt>
                <c:pt idx="1320">
                  <c:v>3.6458333333333335</c:v>
                </c:pt>
                <c:pt idx="1321">
                  <c:v>3.6666666666666665</c:v>
                </c:pt>
                <c:pt idx="1322">
                  <c:v>3.6875</c:v>
                </c:pt>
                <c:pt idx="1323">
                  <c:v>3.7083333333333335</c:v>
                </c:pt>
                <c:pt idx="1324">
                  <c:v>3.7291666666666665</c:v>
                </c:pt>
                <c:pt idx="1325">
                  <c:v>3.75</c:v>
                </c:pt>
                <c:pt idx="1326">
                  <c:v>3.75</c:v>
                </c:pt>
                <c:pt idx="1327">
                  <c:v>3.75</c:v>
                </c:pt>
                <c:pt idx="1328">
                  <c:v>3.75</c:v>
                </c:pt>
                <c:pt idx="1329">
                  <c:v>3.75</c:v>
                </c:pt>
                <c:pt idx="1330">
                  <c:v>3.75</c:v>
                </c:pt>
                <c:pt idx="1331">
                  <c:v>3.75</c:v>
                </c:pt>
                <c:pt idx="1332">
                  <c:v>3.75</c:v>
                </c:pt>
                <c:pt idx="1333">
                  <c:v>3.75</c:v>
                </c:pt>
                <c:pt idx="1334">
                  <c:v>3.75</c:v>
                </c:pt>
                <c:pt idx="1335">
                  <c:v>3.75</c:v>
                </c:pt>
                <c:pt idx="1336">
                  <c:v>3.75</c:v>
                </c:pt>
                <c:pt idx="1337">
                  <c:v>3.75</c:v>
                </c:pt>
                <c:pt idx="1338">
                  <c:v>3.75</c:v>
                </c:pt>
                <c:pt idx="1339">
                  <c:v>3.75</c:v>
                </c:pt>
                <c:pt idx="1340">
                  <c:v>3.75</c:v>
                </c:pt>
                <c:pt idx="1341">
                  <c:v>3.75</c:v>
                </c:pt>
                <c:pt idx="1342">
                  <c:v>3.75</c:v>
                </c:pt>
                <c:pt idx="1343">
                  <c:v>3.75</c:v>
                </c:pt>
                <c:pt idx="1344">
                  <c:v>3.75</c:v>
                </c:pt>
                <c:pt idx="1345">
                  <c:v>3.75</c:v>
                </c:pt>
                <c:pt idx="1346">
                  <c:v>3.75</c:v>
                </c:pt>
                <c:pt idx="1347">
                  <c:v>3.75</c:v>
                </c:pt>
                <c:pt idx="1348">
                  <c:v>3.75</c:v>
                </c:pt>
                <c:pt idx="1349">
                  <c:v>3.75</c:v>
                </c:pt>
                <c:pt idx="1350">
                  <c:v>3.75</c:v>
                </c:pt>
                <c:pt idx="1351">
                  <c:v>3.75</c:v>
                </c:pt>
                <c:pt idx="1352">
                  <c:v>3.75</c:v>
                </c:pt>
                <c:pt idx="1353">
                  <c:v>3.75</c:v>
                </c:pt>
                <c:pt idx="1354">
                  <c:v>3.75</c:v>
                </c:pt>
                <c:pt idx="1355">
                  <c:v>3.75</c:v>
                </c:pt>
                <c:pt idx="1356">
                  <c:v>3.75</c:v>
                </c:pt>
                <c:pt idx="1357">
                  <c:v>3.75</c:v>
                </c:pt>
                <c:pt idx="1358">
                  <c:v>3.75</c:v>
                </c:pt>
                <c:pt idx="1359">
                  <c:v>3.75</c:v>
                </c:pt>
                <c:pt idx="1360">
                  <c:v>3.75</c:v>
                </c:pt>
                <c:pt idx="1361">
                  <c:v>3.75</c:v>
                </c:pt>
                <c:pt idx="1362">
                  <c:v>3.75</c:v>
                </c:pt>
                <c:pt idx="1363">
                  <c:v>3.75</c:v>
                </c:pt>
                <c:pt idx="1364">
                  <c:v>3.75</c:v>
                </c:pt>
                <c:pt idx="1365">
                  <c:v>3.75</c:v>
                </c:pt>
                <c:pt idx="1366">
                  <c:v>3.75</c:v>
                </c:pt>
                <c:pt idx="1367">
                  <c:v>3.75</c:v>
                </c:pt>
                <c:pt idx="1368">
                  <c:v>3.75</c:v>
                </c:pt>
                <c:pt idx="1369">
                  <c:v>3.75</c:v>
                </c:pt>
                <c:pt idx="1370">
                  <c:v>3.75</c:v>
                </c:pt>
                <c:pt idx="1371">
                  <c:v>3.75</c:v>
                </c:pt>
                <c:pt idx="1372">
                  <c:v>3.75</c:v>
                </c:pt>
                <c:pt idx="1373">
                  <c:v>3.75</c:v>
                </c:pt>
                <c:pt idx="1374">
                  <c:v>3.75</c:v>
                </c:pt>
                <c:pt idx="1375">
                  <c:v>3.75</c:v>
                </c:pt>
                <c:pt idx="1376">
                  <c:v>3.75</c:v>
                </c:pt>
                <c:pt idx="1377">
                  <c:v>3.75</c:v>
                </c:pt>
                <c:pt idx="1378">
                  <c:v>3.75</c:v>
                </c:pt>
                <c:pt idx="1379">
                  <c:v>3.75</c:v>
                </c:pt>
                <c:pt idx="1380">
                  <c:v>3.75</c:v>
                </c:pt>
                <c:pt idx="1381">
                  <c:v>3.75</c:v>
                </c:pt>
                <c:pt idx="1382">
                  <c:v>3.75</c:v>
                </c:pt>
                <c:pt idx="1383">
                  <c:v>3.75</c:v>
                </c:pt>
                <c:pt idx="1384">
                  <c:v>3.75</c:v>
                </c:pt>
                <c:pt idx="1385">
                  <c:v>3.75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B98C-496B-83F1-57EF532C0CC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56311424"/>
        <c:axId val="1311891552"/>
      </c:lineChart>
      <c:lineChart>
        <c:grouping val="stacked"/>
        <c:varyColors val="0"/>
        <c:ser>
          <c:idx val="1"/>
          <c:order val="1"/>
          <c:tx>
            <c:strRef>
              <c:f>Algeria!$D$1</c:f>
              <c:strCache>
                <c:ptCount val="1"/>
                <c:pt idx="0">
                  <c:v>Change</c:v>
                </c:pt>
              </c:strCache>
            </c:strRef>
          </c:tx>
          <c:spPr>
            <a:ln w="22225" cap="rnd">
              <a:solidFill>
                <a:schemeClr val="accent2"/>
              </a:solidFill>
            </a:ln>
            <a:effectLst>
              <a:glow rad="139700">
                <a:schemeClr val="accent2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cat>
            <c:multiLvlStrRef>
              <c:f>Algeria!$A$2:$B$1387</c:f>
              <c:multiLvlStrCache>
                <c:ptCount val="1386"/>
                <c:lvl>
                  <c:pt idx="0">
                    <c:v>1/1/1963</c:v>
                  </c:pt>
                  <c:pt idx="1">
                    <c:v>1/31/1963</c:v>
                  </c:pt>
                  <c:pt idx="2">
                    <c:v>2/1/1963</c:v>
                  </c:pt>
                  <c:pt idx="3">
                    <c:v>2/28/1963</c:v>
                  </c:pt>
                  <c:pt idx="4">
                    <c:v>3/1/1963</c:v>
                  </c:pt>
                  <c:pt idx="5">
                    <c:v>3/31/1963</c:v>
                  </c:pt>
                  <c:pt idx="6">
                    <c:v>4/1/1963</c:v>
                  </c:pt>
                  <c:pt idx="7">
                    <c:v>4/30/1963</c:v>
                  </c:pt>
                  <c:pt idx="8">
                    <c:v>5/1/1963</c:v>
                  </c:pt>
                  <c:pt idx="9">
                    <c:v>5/31/1963</c:v>
                  </c:pt>
                  <c:pt idx="10">
                    <c:v>6/1/1963</c:v>
                  </c:pt>
                  <c:pt idx="11">
                    <c:v>6/30/1963</c:v>
                  </c:pt>
                  <c:pt idx="12">
                    <c:v>7/1/1963</c:v>
                  </c:pt>
                  <c:pt idx="13">
                    <c:v>7/31/1963</c:v>
                  </c:pt>
                  <c:pt idx="14">
                    <c:v>8/1/1963</c:v>
                  </c:pt>
                  <c:pt idx="15">
                    <c:v>8/31/1963</c:v>
                  </c:pt>
                  <c:pt idx="16">
                    <c:v>9/1/1963</c:v>
                  </c:pt>
                  <c:pt idx="17">
                    <c:v>9/30/1963</c:v>
                  </c:pt>
                  <c:pt idx="18">
                    <c:v>10/1/1963</c:v>
                  </c:pt>
                  <c:pt idx="19">
                    <c:v>10/31/1963</c:v>
                  </c:pt>
                  <c:pt idx="20">
                    <c:v>11/1/1963</c:v>
                  </c:pt>
                  <c:pt idx="21">
                    <c:v>11/30/1963</c:v>
                  </c:pt>
                  <c:pt idx="22">
                    <c:v>12/1/1963</c:v>
                  </c:pt>
                  <c:pt idx="23">
                    <c:v>12/31/1963</c:v>
                  </c:pt>
                  <c:pt idx="24">
                    <c:v>1/1/1964</c:v>
                  </c:pt>
                  <c:pt idx="25">
                    <c:v>1/31/1964</c:v>
                  </c:pt>
                  <c:pt idx="26">
                    <c:v>2/1/1964</c:v>
                  </c:pt>
                  <c:pt idx="27">
                    <c:v>2/29/1964</c:v>
                  </c:pt>
                  <c:pt idx="28">
                    <c:v>3/1/1964</c:v>
                  </c:pt>
                  <c:pt idx="29">
                    <c:v>3/31/1964</c:v>
                  </c:pt>
                  <c:pt idx="30">
                    <c:v>4/1/1964</c:v>
                  </c:pt>
                  <c:pt idx="31">
                    <c:v>4/30/1964</c:v>
                  </c:pt>
                  <c:pt idx="32">
                    <c:v>5/1/1964</c:v>
                  </c:pt>
                  <c:pt idx="33">
                    <c:v>5/31/1964</c:v>
                  </c:pt>
                  <c:pt idx="34">
                    <c:v>6/1/1964</c:v>
                  </c:pt>
                  <c:pt idx="35">
                    <c:v>6/30/1964</c:v>
                  </c:pt>
                  <c:pt idx="36">
                    <c:v>7/1/1964</c:v>
                  </c:pt>
                  <c:pt idx="37">
                    <c:v>7/31/1964</c:v>
                  </c:pt>
                  <c:pt idx="38">
                    <c:v>8/1/1964</c:v>
                  </c:pt>
                  <c:pt idx="39">
                    <c:v>8/31/1964</c:v>
                  </c:pt>
                  <c:pt idx="40">
                    <c:v>9/1/1964</c:v>
                  </c:pt>
                  <c:pt idx="41">
                    <c:v>9/30/1964</c:v>
                  </c:pt>
                  <c:pt idx="42">
                    <c:v>10/1/1964</c:v>
                  </c:pt>
                  <c:pt idx="43">
                    <c:v>10/31/1964</c:v>
                  </c:pt>
                  <c:pt idx="44">
                    <c:v>11/1/1964</c:v>
                  </c:pt>
                  <c:pt idx="45">
                    <c:v>11/30/1964</c:v>
                  </c:pt>
                  <c:pt idx="46">
                    <c:v>12/1/1964</c:v>
                  </c:pt>
                  <c:pt idx="47">
                    <c:v>12/31/1964</c:v>
                  </c:pt>
                  <c:pt idx="48">
                    <c:v>1/1/1965</c:v>
                  </c:pt>
                  <c:pt idx="49">
                    <c:v>1/31/1965</c:v>
                  </c:pt>
                  <c:pt idx="50">
                    <c:v>2/1/1965</c:v>
                  </c:pt>
                  <c:pt idx="51">
                    <c:v>2/28/1965</c:v>
                  </c:pt>
                  <c:pt idx="52">
                    <c:v>3/1/1965</c:v>
                  </c:pt>
                  <c:pt idx="53">
                    <c:v>3/31/1965</c:v>
                  </c:pt>
                  <c:pt idx="54">
                    <c:v>4/1/1965</c:v>
                  </c:pt>
                  <c:pt idx="55">
                    <c:v>4/30/1965</c:v>
                  </c:pt>
                  <c:pt idx="56">
                    <c:v>5/1/1965</c:v>
                  </c:pt>
                  <c:pt idx="57">
                    <c:v>5/31/1965</c:v>
                  </c:pt>
                  <c:pt idx="58">
                    <c:v>6/1/1965</c:v>
                  </c:pt>
                  <c:pt idx="59">
                    <c:v>6/30/1965</c:v>
                  </c:pt>
                  <c:pt idx="60">
                    <c:v>7/1/1965</c:v>
                  </c:pt>
                  <c:pt idx="61">
                    <c:v>7/31/1965</c:v>
                  </c:pt>
                  <c:pt idx="62">
                    <c:v>8/1/1965</c:v>
                  </c:pt>
                  <c:pt idx="63">
                    <c:v>8/31/1965</c:v>
                  </c:pt>
                  <c:pt idx="64">
                    <c:v>9/1/1965</c:v>
                  </c:pt>
                  <c:pt idx="65">
                    <c:v>9/30/1965</c:v>
                  </c:pt>
                  <c:pt idx="66">
                    <c:v>10/1/1965</c:v>
                  </c:pt>
                  <c:pt idx="67">
                    <c:v>10/31/1965</c:v>
                  </c:pt>
                  <c:pt idx="68">
                    <c:v>11/1/1965</c:v>
                  </c:pt>
                  <c:pt idx="69">
                    <c:v>11/30/1965</c:v>
                  </c:pt>
                  <c:pt idx="70">
                    <c:v>12/1/1965</c:v>
                  </c:pt>
                  <c:pt idx="71">
                    <c:v>12/31/1965</c:v>
                  </c:pt>
                  <c:pt idx="72">
                    <c:v>1/1/1966</c:v>
                  </c:pt>
                  <c:pt idx="73">
                    <c:v>1/31/1966</c:v>
                  </c:pt>
                  <c:pt idx="74">
                    <c:v>2/1/1966</c:v>
                  </c:pt>
                  <c:pt idx="75">
                    <c:v>2/28/1966</c:v>
                  </c:pt>
                  <c:pt idx="76">
                    <c:v>3/1/1966</c:v>
                  </c:pt>
                  <c:pt idx="77">
                    <c:v>3/31/1966</c:v>
                  </c:pt>
                  <c:pt idx="78">
                    <c:v>4/1/1966</c:v>
                  </c:pt>
                  <c:pt idx="79">
                    <c:v>4/30/1966</c:v>
                  </c:pt>
                  <c:pt idx="80">
                    <c:v>5/1/1966</c:v>
                  </c:pt>
                  <c:pt idx="81">
                    <c:v>5/31/1966</c:v>
                  </c:pt>
                  <c:pt idx="82">
                    <c:v>6/1/1966</c:v>
                  </c:pt>
                  <c:pt idx="83">
                    <c:v>6/30/1966</c:v>
                  </c:pt>
                  <c:pt idx="84">
                    <c:v>7/1/1966</c:v>
                  </c:pt>
                  <c:pt idx="85">
                    <c:v>7/31/1966</c:v>
                  </c:pt>
                  <c:pt idx="86">
                    <c:v>8/1/1966</c:v>
                  </c:pt>
                  <c:pt idx="87">
                    <c:v>8/31/1966</c:v>
                  </c:pt>
                  <c:pt idx="88">
                    <c:v>9/1/1966</c:v>
                  </c:pt>
                  <c:pt idx="89">
                    <c:v>9/30/1966</c:v>
                  </c:pt>
                  <c:pt idx="90">
                    <c:v>10/1/1966</c:v>
                  </c:pt>
                  <c:pt idx="91">
                    <c:v>10/31/1966</c:v>
                  </c:pt>
                  <c:pt idx="92">
                    <c:v>11/1/1966</c:v>
                  </c:pt>
                  <c:pt idx="93">
                    <c:v>11/30/1966</c:v>
                  </c:pt>
                  <c:pt idx="94">
                    <c:v>12/1/1966</c:v>
                  </c:pt>
                  <c:pt idx="95">
                    <c:v>12/31/1966</c:v>
                  </c:pt>
                  <c:pt idx="96">
                    <c:v>1/1/1967</c:v>
                  </c:pt>
                  <c:pt idx="97">
                    <c:v>1/31/1967</c:v>
                  </c:pt>
                  <c:pt idx="98">
                    <c:v>2/1/1967</c:v>
                  </c:pt>
                  <c:pt idx="99">
                    <c:v>2/28/1967</c:v>
                  </c:pt>
                  <c:pt idx="100">
                    <c:v>3/1/1967</c:v>
                  </c:pt>
                  <c:pt idx="101">
                    <c:v>3/31/1967</c:v>
                  </c:pt>
                  <c:pt idx="102">
                    <c:v>4/1/1967</c:v>
                  </c:pt>
                  <c:pt idx="103">
                    <c:v>4/30/1967</c:v>
                  </c:pt>
                  <c:pt idx="104">
                    <c:v>5/1/1967</c:v>
                  </c:pt>
                  <c:pt idx="105">
                    <c:v>5/31/1967</c:v>
                  </c:pt>
                  <c:pt idx="106">
                    <c:v>6/1/1967</c:v>
                  </c:pt>
                  <c:pt idx="107">
                    <c:v>6/30/1967</c:v>
                  </c:pt>
                  <c:pt idx="108">
                    <c:v>7/1/1967</c:v>
                  </c:pt>
                  <c:pt idx="109">
                    <c:v>7/31/1967</c:v>
                  </c:pt>
                  <c:pt idx="110">
                    <c:v>8/1/1967</c:v>
                  </c:pt>
                  <c:pt idx="111">
                    <c:v>8/31/1967</c:v>
                  </c:pt>
                  <c:pt idx="112">
                    <c:v>9/1/1967</c:v>
                  </c:pt>
                  <c:pt idx="113">
                    <c:v>9/30/1967</c:v>
                  </c:pt>
                  <c:pt idx="114">
                    <c:v>10/1/1967</c:v>
                  </c:pt>
                  <c:pt idx="115">
                    <c:v>10/31/1967</c:v>
                  </c:pt>
                  <c:pt idx="116">
                    <c:v>11/1/1967</c:v>
                  </c:pt>
                  <c:pt idx="117">
                    <c:v>11/30/1967</c:v>
                  </c:pt>
                  <c:pt idx="118">
                    <c:v>12/1/1967</c:v>
                  </c:pt>
                  <c:pt idx="119">
                    <c:v>12/31/1967</c:v>
                  </c:pt>
                  <c:pt idx="120">
                    <c:v>1/1/1968</c:v>
                  </c:pt>
                  <c:pt idx="121">
                    <c:v>1/31/1968</c:v>
                  </c:pt>
                  <c:pt idx="122">
                    <c:v>2/1/1968</c:v>
                  </c:pt>
                  <c:pt idx="123">
                    <c:v>2/29/1968</c:v>
                  </c:pt>
                  <c:pt idx="124">
                    <c:v>3/1/1968</c:v>
                  </c:pt>
                  <c:pt idx="125">
                    <c:v>3/31/1968</c:v>
                  </c:pt>
                  <c:pt idx="126">
                    <c:v>4/1/1968</c:v>
                  </c:pt>
                  <c:pt idx="127">
                    <c:v>4/30/1968</c:v>
                  </c:pt>
                  <c:pt idx="128">
                    <c:v>5/1/1968</c:v>
                  </c:pt>
                  <c:pt idx="129">
                    <c:v>5/31/1968</c:v>
                  </c:pt>
                  <c:pt idx="130">
                    <c:v>6/1/1968</c:v>
                  </c:pt>
                  <c:pt idx="131">
                    <c:v>6/30/1968</c:v>
                  </c:pt>
                  <c:pt idx="132">
                    <c:v>7/1/1968</c:v>
                  </c:pt>
                  <c:pt idx="133">
                    <c:v>7/31/1968</c:v>
                  </c:pt>
                  <c:pt idx="134">
                    <c:v>8/1/1968</c:v>
                  </c:pt>
                  <c:pt idx="135">
                    <c:v>8/31/1968</c:v>
                  </c:pt>
                  <c:pt idx="136">
                    <c:v>9/1/1968</c:v>
                  </c:pt>
                  <c:pt idx="137">
                    <c:v>9/30/1968</c:v>
                  </c:pt>
                  <c:pt idx="138">
                    <c:v>10/1/1968</c:v>
                  </c:pt>
                  <c:pt idx="139">
                    <c:v>10/31/1968</c:v>
                  </c:pt>
                  <c:pt idx="140">
                    <c:v>11/1/1968</c:v>
                  </c:pt>
                  <c:pt idx="141">
                    <c:v>11/30/1968</c:v>
                  </c:pt>
                  <c:pt idx="142">
                    <c:v>12/1/1968</c:v>
                  </c:pt>
                  <c:pt idx="143">
                    <c:v>12/31/1968</c:v>
                  </c:pt>
                  <c:pt idx="144">
                    <c:v>1/1/1969</c:v>
                  </c:pt>
                  <c:pt idx="145">
                    <c:v>1/31/1969</c:v>
                  </c:pt>
                  <c:pt idx="146">
                    <c:v>2/1/1969</c:v>
                  </c:pt>
                  <c:pt idx="147">
                    <c:v>2/28/1969</c:v>
                  </c:pt>
                  <c:pt idx="148">
                    <c:v>3/1/1969</c:v>
                  </c:pt>
                  <c:pt idx="149">
                    <c:v>3/31/1969</c:v>
                  </c:pt>
                  <c:pt idx="150">
                    <c:v>4/1/1969</c:v>
                  </c:pt>
                  <c:pt idx="151">
                    <c:v>4/30/1969</c:v>
                  </c:pt>
                  <c:pt idx="152">
                    <c:v>5/1/1969</c:v>
                  </c:pt>
                  <c:pt idx="153">
                    <c:v>5/31/1969</c:v>
                  </c:pt>
                  <c:pt idx="154">
                    <c:v>6/1/1969</c:v>
                  </c:pt>
                  <c:pt idx="155">
                    <c:v>6/30/1969</c:v>
                  </c:pt>
                  <c:pt idx="156">
                    <c:v>7/1/1969</c:v>
                  </c:pt>
                  <c:pt idx="157">
                    <c:v>7/31/1969</c:v>
                  </c:pt>
                  <c:pt idx="158">
                    <c:v>8/1/1969</c:v>
                  </c:pt>
                  <c:pt idx="159">
                    <c:v>8/31/1969</c:v>
                  </c:pt>
                  <c:pt idx="160">
                    <c:v>9/1/1969</c:v>
                  </c:pt>
                  <c:pt idx="161">
                    <c:v>9/30/1969</c:v>
                  </c:pt>
                  <c:pt idx="162">
                    <c:v>10/1/1969</c:v>
                  </c:pt>
                  <c:pt idx="163">
                    <c:v>10/31/1969</c:v>
                  </c:pt>
                  <c:pt idx="164">
                    <c:v>11/1/1969</c:v>
                  </c:pt>
                  <c:pt idx="165">
                    <c:v>11/30/1969</c:v>
                  </c:pt>
                  <c:pt idx="166">
                    <c:v>12/1/1969</c:v>
                  </c:pt>
                  <c:pt idx="167">
                    <c:v>12/31/1969</c:v>
                  </c:pt>
                  <c:pt idx="168">
                    <c:v>1/1/1970</c:v>
                  </c:pt>
                  <c:pt idx="169">
                    <c:v>1/31/1970</c:v>
                  </c:pt>
                  <c:pt idx="170">
                    <c:v>2/1/1970</c:v>
                  </c:pt>
                  <c:pt idx="171">
                    <c:v>2/28/1970</c:v>
                  </c:pt>
                  <c:pt idx="172">
                    <c:v>3/1/1970</c:v>
                  </c:pt>
                  <c:pt idx="173">
                    <c:v>3/31/1970</c:v>
                  </c:pt>
                  <c:pt idx="174">
                    <c:v>4/1/1970</c:v>
                  </c:pt>
                  <c:pt idx="175">
                    <c:v>4/30/1970</c:v>
                  </c:pt>
                  <c:pt idx="176">
                    <c:v>5/1/1970</c:v>
                  </c:pt>
                  <c:pt idx="177">
                    <c:v>5/31/1970</c:v>
                  </c:pt>
                  <c:pt idx="178">
                    <c:v>6/1/1970</c:v>
                  </c:pt>
                  <c:pt idx="179">
                    <c:v>6/30/1970</c:v>
                  </c:pt>
                  <c:pt idx="180">
                    <c:v>7/1/1970</c:v>
                  </c:pt>
                  <c:pt idx="181">
                    <c:v>7/31/1970</c:v>
                  </c:pt>
                  <c:pt idx="182">
                    <c:v>8/1/1970</c:v>
                  </c:pt>
                  <c:pt idx="183">
                    <c:v>8/31/1970</c:v>
                  </c:pt>
                  <c:pt idx="184">
                    <c:v>9/1/1970</c:v>
                  </c:pt>
                  <c:pt idx="185">
                    <c:v>9/30/1970</c:v>
                  </c:pt>
                  <c:pt idx="186">
                    <c:v>10/1/1970</c:v>
                  </c:pt>
                  <c:pt idx="187">
                    <c:v>10/31/1970</c:v>
                  </c:pt>
                  <c:pt idx="188">
                    <c:v>11/1/1970</c:v>
                  </c:pt>
                  <c:pt idx="189">
                    <c:v>11/30/1970</c:v>
                  </c:pt>
                  <c:pt idx="190">
                    <c:v>12/1/1970</c:v>
                  </c:pt>
                  <c:pt idx="191">
                    <c:v>12/31/1970</c:v>
                  </c:pt>
                  <c:pt idx="192">
                    <c:v>1/1/1971</c:v>
                  </c:pt>
                  <c:pt idx="193">
                    <c:v>1/31/1971</c:v>
                  </c:pt>
                  <c:pt idx="194">
                    <c:v>2/1/1971</c:v>
                  </c:pt>
                  <c:pt idx="195">
                    <c:v>2/28/1971</c:v>
                  </c:pt>
                  <c:pt idx="196">
                    <c:v>3/1/1971</c:v>
                  </c:pt>
                  <c:pt idx="197">
                    <c:v>3/31/1971</c:v>
                  </c:pt>
                  <c:pt idx="198">
                    <c:v>4/1/1971</c:v>
                  </c:pt>
                  <c:pt idx="199">
                    <c:v>4/30/1971</c:v>
                  </c:pt>
                  <c:pt idx="200">
                    <c:v>5/1/1971</c:v>
                  </c:pt>
                  <c:pt idx="201">
                    <c:v>5/31/1971</c:v>
                  </c:pt>
                  <c:pt idx="202">
                    <c:v>6/1/1971</c:v>
                  </c:pt>
                  <c:pt idx="203">
                    <c:v>6/30/1971</c:v>
                  </c:pt>
                  <c:pt idx="204">
                    <c:v>7/1/1971</c:v>
                  </c:pt>
                  <c:pt idx="205">
                    <c:v>7/31/1971</c:v>
                  </c:pt>
                  <c:pt idx="206">
                    <c:v>8/1/1971</c:v>
                  </c:pt>
                  <c:pt idx="207">
                    <c:v>8/31/1971</c:v>
                  </c:pt>
                  <c:pt idx="208">
                    <c:v>9/1/1971</c:v>
                  </c:pt>
                  <c:pt idx="209">
                    <c:v>9/30/1971</c:v>
                  </c:pt>
                  <c:pt idx="210">
                    <c:v>10/1/1971</c:v>
                  </c:pt>
                  <c:pt idx="211">
                    <c:v>10/31/1971</c:v>
                  </c:pt>
                  <c:pt idx="212">
                    <c:v>11/1/1971</c:v>
                  </c:pt>
                  <c:pt idx="213">
                    <c:v>11/30/1971</c:v>
                  </c:pt>
                  <c:pt idx="214">
                    <c:v>12/1/1971</c:v>
                  </c:pt>
                  <c:pt idx="215">
                    <c:v>12/31/1971</c:v>
                  </c:pt>
                  <c:pt idx="216">
                    <c:v>1/1/1972</c:v>
                  </c:pt>
                  <c:pt idx="217">
                    <c:v>1/31/1972</c:v>
                  </c:pt>
                  <c:pt idx="218">
                    <c:v>2/1/1972</c:v>
                  </c:pt>
                  <c:pt idx="219">
                    <c:v>2/29/1972</c:v>
                  </c:pt>
                  <c:pt idx="220">
                    <c:v>3/1/1972</c:v>
                  </c:pt>
                  <c:pt idx="221">
                    <c:v>3/31/1972</c:v>
                  </c:pt>
                  <c:pt idx="222">
                    <c:v>4/1/1972</c:v>
                  </c:pt>
                  <c:pt idx="223">
                    <c:v>4/30/1972</c:v>
                  </c:pt>
                  <c:pt idx="224">
                    <c:v>5/1/1972</c:v>
                  </c:pt>
                  <c:pt idx="225">
                    <c:v>5/31/1972</c:v>
                  </c:pt>
                  <c:pt idx="226">
                    <c:v>6/1/1972</c:v>
                  </c:pt>
                  <c:pt idx="227">
                    <c:v>6/30/1972</c:v>
                  </c:pt>
                  <c:pt idx="228">
                    <c:v>7/1/1972</c:v>
                  </c:pt>
                  <c:pt idx="229">
                    <c:v>7/31/1972</c:v>
                  </c:pt>
                  <c:pt idx="230">
                    <c:v>8/1/1972</c:v>
                  </c:pt>
                  <c:pt idx="231">
                    <c:v>8/31/1972</c:v>
                  </c:pt>
                  <c:pt idx="232">
                    <c:v>9/1/1972</c:v>
                  </c:pt>
                  <c:pt idx="233">
                    <c:v>9/30/1972</c:v>
                  </c:pt>
                  <c:pt idx="234">
                    <c:v>10/1/1972</c:v>
                  </c:pt>
                  <c:pt idx="235">
                    <c:v>10/31/1972</c:v>
                  </c:pt>
                  <c:pt idx="236">
                    <c:v>11/1/1972</c:v>
                  </c:pt>
                  <c:pt idx="237">
                    <c:v>11/30/1972</c:v>
                  </c:pt>
                  <c:pt idx="238">
                    <c:v>12/1/1972</c:v>
                  </c:pt>
                  <c:pt idx="239">
                    <c:v>12/31/1972</c:v>
                  </c:pt>
                  <c:pt idx="240">
                    <c:v>1/1/1973</c:v>
                  </c:pt>
                  <c:pt idx="241">
                    <c:v>1/31/1973</c:v>
                  </c:pt>
                  <c:pt idx="242">
                    <c:v>2/1/1973</c:v>
                  </c:pt>
                  <c:pt idx="243">
                    <c:v>2/28/1973</c:v>
                  </c:pt>
                  <c:pt idx="244">
                    <c:v>3/1/1973</c:v>
                  </c:pt>
                  <c:pt idx="245">
                    <c:v>3/31/1973</c:v>
                  </c:pt>
                  <c:pt idx="246">
                    <c:v>4/1/1973</c:v>
                  </c:pt>
                  <c:pt idx="247">
                    <c:v>4/30/1973</c:v>
                  </c:pt>
                  <c:pt idx="248">
                    <c:v>5/1/1973</c:v>
                  </c:pt>
                  <c:pt idx="249">
                    <c:v>5/31/1973</c:v>
                  </c:pt>
                  <c:pt idx="250">
                    <c:v>6/1/1973</c:v>
                  </c:pt>
                  <c:pt idx="251">
                    <c:v>6/30/1973</c:v>
                  </c:pt>
                  <c:pt idx="252">
                    <c:v>7/1/1973</c:v>
                  </c:pt>
                  <c:pt idx="253">
                    <c:v>7/31/1973</c:v>
                  </c:pt>
                  <c:pt idx="254">
                    <c:v>8/1/1973</c:v>
                  </c:pt>
                  <c:pt idx="255">
                    <c:v>8/31/1973</c:v>
                  </c:pt>
                  <c:pt idx="256">
                    <c:v>9/1/1973</c:v>
                  </c:pt>
                  <c:pt idx="257">
                    <c:v>9/30/1973</c:v>
                  </c:pt>
                  <c:pt idx="258">
                    <c:v>10/1/1973</c:v>
                  </c:pt>
                  <c:pt idx="259">
                    <c:v>10/31/1973</c:v>
                  </c:pt>
                  <c:pt idx="260">
                    <c:v>11/1/1973</c:v>
                  </c:pt>
                  <c:pt idx="261">
                    <c:v>11/30/1973</c:v>
                  </c:pt>
                  <c:pt idx="262">
                    <c:v>12/1/1973</c:v>
                  </c:pt>
                  <c:pt idx="263">
                    <c:v>1/30/1974</c:v>
                  </c:pt>
                  <c:pt idx="264">
                    <c:v>1/31/1974</c:v>
                  </c:pt>
                  <c:pt idx="265">
                    <c:v>2/27/1974</c:v>
                  </c:pt>
                  <c:pt idx="266">
                    <c:v>2/28/1974</c:v>
                  </c:pt>
                  <c:pt idx="267">
                    <c:v>3/28/1974</c:v>
                  </c:pt>
                  <c:pt idx="268">
                    <c:v>3/29/1974</c:v>
                  </c:pt>
                  <c:pt idx="269">
                    <c:v>4/29/1974</c:v>
                  </c:pt>
                  <c:pt idx="270">
                    <c:v>4/30/1974</c:v>
                  </c:pt>
                  <c:pt idx="271">
                    <c:v>5/30/1974</c:v>
                  </c:pt>
                  <c:pt idx="272">
                    <c:v>5/31/1974</c:v>
                  </c:pt>
                  <c:pt idx="273">
                    <c:v>6/27/1974</c:v>
                  </c:pt>
                  <c:pt idx="274">
                    <c:v>6/28/1974</c:v>
                  </c:pt>
                  <c:pt idx="275">
                    <c:v>7/30/1974</c:v>
                  </c:pt>
                  <c:pt idx="276">
                    <c:v>7/31/1974</c:v>
                  </c:pt>
                  <c:pt idx="277">
                    <c:v>8/29/1974</c:v>
                  </c:pt>
                  <c:pt idx="278">
                    <c:v>8/30/1974</c:v>
                  </c:pt>
                  <c:pt idx="279">
                    <c:v>9/29/1974</c:v>
                  </c:pt>
                  <c:pt idx="280">
                    <c:v>9/30/1974</c:v>
                  </c:pt>
                  <c:pt idx="281">
                    <c:v>10/30/1974</c:v>
                  </c:pt>
                  <c:pt idx="282">
                    <c:v>10/31/1974</c:v>
                  </c:pt>
                  <c:pt idx="283">
                    <c:v>11/28/1974</c:v>
                  </c:pt>
                  <c:pt idx="284">
                    <c:v>11/29/1974</c:v>
                  </c:pt>
                  <c:pt idx="285">
                    <c:v>12/30/1974</c:v>
                  </c:pt>
                  <c:pt idx="286">
                    <c:v>12/31/1974</c:v>
                  </c:pt>
                  <c:pt idx="287">
                    <c:v>1/30/1975</c:v>
                  </c:pt>
                  <c:pt idx="288">
                    <c:v>1/31/1975</c:v>
                  </c:pt>
                  <c:pt idx="289">
                    <c:v>2/27/1975</c:v>
                  </c:pt>
                  <c:pt idx="290">
                    <c:v>2/28/1975</c:v>
                  </c:pt>
                  <c:pt idx="291">
                    <c:v>3/30/1975</c:v>
                  </c:pt>
                  <c:pt idx="292">
                    <c:v>3/31/1975</c:v>
                  </c:pt>
                  <c:pt idx="293">
                    <c:v>4/29/1975</c:v>
                  </c:pt>
                  <c:pt idx="294">
                    <c:v>4/30/1975</c:v>
                  </c:pt>
                  <c:pt idx="295">
                    <c:v>5/29/1975</c:v>
                  </c:pt>
                  <c:pt idx="296">
                    <c:v>5/30/1975</c:v>
                  </c:pt>
                  <c:pt idx="297">
                    <c:v>6/29/1975</c:v>
                  </c:pt>
                  <c:pt idx="298">
                    <c:v>6/30/1975</c:v>
                  </c:pt>
                  <c:pt idx="299">
                    <c:v>7/30/1975</c:v>
                  </c:pt>
                  <c:pt idx="300">
                    <c:v>7/31/1975</c:v>
                  </c:pt>
                  <c:pt idx="301">
                    <c:v>8/28/1975</c:v>
                  </c:pt>
                  <c:pt idx="302">
                    <c:v>8/29/1975</c:v>
                  </c:pt>
                  <c:pt idx="303">
                    <c:v>9/29/1975</c:v>
                  </c:pt>
                  <c:pt idx="304">
                    <c:v>9/30/1975</c:v>
                  </c:pt>
                  <c:pt idx="305">
                    <c:v>10/30/1975</c:v>
                  </c:pt>
                  <c:pt idx="306">
                    <c:v>10/31/1975</c:v>
                  </c:pt>
                  <c:pt idx="307">
                    <c:v>11/27/1975</c:v>
                  </c:pt>
                  <c:pt idx="308">
                    <c:v>11/28/1975</c:v>
                  </c:pt>
                  <c:pt idx="309">
                    <c:v>12/30/1975</c:v>
                  </c:pt>
                  <c:pt idx="310">
                    <c:v>12/31/1975</c:v>
                  </c:pt>
                  <c:pt idx="311">
                    <c:v>1/29/1976</c:v>
                  </c:pt>
                  <c:pt idx="312">
                    <c:v>1/30/1976</c:v>
                  </c:pt>
                  <c:pt idx="313">
                    <c:v>2/26/1976</c:v>
                  </c:pt>
                  <c:pt idx="314">
                    <c:v>2/27/1976</c:v>
                  </c:pt>
                  <c:pt idx="315">
                    <c:v>3/30/1976</c:v>
                  </c:pt>
                  <c:pt idx="316">
                    <c:v>3/31/1976</c:v>
                  </c:pt>
                  <c:pt idx="317">
                    <c:v>4/29/1976</c:v>
                  </c:pt>
                  <c:pt idx="318">
                    <c:v>4/30/1976</c:v>
                  </c:pt>
                  <c:pt idx="319">
                    <c:v>5/30/1976</c:v>
                  </c:pt>
                  <c:pt idx="320">
                    <c:v>5/31/1976</c:v>
                  </c:pt>
                  <c:pt idx="321">
                    <c:v>6/29/1976</c:v>
                  </c:pt>
                  <c:pt idx="322">
                    <c:v>6/30/1976</c:v>
                  </c:pt>
                  <c:pt idx="323">
                    <c:v>7/29/1976</c:v>
                  </c:pt>
                  <c:pt idx="324">
                    <c:v>7/30/1976</c:v>
                  </c:pt>
                  <c:pt idx="325">
                    <c:v>8/30/1976</c:v>
                  </c:pt>
                  <c:pt idx="326">
                    <c:v>8/31/1976</c:v>
                  </c:pt>
                  <c:pt idx="327">
                    <c:v>9/29/1976</c:v>
                  </c:pt>
                  <c:pt idx="328">
                    <c:v>9/30/1976</c:v>
                  </c:pt>
                  <c:pt idx="329">
                    <c:v>10/28/1976</c:v>
                  </c:pt>
                  <c:pt idx="330">
                    <c:v>10/29/1976</c:v>
                  </c:pt>
                  <c:pt idx="331">
                    <c:v>11/29/1976</c:v>
                  </c:pt>
                  <c:pt idx="332">
                    <c:v>11/30/1976</c:v>
                  </c:pt>
                  <c:pt idx="333">
                    <c:v>12/30/1976</c:v>
                  </c:pt>
                  <c:pt idx="334">
                    <c:v>12/31/1976</c:v>
                  </c:pt>
                  <c:pt idx="335">
                    <c:v>1/30/1977</c:v>
                  </c:pt>
                  <c:pt idx="336">
                    <c:v>1/31/1977</c:v>
                  </c:pt>
                  <c:pt idx="337">
                    <c:v>2/27/1977</c:v>
                  </c:pt>
                  <c:pt idx="338">
                    <c:v>2/28/1977</c:v>
                  </c:pt>
                  <c:pt idx="339">
                    <c:v>3/30/1977</c:v>
                  </c:pt>
                  <c:pt idx="340">
                    <c:v>3/31/1977</c:v>
                  </c:pt>
                  <c:pt idx="341">
                    <c:v>4/28/1977</c:v>
                  </c:pt>
                  <c:pt idx="342">
                    <c:v>4/29/1977</c:v>
                  </c:pt>
                  <c:pt idx="343">
                    <c:v>5/30/1977</c:v>
                  </c:pt>
                  <c:pt idx="344">
                    <c:v>5/31/1977</c:v>
                  </c:pt>
                  <c:pt idx="345">
                    <c:v>6/29/1977</c:v>
                  </c:pt>
                  <c:pt idx="346">
                    <c:v>6/30/1977</c:v>
                  </c:pt>
                  <c:pt idx="347">
                    <c:v>7/28/1977</c:v>
                  </c:pt>
                  <c:pt idx="348">
                    <c:v>7/29/1977</c:v>
                  </c:pt>
                  <c:pt idx="349">
                    <c:v>8/30/1977</c:v>
                  </c:pt>
                  <c:pt idx="350">
                    <c:v>8/31/1977</c:v>
                  </c:pt>
                  <c:pt idx="351">
                    <c:v>9/29/1977</c:v>
                  </c:pt>
                  <c:pt idx="352">
                    <c:v>9/30/1977</c:v>
                  </c:pt>
                  <c:pt idx="353">
                    <c:v>10/30/1977</c:v>
                  </c:pt>
                  <c:pt idx="354">
                    <c:v>10/31/1977</c:v>
                  </c:pt>
                  <c:pt idx="355">
                    <c:v>11/29/1977</c:v>
                  </c:pt>
                  <c:pt idx="356">
                    <c:v>11/30/1977</c:v>
                  </c:pt>
                  <c:pt idx="357">
                    <c:v>12/29/1977</c:v>
                  </c:pt>
                  <c:pt idx="358">
                    <c:v>12/30/1977</c:v>
                  </c:pt>
                  <c:pt idx="359">
                    <c:v>1/30/1978</c:v>
                  </c:pt>
                  <c:pt idx="360">
                    <c:v>1/31/1978</c:v>
                  </c:pt>
                  <c:pt idx="361">
                    <c:v>2/27/1978</c:v>
                  </c:pt>
                  <c:pt idx="362">
                    <c:v>2/28/1978</c:v>
                  </c:pt>
                  <c:pt idx="363">
                    <c:v>3/30/1978</c:v>
                  </c:pt>
                  <c:pt idx="364">
                    <c:v>3/31/1978</c:v>
                  </c:pt>
                  <c:pt idx="365">
                    <c:v>4/27/1978</c:v>
                  </c:pt>
                  <c:pt idx="366">
                    <c:v>4/28/1978</c:v>
                  </c:pt>
                  <c:pt idx="367">
                    <c:v>5/30/1978</c:v>
                  </c:pt>
                  <c:pt idx="368">
                    <c:v>5/31/1978</c:v>
                  </c:pt>
                  <c:pt idx="369">
                    <c:v>6/29/1978</c:v>
                  </c:pt>
                  <c:pt idx="370">
                    <c:v>6/30/1978</c:v>
                  </c:pt>
                  <c:pt idx="371">
                    <c:v>7/30/1978</c:v>
                  </c:pt>
                  <c:pt idx="372">
                    <c:v>7/31/1978</c:v>
                  </c:pt>
                  <c:pt idx="373">
                    <c:v>8/30/1978</c:v>
                  </c:pt>
                  <c:pt idx="374">
                    <c:v>8/31/1978</c:v>
                  </c:pt>
                  <c:pt idx="375">
                    <c:v>9/28/1978</c:v>
                  </c:pt>
                  <c:pt idx="376">
                    <c:v>9/29/1978</c:v>
                  </c:pt>
                  <c:pt idx="377">
                    <c:v>10/30/1978</c:v>
                  </c:pt>
                  <c:pt idx="378">
                    <c:v>10/31/1978</c:v>
                  </c:pt>
                  <c:pt idx="379">
                    <c:v>11/29/1978</c:v>
                  </c:pt>
                  <c:pt idx="380">
                    <c:v>11/30/1978</c:v>
                  </c:pt>
                  <c:pt idx="381">
                    <c:v>12/28/1978</c:v>
                  </c:pt>
                  <c:pt idx="382">
                    <c:v>12/29/1978</c:v>
                  </c:pt>
                  <c:pt idx="383">
                    <c:v>1/30/1979</c:v>
                  </c:pt>
                  <c:pt idx="384">
                    <c:v>1/31/1979</c:v>
                  </c:pt>
                  <c:pt idx="385">
                    <c:v>2/27/1979</c:v>
                  </c:pt>
                  <c:pt idx="386">
                    <c:v>2/28/1979</c:v>
                  </c:pt>
                  <c:pt idx="387">
                    <c:v>3/29/1979</c:v>
                  </c:pt>
                  <c:pt idx="388">
                    <c:v>3/30/1979</c:v>
                  </c:pt>
                  <c:pt idx="389">
                    <c:v>4/29/1979</c:v>
                  </c:pt>
                  <c:pt idx="390">
                    <c:v>4/30/1979</c:v>
                  </c:pt>
                  <c:pt idx="391">
                    <c:v>5/30/1979</c:v>
                  </c:pt>
                  <c:pt idx="392">
                    <c:v>5/31/1979</c:v>
                  </c:pt>
                  <c:pt idx="393">
                    <c:v>6/28/1979</c:v>
                  </c:pt>
                  <c:pt idx="394">
                    <c:v>6/29/1979</c:v>
                  </c:pt>
                  <c:pt idx="395">
                    <c:v>7/30/1979</c:v>
                  </c:pt>
                  <c:pt idx="396">
                    <c:v>7/31/1979</c:v>
                  </c:pt>
                  <c:pt idx="397">
                    <c:v>8/30/1979</c:v>
                  </c:pt>
                  <c:pt idx="398">
                    <c:v>8/31/1979</c:v>
                  </c:pt>
                  <c:pt idx="399">
                    <c:v>9/27/1979</c:v>
                  </c:pt>
                  <c:pt idx="400">
                    <c:v>9/28/1979</c:v>
                  </c:pt>
                  <c:pt idx="401">
                    <c:v>10/30/1979</c:v>
                  </c:pt>
                  <c:pt idx="402">
                    <c:v>10/31/1979</c:v>
                  </c:pt>
                  <c:pt idx="403">
                    <c:v>11/29/1979</c:v>
                  </c:pt>
                  <c:pt idx="404">
                    <c:v>11/30/1979</c:v>
                  </c:pt>
                  <c:pt idx="405">
                    <c:v>12/30/1979</c:v>
                  </c:pt>
                  <c:pt idx="406">
                    <c:v>12/31/1979</c:v>
                  </c:pt>
                  <c:pt idx="407">
                    <c:v>1/30/1980</c:v>
                  </c:pt>
                  <c:pt idx="408">
                    <c:v>1/31/1980</c:v>
                  </c:pt>
                  <c:pt idx="409">
                    <c:v>2/28/1980</c:v>
                  </c:pt>
                  <c:pt idx="410">
                    <c:v>2/29/1980</c:v>
                  </c:pt>
                  <c:pt idx="411">
                    <c:v>3/30/1980</c:v>
                  </c:pt>
                  <c:pt idx="412">
                    <c:v>3/31/1980</c:v>
                  </c:pt>
                  <c:pt idx="413">
                    <c:v>4/29/1980</c:v>
                  </c:pt>
                  <c:pt idx="414">
                    <c:v>4/30/1980</c:v>
                  </c:pt>
                  <c:pt idx="415">
                    <c:v>5/29/1980</c:v>
                  </c:pt>
                  <c:pt idx="416">
                    <c:v>5/30/1980</c:v>
                  </c:pt>
                  <c:pt idx="417">
                    <c:v>6/29/1980</c:v>
                  </c:pt>
                  <c:pt idx="418">
                    <c:v>6/30/1980</c:v>
                  </c:pt>
                  <c:pt idx="419">
                    <c:v>7/30/1980</c:v>
                  </c:pt>
                  <c:pt idx="420">
                    <c:v>7/31/1980</c:v>
                  </c:pt>
                  <c:pt idx="421">
                    <c:v>8/28/1980</c:v>
                  </c:pt>
                  <c:pt idx="422">
                    <c:v>8/29/1980</c:v>
                  </c:pt>
                  <c:pt idx="423">
                    <c:v>9/29/1980</c:v>
                  </c:pt>
                  <c:pt idx="424">
                    <c:v>9/30/1980</c:v>
                  </c:pt>
                  <c:pt idx="425">
                    <c:v>10/30/1980</c:v>
                  </c:pt>
                  <c:pt idx="426">
                    <c:v>10/31/1980</c:v>
                  </c:pt>
                  <c:pt idx="427">
                    <c:v>11/27/1980</c:v>
                  </c:pt>
                  <c:pt idx="428">
                    <c:v>11/28/1980</c:v>
                  </c:pt>
                  <c:pt idx="429">
                    <c:v>12/30/1980</c:v>
                  </c:pt>
                  <c:pt idx="430">
                    <c:v>12/31/1980</c:v>
                  </c:pt>
                  <c:pt idx="431">
                    <c:v>1/29/1981</c:v>
                  </c:pt>
                  <c:pt idx="432">
                    <c:v>1/30/1981</c:v>
                  </c:pt>
                  <c:pt idx="433">
                    <c:v>2/26/1981</c:v>
                  </c:pt>
                  <c:pt idx="434">
                    <c:v>2/27/1981</c:v>
                  </c:pt>
                  <c:pt idx="435">
                    <c:v>3/30/1981</c:v>
                  </c:pt>
                  <c:pt idx="436">
                    <c:v>3/31/1981</c:v>
                  </c:pt>
                  <c:pt idx="437">
                    <c:v>4/29/1981</c:v>
                  </c:pt>
                  <c:pt idx="438">
                    <c:v>4/30/1981</c:v>
                  </c:pt>
                  <c:pt idx="439">
                    <c:v>5/28/1981</c:v>
                  </c:pt>
                  <c:pt idx="440">
                    <c:v>5/29/1981</c:v>
                  </c:pt>
                  <c:pt idx="441">
                    <c:v>6/29/1981</c:v>
                  </c:pt>
                  <c:pt idx="442">
                    <c:v>6/30/1981</c:v>
                  </c:pt>
                  <c:pt idx="443">
                    <c:v>7/30/1981</c:v>
                  </c:pt>
                  <c:pt idx="444">
                    <c:v>7/31/1981</c:v>
                  </c:pt>
                  <c:pt idx="445">
                    <c:v>8/30/1981</c:v>
                  </c:pt>
                  <c:pt idx="446">
                    <c:v>8/31/1981</c:v>
                  </c:pt>
                  <c:pt idx="447">
                    <c:v>9/29/1981</c:v>
                  </c:pt>
                  <c:pt idx="448">
                    <c:v>9/30/1981</c:v>
                  </c:pt>
                  <c:pt idx="449">
                    <c:v>10/29/1981</c:v>
                  </c:pt>
                  <c:pt idx="450">
                    <c:v>10/30/1981</c:v>
                  </c:pt>
                  <c:pt idx="451">
                    <c:v>11/29/1981</c:v>
                  </c:pt>
                  <c:pt idx="452">
                    <c:v>11/30/1981</c:v>
                  </c:pt>
                  <c:pt idx="453">
                    <c:v>12/30/1981</c:v>
                  </c:pt>
                  <c:pt idx="454">
                    <c:v>12/31/1981</c:v>
                  </c:pt>
                  <c:pt idx="455">
                    <c:v>1/28/1982</c:v>
                  </c:pt>
                  <c:pt idx="456">
                    <c:v>1/29/1982</c:v>
                  </c:pt>
                  <c:pt idx="457">
                    <c:v>2/25/1982</c:v>
                  </c:pt>
                  <c:pt idx="458">
                    <c:v>2/26/1982</c:v>
                  </c:pt>
                  <c:pt idx="459">
                    <c:v>3/30/1982</c:v>
                  </c:pt>
                  <c:pt idx="460">
                    <c:v>3/31/1982</c:v>
                  </c:pt>
                  <c:pt idx="461">
                    <c:v>4/29/1982</c:v>
                  </c:pt>
                  <c:pt idx="462">
                    <c:v>4/30/1982</c:v>
                  </c:pt>
                  <c:pt idx="463">
                    <c:v>5/30/1982</c:v>
                  </c:pt>
                  <c:pt idx="464">
                    <c:v>5/31/1982</c:v>
                  </c:pt>
                  <c:pt idx="465">
                    <c:v>6/29/1982</c:v>
                  </c:pt>
                  <c:pt idx="466">
                    <c:v>6/30/1982</c:v>
                  </c:pt>
                  <c:pt idx="467">
                    <c:v>7/29/1982</c:v>
                  </c:pt>
                  <c:pt idx="468">
                    <c:v>7/30/1982</c:v>
                  </c:pt>
                  <c:pt idx="469">
                    <c:v>8/30/1982</c:v>
                  </c:pt>
                  <c:pt idx="470">
                    <c:v>8/31/1982</c:v>
                  </c:pt>
                  <c:pt idx="471">
                    <c:v>9/29/1982</c:v>
                  </c:pt>
                  <c:pt idx="472">
                    <c:v>9/30/1982</c:v>
                  </c:pt>
                  <c:pt idx="473">
                    <c:v>10/28/1982</c:v>
                  </c:pt>
                  <c:pt idx="474">
                    <c:v>10/29/1982</c:v>
                  </c:pt>
                  <c:pt idx="475">
                    <c:v>11/29/1982</c:v>
                  </c:pt>
                  <c:pt idx="476">
                    <c:v>11/30/1982</c:v>
                  </c:pt>
                  <c:pt idx="477">
                    <c:v>12/30/1982</c:v>
                  </c:pt>
                  <c:pt idx="478">
                    <c:v>12/31/1982</c:v>
                  </c:pt>
                  <c:pt idx="479">
                    <c:v>1/30/1983</c:v>
                  </c:pt>
                  <c:pt idx="480">
                    <c:v>1/31/1983</c:v>
                  </c:pt>
                  <c:pt idx="481">
                    <c:v>2/27/1983</c:v>
                  </c:pt>
                  <c:pt idx="482">
                    <c:v>2/28/1983</c:v>
                  </c:pt>
                  <c:pt idx="483">
                    <c:v>3/30/1983</c:v>
                  </c:pt>
                  <c:pt idx="484">
                    <c:v>3/31/1983</c:v>
                  </c:pt>
                  <c:pt idx="485">
                    <c:v>4/28/1983</c:v>
                  </c:pt>
                  <c:pt idx="486">
                    <c:v>4/29/1983</c:v>
                  </c:pt>
                  <c:pt idx="487">
                    <c:v>5/30/1983</c:v>
                  </c:pt>
                  <c:pt idx="488">
                    <c:v>5/31/1983</c:v>
                  </c:pt>
                  <c:pt idx="489">
                    <c:v>6/29/1983</c:v>
                  </c:pt>
                  <c:pt idx="490">
                    <c:v>6/30/1983</c:v>
                  </c:pt>
                  <c:pt idx="491">
                    <c:v>7/28/1983</c:v>
                  </c:pt>
                  <c:pt idx="492">
                    <c:v>7/29/1983</c:v>
                  </c:pt>
                  <c:pt idx="493">
                    <c:v>8/30/1983</c:v>
                  </c:pt>
                  <c:pt idx="494">
                    <c:v>8/31/1983</c:v>
                  </c:pt>
                  <c:pt idx="495">
                    <c:v>9/29/1983</c:v>
                  </c:pt>
                  <c:pt idx="496">
                    <c:v>9/30/1983</c:v>
                  </c:pt>
                  <c:pt idx="497">
                    <c:v>10/30/1983</c:v>
                  </c:pt>
                  <c:pt idx="498">
                    <c:v>10/31/1983</c:v>
                  </c:pt>
                  <c:pt idx="499">
                    <c:v>11/29/1983</c:v>
                  </c:pt>
                  <c:pt idx="500">
                    <c:v>11/30/1983</c:v>
                  </c:pt>
                  <c:pt idx="501">
                    <c:v>12/29/1983</c:v>
                  </c:pt>
                  <c:pt idx="502">
                    <c:v>12/30/1983</c:v>
                  </c:pt>
                  <c:pt idx="503">
                    <c:v>1/30/1984</c:v>
                  </c:pt>
                  <c:pt idx="504">
                    <c:v>1/31/1984</c:v>
                  </c:pt>
                  <c:pt idx="505">
                    <c:v>2/28/1984</c:v>
                  </c:pt>
                  <c:pt idx="506">
                    <c:v>2/29/1984</c:v>
                  </c:pt>
                  <c:pt idx="507">
                    <c:v>3/29/1984</c:v>
                  </c:pt>
                  <c:pt idx="508">
                    <c:v>3/30/1984</c:v>
                  </c:pt>
                  <c:pt idx="509">
                    <c:v>4/29/1984</c:v>
                  </c:pt>
                  <c:pt idx="510">
                    <c:v>4/30/1984</c:v>
                  </c:pt>
                  <c:pt idx="511">
                    <c:v>5/30/1984</c:v>
                  </c:pt>
                  <c:pt idx="512">
                    <c:v>5/31/1984</c:v>
                  </c:pt>
                  <c:pt idx="513">
                    <c:v>6/28/1984</c:v>
                  </c:pt>
                  <c:pt idx="514">
                    <c:v>6/29/1984</c:v>
                  </c:pt>
                  <c:pt idx="515">
                    <c:v>7/30/1984</c:v>
                  </c:pt>
                  <c:pt idx="516">
                    <c:v>7/31/1984</c:v>
                  </c:pt>
                  <c:pt idx="517">
                    <c:v>8/30/1984</c:v>
                  </c:pt>
                  <c:pt idx="518">
                    <c:v>8/31/1984</c:v>
                  </c:pt>
                  <c:pt idx="519">
                    <c:v>9/27/1984</c:v>
                  </c:pt>
                  <c:pt idx="520">
                    <c:v>9/28/1984</c:v>
                  </c:pt>
                  <c:pt idx="521">
                    <c:v>10/30/1984</c:v>
                  </c:pt>
                  <c:pt idx="522">
                    <c:v>10/31/1984</c:v>
                  </c:pt>
                  <c:pt idx="523">
                    <c:v>11/29/1984</c:v>
                  </c:pt>
                  <c:pt idx="524">
                    <c:v>11/30/1984</c:v>
                  </c:pt>
                  <c:pt idx="525">
                    <c:v>12/30/1984</c:v>
                  </c:pt>
                  <c:pt idx="526">
                    <c:v>12/31/1984</c:v>
                  </c:pt>
                  <c:pt idx="527">
                    <c:v>1/30/1985</c:v>
                  </c:pt>
                  <c:pt idx="528">
                    <c:v>1/31/1985</c:v>
                  </c:pt>
                  <c:pt idx="529">
                    <c:v>2/27/1985</c:v>
                  </c:pt>
                  <c:pt idx="530">
                    <c:v>2/28/1985</c:v>
                  </c:pt>
                  <c:pt idx="531">
                    <c:v>3/28/1985</c:v>
                  </c:pt>
                  <c:pt idx="532">
                    <c:v>3/29/1985</c:v>
                  </c:pt>
                  <c:pt idx="533">
                    <c:v>4/29/1985</c:v>
                  </c:pt>
                  <c:pt idx="534">
                    <c:v>4/30/1985</c:v>
                  </c:pt>
                  <c:pt idx="535">
                    <c:v>5/30/1985</c:v>
                  </c:pt>
                  <c:pt idx="536">
                    <c:v>5/31/1985</c:v>
                  </c:pt>
                  <c:pt idx="537">
                    <c:v>6/27/1985</c:v>
                  </c:pt>
                  <c:pt idx="538">
                    <c:v>6/28/1985</c:v>
                  </c:pt>
                  <c:pt idx="539">
                    <c:v>7/30/1985</c:v>
                  </c:pt>
                  <c:pt idx="540">
                    <c:v>7/31/1985</c:v>
                  </c:pt>
                  <c:pt idx="541">
                    <c:v>8/29/1985</c:v>
                  </c:pt>
                  <c:pt idx="542">
                    <c:v>8/30/1985</c:v>
                  </c:pt>
                  <c:pt idx="543">
                    <c:v>9/29/1985</c:v>
                  </c:pt>
                  <c:pt idx="544">
                    <c:v>9/30/1985</c:v>
                  </c:pt>
                  <c:pt idx="545">
                    <c:v>10/30/1985</c:v>
                  </c:pt>
                  <c:pt idx="546">
                    <c:v>10/31/1985</c:v>
                  </c:pt>
                  <c:pt idx="547">
                    <c:v>11/28/1985</c:v>
                  </c:pt>
                  <c:pt idx="548">
                    <c:v>11/29/1985</c:v>
                  </c:pt>
                  <c:pt idx="549">
                    <c:v>12/30/1985</c:v>
                  </c:pt>
                  <c:pt idx="550">
                    <c:v>12/31/1985</c:v>
                  </c:pt>
                  <c:pt idx="551">
                    <c:v>1/30/1986</c:v>
                  </c:pt>
                  <c:pt idx="552">
                    <c:v>1/31/1986</c:v>
                  </c:pt>
                  <c:pt idx="553">
                    <c:v>2/27/1986</c:v>
                  </c:pt>
                  <c:pt idx="554">
                    <c:v>2/28/1986</c:v>
                  </c:pt>
                  <c:pt idx="555">
                    <c:v>3/30/1986</c:v>
                  </c:pt>
                  <c:pt idx="556">
                    <c:v>3/31/1986</c:v>
                  </c:pt>
                  <c:pt idx="557">
                    <c:v>4/29/1986</c:v>
                  </c:pt>
                  <c:pt idx="558">
                    <c:v>4/30/1986</c:v>
                  </c:pt>
                  <c:pt idx="559">
                    <c:v>5/29/1986</c:v>
                  </c:pt>
                  <c:pt idx="560">
                    <c:v>5/30/1986</c:v>
                  </c:pt>
                  <c:pt idx="561">
                    <c:v>6/29/1986</c:v>
                  </c:pt>
                  <c:pt idx="562">
                    <c:v>6/30/1986</c:v>
                  </c:pt>
                  <c:pt idx="563">
                    <c:v>7/30/1986</c:v>
                  </c:pt>
                  <c:pt idx="564">
                    <c:v>7/31/1986</c:v>
                  </c:pt>
                  <c:pt idx="565">
                    <c:v>8/28/1986</c:v>
                  </c:pt>
                  <c:pt idx="566">
                    <c:v>8/29/1986</c:v>
                  </c:pt>
                  <c:pt idx="567">
                    <c:v>9/29/1986</c:v>
                  </c:pt>
                  <c:pt idx="568">
                    <c:v>9/30/1986</c:v>
                  </c:pt>
                  <c:pt idx="569">
                    <c:v>10/30/1986</c:v>
                  </c:pt>
                  <c:pt idx="570">
                    <c:v>10/31/1986</c:v>
                  </c:pt>
                  <c:pt idx="571">
                    <c:v>11/27/1986</c:v>
                  </c:pt>
                  <c:pt idx="572">
                    <c:v>11/28/1986</c:v>
                  </c:pt>
                  <c:pt idx="573">
                    <c:v>12/30/1986</c:v>
                  </c:pt>
                  <c:pt idx="574">
                    <c:v>12/31/1986</c:v>
                  </c:pt>
                  <c:pt idx="575">
                    <c:v>1/29/1987</c:v>
                  </c:pt>
                  <c:pt idx="576">
                    <c:v>1/30/1987</c:v>
                  </c:pt>
                  <c:pt idx="577">
                    <c:v>2/26/1987</c:v>
                  </c:pt>
                  <c:pt idx="578">
                    <c:v>2/27/1987</c:v>
                  </c:pt>
                  <c:pt idx="579">
                    <c:v>3/30/1987</c:v>
                  </c:pt>
                  <c:pt idx="580">
                    <c:v>3/31/1987</c:v>
                  </c:pt>
                  <c:pt idx="581">
                    <c:v>4/29/1987</c:v>
                  </c:pt>
                  <c:pt idx="582">
                    <c:v>4/30/1987</c:v>
                  </c:pt>
                  <c:pt idx="583">
                    <c:v>5/28/1987</c:v>
                  </c:pt>
                  <c:pt idx="584">
                    <c:v>5/29/1987</c:v>
                  </c:pt>
                  <c:pt idx="585">
                    <c:v>6/29/1987</c:v>
                  </c:pt>
                  <c:pt idx="586">
                    <c:v>6/30/1987</c:v>
                  </c:pt>
                  <c:pt idx="587">
                    <c:v>7/30/1987</c:v>
                  </c:pt>
                  <c:pt idx="588">
                    <c:v>7/31/1987</c:v>
                  </c:pt>
                  <c:pt idx="589">
                    <c:v>8/30/1987</c:v>
                  </c:pt>
                  <c:pt idx="590">
                    <c:v>8/31/1987</c:v>
                  </c:pt>
                  <c:pt idx="591">
                    <c:v>9/29/1987</c:v>
                  </c:pt>
                  <c:pt idx="592">
                    <c:v>9/30/1987</c:v>
                  </c:pt>
                  <c:pt idx="593">
                    <c:v>10/29/1987</c:v>
                  </c:pt>
                  <c:pt idx="594">
                    <c:v>10/30/1987</c:v>
                  </c:pt>
                  <c:pt idx="595">
                    <c:v>11/29/1987</c:v>
                  </c:pt>
                  <c:pt idx="596">
                    <c:v>11/30/1987</c:v>
                  </c:pt>
                  <c:pt idx="597">
                    <c:v>12/30/1987</c:v>
                  </c:pt>
                  <c:pt idx="598">
                    <c:v>12/31/1987</c:v>
                  </c:pt>
                  <c:pt idx="599">
                    <c:v>1/28/1988</c:v>
                  </c:pt>
                  <c:pt idx="600">
                    <c:v>1/29/1988</c:v>
                  </c:pt>
                  <c:pt idx="601">
                    <c:v>2/28/1988</c:v>
                  </c:pt>
                  <c:pt idx="602">
                    <c:v>2/29/1988</c:v>
                  </c:pt>
                  <c:pt idx="603">
                    <c:v>3/30/1988</c:v>
                  </c:pt>
                  <c:pt idx="604">
                    <c:v>3/31/1988</c:v>
                  </c:pt>
                  <c:pt idx="605">
                    <c:v>4/28/1988</c:v>
                  </c:pt>
                  <c:pt idx="606">
                    <c:v>4/29/1988</c:v>
                  </c:pt>
                  <c:pt idx="607">
                    <c:v>5/30/1988</c:v>
                  </c:pt>
                  <c:pt idx="608">
                    <c:v>5/31/1988</c:v>
                  </c:pt>
                  <c:pt idx="609">
                    <c:v>6/29/1988</c:v>
                  </c:pt>
                  <c:pt idx="610">
                    <c:v>6/30/1988</c:v>
                  </c:pt>
                  <c:pt idx="611">
                    <c:v>7/28/1988</c:v>
                  </c:pt>
                  <c:pt idx="612">
                    <c:v>7/29/1988</c:v>
                  </c:pt>
                  <c:pt idx="613">
                    <c:v>8/30/1988</c:v>
                  </c:pt>
                  <c:pt idx="614">
                    <c:v>8/31/1988</c:v>
                  </c:pt>
                  <c:pt idx="615">
                    <c:v>9/29/1988</c:v>
                  </c:pt>
                  <c:pt idx="616">
                    <c:v>9/30/1988</c:v>
                  </c:pt>
                  <c:pt idx="617">
                    <c:v>10/30/1988</c:v>
                  </c:pt>
                  <c:pt idx="618">
                    <c:v>10/31/1988</c:v>
                  </c:pt>
                  <c:pt idx="619">
                    <c:v>11/29/1988</c:v>
                  </c:pt>
                  <c:pt idx="620">
                    <c:v>11/30/1988</c:v>
                  </c:pt>
                  <c:pt idx="621">
                    <c:v>12/29/1988</c:v>
                  </c:pt>
                  <c:pt idx="622">
                    <c:v>12/30/1988</c:v>
                  </c:pt>
                  <c:pt idx="623">
                    <c:v>1/30/1989</c:v>
                  </c:pt>
                  <c:pt idx="624">
                    <c:v>1/31/1989</c:v>
                  </c:pt>
                  <c:pt idx="625">
                    <c:v>2/27/1989</c:v>
                  </c:pt>
                  <c:pt idx="626">
                    <c:v>2/28/1989</c:v>
                  </c:pt>
                  <c:pt idx="627">
                    <c:v>3/30/1989</c:v>
                  </c:pt>
                  <c:pt idx="628">
                    <c:v>3/31/1989</c:v>
                  </c:pt>
                  <c:pt idx="629">
                    <c:v>4/27/1989</c:v>
                  </c:pt>
                  <c:pt idx="630">
                    <c:v>4/28/1989</c:v>
                  </c:pt>
                  <c:pt idx="631">
                    <c:v>5/30/1989</c:v>
                  </c:pt>
                  <c:pt idx="632">
                    <c:v>5/31/1989</c:v>
                  </c:pt>
                  <c:pt idx="633">
                    <c:v>6/29/1989</c:v>
                  </c:pt>
                  <c:pt idx="634">
                    <c:v>6/30/1989</c:v>
                  </c:pt>
                  <c:pt idx="635">
                    <c:v>7/30/1989</c:v>
                  </c:pt>
                  <c:pt idx="636">
                    <c:v>7/31/1989</c:v>
                  </c:pt>
                  <c:pt idx="637">
                    <c:v>8/30/1989</c:v>
                  </c:pt>
                  <c:pt idx="638">
                    <c:v>8/31/1989</c:v>
                  </c:pt>
                  <c:pt idx="639">
                    <c:v>9/28/1989</c:v>
                  </c:pt>
                  <c:pt idx="640">
                    <c:v>9/29/1989</c:v>
                  </c:pt>
                  <c:pt idx="641">
                    <c:v>10/30/1989</c:v>
                  </c:pt>
                  <c:pt idx="642">
                    <c:v>10/31/1989</c:v>
                  </c:pt>
                  <c:pt idx="643">
                    <c:v>11/29/1989</c:v>
                  </c:pt>
                  <c:pt idx="644">
                    <c:v>11/30/1989</c:v>
                  </c:pt>
                  <c:pt idx="645">
                    <c:v>12/28/1989</c:v>
                  </c:pt>
                  <c:pt idx="646">
                    <c:v>12/29/1989</c:v>
                  </c:pt>
                  <c:pt idx="647">
                    <c:v>1/30/1990</c:v>
                  </c:pt>
                  <c:pt idx="648">
                    <c:v>1/31/1990</c:v>
                  </c:pt>
                  <c:pt idx="649">
                    <c:v>2/27/1990</c:v>
                  </c:pt>
                  <c:pt idx="650">
                    <c:v>2/28/1990</c:v>
                  </c:pt>
                  <c:pt idx="651">
                    <c:v>3/29/1990</c:v>
                  </c:pt>
                  <c:pt idx="652">
                    <c:v>3/30/1990</c:v>
                  </c:pt>
                  <c:pt idx="653">
                    <c:v>4/29/1990</c:v>
                  </c:pt>
                  <c:pt idx="654">
                    <c:v>4/30/1990</c:v>
                  </c:pt>
                  <c:pt idx="655">
                    <c:v>5/30/1990</c:v>
                  </c:pt>
                  <c:pt idx="656">
                    <c:v>5/31/1990</c:v>
                  </c:pt>
                  <c:pt idx="657">
                    <c:v>6/28/1990</c:v>
                  </c:pt>
                  <c:pt idx="658">
                    <c:v>6/29/1990</c:v>
                  </c:pt>
                  <c:pt idx="659">
                    <c:v>7/30/1990</c:v>
                  </c:pt>
                  <c:pt idx="660">
                    <c:v>7/31/1990</c:v>
                  </c:pt>
                  <c:pt idx="661">
                    <c:v>8/30/1990</c:v>
                  </c:pt>
                  <c:pt idx="662">
                    <c:v>8/31/1990</c:v>
                  </c:pt>
                  <c:pt idx="663">
                    <c:v>9/27/1990</c:v>
                  </c:pt>
                  <c:pt idx="664">
                    <c:v>9/28/1990</c:v>
                  </c:pt>
                  <c:pt idx="665">
                    <c:v>10/30/1990</c:v>
                  </c:pt>
                  <c:pt idx="666">
                    <c:v>10/31/1990</c:v>
                  </c:pt>
                  <c:pt idx="667">
                    <c:v>11/29/1990</c:v>
                  </c:pt>
                  <c:pt idx="668">
                    <c:v>11/30/1990</c:v>
                  </c:pt>
                  <c:pt idx="669">
                    <c:v>12/30/1990</c:v>
                  </c:pt>
                  <c:pt idx="670">
                    <c:v>12/31/1990</c:v>
                  </c:pt>
                  <c:pt idx="671">
                    <c:v>1/30/1991</c:v>
                  </c:pt>
                  <c:pt idx="672">
                    <c:v>1/31/1991</c:v>
                  </c:pt>
                  <c:pt idx="673">
                    <c:v>2/27/1991</c:v>
                  </c:pt>
                  <c:pt idx="674">
                    <c:v>2/28/1991</c:v>
                  </c:pt>
                  <c:pt idx="675">
                    <c:v>3/28/1991</c:v>
                  </c:pt>
                  <c:pt idx="676">
                    <c:v>3/29/1991</c:v>
                  </c:pt>
                  <c:pt idx="677">
                    <c:v>4/29/1991</c:v>
                  </c:pt>
                  <c:pt idx="678">
                    <c:v>4/30/1991</c:v>
                  </c:pt>
                  <c:pt idx="679">
                    <c:v>5/30/1991</c:v>
                  </c:pt>
                  <c:pt idx="680">
                    <c:v>5/31/1991</c:v>
                  </c:pt>
                  <c:pt idx="681">
                    <c:v>6/27/1991</c:v>
                  </c:pt>
                  <c:pt idx="682">
                    <c:v>6/28/1991</c:v>
                  </c:pt>
                  <c:pt idx="683">
                    <c:v>7/30/1991</c:v>
                  </c:pt>
                  <c:pt idx="684">
                    <c:v>7/31/1991</c:v>
                  </c:pt>
                  <c:pt idx="685">
                    <c:v>8/29/1991</c:v>
                  </c:pt>
                  <c:pt idx="686">
                    <c:v>8/30/1991</c:v>
                  </c:pt>
                  <c:pt idx="687">
                    <c:v>9/29/1991</c:v>
                  </c:pt>
                  <c:pt idx="688">
                    <c:v>9/30/1991</c:v>
                  </c:pt>
                  <c:pt idx="689">
                    <c:v>10/30/1991</c:v>
                  </c:pt>
                  <c:pt idx="690">
                    <c:v>10/31/1991</c:v>
                  </c:pt>
                  <c:pt idx="691">
                    <c:v>11/28/1991</c:v>
                  </c:pt>
                  <c:pt idx="692">
                    <c:v>11/29/1991</c:v>
                  </c:pt>
                  <c:pt idx="693">
                    <c:v>12/30/1991</c:v>
                  </c:pt>
                  <c:pt idx="694">
                    <c:v>12/31/1991</c:v>
                  </c:pt>
                  <c:pt idx="695">
                    <c:v>1/30/1992</c:v>
                  </c:pt>
                  <c:pt idx="696">
                    <c:v>1/31/1992</c:v>
                  </c:pt>
                  <c:pt idx="697">
                    <c:v>2/27/1992</c:v>
                  </c:pt>
                  <c:pt idx="698">
                    <c:v>2/28/1992</c:v>
                  </c:pt>
                  <c:pt idx="699">
                    <c:v>3/30/1992</c:v>
                  </c:pt>
                  <c:pt idx="700">
                    <c:v>3/31/1992</c:v>
                  </c:pt>
                  <c:pt idx="701">
                    <c:v>4/29/1992</c:v>
                  </c:pt>
                  <c:pt idx="702">
                    <c:v>4/30/1992</c:v>
                  </c:pt>
                  <c:pt idx="703">
                    <c:v>5/28/1992</c:v>
                  </c:pt>
                  <c:pt idx="704">
                    <c:v>5/29/1992</c:v>
                  </c:pt>
                  <c:pt idx="705">
                    <c:v>6/29/1992</c:v>
                  </c:pt>
                  <c:pt idx="706">
                    <c:v>6/30/1992</c:v>
                  </c:pt>
                  <c:pt idx="707">
                    <c:v>7/30/1992</c:v>
                  </c:pt>
                  <c:pt idx="708">
                    <c:v>7/31/1992</c:v>
                  </c:pt>
                  <c:pt idx="709">
                    <c:v>8/30/1992</c:v>
                  </c:pt>
                  <c:pt idx="710">
                    <c:v>8/31/1992</c:v>
                  </c:pt>
                  <c:pt idx="711">
                    <c:v>9/29/1992</c:v>
                  </c:pt>
                  <c:pt idx="712">
                    <c:v>9/30/1992</c:v>
                  </c:pt>
                  <c:pt idx="713">
                    <c:v>10/29/1992</c:v>
                  </c:pt>
                  <c:pt idx="714">
                    <c:v>10/30/1992</c:v>
                  </c:pt>
                  <c:pt idx="715">
                    <c:v>11/29/1992</c:v>
                  </c:pt>
                  <c:pt idx="716">
                    <c:v>11/30/1992</c:v>
                  </c:pt>
                  <c:pt idx="717">
                    <c:v>12/30/1992</c:v>
                  </c:pt>
                  <c:pt idx="718">
                    <c:v>12/31/1992</c:v>
                  </c:pt>
                  <c:pt idx="719">
                    <c:v>1/28/1993</c:v>
                  </c:pt>
                  <c:pt idx="720">
                    <c:v>1/29/1993</c:v>
                  </c:pt>
                  <c:pt idx="721">
                    <c:v>2/25/1993</c:v>
                  </c:pt>
                  <c:pt idx="722">
                    <c:v>2/26/1993</c:v>
                  </c:pt>
                  <c:pt idx="723">
                    <c:v>3/30/1993</c:v>
                  </c:pt>
                  <c:pt idx="724">
                    <c:v>3/31/1993</c:v>
                  </c:pt>
                  <c:pt idx="725">
                    <c:v>4/29/1993</c:v>
                  </c:pt>
                  <c:pt idx="726">
                    <c:v>4/30/1993</c:v>
                  </c:pt>
                  <c:pt idx="727">
                    <c:v>5/30/1993</c:v>
                  </c:pt>
                  <c:pt idx="728">
                    <c:v>5/31/1993</c:v>
                  </c:pt>
                  <c:pt idx="729">
                    <c:v>6/29/1993</c:v>
                  </c:pt>
                  <c:pt idx="730">
                    <c:v>6/30/1993</c:v>
                  </c:pt>
                  <c:pt idx="731">
                    <c:v>7/29/1993</c:v>
                  </c:pt>
                  <c:pt idx="732">
                    <c:v>7/30/1993</c:v>
                  </c:pt>
                  <c:pt idx="733">
                    <c:v>8/30/1993</c:v>
                  </c:pt>
                  <c:pt idx="734">
                    <c:v>8/31/1993</c:v>
                  </c:pt>
                  <c:pt idx="735">
                    <c:v>9/29/1993</c:v>
                  </c:pt>
                  <c:pt idx="736">
                    <c:v>9/30/1993</c:v>
                  </c:pt>
                  <c:pt idx="737">
                    <c:v>10/28/1993</c:v>
                  </c:pt>
                  <c:pt idx="738">
                    <c:v>10/29/1993</c:v>
                  </c:pt>
                  <c:pt idx="739">
                    <c:v>11/29/1993</c:v>
                  </c:pt>
                  <c:pt idx="740">
                    <c:v>11/30/1993</c:v>
                  </c:pt>
                  <c:pt idx="741">
                    <c:v>12/30/1993</c:v>
                  </c:pt>
                  <c:pt idx="742">
                    <c:v>12/31/1993</c:v>
                  </c:pt>
                  <c:pt idx="743">
                    <c:v>1/30/1994</c:v>
                  </c:pt>
                  <c:pt idx="744">
                    <c:v>1/31/1994</c:v>
                  </c:pt>
                  <c:pt idx="745">
                    <c:v>2/27/1994</c:v>
                  </c:pt>
                  <c:pt idx="746">
                    <c:v>2/28/1994</c:v>
                  </c:pt>
                  <c:pt idx="747">
                    <c:v>3/30/1994</c:v>
                  </c:pt>
                  <c:pt idx="748">
                    <c:v>3/31/1994</c:v>
                  </c:pt>
                  <c:pt idx="749">
                    <c:v>4/28/1994</c:v>
                  </c:pt>
                  <c:pt idx="750">
                    <c:v>4/29/1994</c:v>
                  </c:pt>
                  <c:pt idx="751">
                    <c:v>5/30/1994</c:v>
                  </c:pt>
                  <c:pt idx="752">
                    <c:v>5/31/1994</c:v>
                  </c:pt>
                  <c:pt idx="753">
                    <c:v>6/29/1994</c:v>
                  </c:pt>
                  <c:pt idx="754">
                    <c:v>6/30/1994</c:v>
                  </c:pt>
                  <c:pt idx="755">
                    <c:v>7/28/1994</c:v>
                  </c:pt>
                  <c:pt idx="756">
                    <c:v>7/29/1994</c:v>
                  </c:pt>
                  <c:pt idx="757">
                    <c:v>8/30/1994</c:v>
                  </c:pt>
                  <c:pt idx="758">
                    <c:v>8/31/1994</c:v>
                  </c:pt>
                  <c:pt idx="759">
                    <c:v>9/29/1994</c:v>
                  </c:pt>
                  <c:pt idx="760">
                    <c:v>9/30/1994</c:v>
                  </c:pt>
                  <c:pt idx="761">
                    <c:v>10/30/1994</c:v>
                  </c:pt>
                  <c:pt idx="762">
                    <c:v>10/31/1994</c:v>
                  </c:pt>
                  <c:pt idx="763">
                    <c:v>11/29/1994</c:v>
                  </c:pt>
                  <c:pt idx="764">
                    <c:v>11/30/1994</c:v>
                  </c:pt>
                  <c:pt idx="765">
                    <c:v>12/29/1994</c:v>
                  </c:pt>
                  <c:pt idx="766">
                    <c:v>12/30/1994</c:v>
                  </c:pt>
                  <c:pt idx="767">
                    <c:v>1/30/1995</c:v>
                  </c:pt>
                  <c:pt idx="768">
                    <c:v>1/31/1995</c:v>
                  </c:pt>
                  <c:pt idx="769">
                    <c:v>2/27/1995</c:v>
                  </c:pt>
                  <c:pt idx="770">
                    <c:v>2/28/1995</c:v>
                  </c:pt>
                  <c:pt idx="771">
                    <c:v>3/30/1995</c:v>
                  </c:pt>
                  <c:pt idx="772">
                    <c:v>3/31/1995</c:v>
                  </c:pt>
                  <c:pt idx="773">
                    <c:v>4/27/1995</c:v>
                  </c:pt>
                  <c:pt idx="774">
                    <c:v>4/28/1995</c:v>
                  </c:pt>
                  <c:pt idx="775">
                    <c:v>5/30/1995</c:v>
                  </c:pt>
                  <c:pt idx="776">
                    <c:v>5/31/1995</c:v>
                  </c:pt>
                  <c:pt idx="777">
                    <c:v>6/29/1995</c:v>
                  </c:pt>
                  <c:pt idx="778">
                    <c:v>6/30/1995</c:v>
                  </c:pt>
                  <c:pt idx="779">
                    <c:v>7/30/1995</c:v>
                  </c:pt>
                  <c:pt idx="780">
                    <c:v>7/31/1995</c:v>
                  </c:pt>
                  <c:pt idx="781">
                    <c:v>8/30/1995</c:v>
                  </c:pt>
                  <c:pt idx="782">
                    <c:v>8/31/1995</c:v>
                  </c:pt>
                  <c:pt idx="783">
                    <c:v>9/28/1995</c:v>
                  </c:pt>
                  <c:pt idx="784">
                    <c:v>9/29/1995</c:v>
                  </c:pt>
                  <c:pt idx="785">
                    <c:v>10/30/1995</c:v>
                  </c:pt>
                  <c:pt idx="786">
                    <c:v>10/31/1995</c:v>
                  </c:pt>
                  <c:pt idx="787">
                    <c:v>11/29/1995</c:v>
                  </c:pt>
                  <c:pt idx="788">
                    <c:v>11/30/1995</c:v>
                  </c:pt>
                  <c:pt idx="789">
                    <c:v>12/28/1995</c:v>
                  </c:pt>
                  <c:pt idx="790">
                    <c:v>12/29/1995</c:v>
                  </c:pt>
                  <c:pt idx="791">
                    <c:v>1/30/1996</c:v>
                  </c:pt>
                  <c:pt idx="792">
                    <c:v>1/31/1996</c:v>
                  </c:pt>
                  <c:pt idx="793">
                    <c:v>2/28/1996</c:v>
                  </c:pt>
                  <c:pt idx="794">
                    <c:v>2/29/1996</c:v>
                  </c:pt>
                  <c:pt idx="795">
                    <c:v>3/28/1996</c:v>
                  </c:pt>
                  <c:pt idx="796">
                    <c:v>3/29/1996</c:v>
                  </c:pt>
                  <c:pt idx="797">
                    <c:v>4/29/1996</c:v>
                  </c:pt>
                  <c:pt idx="798">
                    <c:v>4/30/1996</c:v>
                  </c:pt>
                  <c:pt idx="799">
                    <c:v>5/30/1996</c:v>
                  </c:pt>
                  <c:pt idx="800">
                    <c:v>5/31/1996</c:v>
                  </c:pt>
                  <c:pt idx="801">
                    <c:v>6/27/1996</c:v>
                  </c:pt>
                  <c:pt idx="802">
                    <c:v>6/28/1996</c:v>
                  </c:pt>
                  <c:pt idx="803">
                    <c:v>7/30/1996</c:v>
                  </c:pt>
                  <c:pt idx="804">
                    <c:v>7/31/1996</c:v>
                  </c:pt>
                  <c:pt idx="805">
                    <c:v>8/29/1996</c:v>
                  </c:pt>
                  <c:pt idx="806">
                    <c:v>8/30/1996</c:v>
                  </c:pt>
                  <c:pt idx="807">
                    <c:v>9/29/1996</c:v>
                  </c:pt>
                  <c:pt idx="808">
                    <c:v>9/30/1996</c:v>
                  </c:pt>
                  <c:pt idx="809">
                    <c:v>10/30/1996</c:v>
                  </c:pt>
                  <c:pt idx="810">
                    <c:v>10/31/1996</c:v>
                  </c:pt>
                  <c:pt idx="811">
                    <c:v>11/28/1996</c:v>
                  </c:pt>
                  <c:pt idx="812">
                    <c:v>11/29/1996</c:v>
                  </c:pt>
                  <c:pt idx="813">
                    <c:v>12/30/1996</c:v>
                  </c:pt>
                  <c:pt idx="814">
                    <c:v>12/31/1996</c:v>
                  </c:pt>
                  <c:pt idx="815">
                    <c:v>1/30/1997</c:v>
                  </c:pt>
                  <c:pt idx="816">
                    <c:v>1/31/1997</c:v>
                  </c:pt>
                  <c:pt idx="817">
                    <c:v>2/27/1997</c:v>
                  </c:pt>
                  <c:pt idx="818">
                    <c:v>2/28/1997</c:v>
                  </c:pt>
                  <c:pt idx="819">
                    <c:v>3/30/1997</c:v>
                  </c:pt>
                  <c:pt idx="820">
                    <c:v>3/31/1997</c:v>
                  </c:pt>
                  <c:pt idx="821">
                    <c:v>4/29/1997</c:v>
                  </c:pt>
                  <c:pt idx="822">
                    <c:v>4/30/1997</c:v>
                  </c:pt>
                  <c:pt idx="823">
                    <c:v>5/29/1997</c:v>
                  </c:pt>
                  <c:pt idx="824">
                    <c:v>5/30/1997</c:v>
                  </c:pt>
                  <c:pt idx="825">
                    <c:v>6/29/1997</c:v>
                  </c:pt>
                  <c:pt idx="826">
                    <c:v>6/30/1997</c:v>
                  </c:pt>
                  <c:pt idx="827">
                    <c:v>7/30/1997</c:v>
                  </c:pt>
                  <c:pt idx="828">
                    <c:v>7/31/1997</c:v>
                  </c:pt>
                  <c:pt idx="829">
                    <c:v>8/28/1997</c:v>
                  </c:pt>
                  <c:pt idx="830">
                    <c:v>8/29/1997</c:v>
                  </c:pt>
                  <c:pt idx="831">
                    <c:v>9/29/1997</c:v>
                  </c:pt>
                  <c:pt idx="832">
                    <c:v>9/30/1997</c:v>
                  </c:pt>
                  <c:pt idx="833">
                    <c:v>10/30/1997</c:v>
                  </c:pt>
                  <c:pt idx="834">
                    <c:v>10/31/1997</c:v>
                  </c:pt>
                  <c:pt idx="835">
                    <c:v>11/27/1997</c:v>
                  </c:pt>
                  <c:pt idx="836">
                    <c:v>11/28/1997</c:v>
                  </c:pt>
                  <c:pt idx="837">
                    <c:v>12/30/1997</c:v>
                  </c:pt>
                  <c:pt idx="838">
                    <c:v>12/31/1997</c:v>
                  </c:pt>
                  <c:pt idx="839">
                    <c:v>1/29/1998</c:v>
                  </c:pt>
                  <c:pt idx="840">
                    <c:v>1/30/1998</c:v>
                  </c:pt>
                  <c:pt idx="841">
                    <c:v>2/26/1998</c:v>
                  </c:pt>
                  <c:pt idx="842">
                    <c:v>2/27/1998</c:v>
                  </c:pt>
                  <c:pt idx="843">
                    <c:v>3/30/1998</c:v>
                  </c:pt>
                  <c:pt idx="844">
                    <c:v>3/31/1998</c:v>
                  </c:pt>
                  <c:pt idx="845">
                    <c:v>4/29/1998</c:v>
                  </c:pt>
                  <c:pt idx="846">
                    <c:v>4/30/1998</c:v>
                  </c:pt>
                  <c:pt idx="847">
                    <c:v>5/28/1998</c:v>
                  </c:pt>
                  <c:pt idx="848">
                    <c:v>5/29/1998</c:v>
                  </c:pt>
                  <c:pt idx="849">
                    <c:v>6/29/1998</c:v>
                  </c:pt>
                  <c:pt idx="850">
                    <c:v>6/30/1998</c:v>
                  </c:pt>
                  <c:pt idx="851">
                    <c:v>7/30/1998</c:v>
                  </c:pt>
                  <c:pt idx="852">
                    <c:v>7/31/1998</c:v>
                  </c:pt>
                  <c:pt idx="853">
                    <c:v>8/30/1998</c:v>
                  </c:pt>
                  <c:pt idx="854">
                    <c:v>8/31/1998</c:v>
                  </c:pt>
                  <c:pt idx="855">
                    <c:v>9/29/1998</c:v>
                  </c:pt>
                  <c:pt idx="856">
                    <c:v>9/30/1998</c:v>
                  </c:pt>
                  <c:pt idx="857">
                    <c:v>10/29/1998</c:v>
                  </c:pt>
                  <c:pt idx="858">
                    <c:v>10/30/1998</c:v>
                  </c:pt>
                  <c:pt idx="859">
                    <c:v>11/29/1998</c:v>
                  </c:pt>
                  <c:pt idx="860">
                    <c:v>11/30/1998</c:v>
                  </c:pt>
                  <c:pt idx="861">
                    <c:v>12/30/1998</c:v>
                  </c:pt>
                  <c:pt idx="862">
                    <c:v>12/31/1998</c:v>
                  </c:pt>
                  <c:pt idx="863">
                    <c:v>1/28/1999</c:v>
                  </c:pt>
                  <c:pt idx="864">
                    <c:v>1/29/1999</c:v>
                  </c:pt>
                  <c:pt idx="865">
                    <c:v>2/25/1999</c:v>
                  </c:pt>
                  <c:pt idx="866">
                    <c:v>2/26/1999</c:v>
                  </c:pt>
                  <c:pt idx="867">
                    <c:v>3/30/1999</c:v>
                  </c:pt>
                  <c:pt idx="868">
                    <c:v>3/31/1999</c:v>
                  </c:pt>
                  <c:pt idx="869">
                    <c:v>4/29/1999</c:v>
                  </c:pt>
                  <c:pt idx="870">
                    <c:v>4/30/1999</c:v>
                  </c:pt>
                  <c:pt idx="871">
                    <c:v>5/30/1999</c:v>
                  </c:pt>
                  <c:pt idx="872">
                    <c:v>5/31/1999</c:v>
                  </c:pt>
                  <c:pt idx="873">
                    <c:v>6/29/1999</c:v>
                  </c:pt>
                  <c:pt idx="874">
                    <c:v>6/30/1999</c:v>
                  </c:pt>
                  <c:pt idx="875">
                    <c:v>7/29/1999</c:v>
                  </c:pt>
                  <c:pt idx="876">
                    <c:v>7/30/1999</c:v>
                  </c:pt>
                  <c:pt idx="877">
                    <c:v>8/30/1999</c:v>
                  </c:pt>
                  <c:pt idx="878">
                    <c:v>8/31/1999</c:v>
                  </c:pt>
                  <c:pt idx="879">
                    <c:v>9/29/1999</c:v>
                  </c:pt>
                  <c:pt idx="880">
                    <c:v>9/30/1999</c:v>
                  </c:pt>
                  <c:pt idx="881">
                    <c:v>10/28/1999</c:v>
                  </c:pt>
                  <c:pt idx="882">
                    <c:v>10/29/1999</c:v>
                  </c:pt>
                  <c:pt idx="883">
                    <c:v>11/29/1999</c:v>
                  </c:pt>
                  <c:pt idx="884">
                    <c:v>11/30/1999</c:v>
                  </c:pt>
                  <c:pt idx="885">
                    <c:v>12/30/1999</c:v>
                  </c:pt>
                  <c:pt idx="886">
                    <c:v>12/31/1999</c:v>
                  </c:pt>
                  <c:pt idx="887">
                    <c:v>1/30/2000</c:v>
                  </c:pt>
                  <c:pt idx="888">
                    <c:v>1/31/2000</c:v>
                  </c:pt>
                  <c:pt idx="889">
                    <c:v>2/28/2000</c:v>
                  </c:pt>
                  <c:pt idx="890">
                    <c:v>2/29/2000</c:v>
                  </c:pt>
                  <c:pt idx="891">
                    <c:v>3/30/2000</c:v>
                  </c:pt>
                  <c:pt idx="892">
                    <c:v>3/31/2000</c:v>
                  </c:pt>
                  <c:pt idx="893">
                    <c:v>4/27/2000</c:v>
                  </c:pt>
                  <c:pt idx="894">
                    <c:v>4/28/2000</c:v>
                  </c:pt>
                  <c:pt idx="895">
                    <c:v>5/30/2000</c:v>
                  </c:pt>
                  <c:pt idx="896">
                    <c:v>5/31/2000</c:v>
                  </c:pt>
                  <c:pt idx="897">
                    <c:v>6/29/2000</c:v>
                  </c:pt>
                  <c:pt idx="898">
                    <c:v>6/30/2000</c:v>
                  </c:pt>
                  <c:pt idx="899">
                    <c:v>7/30/2000</c:v>
                  </c:pt>
                  <c:pt idx="900">
                    <c:v>7/31/2000</c:v>
                  </c:pt>
                  <c:pt idx="901">
                    <c:v>8/30/2000</c:v>
                  </c:pt>
                  <c:pt idx="902">
                    <c:v>8/31/2000</c:v>
                  </c:pt>
                  <c:pt idx="903">
                    <c:v>9/28/2000</c:v>
                  </c:pt>
                  <c:pt idx="904">
                    <c:v>9/29/2000</c:v>
                  </c:pt>
                  <c:pt idx="905">
                    <c:v>10/30/2000</c:v>
                  </c:pt>
                  <c:pt idx="906">
                    <c:v>10/31/2000</c:v>
                  </c:pt>
                  <c:pt idx="907">
                    <c:v>11/29/2000</c:v>
                  </c:pt>
                  <c:pt idx="908">
                    <c:v>11/30/2000</c:v>
                  </c:pt>
                  <c:pt idx="909">
                    <c:v>12/28/2000</c:v>
                  </c:pt>
                  <c:pt idx="910">
                    <c:v>12/29/2000</c:v>
                  </c:pt>
                  <c:pt idx="911">
                    <c:v>1/30/2001</c:v>
                  </c:pt>
                  <c:pt idx="912">
                    <c:v>1/31/2001</c:v>
                  </c:pt>
                  <c:pt idx="913">
                    <c:v>2/27/2001</c:v>
                  </c:pt>
                  <c:pt idx="914">
                    <c:v>2/28/2001</c:v>
                  </c:pt>
                  <c:pt idx="915">
                    <c:v>3/29/2001</c:v>
                  </c:pt>
                  <c:pt idx="916">
                    <c:v>3/30/2001</c:v>
                  </c:pt>
                  <c:pt idx="917">
                    <c:v>4/29/2001</c:v>
                  </c:pt>
                  <c:pt idx="918">
                    <c:v>4/30/2001</c:v>
                  </c:pt>
                  <c:pt idx="919">
                    <c:v>5/30/2001</c:v>
                  </c:pt>
                  <c:pt idx="920">
                    <c:v>5/31/2001</c:v>
                  </c:pt>
                  <c:pt idx="921">
                    <c:v>6/28/2001</c:v>
                  </c:pt>
                  <c:pt idx="922">
                    <c:v>6/29/2001</c:v>
                  </c:pt>
                  <c:pt idx="923">
                    <c:v>7/30/2001</c:v>
                  </c:pt>
                  <c:pt idx="924">
                    <c:v>7/31/2001</c:v>
                  </c:pt>
                  <c:pt idx="925">
                    <c:v>8/30/2001</c:v>
                  </c:pt>
                  <c:pt idx="926">
                    <c:v>8/31/2001</c:v>
                  </c:pt>
                  <c:pt idx="927">
                    <c:v>9/27/2001</c:v>
                  </c:pt>
                  <c:pt idx="928">
                    <c:v>9/28/2001</c:v>
                  </c:pt>
                  <c:pt idx="929">
                    <c:v>10/30/2001</c:v>
                  </c:pt>
                  <c:pt idx="930">
                    <c:v>10/31/2001</c:v>
                  </c:pt>
                  <c:pt idx="931">
                    <c:v>11/29/2001</c:v>
                  </c:pt>
                  <c:pt idx="932">
                    <c:v>11/30/2001</c:v>
                  </c:pt>
                  <c:pt idx="933">
                    <c:v>12/30/2001</c:v>
                  </c:pt>
                  <c:pt idx="934">
                    <c:v>12/31/2001</c:v>
                  </c:pt>
                  <c:pt idx="935">
                    <c:v>1/30/2002</c:v>
                  </c:pt>
                  <c:pt idx="936">
                    <c:v>1/31/2002</c:v>
                  </c:pt>
                  <c:pt idx="937">
                    <c:v>2/27/2002</c:v>
                  </c:pt>
                  <c:pt idx="938">
                    <c:v>2/28/2002</c:v>
                  </c:pt>
                  <c:pt idx="939">
                    <c:v>3/28/2002</c:v>
                  </c:pt>
                  <c:pt idx="940">
                    <c:v>3/29/2002</c:v>
                  </c:pt>
                  <c:pt idx="941">
                    <c:v>4/29/2002</c:v>
                  </c:pt>
                  <c:pt idx="942">
                    <c:v>4/30/2002</c:v>
                  </c:pt>
                  <c:pt idx="943">
                    <c:v>5/30/2002</c:v>
                  </c:pt>
                  <c:pt idx="944">
                    <c:v>5/31/2002</c:v>
                  </c:pt>
                  <c:pt idx="945">
                    <c:v>6/27/2002</c:v>
                  </c:pt>
                  <c:pt idx="946">
                    <c:v>6/28/2002</c:v>
                  </c:pt>
                  <c:pt idx="947">
                    <c:v>7/30/2002</c:v>
                  </c:pt>
                  <c:pt idx="948">
                    <c:v>7/31/2002</c:v>
                  </c:pt>
                  <c:pt idx="949">
                    <c:v>8/29/2002</c:v>
                  </c:pt>
                  <c:pt idx="950">
                    <c:v>8/30/2002</c:v>
                  </c:pt>
                  <c:pt idx="951">
                    <c:v>9/29/2002</c:v>
                  </c:pt>
                  <c:pt idx="952">
                    <c:v>9/30/2002</c:v>
                  </c:pt>
                  <c:pt idx="953">
                    <c:v>10/30/2002</c:v>
                  </c:pt>
                  <c:pt idx="954">
                    <c:v>10/31/2002</c:v>
                  </c:pt>
                  <c:pt idx="955">
                    <c:v>11/28/2002</c:v>
                  </c:pt>
                  <c:pt idx="956">
                    <c:v>11/29/2002</c:v>
                  </c:pt>
                  <c:pt idx="957">
                    <c:v>12/30/2002</c:v>
                  </c:pt>
                  <c:pt idx="958">
                    <c:v>12/31/2002</c:v>
                  </c:pt>
                  <c:pt idx="959">
                    <c:v>1/30/2003</c:v>
                  </c:pt>
                  <c:pt idx="960">
                    <c:v>1/31/2003</c:v>
                  </c:pt>
                  <c:pt idx="961">
                    <c:v>2/27/2003</c:v>
                  </c:pt>
                  <c:pt idx="962">
                    <c:v>2/28/2003</c:v>
                  </c:pt>
                  <c:pt idx="963">
                    <c:v>3/30/2003</c:v>
                  </c:pt>
                  <c:pt idx="964">
                    <c:v>3/31/2003</c:v>
                  </c:pt>
                  <c:pt idx="965">
                    <c:v>4/29/2003</c:v>
                  </c:pt>
                  <c:pt idx="966">
                    <c:v>4/30/2003</c:v>
                  </c:pt>
                  <c:pt idx="967">
                    <c:v>5/29/2003</c:v>
                  </c:pt>
                  <c:pt idx="968">
                    <c:v>5/30/2003</c:v>
                  </c:pt>
                  <c:pt idx="969">
                    <c:v>6/29/2003</c:v>
                  </c:pt>
                  <c:pt idx="970">
                    <c:v>6/30/2003</c:v>
                  </c:pt>
                  <c:pt idx="971">
                    <c:v>7/30/2003</c:v>
                  </c:pt>
                  <c:pt idx="972">
                    <c:v>7/31/2003</c:v>
                  </c:pt>
                  <c:pt idx="973">
                    <c:v>8/28/2003</c:v>
                  </c:pt>
                  <c:pt idx="974">
                    <c:v>8/29/2003</c:v>
                  </c:pt>
                  <c:pt idx="975">
                    <c:v>9/29/2003</c:v>
                  </c:pt>
                  <c:pt idx="976">
                    <c:v>9/30/2003</c:v>
                  </c:pt>
                  <c:pt idx="977">
                    <c:v>10/30/2003</c:v>
                  </c:pt>
                  <c:pt idx="978">
                    <c:v>10/31/2003</c:v>
                  </c:pt>
                  <c:pt idx="979">
                    <c:v>11/27/2003</c:v>
                  </c:pt>
                  <c:pt idx="980">
                    <c:v>11/28/2003</c:v>
                  </c:pt>
                  <c:pt idx="981">
                    <c:v>12/30/2003</c:v>
                  </c:pt>
                  <c:pt idx="982">
                    <c:v>12/31/2003</c:v>
                  </c:pt>
                  <c:pt idx="983">
                    <c:v>1/29/2004</c:v>
                  </c:pt>
                  <c:pt idx="984">
                    <c:v>1/30/2004</c:v>
                  </c:pt>
                  <c:pt idx="985">
                    <c:v>2/26/2004</c:v>
                  </c:pt>
                  <c:pt idx="986">
                    <c:v>2/27/2004</c:v>
                  </c:pt>
                  <c:pt idx="987">
                    <c:v>3/30/2004</c:v>
                  </c:pt>
                  <c:pt idx="988">
                    <c:v>3/31/2004</c:v>
                  </c:pt>
                  <c:pt idx="989">
                    <c:v>4/29/2004</c:v>
                  </c:pt>
                  <c:pt idx="990">
                    <c:v>4/30/2004</c:v>
                  </c:pt>
                  <c:pt idx="991">
                    <c:v>5/30/2004</c:v>
                  </c:pt>
                  <c:pt idx="992">
                    <c:v>5/31/2004</c:v>
                  </c:pt>
                  <c:pt idx="993">
                    <c:v>6/29/2004</c:v>
                  </c:pt>
                  <c:pt idx="994">
                    <c:v>6/30/2004</c:v>
                  </c:pt>
                  <c:pt idx="995">
                    <c:v>7/29/2004</c:v>
                  </c:pt>
                  <c:pt idx="996">
                    <c:v>7/30/2004</c:v>
                  </c:pt>
                  <c:pt idx="997">
                    <c:v>8/30/2004</c:v>
                  </c:pt>
                  <c:pt idx="998">
                    <c:v>8/31/2004</c:v>
                  </c:pt>
                  <c:pt idx="999">
                    <c:v>9/29/2004</c:v>
                  </c:pt>
                  <c:pt idx="1000">
                    <c:v>9/30/2004</c:v>
                  </c:pt>
                  <c:pt idx="1001">
                    <c:v>10/28/2004</c:v>
                  </c:pt>
                  <c:pt idx="1002">
                    <c:v>10/29/2004</c:v>
                  </c:pt>
                  <c:pt idx="1003">
                    <c:v>11/29/2004</c:v>
                  </c:pt>
                  <c:pt idx="1004">
                    <c:v>11/30/2004</c:v>
                  </c:pt>
                  <c:pt idx="1005">
                    <c:v>12/30/2004</c:v>
                  </c:pt>
                  <c:pt idx="1006">
                    <c:v>12/31/2004</c:v>
                  </c:pt>
                  <c:pt idx="1007">
                    <c:v>1/30/2005</c:v>
                  </c:pt>
                  <c:pt idx="1008">
                    <c:v>1/31/2005</c:v>
                  </c:pt>
                  <c:pt idx="1009">
                    <c:v>2/27/2005</c:v>
                  </c:pt>
                  <c:pt idx="1010">
                    <c:v>2/28/2005</c:v>
                  </c:pt>
                  <c:pt idx="1011">
                    <c:v>3/30/2005</c:v>
                  </c:pt>
                  <c:pt idx="1012">
                    <c:v>3/31/2005</c:v>
                  </c:pt>
                  <c:pt idx="1013">
                    <c:v>4/28/2005</c:v>
                  </c:pt>
                  <c:pt idx="1014">
                    <c:v>4/29/2005</c:v>
                  </c:pt>
                  <c:pt idx="1015">
                    <c:v>5/30/2005</c:v>
                  </c:pt>
                  <c:pt idx="1016">
                    <c:v>5/31/2005</c:v>
                  </c:pt>
                  <c:pt idx="1017">
                    <c:v>6/29/2005</c:v>
                  </c:pt>
                  <c:pt idx="1018">
                    <c:v>6/30/2005</c:v>
                  </c:pt>
                  <c:pt idx="1019">
                    <c:v>7/28/2005</c:v>
                  </c:pt>
                  <c:pt idx="1020">
                    <c:v>7/29/2005</c:v>
                  </c:pt>
                  <c:pt idx="1021">
                    <c:v>8/30/2005</c:v>
                  </c:pt>
                  <c:pt idx="1022">
                    <c:v>8/31/2005</c:v>
                  </c:pt>
                  <c:pt idx="1023">
                    <c:v>9/29/2005</c:v>
                  </c:pt>
                  <c:pt idx="1024">
                    <c:v>9/30/2005</c:v>
                  </c:pt>
                  <c:pt idx="1025">
                    <c:v>10/30/2005</c:v>
                  </c:pt>
                  <c:pt idx="1026">
                    <c:v>10/31/2005</c:v>
                  </c:pt>
                  <c:pt idx="1027">
                    <c:v>11/29/2005</c:v>
                  </c:pt>
                  <c:pt idx="1028">
                    <c:v>11/30/2005</c:v>
                  </c:pt>
                  <c:pt idx="1029">
                    <c:v>12/29/2005</c:v>
                  </c:pt>
                  <c:pt idx="1030">
                    <c:v>12/30/2005</c:v>
                  </c:pt>
                  <c:pt idx="1031">
                    <c:v>1/30/2006</c:v>
                  </c:pt>
                  <c:pt idx="1032">
                    <c:v>1/31/2006</c:v>
                  </c:pt>
                  <c:pt idx="1033">
                    <c:v>2/27/2006</c:v>
                  </c:pt>
                  <c:pt idx="1034">
                    <c:v>2/28/2006</c:v>
                  </c:pt>
                  <c:pt idx="1035">
                    <c:v>3/30/2006</c:v>
                  </c:pt>
                  <c:pt idx="1036">
                    <c:v>3/31/2006</c:v>
                  </c:pt>
                  <c:pt idx="1037">
                    <c:v>4/27/2006</c:v>
                  </c:pt>
                  <c:pt idx="1038">
                    <c:v>4/28/2006</c:v>
                  </c:pt>
                  <c:pt idx="1039">
                    <c:v>5/30/2006</c:v>
                  </c:pt>
                  <c:pt idx="1040">
                    <c:v>5/31/2006</c:v>
                  </c:pt>
                  <c:pt idx="1041">
                    <c:v>6/29/2006</c:v>
                  </c:pt>
                  <c:pt idx="1042">
                    <c:v>6/30/2006</c:v>
                  </c:pt>
                  <c:pt idx="1043">
                    <c:v>7/30/2006</c:v>
                  </c:pt>
                  <c:pt idx="1044">
                    <c:v>7/31/2006</c:v>
                  </c:pt>
                  <c:pt idx="1045">
                    <c:v>8/30/2006</c:v>
                  </c:pt>
                  <c:pt idx="1046">
                    <c:v>8/31/2006</c:v>
                  </c:pt>
                  <c:pt idx="1047">
                    <c:v>9/28/2006</c:v>
                  </c:pt>
                  <c:pt idx="1048">
                    <c:v>9/29/2006</c:v>
                  </c:pt>
                  <c:pt idx="1049">
                    <c:v>10/30/2006</c:v>
                  </c:pt>
                  <c:pt idx="1050">
                    <c:v>10/31/2006</c:v>
                  </c:pt>
                  <c:pt idx="1051">
                    <c:v>11/29/2006</c:v>
                  </c:pt>
                  <c:pt idx="1052">
                    <c:v>11/30/2006</c:v>
                  </c:pt>
                  <c:pt idx="1053">
                    <c:v>12/28/2006</c:v>
                  </c:pt>
                  <c:pt idx="1054">
                    <c:v>12/29/2006</c:v>
                  </c:pt>
                  <c:pt idx="1055">
                    <c:v>1/30/2007</c:v>
                  </c:pt>
                  <c:pt idx="1056">
                    <c:v>1/31/2007</c:v>
                  </c:pt>
                  <c:pt idx="1057">
                    <c:v>2/27/2007</c:v>
                  </c:pt>
                  <c:pt idx="1058">
                    <c:v>2/28/2007</c:v>
                  </c:pt>
                  <c:pt idx="1059">
                    <c:v>3/29/2007</c:v>
                  </c:pt>
                  <c:pt idx="1060">
                    <c:v>3/30/2007</c:v>
                  </c:pt>
                  <c:pt idx="1061">
                    <c:v>4/29/2007</c:v>
                  </c:pt>
                  <c:pt idx="1062">
                    <c:v>4/30/2007</c:v>
                  </c:pt>
                  <c:pt idx="1063">
                    <c:v>5/30/2007</c:v>
                  </c:pt>
                  <c:pt idx="1064">
                    <c:v>5/31/2007</c:v>
                  </c:pt>
                  <c:pt idx="1065">
                    <c:v>6/28/2007</c:v>
                  </c:pt>
                  <c:pt idx="1066">
                    <c:v>6/29/2007</c:v>
                  </c:pt>
                  <c:pt idx="1067">
                    <c:v>7/30/2007</c:v>
                  </c:pt>
                  <c:pt idx="1068">
                    <c:v>7/31/2007</c:v>
                  </c:pt>
                  <c:pt idx="1069">
                    <c:v>8/30/2007</c:v>
                  </c:pt>
                  <c:pt idx="1070">
                    <c:v>8/31/2007</c:v>
                  </c:pt>
                  <c:pt idx="1071">
                    <c:v>9/27/2007</c:v>
                  </c:pt>
                  <c:pt idx="1072">
                    <c:v>9/28/2007</c:v>
                  </c:pt>
                  <c:pt idx="1073">
                    <c:v>10/30/2007</c:v>
                  </c:pt>
                  <c:pt idx="1074">
                    <c:v>10/31/2007</c:v>
                  </c:pt>
                  <c:pt idx="1075">
                    <c:v>11/29/2007</c:v>
                  </c:pt>
                  <c:pt idx="1076">
                    <c:v>11/30/2007</c:v>
                  </c:pt>
                  <c:pt idx="1077">
                    <c:v>12/30/2007</c:v>
                  </c:pt>
                  <c:pt idx="1078">
                    <c:v>12/31/2007</c:v>
                  </c:pt>
                  <c:pt idx="1079">
                    <c:v>1/30/2008</c:v>
                  </c:pt>
                  <c:pt idx="1080">
                    <c:v>1/31/2008</c:v>
                  </c:pt>
                  <c:pt idx="1081">
                    <c:v>2/28/2008</c:v>
                  </c:pt>
                  <c:pt idx="1082">
                    <c:v>2/29/2008</c:v>
                  </c:pt>
                  <c:pt idx="1083">
                    <c:v>3/30/2008</c:v>
                  </c:pt>
                  <c:pt idx="1084">
                    <c:v>3/31/2008</c:v>
                  </c:pt>
                  <c:pt idx="1085">
                    <c:v>4/29/2008</c:v>
                  </c:pt>
                  <c:pt idx="1086">
                    <c:v>4/30/2008</c:v>
                  </c:pt>
                  <c:pt idx="1087">
                    <c:v>5/29/2008</c:v>
                  </c:pt>
                  <c:pt idx="1088">
                    <c:v>5/30/2008</c:v>
                  </c:pt>
                  <c:pt idx="1089">
                    <c:v>6/29/2008</c:v>
                  </c:pt>
                  <c:pt idx="1090">
                    <c:v>6/30/2008</c:v>
                  </c:pt>
                  <c:pt idx="1091">
                    <c:v>7/30/2008</c:v>
                  </c:pt>
                  <c:pt idx="1092">
                    <c:v>7/31/2008</c:v>
                  </c:pt>
                  <c:pt idx="1093">
                    <c:v>8/28/2008</c:v>
                  </c:pt>
                  <c:pt idx="1094">
                    <c:v>8/29/2008</c:v>
                  </c:pt>
                  <c:pt idx="1095">
                    <c:v>9/29/2008</c:v>
                  </c:pt>
                  <c:pt idx="1096">
                    <c:v>9/30/2008</c:v>
                  </c:pt>
                  <c:pt idx="1097">
                    <c:v>10/30/2008</c:v>
                  </c:pt>
                  <c:pt idx="1098">
                    <c:v>10/31/2008</c:v>
                  </c:pt>
                  <c:pt idx="1099">
                    <c:v>11/27/2008</c:v>
                  </c:pt>
                  <c:pt idx="1100">
                    <c:v>11/28/2008</c:v>
                  </c:pt>
                  <c:pt idx="1101">
                    <c:v>12/30/2008</c:v>
                  </c:pt>
                  <c:pt idx="1102">
                    <c:v>12/31/2008</c:v>
                  </c:pt>
                  <c:pt idx="1103">
                    <c:v>1/29/2009</c:v>
                  </c:pt>
                  <c:pt idx="1104">
                    <c:v>1/30/2009</c:v>
                  </c:pt>
                  <c:pt idx="1105">
                    <c:v>2/26/2009</c:v>
                  </c:pt>
                  <c:pt idx="1106">
                    <c:v>2/27/2009</c:v>
                  </c:pt>
                  <c:pt idx="1107">
                    <c:v>3/30/2009</c:v>
                  </c:pt>
                  <c:pt idx="1108">
                    <c:v>3/31/2009</c:v>
                  </c:pt>
                  <c:pt idx="1109">
                    <c:v>4/29/2009</c:v>
                  </c:pt>
                  <c:pt idx="1110">
                    <c:v>4/30/2009</c:v>
                  </c:pt>
                  <c:pt idx="1111">
                    <c:v>5/28/2009</c:v>
                  </c:pt>
                  <c:pt idx="1112">
                    <c:v>5/29/2009</c:v>
                  </c:pt>
                  <c:pt idx="1113">
                    <c:v>6/29/2009</c:v>
                  </c:pt>
                  <c:pt idx="1114">
                    <c:v>6/30/2009</c:v>
                  </c:pt>
                  <c:pt idx="1115">
                    <c:v>7/30/2009</c:v>
                  </c:pt>
                  <c:pt idx="1116">
                    <c:v>7/31/2009</c:v>
                  </c:pt>
                  <c:pt idx="1117">
                    <c:v>8/30/2009</c:v>
                  </c:pt>
                  <c:pt idx="1118">
                    <c:v>8/31/2009</c:v>
                  </c:pt>
                  <c:pt idx="1119">
                    <c:v>9/29/2009</c:v>
                  </c:pt>
                  <c:pt idx="1120">
                    <c:v>9/30/2009</c:v>
                  </c:pt>
                  <c:pt idx="1121">
                    <c:v>10/29/2009</c:v>
                  </c:pt>
                  <c:pt idx="1122">
                    <c:v>10/30/2009</c:v>
                  </c:pt>
                  <c:pt idx="1123">
                    <c:v>11/29/2009</c:v>
                  </c:pt>
                  <c:pt idx="1124">
                    <c:v>11/30/2009</c:v>
                  </c:pt>
                  <c:pt idx="1125">
                    <c:v>12/30/2009</c:v>
                  </c:pt>
                  <c:pt idx="1126">
                    <c:v>12/31/2009</c:v>
                  </c:pt>
                  <c:pt idx="1127">
                    <c:v>1/28/2010</c:v>
                  </c:pt>
                  <c:pt idx="1128">
                    <c:v>1/29/2010</c:v>
                  </c:pt>
                  <c:pt idx="1129">
                    <c:v>2/25/2010</c:v>
                  </c:pt>
                  <c:pt idx="1130">
                    <c:v>2/26/2010</c:v>
                  </c:pt>
                  <c:pt idx="1131">
                    <c:v>3/30/2010</c:v>
                  </c:pt>
                  <c:pt idx="1132">
                    <c:v>3/31/2010</c:v>
                  </c:pt>
                  <c:pt idx="1133">
                    <c:v>4/29/2010</c:v>
                  </c:pt>
                  <c:pt idx="1134">
                    <c:v>4/30/2010</c:v>
                  </c:pt>
                  <c:pt idx="1135">
                    <c:v>5/30/2010</c:v>
                  </c:pt>
                  <c:pt idx="1136">
                    <c:v>5/31/2010</c:v>
                  </c:pt>
                  <c:pt idx="1137">
                    <c:v>6/29/2010</c:v>
                  </c:pt>
                  <c:pt idx="1138">
                    <c:v>6/30/2010</c:v>
                  </c:pt>
                  <c:pt idx="1139">
                    <c:v>7/29/2010</c:v>
                  </c:pt>
                  <c:pt idx="1140">
                    <c:v>7/30/2010</c:v>
                  </c:pt>
                  <c:pt idx="1141">
                    <c:v>8/30/2010</c:v>
                  </c:pt>
                  <c:pt idx="1142">
                    <c:v>8/31/2010</c:v>
                  </c:pt>
                  <c:pt idx="1143">
                    <c:v>9/29/2010</c:v>
                  </c:pt>
                  <c:pt idx="1144">
                    <c:v>9/30/2010</c:v>
                  </c:pt>
                  <c:pt idx="1145">
                    <c:v>10/28/2010</c:v>
                  </c:pt>
                  <c:pt idx="1146">
                    <c:v>10/29/2010</c:v>
                  </c:pt>
                  <c:pt idx="1147">
                    <c:v>11/29/2010</c:v>
                  </c:pt>
                  <c:pt idx="1148">
                    <c:v>11/30/2010</c:v>
                  </c:pt>
                  <c:pt idx="1149">
                    <c:v>12/30/2010</c:v>
                  </c:pt>
                  <c:pt idx="1150">
                    <c:v>12/31/2010</c:v>
                  </c:pt>
                  <c:pt idx="1151">
                    <c:v>1/30/2011</c:v>
                  </c:pt>
                  <c:pt idx="1152">
                    <c:v>1/31/2011</c:v>
                  </c:pt>
                  <c:pt idx="1153">
                    <c:v>2/27/2011</c:v>
                  </c:pt>
                  <c:pt idx="1154">
                    <c:v>2/28/2011</c:v>
                  </c:pt>
                  <c:pt idx="1155">
                    <c:v>3/30/2011</c:v>
                  </c:pt>
                  <c:pt idx="1156">
                    <c:v>3/31/2011</c:v>
                  </c:pt>
                  <c:pt idx="1157">
                    <c:v>4/28/2011</c:v>
                  </c:pt>
                  <c:pt idx="1158">
                    <c:v>4/29/2011</c:v>
                  </c:pt>
                  <c:pt idx="1159">
                    <c:v>5/30/2011</c:v>
                  </c:pt>
                  <c:pt idx="1160">
                    <c:v>5/31/2011</c:v>
                  </c:pt>
                  <c:pt idx="1161">
                    <c:v>6/29/2011</c:v>
                  </c:pt>
                  <c:pt idx="1162">
                    <c:v>6/30/2011</c:v>
                  </c:pt>
                  <c:pt idx="1163">
                    <c:v>7/28/2011</c:v>
                  </c:pt>
                  <c:pt idx="1164">
                    <c:v>7/29/2011</c:v>
                  </c:pt>
                  <c:pt idx="1165">
                    <c:v>8/30/2011</c:v>
                  </c:pt>
                  <c:pt idx="1166">
                    <c:v>8/31/2011</c:v>
                  </c:pt>
                  <c:pt idx="1167">
                    <c:v>9/29/2011</c:v>
                  </c:pt>
                  <c:pt idx="1168">
                    <c:v>9/30/2011</c:v>
                  </c:pt>
                  <c:pt idx="1169">
                    <c:v>10/30/2011</c:v>
                  </c:pt>
                  <c:pt idx="1170">
                    <c:v>10/31/2011</c:v>
                  </c:pt>
                  <c:pt idx="1171">
                    <c:v>11/29/2011</c:v>
                  </c:pt>
                  <c:pt idx="1172">
                    <c:v>11/30/2011</c:v>
                  </c:pt>
                  <c:pt idx="1173">
                    <c:v>12/29/2011</c:v>
                  </c:pt>
                  <c:pt idx="1174">
                    <c:v>12/30/2011</c:v>
                  </c:pt>
                  <c:pt idx="1175">
                    <c:v>1/30/2012</c:v>
                  </c:pt>
                  <c:pt idx="1176">
                    <c:v>1/31/2012</c:v>
                  </c:pt>
                  <c:pt idx="1177">
                    <c:v>2/28/2012</c:v>
                  </c:pt>
                  <c:pt idx="1178">
                    <c:v>2/29/2012</c:v>
                  </c:pt>
                  <c:pt idx="1179">
                    <c:v>3/29/2012</c:v>
                  </c:pt>
                  <c:pt idx="1180">
                    <c:v>3/30/2012</c:v>
                  </c:pt>
                  <c:pt idx="1181">
                    <c:v>4/29/2012</c:v>
                  </c:pt>
                  <c:pt idx="1182">
                    <c:v>4/30/2012</c:v>
                  </c:pt>
                  <c:pt idx="1183">
                    <c:v>5/30/2012</c:v>
                  </c:pt>
                  <c:pt idx="1184">
                    <c:v>5/31/2012</c:v>
                  </c:pt>
                  <c:pt idx="1185">
                    <c:v>6/28/2012</c:v>
                  </c:pt>
                  <c:pt idx="1186">
                    <c:v>6/29/2012</c:v>
                  </c:pt>
                  <c:pt idx="1187">
                    <c:v>7/30/2012</c:v>
                  </c:pt>
                  <c:pt idx="1188">
                    <c:v>7/31/2012</c:v>
                  </c:pt>
                  <c:pt idx="1189">
                    <c:v>8/30/2012</c:v>
                  </c:pt>
                  <c:pt idx="1190">
                    <c:v>8/31/2012</c:v>
                  </c:pt>
                  <c:pt idx="1191">
                    <c:v>9/27/2012</c:v>
                  </c:pt>
                  <c:pt idx="1192">
                    <c:v>9/28/2012</c:v>
                  </c:pt>
                  <c:pt idx="1193">
                    <c:v>10/30/2012</c:v>
                  </c:pt>
                  <c:pt idx="1194">
                    <c:v>10/31/2012</c:v>
                  </c:pt>
                  <c:pt idx="1195">
                    <c:v>11/29/2012</c:v>
                  </c:pt>
                  <c:pt idx="1196">
                    <c:v>11/30/2012</c:v>
                  </c:pt>
                  <c:pt idx="1197">
                    <c:v>12/30/2012</c:v>
                  </c:pt>
                  <c:pt idx="1198">
                    <c:v>12/31/2012</c:v>
                  </c:pt>
                  <c:pt idx="1199">
                    <c:v>1/30/2013</c:v>
                  </c:pt>
                  <c:pt idx="1200">
                    <c:v>1/31/2013</c:v>
                  </c:pt>
                  <c:pt idx="1201">
                    <c:v>2/27/2013</c:v>
                  </c:pt>
                  <c:pt idx="1202">
                    <c:v>2/28/2013</c:v>
                  </c:pt>
                  <c:pt idx="1203">
                    <c:v>3/28/2013</c:v>
                  </c:pt>
                  <c:pt idx="1204">
                    <c:v>3/29/2013</c:v>
                  </c:pt>
                  <c:pt idx="1205">
                    <c:v>4/29/2013</c:v>
                  </c:pt>
                  <c:pt idx="1206">
                    <c:v>4/30/2013</c:v>
                  </c:pt>
                  <c:pt idx="1207">
                    <c:v>5/30/2013</c:v>
                  </c:pt>
                  <c:pt idx="1208">
                    <c:v>5/31/2013</c:v>
                  </c:pt>
                  <c:pt idx="1209">
                    <c:v>6/27/2013</c:v>
                  </c:pt>
                  <c:pt idx="1210">
                    <c:v>6/28/2013</c:v>
                  </c:pt>
                  <c:pt idx="1211">
                    <c:v>7/30/2013</c:v>
                  </c:pt>
                  <c:pt idx="1212">
                    <c:v>7/31/2013</c:v>
                  </c:pt>
                  <c:pt idx="1213">
                    <c:v>8/29/2013</c:v>
                  </c:pt>
                  <c:pt idx="1214">
                    <c:v>8/30/2013</c:v>
                  </c:pt>
                  <c:pt idx="1215">
                    <c:v>9/29/2013</c:v>
                  </c:pt>
                  <c:pt idx="1216">
                    <c:v>9/30/2013</c:v>
                  </c:pt>
                  <c:pt idx="1217">
                    <c:v>10/30/2013</c:v>
                  </c:pt>
                  <c:pt idx="1218">
                    <c:v>10/31/2013</c:v>
                  </c:pt>
                  <c:pt idx="1219">
                    <c:v>11/28/2013</c:v>
                  </c:pt>
                  <c:pt idx="1220">
                    <c:v>11/29/2013</c:v>
                  </c:pt>
                  <c:pt idx="1221">
                    <c:v>12/30/2013</c:v>
                  </c:pt>
                  <c:pt idx="1222">
                    <c:v>12/31/2013</c:v>
                  </c:pt>
                  <c:pt idx="1223">
                    <c:v>1/30/2014</c:v>
                  </c:pt>
                  <c:pt idx="1224">
                    <c:v>1/31/2014</c:v>
                  </c:pt>
                  <c:pt idx="1225">
                    <c:v>2/27/2014</c:v>
                  </c:pt>
                  <c:pt idx="1226">
                    <c:v>2/28/2014</c:v>
                  </c:pt>
                  <c:pt idx="1227">
                    <c:v>3/30/2014</c:v>
                  </c:pt>
                  <c:pt idx="1228">
                    <c:v>3/31/2014</c:v>
                  </c:pt>
                  <c:pt idx="1229">
                    <c:v>4/29/2014</c:v>
                  </c:pt>
                  <c:pt idx="1230">
                    <c:v>4/30/2014</c:v>
                  </c:pt>
                  <c:pt idx="1231">
                    <c:v>5/29/2014</c:v>
                  </c:pt>
                  <c:pt idx="1232">
                    <c:v>5/30/2014</c:v>
                  </c:pt>
                  <c:pt idx="1233">
                    <c:v>5/30/2014</c:v>
                  </c:pt>
                  <c:pt idx="1234">
                    <c:v>5/31/2014</c:v>
                  </c:pt>
                  <c:pt idx="1235">
                    <c:v>6/29/2014</c:v>
                  </c:pt>
                  <c:pt idx="1236">
                    <c:v>6/30/2014</c:v>
                  </c:pt>
                  <c:pt idx="1237">
                    <c:v>7/30/2014</c:v>
                  </c:pt>
                  <c:pt idx="1238">
                    <c:v>7/31/2014</c:v>
                  </c:pt>
                  <c:pt idx="1239">
                    <c:v>8/28/2014</c:v>
                  </c:pt>
                  <c:pt idx="1240">
                    <c:v>8/29/2014</c:v>
                  </c:pt>
                  <c:pt idx="1241">
                    <c:v>8/30/2014</c:v>
                  </c:pt>
                  <c:pt idx="1242">
                    <c:v>8/31/2014</c:v>
                  </c:pt>
                  <c:pt idx="1243">
                    <c:v>9/29/2014</c:v>
                  </c:pt>
                  <c:pt idx="1244">
                    <c:v>9/30/2014</c:v>
                  </c:pt>
                  <c:pt idx="1245">
                    <c:v>10/30/2014</c:v>
                  </c:pt>
                  <c:pt idx="1246">
                    <c:v>10/31/2014</c:v>
                  </c:pt>
                  <c:pt idx="1247">
                    <c:v>11/27/2014</c:v>
                  </c:pt>
                  <c:pt idx="1248">
                    <c:v>11/28/2014</c:v>
                  </c:pt>
                  <c:pt idx="1249">
                    <c:v>11/29/2014</c:v>
                  </c:pt>
                  <c:pt idx="1250">
                    <c:v>11/30/2014</c:v>
                  </c:pt>
                  <c:pt idx="1251">
                    <c:v>12/30/2014</c:v>
                  </c:pt>
                  <c:pt idx="1252">
                    <c:v>12/31/2014</c:v>
                  </c:pt>
                  <c:pt idx="1253">
                    <c:v>1/14/2015</c:v>
                  </c:pt>
                  <c:pt idx="1254">
                    <c:v>1/15/2015</c:v>
                  </c:pt>
                  <c:pt idx="1255">
                    <c:v>1/30/2015</c:v>
                  </c:pt>
                  <c:pt idx="1256">
                    <c:v>1/31/2015</c:v>
                  </c:pt>
                  <c:pt idx="1257">
                    <c:v>2/27/2015</c:v>
                  </c:pt>
                  <c:pt idx="1258">
                    <c:v>2/28/2015</c:v>
                  </c:pt>
                  <c:pt idx="1259">
                    <c:v>3/29/2015</c:v>
                  </c:pt>
                  <c:pt idx="1260">
                    <c:v>3/30/2015</c:v>
                  </c:pt>
                  <c:pt idx="1261">
                    <c:v>4/29/2015</c:v>
                  </c:pt>
                  <c:pt idx="1262">
                    <c:v>4/30/2015</c:v>
                  </c:pt>
                  <c:pt idx="1263">
                    <c:v>5/29/2015</c:v>
                  </c:pt>
                  <c:pt idx="1264">
                    <c:v>5/30/2015</c:v>
                  </c:pt>
                  <c:pt idx="1265">
                    <c:v>6/29/2015</c:v>
                  </c:pt>
                  <c:pt idx="1266">
                    <c:v>6/30/2015</c:v>
                  </c:pt>
                  <c:pt idx="1267">
                    <c:v>7/30/2015</c:v>
                  </c:pt>
                  <c:pt idx="1268">
                    <c:v>7/31/2015</c:v>
                  </c:pt>
                  <c:pt idx="1269">
                    <c:v>8/30/2015</c:v>
                  </c:pt>
                  <c:pt idx="1270">
                    <c:v>8/31/2015</c:v>
                  </c:pt>
                  <c:pt idx="1271">
                    <c:v>9/29/2015</c:v>
                  </c:pt>
                  <c:pt idx="1272">
                    <c:v>9/30/2015</c:v>
                  </c:pt>
                  <c:pt idx="1273">
                    <c:v>10/29/2015</c:v>
                  </c:pt>
                  <c:pt idx="1274">
                    <c:v>10/30/2015</c:v>
                  </c:pt>
                  <c:pt idx="1275">
                    <c:v>11/29/2015</c:v>
                  </c:pt>
                  <c:pt idx="1276">
                    <c:v>11/30/2015</c:v>
                  </c:pt>
                  <c:pt idx="1277">
                    <c:v>12/30/2015</c:v>
                  </c:pt>
                  <c:pt idx="1278">
                    <c:v>12/31/2015</c:v>
                  </c:pt>
                  <c:pt idx="1279">
                    <c:v>1/28/2016</c:v>
                  </c:pt>
                  <c:pt idx="1280">
                    <c:v>1/29/2016</c:v>
                  </c:pt>
                  <c:pt idx="1281">
                    <c:v>2/28/2016</c:v>
                  </c:pt>
                  <c:pt idx="1282">
                    <c:v>2/29/2016</c:v>
                  </c:pt>
                  <c:pt idx="1283">
                    <c:v>3/30/2016</c:v>
                  </c:pt>
                  <c:pt idx="1284">
                    <c:v>3/31/2016</c:v>
                  </c:pt>
                  <c:pt idx="1285">
                    <c:v>4/29/2016</c:v>
                  </c:pt>
                  <c:pt idx="1286">
                    <c:v>4/30/2016</c:v>
                  </c:pt>
                  <c:pt idx="1287">
                    <c:v>5/30/2016</c:v>
                  </c:pt>
                  <c:pt idx="1288">
                    <c:v>5/31/2016</c:v>
                  </c:pt>
                  <c:pt idx="1289">
                    <c:v>6/29/2016</c:v>
                  </c:pt>
                  <c:pt idx="1290">
                    <c:v>6/30/2016</c:v>
                  </c:pt>
                  <c:pt idx="1291">
                    <c:v>7/28/2016</c:v>
                  </c:pt>
                  <c:pt idx="1292">
                    <c:v>7/29/2016</c:v>
                  </c:pt>
                  <c:pt idx="1293">
                    <c:v>8/30/2016</c:v>
                  </c:pt>
                  <c:pt idx="1294">
                    <c:v>8/31/2016</c:v>
                  </c:pt>
                  <c:pt idx="1295">
                    <c:v>9/29/2016</c:v>
                  </c:pt>
                  <c:pt idx="1296">
                    <c:v>9/30/2016</c:v>
                  </c:pt>
                  <c:pt idx="1297">
                    <c:v>10/30/2016</c:v>
                  </c:pt>
                  <c:pt idx="1298">
                    <c:v>10/31/2016</c:v>
                  </c:pt>
                  <c:pt idx="1299">
                    <c:v>11/29/2016</c:v>
                  </c:pt>
                  <c:pt idx="1300">
                    <c:v>11/30/2016</c:v>
                  </c:pt>
                  <c:pt idx="1301">
                    <c:v>12/29/2016</c:v>
                  </c:pt>
                  <c:pt idx="1302">
                    <c:v>12/30/2016</c:v>
                  </c:pt>
                  <c:pt idx="1303">
                    <c:v>12/30/2016</c:v>
                  </c:pt>
                  <c:pt idx="1304">
                    <c:v>12/31/2016</c:v>
                  </c:pt>
                  <c:pt idx="1305">
                    <c:v>1/30/2017</c:v>
                  </c:pt>
                  <c:pt idx="1306">
                    <c:v>1/31/2017</c:v>
                  </c:pt>
                  <c:pt idx="1307">
                    <c:v>2/27/2017</c:v>
                  </c:pt>
                  <c:pt idx="1308">
                    <c:v>2/28/2017</c:v>
                  </c:pt>
                  <c:pt idx="1309">
                    <c:v>3/30/2017</c:v>
                  </c:pt>
                  <c:pt idx="1310">
                    <c:v>3/31/2017</c:v>
                  </c:pt>
                  <c:pt idx="1311">
                    <c:v>4/29/2017</c:v>
                  </c:pt>
                  <c:pt idx="1312">
                    <c:v>4/30/2017</c:v>
                  </c:pt>
                  <c:pt idx="1313">
                    <c:v>5/30/2017</c:v>
                  </c:pt>
                  <c:pt idx="1314">
                    <c:v>5/31/2017</c:v>
                  </c:pt>
                  <c:pt idx="1315">
                    <c:v>6/29/2017</c:v>
                  </c:pt>
                  <c:pt idx="1316">
                    <c:v>6/30/2017</c:v>
                  </c:pt>
                  <c:pt idx="1317">
                    <c:v>7/30/2017</c:v>
                  </c:pt>
                  <c:pt idx="1318">
                    <c:v>7/31/2017</c:v>
                  </c:pt>
                  <c:pt idx="1319">
                    <c:v>8/30/2017</c:v>
                  </c:pt>
                  <c:pt idx="1320">
                    <c:v>8/31/2017</c:v>
                  </c:pt>
                  <c:pt idx="1321">
                    <c:v>9/28/2017</c:v>
                  </c:pt>
                  <c:pt idx="1322">
                    <c:v>9/29/2017</c:v>
                  </c:pt>
                  <c:pt idx="1323">
                    <c:v>9/29/2017</c:v>
                  </c:pt>
                  <c:pt idx="1324">
                    <c:v>9/30/2017</c:v>
                  </c:pt>
                  <c:pt idx="1325">
                    <c:v>10/30/2017</c:v>
                  </c:pt>
                  <c:pt idx="1326">
                    <c:v>10/31/2017</c:v>
                  </c:pt>
                  <c:pt idx="1327">
                    <c:v>11/29/2017</c:v>
                  </c:pt>
                  <c:pt idx="1328">
                    <c:v>11/30/2017</c:v>
                  </c:pt>
                  <c:pt idx="1329">
                    <c:v>12/30/2017</c:v>
                  </c:pt>
                  <c:pt idx="1330">
                    <c:v>12/31/2017</c:v>
                  </c:pt>
                  <c:pt idx="1331">
                    <c:v>1/30/2018</c:v>
                  </c:pt>
                  <c:pt idx="1332">
                    <c:v>1/31/2018</c:v>
                  </c:pt>
                  <c:pt idx="1333">
                    <c:v>2/27/2018</c:v>
                  </c:pt>
                  <c:pt idx="1334">
                    <c:v>2/28/2018</c:v>
                  </c:pt>
                  <c:pt idx="1335">
                    <c:v>3/30/2018</c:v>
                  </c:pt>
                  <c:pt idx="1336">
                    <c:v>3/31/2018</c:v>
                  </c:pt>
                  <c:pt idx="1337">
                    <c:v>4/29/2018</c:v>
                  </c:pt>
                  <c:pt idx="1338">
                    <c:v>4/30/2018</c:v>
                  </c:pt>
                  <c:pt idx="1339">
                    <c:v>5/30/2018</c:v>
                  </c:pt>
                  <c:pt idx="1340">
                    <c:v>5/31/2018</c:v>
                  </c:pt>
                  <c:pt idx="1341">
                    <c:v>6/29/2018</c:v>
                  </c:pt>
                  <c:pt idx="1342">
                    <c:v>6/30/2018</c:v>
                  </c:pt>
                  <c:pt idx="1343">
                    <c:v>7/30/2018</c:v>
                  </c:pt>
                  <c:pt idx="1344">
                    <c:v>7/31/2018</c:v>
                  </c:pt>
                  <c:pt idx="1345">
                    <c:v>8/30/2018</c:v>
                  </c:pt>
                  <c:pt idx="1346">
                    <c:v>8/31/2018</c:v>
                  </c:pt>
                  <c:pt idx="1347">
                    <c:v>9/29/2018</c:v>
                  </c:pt>
                  <c:pt idx="1348">
                    <c:v>9/30/2018</c:v>
                  </c:pt>
                  <c:pt idx="1349">
                    <c:v>10/30/2018</c:v>
                  </c:pt>
                  <c:pt idx="1350">
                    <c:v>10/31/2018</c:v>
                  </c:pt>
                  <c:pt idx="1351">
                    <c:v>11/29/2018</c:v>
                  </c:pt>
                  <c:pt idx="1352">
                    <c:v>11/30/2018</c:v>
                  </c:pt>
                  <c:pt idx="1353">
                    <c:v>12/30/2018</c:v>
                  </c:pt>
                  <c:pt idx="1354">
                    <c:v>12/31/2018</c:v>
                  </c:pt>
                  <c:pt idx="1355">
                    <c:v>1/30/2019</c:v>
                  </c:pt>
                  <c:pt idx="1356">
                    <c:v>1/31/2019</c:v>
                  </c:pt>
                  <c:pt idx="1357">
                    <c:v>2/27/2019</c:v>
                  </c:pt>
                  <c:pt idx="1358">
                    <c:v>2/28/2019</c:v>
                  </c:pt>
                  <c:pt idx="1359">
                    <c:v>3/30/2019</c:v>
                  </c:pt>
                  <c:pt idx="1360">
                    <c:v>3/31/2019</c:v>
                  </c:pt>
                  <c:pt idx="1361">
                    <c:v>4/29/2019</c:v>
                  </c:pt>
                  <c:pt idx="1362">
                    <c:v>4/30/2019</c:v>
                  </c:pt>
                  <c:pt idx="1363">
                    <c:v>5/30/2019</c:v>
                  </c:pt>
                  <c:pt idx="1364">
                    <c:v>5/31/2019</c:v>
                  </c:pt>
                  <c:pt idx="1365">
                    <c:v>6/29/2019</c:v>
                  </c:pt>
                  <c:pt idx="1366">
                    <c:v>6/30/2019</c:v>
                  </c:pt>
                  <c:pt idx="1367">
                    <c:v>7/30/2019</c:v>
                  </c:pt>
                  <c:pt idx="1368">
                    <c:v>7/31/2019</c:v>
                  </c:pt>
                  <c:pt idx="1369">
                    <c:v>8/30/2019</c:v>
                  </c:pt>
                  <c:pt idx="1370">
                    <c:v>8/31/2019</c:v>
                  </c:pt>
                  <c:pt idx="1371">
                    <c:v>9/29/2019</c:v>
                  </c:pt>
                  <c:pt idx="1372">
                    <c:v>9/30/2019</c:v>
                  </c:pt>
                  <c:pt idx="1373">
                    <c:v>10/30/2019</c:v>
                  </c:pt>
                  <c:pt idx="1374">
                    <c:v>10/31/2019</c:v>
                  </c:pt>
                  <c:pt idx="1375">
                    <c:v>11/28/2019</c:v>
                  </c:pt>
                  <c:pt idx="1376">
                    <c:v>11/29/2019</c:v>
                  </c:pt>
                  <c:pt idx="1377">
                    <c:v>11/29/2019</c:v>
                  </c:pt>
                  <c:pt idx="1378">
                    <c:v>11/30/2019</c:v>
                  </c:pt>
                  <c:pt idx="1379">
                    <c:v>12/30/2019</c:v>
                  </c:pt>
                  <c:pt idx="1380">
                    <c:v>12/31/2019</c:v>
                  </c:pt>
                  <c:pt idx="1381">
                    <c:v>1/30/2020</c:v>
                  </c:pt>
                  <c:pt idx="1382">
                    <c:v>1/31/2020</c:v>
                  </c:pt>
                  <c:pt idx="1383">
                    <c:v>2/27/2020</c:v>
                  </c:pt>
                  <c:pt idx="1384">
                    <c:v>2/28/2020</c:v>
                  </c:pt>
                  <c:pt idx="1385">
                    <c:v>2/1/2020</c:v>
                  </c:pt>
                </c:lvl>
                <c:lvl>
                  <c:pt idx="0">
                    <c:v>Algeria</c:v>
                  </c:pt>
                </c:lvl>
              </c:multiLvlStrCache>
            </c:multiLvlStrRef>
          </c:cat>
          <c:val>
            <c:numRef>
              <c:f>Algeria!$D$2:$D$1387</c:f>
              <c:numCache>
                <c:formatCode>General</c:formatCode>
                <c:ptCount val="1386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-1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0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0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0</c:v>
                </c:pt>
                <c:pt idx="362">
                  <c:v>0</c:v>
                </c:pt>
                <c:pt idx="363">
                  <c:v>0</c:v>
                </c:pt>
                <c:pt idx="364">
                  <c:v>0</c:v>
                </c:pt>
                <c:pt idx="365">
                  <c:v>0</c:v>
                </c:pt>
                <c:pt idx="366">
                  <c:v>0</c:v>
                </c:pt>
                <c:pt idx="367">
                  <c:v>0</c:v>
                </c:pt>
                <c:pt idx="368">
                  <c:v>0</c:v>
                </c:pt>
                <c:pt idx="369">
                  <c:v>0</c:v>
                </c:pt>
                <c:pt idx="370">
                  <c:v>0</c:v>
                </c:pt>
                <c:pt idx="371">
                  <c:v>0</c:v>
                </c:pt>
                <c:pt idx="372">
                  <c:v>0</c:v>
                </c:pt>
                <c:pt idx="373">
                  <c:v>0</c:v>
                </c:pt>
                <c:pt idx="374">
                  <c:v>0</c:v>
                </c:pt>
                <c:pt idx="375">
                  <c:v>0</c:v>
                </c:pt>
                <c:pt idx="376">
                  <c:v>0</c:v>
                </c:pt>
                <c:pt idx="377">
                  <c:v>0</c:v>
                </c:pt>
                <c:pt idx="378">
                  <c:v>0</c:v>
                </c:pt>
                <c:pt idx="379">
                  <c:v>0</c:v>
                </c:pt>
                <c:pt idx="380">
                  <c:v>0</c:v>
                </c:pt>
                <c:pt idx="381">
                  <c:v>0</c:v>
                </c:pt>
                <c:pt idx="382">
                  <c:v>0</c:v>
                </c:pt>
                <c:pt idx="383">
                  <c:v>0</c:v>
                </c:pt>
                <c:pt idx="384">
                  <c:v>0</c:v>
                </c:pt>
                <c:pt idx="385">
                  <c:v>0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</c:v>
                </c:pt>
                <c:pt idx="393">
                  <c:v>0</c:v>
                </c:pt>
                <c:pt idx="394">
                  <c:v>0</c:v>
                </c:pt>
                <c:pt idx="395">
                  <c:v>0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  <c:pt idx="401">
                  <c:v>0</c:v>
                </c:pt>
                <c:pt idx="402">
                  <c:v>0</c:v>
                </c:pt>
                <c:pt idx="403">
                  <c:v>0</c:v>
                </c:pt>
                <c:pt idx="404">
                  <c:v>0</c:v>
                </c:pt>
                <c:pt idx="405">
                  <c:v>0</c:v>
                </c:pt>
                <c:pt idx="406">
                  <c:v>0</c:v>
                </c:pt>
                <c:pt idx="407">
                  <c:v>0</c:v>
                </c:pt>
                <c:pt idx="408">
                  <c:v>0</c:v>
                </c:pt>
                <c:pt idx="409">
                  <c:v>0</c:v>
                </c:pt>
                <c:pt idx="410">
                  <c:v>0</c:v>
                </c:pt>
                <c:pt idx="411">
                  <c:v>0</c:v>
                </c:pt>
                <c:pt idx="412">
                  <c:v>0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</c:v>
                </c:pt>
                <c:pt idx="513">
                  <c:v>0</c:v>
                </c:pt>
                <c:pt idx="514">
                  <c:v>0</c:v>
                </c:pt>
                <c:pt idx="515">
                  <c:v>0</c:v>
                </c:pt>
                <c:pt idx="516">
                  <c:v>0</c:v>
                </c:pt>
                <c:pt idx="517">
                  <c:v>0</c:v>
                </c:pt>
                <c:pt idx="518">
                  <c:v>0</c:v>
                </c:pt>
                <c:pt idx="519">
                  <c:v>0</c:v>
                </c:pt>
                <c:pt idx="520">
                  <c:v>0</c:v>
                </c:pt>
                <c:pt idx="521">
                  <c:v>0</c:v>
                </c:pt>
                <c:pt idx="522">
                  <c:v>0</c:v>
                </c:pt>
                <c:pt idx="523">
                  <c:v>0</c:v>
                </c:pt>
                <c:pt idx="524">
                  <c:v>0</c:v>
                </c:pt>
                <c:pt idx="525">
                  <c:v>0</c:v>
                </c:pt>
                <c:pt idx="526">
                  <c:v>0</c:v>
                </c:pt>
                <c:pt idx="527">
                  <c:v>0</c:v>
                </c:pt>
                <c:pt idx="528">
                  <c:v>0</c:v>
                </c:pt>
                <c:pt idx="529">
                  <c:v>0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0</c:v>
                </c:pt>
                <c:pt idx="534">
                  <c:v>0</c:v>
                </c:pt>
                <c:pt idx="535">
                  <c:v>0</c:v>
                </c:pt>
                <c:pt idx="536">
                  <c:v>0</c:v>
                </c:pt>
                <c:pt idx="537">
                  <c:v>0</c:v>
                </c:pt>
                <c:pt idx="538">
                  <c:v>0</c:v>
                </c:pt>
                <c:pt idx="539">
                  <c:v>0</c:v>
                </c:pt>
                <c:pt idx="540">
                  <c:v>0</c:v>
                </c:pt>
                <c:pt idx="541">
                  <c:v>0</c:v>
                </c:pt>
                <c:pt idx="542">
                  <c:v>0</c:v>
                </c:pt>
                <c:pt idx="543">
                  <c:v>0</c:v>
                </c:pt>
                <c:pt idx="544">
                  <c:v>0</c:v>
                </c:pt>
                <c:pt idx="545">
                  <c:v>0</c:v>
                </c:pt>
                <c:pt idx="546">
                  <c:v>0</c:v>
                </c:pt>
                <c:pt idx="547">
                  <c:v>0</c:v>
                </c:pt>
                <c:pt idx="548">
                  <c:v>0</c:v>
                </c:pt>
                <c:pt idx="549">
                  <c:v>0</c:v>
                </c:pt>
                <c:pt idx="550">
                  <c:v>0</c:v>
                </c:pt>
                <c:pt idx="551">
                  <c:v>0</c:v>
                </c:pt>
                <c:pt idx="552">
                  <c:v>0</c:v>
                </c:pt>
                <c:pt idx="553">
                  <c:v>0</c:v>
                </c:pt>
                <c:pt idx="554">
                  <c:v>0</c:v>
                </c:pt>
                <c:pt idx="555">
                  <c:v>0</c:v>
                </c:pt>
                <c:pt idx="556">
                  <c:v>0</c:v>
                </c:pt>
                <c:pt idx="557">
                  <c:v>0</c:v>
                </c:pt>
                <c:pt idx="558">
                  <c:v>0</c:v>
                </c:pt>
                <c:pt idx="559">
                  <c:v>0</c:v>
                </c:pt>
                <c:pt idx="560">
                  <c:v>0</c:v>
                </c:pt>
                <c:pt idx="561">
                  <c:v>0</c:v>
                </c:pt>
                <c:pt idx="562">
                  <c:v>0</c:v>
                </c:pt>
                <c:pt idx="563">
                  <c:v>0</c:v>
                </c:pt>
                <c:pt idx="564">
                  <c:v>0</c:v>
                </c:pt>
                <c:pt idx="565">
                  <c:v>0</c:v>
                </c:pt>
                <c:pt idx="566">
                  <c:v>0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2.25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0</c:v>
                </c:pt>
                <c:pt idx="602">
                  <c:v>0</c:v>
                </c:pt>
                <c:pt idx="603">
                  <c:v>0</c:v>
                </c:pt>
                <c:pt idx="604">
                  <c:v>0</c:v>
                </c:pt>
                <c:pt idx="605">
                  <c:v>0</c:v>
                </c:pt>
                <c:pt idx="606">
                  <c:v>0</c:v>
                </c:pt>
                <c:pt idx="607">
                  <c:v>0</c:v>
                </c:pt>
                <c:pt idx="608">
                  <c:v>0</c:v>
                </c:pt>
                <c:pt idx="609">
                  <c:v>0</c:v>
                </c:pt>
                <c:pt idx="610">
                  <c:v>0</c:v>
                </c:pt>
                <c:pt idx="611">
                  <c:v>0</c:v>
                </c:pt>
                <c:pt idx="612">
                  <c:v>0</c:v>
                </c:pt>
                <c:pt idx="613">
                  <c:v>0</c:v>
                </c:pt>
                <c:pt idx="614">
                  <c:v>0</c:v>
                </c:pt>
                <c:pt idx="615">
                  <c:v>0</c:v>
                </c:pt>
                <c:pt idx="616">
                  <c:v>0</c:v>
                </c:pt>
                <c:pt idx="617">
                  <c:v>0</c:v>
                </c:pt>
                <c:pt idx="618">
                  <c:v>0</c:v>
                </c:pt>
                <c:pt idx="619">
                  <c:v>0</c:v>
                </c:pt>
                <c:pt idx="620">
                  <c:v>0</c:v>
                </c:pt>
                <c:pt idx="621">
                  <c:v>0</c:v>
                </c:pt>
                <c:pt idx="622">
                  <c:v>0</c:v>
                </c:pt>
                <c:pt idx="623">
                  <c:v>0</c:v>
                </c:pt>
                <c:pt idx="624">
                  <c:v>0</c:v>
                </c:pt>
                <c:pt idx="625">
                  <c:v>0</c:v>
                </c:pt>
                <c:pt idx="626">
                  <c:v>0</c:v>
                </c:pt>
                <c:pt idx="627">
                  <c:v>0</c:v>
                </c:pt>
                <c:pt idx="628">
                  <c:v>0</c:v>
                </c:pt>
                <c:pt idx="629">
                  <c:v>0</c:v>
                </c:pt>
                <c:pt idx="630">
                  <c:v>0</c:v>
                </c:pt>
                <c:pt idx="631">
                  <c:v>0</c:v>
                </c:pt>
                <c:pt idx="632">
                  <c:v>2</c:v>
                </c:pt>
                <c:pt idx="633">
                  <c:v>0</c:v>
                </c:pt>
                <c:pt idx="634">
                  <c:v>0</c:v>
                </c:pt>
                <c:pt idx="635">
                  <c:v>0</c:v>
                </c:pt>
                <c:pt idx="636">
                  <c:v>0</c:v>
                </c:pt>
                <c:pt idx="637">
                  <c:v>0</c:v>
                </c:pt>
                <c:pt idx="638">
                  <c:v>0</c:v>
                </c:pt>
                <c:pt idx="639">
                  <c:v>0</c:v>
                </c:pt>
                <c:pt idx="640">
                  <c:v>0</c:v>
                </c:pt>
                <c:pt idx="641">
                  <c:v>0</c:v>
                </c:pt>
                <c:pt idx="642">
                  <c:v>0</c:v>
                </c:pt>
                <c:pt idx="643">
                  <c:v>0</c:v>
                </c:pt>
                <c:pt idx="644">
                  <c:v>0</c:v>
                </c:pt>
                <c:pt idx="645">
                  <c:v>0</c:v>
                </c:pt>
                <c:pt idx="646">
                  <c:v>0</c:v>
                </c:pt>
                <c:pt idx="647">
                  <c:v>0</c:v>
                </c:pt>
                <c:pt idx="648">
                  <c:v>0</c:v>
                </c:pt>
                <c:pt idx="649">
                  <c:v>0</c:v>
                </c:pt>
                <c:pt idx="650">
                  <c:v>0</c:v>
                </c:pt>
                <c:pt idx="651">
                  <c:v>0</c:v>
                </c:pt>
                <c:pt idx="652">
                  <c:v>0</c:v>
                </c:pt>
                <c:pt idx="653">
                  <c:v>0</c:v>
                </c:pt>
                <c:pt idx="654">
                  <c:v>0</c:v>
                </c:pt>
                <c:pt idx="655">
                  <c:v>0</c:v>
                </c:pt>
                <c:pt idx="656">
                  <c:v>3.5</c:v>
                </c:pt>
                <c:pt idx="657">
                  <c:v>0</c:v>
                </c:pt>
                <c:pt idx="658">
                  <c:v>0</c:v>
                </c:pt>
                <c:pt idx="659">
                  <c:v>0</c:v>
                </c:pt>
                <c:pt idx="660">
                  <c:v>0</c:v>
                </c:pt>
                <c:pt idx="661">
                  <c:v>0</c:v>
                </c:pt>
                <c:pt idx="662">
                  <c:v>0</c:v>
                </c:pt>
                <c:pt idx="663">
                  <c:v>0</c:v>
                </c:pt>
                <c:pt idx="664">
                  <c:v>0</c:v>
                </c:pt>
                <c:pt idx="665">
                  <c:v>0</c:v>
                </c:pt>
                <c:pt idx="666">
                  <c:v>0</c:v>
                </c:pt>
                <c:pt idx="667">
                  <c:v>0</c:v>
                </c:pt>
                <c:pt idx="668">
                  <c:v>0</c:v>
                </c:pt>
                <c:pt idx="669">
                  <c:v>0</c:v>
                </c:pt>
                <c:pt idx="670">
                  <c:v>0</c:v>
                </c:pt>
                <c:pt idx="671">
                  <c:v>0</c:v>
                </c:pt>
                <c:pt idx="672">
                  <c:v>0</c:v>
                </c:pt>
                <c:pt idx="673">
                  <c:v>0</c:v>
                </c:pt>
                <c:pt idx="674">
                  <c:v>0</c:v>
                </c:pt>
                <c:pt idx="675">
                  <c:v>0</c:v>
                </c:pt>
                <c:pt idx="676">
                  <c:v>0</c:v>
                </c:pt>
                <c:pt idx="677">
                  <c:v>0</c:v>
                </c:pt>
                <c:pt idx="678">
                  <c:v>0</c:v>
                </c:pt>
                <c:pt idx="679">
                  <c:v>0</c:v>
                </c:pt>
                <c:pt idx="680">
                  <c:v>0</c:v>
                </c:pt>
                <c:pt idx="681">
                  <c:v>0</c:v>
                </c:pt>
                <c:pt idx="682">
                  <c:v>0</c:v>
                </c:pt>
                <c:pt idx="683">
                  <c:v>0</c:v>
                </c:pt>
                <c:pt idx="684">
                  <c:v>0</c:v>
                </c:pt>
                <c:pt idx="685">
                  <c:v>0</c:v>
                </c:pt>
                <c:pt idx="686">
                  <c:v>0</c:v>
                </c:pt>
                <c:pt idx="687">
                  <c:v>0</c:v>
                </c:pt>
                <c:pt idx="688">
                  <c:v>0</c:v>
                </c:pt>
                <c:pt idx="689">
                  <c:v>0</c:v>
                </c:pt>
                <c:pt idx="690">
                  <c:v>1</c:v>
                </c:pt>
                <c:pt idx="691">
                  <c:v>0</c:v>
                </c:pt>
                <c:pt idx="692">
                  <c:v>0</c:v>
                </c:pt>
                <c:pt idx="693">
                  <c:v>0</c:v>
                </c:pt>
                <c:pt idx="694">
                  <c:v>0</c:v>
                </c:pt>
                <c:pt idx="695">
                  <c:v>0</c:v>
                </c:pt>
                <c:pt idx="696">
                  <c:v>0</c:v>
                </c:pt>
                <c:pt idx="697">
                  <c:v>0</c:v>
                </c:pt>
                <c:pt idx="698">
                  <c:v>0</c:v>
                </c:pt>
                <c:pt idx="699">
                  <c:v>0</c:v>
                </c:pt>
                <c:pt idx="700">
                  <c:v>0</c:v>
                </c:pt>
                <c:pt idx="701">
                  <c:v>0</c:v>
                </c:pt>
                <c:pt idx="702">
                  <c:v>0</c:v>
                </c:pt>
                <c:pt idx="703">
                  <c:v>0</c:v>
                </c:pt>
                <c:pt idx="704">
                  <c:v>0</c:v>
                </c:pt>
                <c:pt idx="705">
                  <c:v>0</c:v>
                </c:pt>
                <c:pt idx="706">
                  <c:v>0</c:v>
                </c:pt>
                <c:pt idx="707">
                  <c:v>0</c:v>
                </c:pt>
                <c:pt idx="708">
                  <c:v>0</c:v>
                </c:pt>
                <c:pt idx="709">
                  <c:v>0</c:v>
                </c:pt>
                <c:pt idx="710">
                  <c:v>0</c:v>
                </c:pt>
                <c:pt idx="711">
                  <c:v>0</c:v>
                </c:pt>
                <c:pt idx="712">
                  <c:v>0</c:v>
                </c:pt>
                <c:pt idx="713">
                  <c:v>0</c:v>
                </c:pt>
                <c:pt idx="714">
                  <c:v>0</c:v>
                </c:pt>
                <c:pt idx="715">
                  <c:v>0</c:v>
                </c:pt>
                <c:pt idx="716">
                  <c:v>0</c:v>
                </c:pt>
                <c:pt idx="717">
                  <c:v>0</c:v>
                </c:pt>
                <c:pt idx="718">
                  <c:v>0</c:v>
                </c:pt>
                <c:pt idx="719">
                  <c:v>0</c:v>
                </c:pt>
                <c:pt idx="720">
                  <c:v>0</c:v>
                </c:pt>
                <c:pt idx="721">
                  <c:v>0</c:v>
                </c:pt>
                <c:pt idx="722">
                  <c:v>0</c:v>
                </c:pt>
                <c:pt idx="723">
                  <c:v>0</c:v>
                </c:pt>
                <c:pt idx="724">
                  <c:v>0</c:v>
                </c:pt>
                <c:pt idx="725">
                  <c:v>0</c:v>
                </c:pt>
                <c:pt idx="726">
                  <c:v>0</c:v>
                </c:pt>
                <c:pt idx="727">
                  <c:v>0</c:v>
                </c:pt>
                <c:pt idx="728">
                  <c:v>0</c:v>
                </c:pt>
                <c:pt idx="729">
                  <c:v>0</c:v>
                </c:pt>
                <c:pt idx="730">
                  <c:v>0</c:v>
                </c:pt>
                <c:pt idx="731">
                  <c:v>0</c:v>
                </c:pt>
                <c:pt idx="732">
                  <c:v>0</c:v>
                </c:pt>
                <c:pt idx="733">
                  <c:v>0</c:v>
                </c:pt>
                <c:pt idx="734">
                  <c:v>0</c:v>
                </c:pt>
                <c:pt idx="735">
                  <c:v>0</c:v>
                </c:pt>
                <c:pt idx="736">
                  <c:v>0</c:v>
                </c:pt>
                <c:pt idx="737">
                  <c:v>0</c:v>
                </c:pt>
                <c:pt idx="738">
                  <c:v>0</c:v>
                </c:pt>
                <c:pt idx="739">
                  <c:v>0</c:v>
                </c:pt>
                <c:pt idx="740">
                  <c:v>0</c:v>
                </c:pt>
                <c:pt idx="741">
                  <c:v>0</c:v>
                </c:pt>
                <c:pt idx="742">
                  <c:v>0</c:v>
                </c:pt>
                <c:pt idx="743">
                  <c:v>0</c:v>
                </c:pt>
                <c:pt idx="744">
                  <c:v>0</c:v>
                </c:pt>
                <c:pt idx="745">
                  <c:v>0</c:v>
                </c:pt>
                <c:pt idx="746">
                  <c:v>0</c:v>
                </c:pt>
                <c:pt idx="747">
                  <c:v>0</c:v>
                </c:pt>
                <c:pt idx="748">
                  <c:v>0</c:v>
                </c:pt>
                <c:pt idx="749">
                  <c:v>0</c:v>
                </c:pt>
                <c:pt idx="750">
                  <c:v>0</c:v>
                </c:pt>
                <c:pt idx="751">
                  <c:v>0</c:v>
                </c:pt>
                <c:pt idx="752">
                  <c:v>3.5</c:v>
                </c:pt>
                <c:pt idx="753">
                  <c:v>0</c:v>
                </c:pt>
                <c:pt idx="754">
                  <c:v>0</c:v>
                </c:pt>
                <c:pt idx="755">
                  <c:v>0</c:v>
                </c:pt>
                <c:pt idx="756">
                  <c:v>0</c:v>
                </c:pt>
                <c:pt idx="757">
                  <c:v>0</c:v>
                </c:pt>
                <c:pt idx="758">
                  <c:v>0</c:v>
                </c:pt>
                <c:pt idx="759">
                  <c:v>0</c:v>
                </c:pt>
                <c:pt idx="760">
                  <c:v>0</c:v>
                </c:pt>
                <c:pt idx="761">
                  <c:v>0</c:v>
                </c:pt>
                <c:pt idx="762">
                  <c:v>0</c:v>
                </c:pt>
                <c:pt idx="763">
                  <c:v>0</c:v>
                </c:pt>
                <c:pt idx="764">
                  <c:v>0</c:v>
                </c:pt>
                <c:pt idx="765">
                  <c:v>0</c:v>
                </c:pt>
                <c:pt idx="766">
                  <c:v>6</c:v>
                </c:pt>
                <c:pt idx="767">
                  <c:v>0</c:v>
                </c:pt>
                <c:pt idx="768">
                  <c:v>-6</c:v>
                </c:pt>
                <c:pt idx="769">
                  <c:v>0</c:v>
                </c:pt>
                <c:pt idx="770">
                  <c:v>0</c:v>
                </c:pt>
                <c:pt idx="771">
                  <c:v>0</c:v>
                </c:pt>
                <c:pt idx="772">
                  <c:v>0</c:v>
                </c:pt>
                <c:pt idx="773">
                  <c:v>0</c:v>
                </c:pt>
                <c:pt idx="774">
                  <c:v>0</c:v>
                </c:pt>
                <c:pt idx="775">
                  <c:v>0</c:v>
                </c:pt>
                <c:pt idx="776">
                  <c:v>0</c:v>
                </c:pt>
                <c:pt idx="777">
                  <c:v>0</c:v>
                </c:pt>
                <c:pt idx="778">
                  <c:v>0</c:v>
                </c:pt>
                <c:pt idx="779">
                  <c:v>0</c:v>
                </c:pt>
                <c:pt idx="780">
                  <c:v>0</c:v>
                </c:pt>
                <c:pt idx="781">
                  <c:v>0</c:v>
                </c:pt>
                <c:pt idx="782">
                  <c:v>-1</c:v>
                </c:pt>
                <c:pt idx="783">
                  <c:v>0</c:v>
                </c:pt>
                <c:pt idx="784">
                  <c:v>0</c:v>
                </c:pt>
                <c:pt idx="785">
                  <c:v>0</c:v>
                </c:pt>
                <c:pt idx="786">
                  <c:v>0</c:v>
                </c:pt>
                <c:pt idx="787">
                  <c:v>0</c:v>
                </c:pt>
                <c:pt idx="788">
                  <c:v>0</c:v>
                </c:pt>
                <c:pt idx="789">
                  <c:v>0</c:v>
                </c:pt>
                <c:pt idx="790">
                  <c:v>0</c:v>
                </c:pt>
                <c:pt idx="791">
                  <c:v>0</c:v>
                </c:pt>
                <c:pt idx="792">
                  <c:v>0</c:v>
                </c:pt>
                <c:pt idx="793">
                  <c:v>0</c:v>
                </c:pt>
                <c:pt idx="794">
                  <c:v>0</c:v>
                </c:pt>
                <c:pt idx="795">
                  <c:v>0</c:v>
                </c:pt>
                <c:pt idx="796">
                  <c:v>0</c:v>
                </c:pt>
                <c:pt idx="797">
                  <c:v>0</c:v>
                </c:pt>
                <c:pt idx="798">
                  <c:v>0</c:v>
                </c:pt>
                <c:pt idx="799">
                  <c:v>0</c:v>
                </c:pt>
                <c:pt idx="800">
                  <c:v>0</c:v>
                </c:pt>
                <c:pt idx="801">
                  <c:v>0</c:v>
                </c:pt>
                <c:pt idx="802">
                  <c:v>0</c:v>
                </c:pt>
                <c:pt idx="803">
                  <c:v>0</c:v>
                </c:pt>
                <c:pt idx="804">
                  <c:v>0</c:v>
                </c:pt>
                <c:pt idx="805">
                  <c:v>0</c:v>
                </c:pt>
                <c:pt idx="806">
                  <c:v>-1</c:v>
                </c:pt>
                <c:pt idx="807">
                  <c:v>0</c:v>
                </c:pt>
                <c:pt idx="808">
                  <c:v>0</c:v>
                </c:pt>
                <c:pt idx="809">
                  <c:v>0</c:v>
                </c:pt>
                <c:pt idx="810">
                  <c:v>0</c:v>
                </c:pt>
                <c:pt idx="811">
                  <c:v>0</c:v>
                </c:pt>
                <c:pt idx="812">
                  <c:v>0</c:v>
                </c:pt>
                <c:pt idx="813">
                  <c:v>0</c:v>
                </c:pt>
                <c:pt idx="814">
                  <c:v>0</c:v>
                </c:pt>
                <c:pt idx="815">
                  <c:v>0</c:v>
                </c:pt>
                <c:pt idx="816">
                  <c:v>0</c:v>
                </c:pt>
                <c:pt idx="817">
                  <c:v>0</c:v>
                </c:pt>
                <c:pt idx="818">
                  <c:v>0</c:v>
                </c:pt>
                <c:pt idx="819">
                  <c:v>0</c:v>
                </c:pt>
                <c:pt idx="820">
                  <c:v>0</c:v>
                </c:pt>
                <c:pt idx="821">
                  <c:v>0</c:v>
                </c:pt>
                <c:pt idx="822">
                  <c:v>-0.5</c:v>
                </c:pt>
                <c:pt idx="823">
                  <c:v>0</c:v>
                </c:pt>
                <c:pt idx="824">
                  <c:v>0</c:v>
                </c:pt>
                <c:pt idx="825">
                  <c:v>0</c:v>
                </c:pt>
                <c:pt idx="826">
                  <c:v>-0.5</c:v>
                </c:pt>
                <c:pt idx="827">
                  <c:v>0</c:v>
                </c:pt>
                <c:pt idx="828">
                  <c:v>0</c:v>
                </c:pt>
                <c:pt idx="829">
                  <c:v>0</c:v>
                </c:pt>
                <c:pt idx="830">
                  <c:v>0</c:v>
                </c:pt>
                <c:pt idx="831">
                  <c:v>0</c:v>
                </c:pt>
                <c:pt idx="832">
                  <c:v>0</c:v>
                </c:pt>
                <c:pt idx="833">
                  <c:v>0</c:v>
                </c:pt>
                <c:pt idx="834">
                  <c:v>0</c:v>
                </c:pt>
                <c:pt idx="835">
                  <c:v>0</c:v>
                </c:pt>
                <c:pt idx="836">
                  <c:v>-1</c:v>
                </c:pt>
                <c:pt idx="837">
                  <c:v>0</c:v>
                </c:pt>
                <c:pt idx="838">
                  <c:v>0</c:v>
                </c:pt>
                <c:pt idx="839">
                  <c:v>0</c:v>
                </c:pt>
                <c:pt idx="840">
                  <c:v>0</c:v>
                </c:pt>
                <c:pt idx="841">
                  <c:v>0</c:v>
                </c:pt>
                <c:pt idx="842">
                  <c:v>-1.5</c:v>
                </c:pt>
                <c:pt idx="843">
                  <c:v>0</c:v>
                </c:pt>
                <c:pt idx="844">
                  <c:v>0</c:v>
                </c:pt>
                <c:pt idx="845">
                  <c:v>0</c:v>
                </c:pt>
                <c:pt idx="846">
                  <c:v>0</c:v>
                </c:pt>
                <c:pt idx="847">
                  <c:v>0</c:v>
                </c:pt>
                <c:pt idx="848">
                  <c:v>0</c:v>
                </c:pt>
                <c:pt idx="849">
                  <c:v>0</c:v>
                </c:pt>
                <c:pt idx="850">
                  <c:v>0</c:v>
                </c:pt>
                <c:pt idx="851">
                  <c:v>0</c:v>
                </c:pt>
                <c:pt idx="852">
                  <c:v>0</c:v>
                </c:pt>
                <c:pt idx="853">
                  <c:v>0</c:v>
                </c:pt>
                <c:pt idx="854">
                  <c:v>0</c:v>
                </c:pt>
                <c:pt idx="855">
                  <c:v>0</c:v>
                </c:pt>
                <c:pt idx="856">
                  <c:v>0</c:v>
                </c:pt>
                <c:pt idx="857">
                  <c:v>0</c:v>
                </c:pt>
                <c:pt idx="858">
                  <c:v>0</c:v>
                </c:pt>
                <c:pt idx="859">
                  <c:v>0</c:v>
                </c:pt>
                <c:pt idx="860">
                  <c:v>0</c:v>
                </c:pt>
                <c:pt idx="861">
                  <c:v>0</c:v>
                </c:pt>
                <c:pt idx="862">
                  <c:v>0</c:v>
                </c:pt>
                <c:pt idx="863">
                  <c:v>0</c:v>
                </c:pt>
                <c:pt idx="864">
                  <c:v>0</c:v>
                </c:pt>
                <c:pt idx="865">
                  <c:v>0</c:v>
                </c:pt>
                <c:pt idx="866">
                  <c:v>0</c:v>
                </c:pt>
                <c:pt idx="867">
                  <c:v>0</c:v>
                </c:pt>
                <c:pt idx="868">
                  <c:v>0</c:v>
                </c:pt>
                <c:pt idx="869">
                  <c:v>0</c:v>
                </c:pt>
                <c:pt idx="870">
                  <c:v>0</c:v>
                </c:pt>
                <c:pt idx="871">
                  <c:v>0</c:v>
                </c:pt>
                <c:pt idx="872">
                  <c:v>0</c:v>
                </c:pt>
                <c:pt idx="873">
                  <c:v>0</c:v>
                </c:pt>
                <c:pt idx="874">
                  <c:v>0</c:v>
                </c:pt>
                <c:pt idx="875">
                  <c:v>0</c:v>
                </c:pt>
                <c:pt idx="876">
                  <c:v>0</c:v>
                </c:pt>
                <c:pt idx="877">
                  <c:v>0</c:v>
                </c:pt>
                <c:pt idx="878">
                  <c:v>0</c:v>
                </c:pt>
                <c:pt idx="879">
                  <c:v>0</c:v>
                </c:pt>
                <c:pt idx="880">
                  <c:v>-1</c:v>
                </c:pt>
                <c:pt idx="881">
                  <c:v>0</c:v>
                </c:pt>
                <c:pt idx="882">
                  <c:v>0</c:v>
                </c:pt>
                <c:pt idx="883">
                  <c:v>0</c:v>
                </c:pt>
                <c:pt idx="884">
                  <c:v>0</c:v>
                </c:pt>
                <c:pt idx="885">
                  <c:v>0</c:v>
                </c:pt>
                <c:pt idx="886">
                  <c:v>0</c:v>
                </c:pt>
                <c:pt idx="887">
                  <c:v>0</c:v>
                </c:pt>
                <c:pt idx="888">
                  <c:v>-1</c:v>
                </c:pt>
                <c:pt idx="889">
                  <c:v>0</c:v>
                </c:pt>
                <c:pt idx="890">
                  <c:v>0</c:v>
                </c:pt>
                <c:pt idx="891">
                  <c:v>0</c:v>
                </c:pt>
                <c:pt idx="892">
                  <c:v>0</c:v>
                </c:pt>
                <c:pt idx="893">
                  <c:v>0</c:v>
                </c:pt>
                <c:pt idx="894">
                  <c:v>0</c:v>
                </c:pt>
                <c:pt idx="895">
                  <c:v>0</c:v>
                </c:pt>
                <c:pt idx="896">
                  <c:v>0</c:v>
                </c:pt>
                <c:pt idx="897">
                  <c:v>0</c:v>
                </c:pt>
                <c:pt idx="898">
                  <c:v>0</c:v>
                </c:pt>
                <c:pt idx="899">
                  <c:v>0</c:v>
                </c:pt>
                <c:pt idx="900">
                  <c:v>0</c:v>
                </c:pt>
                <c:pt idx="901">
                  <c:v>0</c:v>
                </c:pt>
                <c:pt idx="902">
                  <c:v>0</c:v>
                </c:pt>
                <c:pt idx="903">
                  <c:v>0</c:v>
                </c:pt>
                <c:pt idx="904">
                  <c:v>0</c:v>
                </c:pt>
                <c:pt idx="905">
                  <c:v>0</c:v>
                </c:pt>
                <c:pt idx="906">
                  <c:v>-1.5</c:v>
                </c:pt>
                <c:pt idx="907">
                  <c:v>0</c:v>
                </c:pt>
                <c:pt idx="908">
                  <c:v>0</c:v>
                </c:pt>
                <c:pt idx="909">
                  <c:v>0</c:v>
                </c:pt>
                <c:pt idx="910">
                  <c:v>0</c:v>
                </c:pt>
                <c:pt idx="911">
                  <c:v>0</c:v>
                </c:pt>
                <c:pt idx="912">
                  <c:v>0</c:v>
                </c:pt>
                <c:pt idx="913">
                  <c:v>0</c:v>
                </c:pt>
                <c:pt idx="914">
                  <c:v>0</c:v>
                </c:pt>
                <c:pt idx="915">
                  <c:v>0</c:v>
                </c:pt>
                <c:pt idx="916">
                  <c:v>0</c:v>
                </c:pt>
                <c:pt idx="917">
                  <c:v>0</c:v>
                </c:pt>
                <c:pt idx="918">
                  <c:v>0</c:v>
                </c:pt>
                <c:pt idx="919">
                  <c:v>0</c:v>
                </c:pt>
                <c:pt idx="920">
                  <c:v>0</c:v>
                </c:pt>
                <c:pt idx="921">
                  <c:v>0</c:v>
                </c:pt>
                <c:pt idx="922">
                  <c:v>0</c:v>
                </c:pt>
                <c:pt idx="923">
                  <c:v>0</c:v>
                </c:pt>
                <c:pt idx="924">
                  <c:v>0</c:v>
                </c:pt>
                <c:pt idx="925">
                  <c:v>0</c:v>
                </c:pt>
                <c:pt idx="926">
                  <c:v>0</c:v>
                </c:pt>
                <c:pt idx="927">
                  <c:v>0</c:v>
                </c:pt>
                <c:pt idx="928">
                  <c:v>0</c:v>
                </c:pt>
                <c:pt idx="929">
                  <c:v>0</c:v>
                </c:pt>
                <c:pt idx="930">
                  <c:v>0</c:v>
                </c:pt>
                <c:pt idx="931">
                  <c:v>0</c:v>
                </c:pt>
                <c:pt idx="932">
                  <c:v>0</c:v>
                </c:pt>
                <c:pt idx="933">
                  <c:v>0</c:v>
                </c:pt>
                <c:pt idx="934">
                  <c:v>0</c:v>
                </c:pt>
                <c:pt idx="935">
                  <c:v>0</c:v>
                </c:pt>
                <c:pt idx="936">
                  <c:v>-0.5</c:v>
                </c:pt>
                <c:pt idx="937">
                  <c:v>0</c:v>
                </c:pt>
                <c:pt idx="938">
                  <c:v>0</c:v>
                </c:pt>
                <c:pt idx="939">
                  <c:v>0</c:v>
                </c:pt>
                <c:pt idx="940">
                  <c:v>0</c:v>
                </c:pt>
                <c:pt idx="941">
                  <c:v>0</c:v>
                </c:pt>
                <c:pt idx="942">
                  <c:v>0</c:v>
                </c:pt>
                <c:pt idx="943">
                  <c:v>0</c:v>
                </c:pt>
                <c:pt idx="944">
                  <c:v>0</c:v>
                </c:pt>
                <c:pt idx="945">
                  <c:v>0</c:v>
                </c:pt>
                <c:pt idx="946">
                  <c:v>0</c:v>
                </c:pt>
                <c:pt idx="947">
                  <c:v>0</c:v>
                </c:pt>
                <c:pt idx="948">
                  <c:v>0</c:v>
                </c:pt>
                <c:pt idx="949">
                  <c:v>0</c:v>
                </c:pt>
                <c:pt idx="950">
                  <c:v>0</c:v>
                </c:pt>
                <c:pt idx="951">
                  <c:v>0</c:v>
                </c:pt>
                <c:pt idx="952">
                  <c:v>0</c:v>
                </c:pt>
                <c:pt idx="953">
                  <c:v>0</c:v>
                </c:pt>
                <c:pt idx="954">
                  <c:v>0</c:v>
                </c:pt>
                <c:pt idx="955">
                  <c:v>0</c:v>
                </c:pt>
                <c:pt idx="956">
                  <c:v>0</c:v>
                </c:pt>
                <c:pt idx="957">
                  <c:v>0</c:v>
                </c:pt>
                <c:pt idx="958">
                  <c:v>0</c:v>
                </c:pt>
                <c:pt idx="959">
                  <c:v>0</c:v>
                </c:pt>
                <c:pt idx="960">
                  <c:v>0</c:v>
                </c:pt>
                <c:pt idx="961">
                  <c:v>0</c:v>
                </c:pt>
                <c:pt idx="962">
                  <c:v>0</c:v>
                </c:pt>
                <c:pt idx="963">
                  <c:v>0</c:v>
                </c:pt>
                <c:pt idx="964">
                  <c:v>0</c:v>
                </c:pt>
                <c:pt idx="965">
                  <c:v>0</c:v>
                </c:pt>
                <c:pt idx="966">
                  <c:v>0</c:v>
                </c:pt>
                <c:pt idx="967">
                  <c:v>0</c:v>
                </c:pt>
                <c:pt idx="968">
                  <c:v>0</c:v>
                </c:pt>
                <c:pt idx="969">
                  <c:v>0</c:v>
                </c:pt>
                <c:pt idx="970">
                  <c:v>-1</c:v>
                </c:pt>
                <c:pt idx="971">
                  <c:v>0</c:v>
                </c:pt>
                <c:pt idx="972">
                  <c:v>0</c:v>
                </c:pt>
                <c:pt idx="973">
                  <c:v>0</c:v>
                </c:pt>
                <c:pt idx="974">
                  <c:v>0</c:v>
                </c:pt>
                <c:pt idx="975">
                  <c:v>0</c:v>
                </c:pt>
                <c:pt idx="976">
                  <c:v>0</c:v>
                </c:pt>
                <c:pt idx="977">
                  <c:v>0</c:v>
                </c:pt>
                <c:pt idx="978">
                  <c:v>0</c:v>
                </c:pt>
                <c:pt idx="979">
                  <c:v>0</c:v>
                </c:pt>
                <c:pt idx="980">
                  <c:v>0</c:v>
                </c:pt>
                <c:pt idx="981">
                  <c:v>0</c:v>
                </c:pt>
                <c:pt idx="982">
                  <c:v>0</c:v>
                </c:pt>
                <c:pt idx="983">
                  <c:v>0</c:v>
                </c:pt>
                <c:pt idx="984">
                  <c:v>0</c:v>
                </c:pt>
                <c:pt idx="985">
                  <c:v>0</c:v>
                </c:pt>
                <c:pt idx="986">
                  <c:v>0</c:v>
                </c:pt>
                <c:pt idx="987">
                  <c:v>0</c:v>
                </c:pt>
                <c:pt idx="988">
                  <c:v>-0.5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</c:v>
                </c:pt>
                <c:pt idx="1028">
                  <c:v>0</c:v>
                </c:pt>
                <c:pt idx="1029">
                  <c:v>0</c:v>
                </c:pt>
                <c:pt idx="1030">
                  <c:v>0</c:v>
                </c:pt>
                <c:pt idx="1031">
                  <c:v>0</c:v>
                </c:pt>
                <c:pt idx="1032">
                  <c:v>0</c:v>
                </c:pt>
                <c:pt idx="1033">
                  <c:v>0</c:v>
                </c:pt>
                <c:pt idx="1034">
                  <c:v>0</c:v>
                </c:pt>
                <c:pt idx="1035">
                  <c:v>0</c:v>
                </c:pt>
                <c:pt idx="1036">
                  <c:v>0</c:v>
                </c:pt>
                <c:pt idx="1037">
                  <c:v>0</c:v>
                </c:pt>
                <c:pt idx="1038">
                  <c:v>0</c:v>
                </c:pt>
                <c:pt idx="1039">
                  <c:v>0</c:v>
                </c:pt>
                <c:pt idx="1040">
                  <c:v>0</c:v>
                </c:pt>
                <c:pt idx="1041">
                  <c:v>0</c:v>
                </c:pt>
                <c:pt idx="1042">
                  <c:v>0</c:v>
                </c:pt>
                <c:pt idx="1043">
                  <c:v>0</c:v>
                </c:pt>
                <c:pt idx="1044">
                  <c:v>0</c:v>
                </c:pt>
                <c:pt idx="1045">
                  <c:v>0</c:v>
                </c:pt>
                <c:pt idx="1046">
                  <c:v>0</c:v>
                </c:pt>
                <c:pt idx="1047">
                  <c:v>0</c:v>
                </c:pt>
                <c:pt idx="1048">
                  <c:v>0</c:v>
                </c:pt>
                <c:pt idx="1049">
                  <c:v>0</c:v>
                </c:pt>
                <c:pt idx="1050">
                  <c:v>0</c:v>
                </c:pt>
                <c:pt idx="1051">
                  <c:v>0</c:v>
                </c:pt>
                <c:pt idx="1052">
                  <c:v>0</c:v>
                </c:pt>
                <c:pt idx="1053">
                  <c:v>0</c:v>
                </c:pt>
                <c:pt idx="1054">
                  <c:v>0</c:v>
                </c:pt>
                <c:pt idx="1055">
                  <c:v>0</c:v>
                </c:pt>
                <c:pt idx="1056">
                  <c:v>0</c:v>
                </c:pt>
                <c:pt idx="1057">
                  <c:v>0</c:v>
                </c:pt>
                <c:pt idx="1058">
                  <c:v>0</c:v>
                </c:pt>
                <c:pt idx="1059">
                  <c:v>0</c:v>
                </c:pt>
                <c:pt idx="1060">
                  <c:v>0</c:v>
                </c:pt>
                <c:pt idx="1061">
                  <c:v>0</c:v>
                </c:pt>
                <c:pt idx="1062">
                  <c:v>0</c:v>
                </c:pt>
                <c:pt idx="1063">
                  <c:v>0</c:v>
                </c:pt>
                <c:pt idx="1064">
                  <c:v>0</c:v>
                </c:pt>
                <c:pt idx="1065">
                  <c:v>0</c:v>
                </c:pt>
                <c:pt idx="1066">
                  <c:v>0</c:v>
                </c:pt>
                <c:pt idx="1067">
                  <c:v>0</c:v>
                </c:pt>
                <c:pt idx="1068">
                  <c:v>0</c:v>
                </c:pt>
                <c:pt idx="1069">
                  <c:v>0</c:v>
                </c:pt>
                <c:pt idx="1070">
                  <c:v>0</c:v>
                </c:pt>
                <c:pt idx="1071">
                  <c:v>0</c:v>
                </c:pt>
                <c:pt idx="1072">
                  <c:v>0</c:v>
                </c:pt>
                <c:pt idx="1073">
                  <c:v>0</c:v>
                </c:pt>
                <c:pt idx="1074">
                  <c:v>0</c:v>
                </c:pt>
                <c:pt idx="1075">
                  <c:v>0</c:v>
                </c:pt>
                <c:pt idx="1076">
                  <c:v>0</c:v>
                </c:pt>
                <c:pt idx="1077">
                  <c:v>0</c:v>
                </c:pt>
                <c:pt idx="1078">
                  <c:v>0</c:v>
                </c:pt>
                <c:pt idx="1079">
                  <c:v>0</c:v>
                </c:pt>
                <c:pt idx="1080">
                  <c:v>0</c:v>
                </c:pt>
                <c:pt idx="1081">
                  <c:v>0</c:v>
                </c:pt>
                <c:pt idx="1082">
                  <c:v>0</c:v>
                </c:pt>
                <c:pt idx="1083">
                  <c:v>0</c:v>
                </c:pt>
                <c:pt idx="1084">
                  <c:v>0</c:v>
                </c:pt>
                <c:pt idx="1085">
                  <c:v>0</c:v>
                </c:pt>
                <c:pt idx="1086">
                  <c:v>0</c:v>
                </c:pt>
                <c:pt idx="1087">
                  <c:v>0</c:v>
                </c:pt>
                <c:pt idx="1088">
                  <c:v>0</c:v>
                </c:pt>
                <c:pt idx="1089">
                  <c:v>0</c:v>
                </c:pt>
                <c:pt idx="1090">
                  <c:v>0</c:v>
                </c:pt>
                <c:pt idx="1091">
                  <c:v>0</c:v>
                </c:pt>
                <c:pt idx="1092">
                  <c:v>0</c:v>
                </c:pt>
                <c:pt idx="1093">
                  <c:v>0</c:v>
                </c:pt>
                <c:pt idx="1094">
                  <c:v>0</c:v>
                </c:pt>
                <c:pt idx="1095">
                  <c:v>0</c:v>
                </c:pt>
                <c:pt idx="1096">
                  <c:v>0</c:v>
                </c:pt>
                <c:pt idx="1097">
                  <c:v>0</c:v>
                </c:pt>
                <c:pt idx="1098">
                  <c:v>0</c:v>
                </c:pt>
                <c:pt idx="1099">
                  <c:v>0</c:v>
                </c:pt>
                <c:pt idx="1100">
                  <c:v>0</c:v>
                </c:pt>
                <c:pt idx="1101">
                  <c:v>0</c:v>
                </c:pt>
                <c:pt idx="1102">
                  <c:v>0</c:v>
                </c:pt>
                <c:pt idx="1103">
                  <c:v>0</c:v>
                </c:pt>
                <c:pt idx="1104">
                  <c:v>0</c:v>
                </c:pt>
                <c:pt idx="1105">
                  <c:v>0</c:v>
                </c:pt>
                <c:pt idx="1106">
                  <c:v>0</c:v>
                </c:pt>
                <c:pt idx="1107">
                  <c:v>0</c:v>
                </c:pt>
                <c:pt idx="1108">
                  <c:v>0</c:v>
                </c:pt>
                <c:pt idx="1109">
                  <c:v>0</c:v>
                </c:pt>
                <c:pt idx="1110">
                  <c:v>0</c:v>
                </c:pt>
                <c:pt idx="1111">
                  <c:v>0</c:v>
                </c:pt>
                <c:pt idx="1112">
                  <c:v>0</c:v>
                </c:pt>
                <c:pt idx="1113">
                  <c:v>0</c:v>
                </c:pt>
                <c:pt idx="1114">
                  <c:v>0</c:v>
                </c:pt>
                <c:pt idx="1115">
                  <c:v>0</c:v>
                </c:pt>
                <c:pt idx="1116">
                  <c:v>0</c:v>
                </c:pt>
                <c:pt idx="1117">
                  <c:v>0</c:v>
                </c:pt>
                <c:pt idx="1118">
                  <c:v>0</c:v>
                </c:pt>
                <c:pt idx="1119">
                  <c:v>0</c:v>
                </c:pt>
                <c:pt idx="1120">
                  <c:v>0</c:v>
                </c:pt>
                <c:pt idx="1121">
                  <c:v>0</c:v>
                </c:pt>
                <c:pt idx="1122">
                  <c:v>0</c:v>
                </c:pt>
                <c:pt idx="1123">
                  <c:v>0</c:v>
                </c:pt>
                <c:pt idx="1124">
                  <c:v>0</c:v>
                </c:pt>
                <c:pt idx="1125">
                  <c:v>0</c:v>
                </c:pt>
                <c:pt idx="1126">
                  <c:v>0</c:v>
                </c:pt>
                <c:pt idx="1127">
                  <c:v>0</c:v>
                </c:pt>
                <c:pt idx="1128">
                  <c:v>0</c:v>
                </c:pt>
                <c:pt idx="1129">
                  <c:v>0</c:v>
                </c:pt>
                <c:pt idx="1130">
                  <c:v>0</c:v>
                </c:pt>
                <c:pt idx="1131">
                  <c:v>0</c:v>
                </c:pt>
                <c:pt idx="1132">
                  <c:v>0</c:v>
                </c:pt>
                <c:pt idx="1133">
                  <c:v>0</c:v>
                </c:pt>
                <c:pt idx="1134">
                  <c:v>0</c:v>
                </c:pt>
                <c:pt idx="1135">
                  <c:v>0</c:v>
                </c:pt>
                <c:pt idx="1136">
                  <c:v>0</c:v>
                </c:pt>
                <c:pt idx="1137">
                  <c:v>0</c:v>
                </c:pt>
                <c:pt idx="1138">
                  <c:v>0</c:v>
                </c:pt>
                <c:pt idx="1139">
                  <c:v>0</c:v>
                </c:pt>
                <c:pt idx="1140">
                  <c:v>0</c:v>
                </c:pt>
                <c:pt idx="1141">
                  <c:v>0</c:v>
                </c:pt>
                <c:pt idx="1142">
                  <c:v>0</c:v>
                </c:pt>
                <c:pt idx="1143">
                  <c:v>0</c:v>
                </c:pt>
                <c:pt idx="1144">
                  <c:v>0</c:v>
                </c:pt>
                <c:pt idx="1145">
                  <c:v>0</c:v>
                </c:pt>
                <c:pt idx="1146">
                  <c:v>0</c:v>
                </c:pt>
                <c:pt idx="1147">
                  <c:v>0</c:v>
                </c:pt>
                <c:pt idx="1148">
                  <c:v>0</c:v>
                </c:pt>
                <c:pt idx="1149">
                  <c:v>0</c:v>
                </c:pt>
                <c:pt idx="1150">
                  <c:v>0</c:v>
                </c:pt>
                <c:pt idx="1151">
                  <c:v>0</c:v>
                </c:pt>
                <c:pt idx="1152">
                  <c:v>0</c:v>
                </c:pt>
                <c:pt idx="1153">
                  <c:v>0</c:v>
                </c:pt>
                <c:pt idx="1154">
                  <c:v>0</c:v>
                </c:pt>
                <c:pt idx="1155">
                  <c:v>0</c:v>
                </c:pt>
                <c:pt idx="1156">
                  <c:v>0</c:v>
                </c:pt>
                <c:pt idx="1157">
                  <c:v>0</c:v>
                </c:pt>
                <c:pt idx="1158">
                  <c:v>0</c:v>
                </c:pt>
                <c:pt idx="1159">
                  <c:v>0</c:v>
                </c:pt>
                <c:pt idx="1160">
                  <c:v>0</c:v>
                </c:pt>
                <c:pt idx="1161">
                  <c:v>0</c:v>
                </c:pt>
                <c:pt idx="1162">
                  <c:v>0</c:v>
                </c:pt>
                <c:pt idx="1163">
                  <c:v>0</c:v>
                </c:pt>
                <c:pt idx="1164">
                  <c:v>0</c:v>
                </c:pt>
                <c:pt idx="1165">
                  <c:v>0</c:v>
                </c:pt>
                <c:pt idx="1166">
                  <c:v>0</c:v>
                </c:pt>
                <c:pt idx="1167">
                  <c:v>0</c:v>
                </c:pt>
                <c:pt idx="1168">
                  <c:v>0</c:v>
                </c:pt>
                <c:pt idx="1169">
                  <c:v>0</c:v>
                </c:pt>
                <c:pt idx="1170">
                  <c:v>0</c:v>
                </c:pt>
                <c:pt idx="1171">
                  <c:v>0</c:v>
                </c:pt>
                <c:pt idx="1172">
                  <c:v>0</c:v>
                </c:pt>
                <c:pt idx="1173">
                  <c:v>0</c:v>
                </c:pt>
                <c:pt idx="1174">
                  <c:v>0</c:v>
                </c:pt>
                <c:pt idx="1175">
                  <c:v>0</c:v>
                </c:pt>
                <c:pt idx="1176">
                  <c:v>0</c:v>
                </c:pt>
                <c:pt idx="1177">
                  <c:v>0</c:v>
                </c:pt>
                <c:pt idx="1178">
                  <c:v>0</c:v>
                </c:pt>
                <c:pt idx="1179">
                  <c:v>0</c:v>
                </c:pt>
                <c:pt idx="1180">
                  <c:v>0</c:v>
                </c:pt>
                <c:pt idx="1181">
                  <c:v>0</c:v>
                </c:pt>
                <c:pt idx="1182">
                  <c:v>0</c:v>
                </c:pt>
                <c:pt idx="1183">
                  <c:v>0</c:v>
                </c:pt>
                <c:pt idx="1184">
                  <c:v>0</c:v>
                </c:pt>
                <c:pt idx="1185">
                  <c:v>0</c:v>
                </c:pt>
                <c:pt idx="1186">
                  <c:v>0</c:v>
                </c:pt>
                <c:pt idx="1187">
                  <c:v>0</c:v>
                </c:pt>
                <c:pt idx="1188">
                  <c:v>0</c:v>
                </c:pt>
                <c:pt idx="1189">
                  <c:v>0</c:v>
                </c:pt>
                <c:pt idx="1190">
                  <c:v>0</c:v>
                </c:pt>
                <c:pt idx="1191">
                  <c:v>0</c:v>
                </c:pt>
                <c:pt idx="1192">
                  <c:v>0</c:v>
                </c:pt>
                <c:pt idx="1193">
                  <c:v>0</c:v>
                </c:pt>
                <c:pt idx="1194">
                  <c:v>0</c:v>
                </c:pt>
                <c:pt idx="1195">
                  <c:v>0</c:v>
                </c:pt>
                <c:pt idx="1196">
                  <c:v>0</c:v>
                </c:pt>
                <c:pt idx="1197">
                  <c:v>0</c:v>
                </c:pt>
                <c:pt idx="1198">
                  <c:v>0</c:v>
                </c:pt>
                <c:pt idx="1199">
                  <c:v>0</c:v>
                </c:pt>
                <c:pt idx="1200">
                  <c:v>0</c:v>
                </c:pt>
                <c:pt idx="1201">
                  <c:v>0</c:v>
                </c:pt>
                <c:pt idx="1202">
                  <c:v>0</c:v>
                </c:pt>
                <c:pt idx="1203">
                  <c:v>0</c:v>
                </c:pt>
                <c:pt idx="1204">
                  <c:v>0</c:v>
                </c:pt>
                <c:pt idx="1205">
                  <c:v>0</c:v>
                </c:pt>
                <c:pt idx="1206">
                  <c:v>0</c:v>
                </c:pt>
                <c:pt idx="1207">
                  <c:v>0</c:v>
                </c:pt>
                <c:pt idx="1208">
                  <c:v>0</c:v>
                </c:pt>
                <c:pt idx="1209">
                  <c:v>0</c:v>
                </c:pt>
                <c:pt idx="1210">
                  <c:v>0</c:v>
                </c:pt>
                <c:pt idx="1211">
                  <c:v>0</c:v>
                </c:pt>
                <c:pt idx="1212">
                  <c:v>0</c:v>
                </c:pt>
                <c:pt idx="1213">
                  <c:v>0</c:v>
                </c:pt>
                <c:pt idx="1214">
                  <c:v>0</c:v>
                </c:pt>
                <c:pt idx="1215">
                  <c:v>0</c:v>
                </c:pt>
                <c:pt idx="1216">
                  <c:v>0</c:v>
                </c:pt>
                <c:pt idx="1217">
                  <c:v>0</c:v>
                </c:pt>
                <c:pt idx="1218">
                  <c:v>0</c:v>
                </c:pt>
                <c:pt idx="1219">
                  <c:v>0</c:v>
                </c:pt>
                <c:pt idx="1220">
                  <c:v>0</c:v>
                </c:pt>
                <c:pt idx="1221">
                  <c:v>0</c:v>
                </c:pt>
                <c:pt idx="1222">
                  <c:v>0</c:v>
                </c:pt>
                <c:pt idx="1223">
                  <c:v>0</c:v>
                </c:pt>
                <c:pt idx="1224">
                  <c:v>0</c:v>
                </c:pt>
                <c:pt idx="1225">
                  <c:v>0</c:v>
                </c:pt>
                <c:pt idx="1226">
                  <c:v>0</c:v>
                </c:pt>
                <c:pt idx="1227">
                  <c:v>0</c:v>
                </c:pt>
                <c:pt idx="1228">
                  <c:v>0</c:v>
                </c:pt>
                <c:pt idx="1229">
                  <c:v>0</c:v>
                </c:pt>
                <c:pt idx="1230">
                  <c:v>0</c:v>
                </c:pt>
                <c:pt idx="1231">
                  <c:v>0</c:v>
                </c:pt>
                <c:pt idx="1232">
                  <c:v>0</c:v>
                </c:pt>
                <c:pt idx="1233">
                  <c:v>0</c:v>
                </c:pt>
                <c:pt idx="1234">
                  <c:v>0</c:v>
                </c:pt>
                <c:pt idx="1235">
                  <c:v>0</c:v>
                </c:pt>
                <c:pt idx="1236">
                  <c:v>0</c:v>
                </c:pt>
                <c:pt idx="1237">
                  <c:v>0</c:v>
                </c:pt>
                <c:pt idx="1238">
                  <c:v>0</c:v>
                </c:pt>
                <c:pt idx="1239">
                  <c:v>0</c:v>
                </c:pt>
                <c:pt idx="1240">
                  <c:v>0</c:v>
                </c:pt>
                <c:pt idx="1241">
                  <c:v>0</c:v>
                </c:pt>
                <c:pt idx="1242">
                  <c:v>0</c:v>
                </c:pt>
                <c:pt idx="1243">
                  <c:v>0</c:v>
                </c:pt>
                <c:pt idx="1244">
                  <c:v>0</c:v>
                </c:pt>
                <c:pt idx="1245">
                  <c:v>0</c:v>
                </c:pt>
                <c:pt idx="1246">
                  <c:v>0</c:v>
                </c:pt>
                <c:pt idx="1247">
                  <c:v>0</c:v>
                </c:pt>
                <c:pt idx="1248">
                  <c:v>0</c:v>
                </c:pt>
                <c:pt idx="1249">
                  <c:v>0</c:v>
                </c:pt>
                <c:pt idx="1250">
                  <c:v>0</c:v>
                </c:pt>
                <c:pt idx="1251">
                  <c:v>0</c:v>
                </c:pt>
                <c:pt idx="1252">
                  <c:v>0</c:v>
                </c:pt>
                <c:pt idx="1253">
                  <c:v>0</c:v>
                </c:pt>
                <c:pt idx="1254">
                  <c:v>0</c:v>
                </c:pt>
                <c:pt idx="1255">
                  <c:v>0</c:v>
                </c:pt>
                <c:pt idx="1256">
                  <c:v>0</c:v>
                </c:pt>
                <c:pt idx="1257">
                  <c:v>0</c:v>
                </c:pt>
                <c:pt idx="1258">
                  <c:v>0</c:v>
                </c:pt>
                <c:pt idx="1259">
                  <c:v>0</c:v>
                </c:pt>
                <c:pt idx="1260">
                  <c:v>0</c:v>
                </c:pt>
                <c:pt idx="1261">
                  <c:v>0</c:v>
                </c:pt>
                <c:pt idx="1262">
                  <c:v>0</c:v>
                </c:pt>
                <c:pt idx="1263">
                  <c:v>0</c:v>
                </c:pt>
                <c:pt idx="1264">
                  <c:v>0</c:v>
                </c:pt>
                <c:pt idx="1265">
                  <c:v>0</c:v>
                </c:pt>
                <c:pt idx="1266">
                  <c:v>0</c:v>
                </c:pt>
                <c:pt idx="1267">
                  <c:v>0</c:v>
                </c:pt>
                <c:pt idx="1268">
                  <c:v>0</c:v>
                </c:pt>
                <c:pt idx="1269">
                  <c:v>0</c:v>
                </c:pt>
                <c:pt idx="1270">
                  <c:v>0</c:v>
                </c:pt>
                <c:pt idx="1271">
                  <c:v>0</c:v>
                </c:pt>
                <c:pt idx="1272">
                  <c:v>0</c:v>
                </c:pt>
                <c:pt idx="1273">
                  <c:v>0</c:v>
                </c:pt>
                <c:pt idx="1274">
                  <c:v>0</c:v>
                </c:pt>
                <c:pt idx="1275">
                  <c:v>0</c:v>
                </c:pt>
                <c:pt idx="1276">
                  <c:v>0</c:v>
                </c:pt>
                <c:pt idx="1277">
                  <c:v>0</c:v>
                </c:pt>
                <c:pt idx="1278">
                  <c:v>0</c:v>
                </c:pt>
                <c:pt idx="1279">
                  <c:v>0</c:v>
                </c:pt>
                <c:pt idx="1280">
                  <c:v>0</c:v>
                </c:pt>
                <c:pt idx="1281">
                  <c:v>0</c:v>
                </c:pt>
                <c:pt idx="1282">
                  <c:v>0</c:v>
                </c:pt>
                <c:pt idx="1283">
                  <c:v>0</c:v>
                </c:pt>
                <c:pt idx="1284">
                  <c:v>0</c:v>
                </c:pt>
                <c:pt idx="1285">
                  <c:v>0</c:v>
                </c:pt>
                <c:pt idx="1286">
                  <c:v>0</c:v>
                </c:pt>
                <c:pt idx="1287">
                  <c:v>0</c:v>
                </c:pt>
                <c:pt idx="1288">
                  <c:v>0</c:v>
                </c:pt>
                <c:pt idx="1289">
                  <c:v>0</c:v>
                </c:pt>
                <c:pt idx="1290">
                  <c:v>0</c:v>
                </c:pt>
                <c:pt idx="1291">
                  <c:v>0</c:v>
                </c:pt>
                <c:pt idx="1292">
                  <c:v>0</c:v>
                </c:pt>
                <c:pt idx="1293">
                  <c:v>0</c:v>
                </c:pt>
                <c:pt idx="1294">
                  <c:v>0</c:v>
                </c:pt>
                <c:pt idx="1295">
                  <c:v>0</c:v>
                </c:pt>
                <c:pt idx="1296">
                  <c:v>0</c:v>
                </c:pt>
                <c:pt idx="1297">
                  <c:v>0</c:v>
                </c:pt>
                <c:pt idx="1298">
                  <c:v>-0.5</c:v>
                </c:pt>
                <c:pt idx="1299">
                  <c:v>0</c:v>
                </c:pt>
                <c:pt idx="1300">
                  <c:v>0</c:v>
                </c:pt>
                <c:pt idx="1301">
                  <c:v>0</c:v>
                </c:pt>
                <c:pt idx="1302">
                  <c:v>0</c:v>
                </c:pt>
                <c:pt idx="1303">
                  <c:v>0</c:v>
                </c:pt>
                <c:pt idx="1304">
                  <c:v>0</c:v>
                </c:pt>
                <c:pt idx="1305">
                  <c:v>0</c:v>
                </c:pt>
                <c:pt idx="1306">
                  <c:v>0</c:v>
                </c:pt>
                <c:pt idx="1307">
                  <c:v>0</c:v>
                </c:pt>
                <c:pt idx="1308">
                  <c:v>0</c:v>
                </c:pt>
                <c:pt idx="1309">
                  <c:v>0</c:v>
                </c:pt>
                <c:pt idx="1310">
                  <c:v>0</c:v>
                </c:pt>
                <c:pt idx="1311">
                  <c:v>0</c:v>
                </c:pt>
                <c:pt idx="1312">
                  <c:v>0</c:v>
                </c:pt>
                <c:pt idx="1313">
                  <c:v>0</c:v>
                </c:pt>
                <c:pt idx="1314">
                  <c:v>0.25</c:v>
                </c:pt>
                <c:pt idx="1315">
                  <c:v>0</c:v>
                </c:pt>
                <c:pt idx="1316">
                  <c:v>0</c:v>
                </c:pt>
                <c:pt idx="1317">
                  <c:v>0</c:v>
                </c:pt>
                <c:pt idx="1318">
                  <c:v>0</c:v>
                </c:pt>
                <c:pt idx="1319">
                  <c:v>0</c:v>
                </c:pt>
                <c:pt idx="1320">
                  <c:v>0</c:v>
                </c:pt>
                <c:pt idx="1321">
                  <c:v>0</c:v>
                </c:pt>
                <c:pt idx="1322">
                  <c:v>0</c:v>
                </c:pt>
                <c:pt idx="1323">
                  <c:v>0</c:v>
                </c:pt>
                <c:pt idx="1324">
                  <c:v>0</c:v>
                </c:pt>
                <c:pt idx="1325">
                  <c:v>0</c:v>
                </c:pt>
                <c:pt idx="1326">
                  <c:v>0</c:v>
                </c:pt>
                <c:pt idx="1327">
                  <c:v>0</c:v>
                </c:pt>
                <c:pt idx="1328">
                  <c:v>0</c:v>
                </c:pt>
                <c:pt idx="1329">
                  <c:v>0</c:v>
                </c:pt>
                <c:pt idx="1330">
                  <c:v>0</c:v>
                </c:pt>
                <c:pt idx="1331">
                  <c:v>0</c:v>
                </c:pt>
                <c:pt idx="1332">
                  <c:v>0</c:v>
                </c:pt>
                <c:pt idx="1333">
                  <c:v>0</c:v>
                </c:pt>
                <c:pt idx="1334">
                  <c:v>0</c:v>
                </c:pt>
                <c:pt idx="1335">
                  <c:v>0</c:v>
                </c:pt>
                <c:pt idx="1336">
                  <c:v>0</c:v>
                </c:pt>
                <c:pt idx="1337">
                  <c:v>0</c:v>
                </c:pt>
                <c:pt idx="1338">
                  <c:v>0</c:v>
                </c:pt>
                <c:pt idx="1339">
                  <c:v>0</c:v>
                </c:pt>
                <c:pt idx="1340">
                  <c:v>0</c:v>
                </c:pt>
                <c:pt idx="1341">
                  <c:v>0</c:v>
                </c:pt>
                <c:pt idx="1342">
                  <c:v>0</c:v>
                </c:pt>
                <c:pt idx="1343">
                  <c:v>0</c:v>
                </c:pt>
                <c:pt idx="1344">
                  <c:v>0</c:v>
                </c:pt>
                <c:pt idx="1345">
                  <c:v>0</c:v>
                </c:pt>
                <c:pt idx="1346">
                  <c:v>0</c:v>
                </c:pt>
                <c:pt idx="1347">
                  <c:v>0</c:v>
                </c:pt>
                <c:pt idx="1348">
                  <c:v>0</c:v>
                </c:pt>
                <c:pt idx="1349">
                  <c:v>0</c:v>
                </c:pt>
                <c:pt idx="1350">
                  <c:v>0</c:v>
                </c:pt>
                <c:pt idx="1351">
                  <c:v>0</c:v>
                </c:pt>
                <c:pt idx="1352">
                  <c:v>0</c:v>
                </c:pt>
                <c:pt idx="1353">
                  <c:v>0</c:v>
                </c:pt>
                <c:pt idx="1354">
                  <c:v>0</c:v>
                </c:pt>
                <c:pt idx="1355">
                  <c:v>0</c:v>
                </c:pt>
                <c:pt idx="1356">
                  <c:v>0</c:v>
                </c:pt>
                <c:pt idx="1357">
                  <c:v>0</c:v>
                </c:pt>
                <c:pt idx="1358">
                  <c:v>0</c:v>
                </c:pt>
                <c:pt idx="1359">
                  <c:v>0</c:v>
                </c:pt>
                <c:pt idx="1360">
                  <c:v>0</c:v>
                </c:pt>
                <c:pt idx="1361">
                  <c:v>0</c:v>
                </c:pt>
                <c:pt idx="1362">
                  <c:v>0</c:v>
                </c:pt>
                <c:pt idx="1363">
                  <c:v>0</c:v>
                </c:pt>
                <c:pt idx="1364">
                  <c:v>0</c:v>
                </c:pt>
                <c:pt idx="1365">
                  <c:v>0</c:v>
                </c:pt>
                <c:pt idx="1366">
                  <c:v>0</c:v>
                </c:pt>
                <c:pt idx="1367">
                  <c:v>0</c:v>
                </c:pt>
                <c:pt idx="1368">
                  <c:v>0</c:v>
                </c:pt>
                <c:pt idx="1369">
                  <c:v>0</c:v>
                </c:pt>
                <c:pt idx="1370">
                  <c:v>0</c:v>
                </c:pt>
                <c:pt idx="1371">
                  <c:v>0</c:v>
                </c:pt>
                <c:pt idx="1372">
                  <c:v>0</c:v>
                </c:pt>
                <c:pt idx="1373">
                  <c:v>0</c:v>
                </c:pt>
                <c:pt idx="1374">
                  <c:v>0</c:v>
                </c:pt>
                <c:pt idx="1375">
                  <c:v>0</c:v>
                </c:pt>
                <c:pt idx="1376">
                  <c:v>0</c:v>
                </c:pt>
                <c:pt idx="1377">
                  <c:v>0</c:v>
                </c:pt>
                <c:pt idx="1378">
                  <c:v>0</c:v>
                </c:pt>
                <c:pt idx="1379">
                  <c:v>0</c:v>
                </c:pt>
                <c:pt idx="1380">
                  <c:v>0</c:v>
                </c:pt>
                <c:pt idx="1381">
                  <c:v>0</c:v>
                </c:pt>
                <c:pt idx="1382">
                  <c:v>0</c:v>
                </c:pt>
                <c:pt idx="1383">
                  <c:v>0</c:v>
                </c:pt>
                <c:pt idx="1384">
                  <c:v>0</c:v>
                </c:pt>
                <c:pt idx="1385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B98C-496B-83F1-57EF532C0CC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275701599"/>
        <c:axId val="425638847"/>
      </c:lineChart>
      <c:catAx>
        <c:axId val="1656311424"/>
        <c:scaling>
          <c:orientation val="minMax"/>
        </c:scaling>
        <c:delete val="0"/>
        <c:axPos val="b"/>
        <c:numFmt formatCode="General" sourceLinked="1"/>
        <c:majorTickMark val="none"/>
        <c:minorTickMark val="in"/>
        <c:tickLblPos val="low"/>
        <c:spPr>
          <a:noFill/>
          <a:ln>
            <a:solidFill>
              <a:srgbClr val="4472C4"/>
            </a:solidFill>
          </a:ln>
          <a:effectLst/>
        </c:spPr>
        <c:txPr>
          <a:bodyPr rot="-60000000" spcFirstLastPara="1" vertOverflow="ellipsis" vert="horz" wrap="square" anchor="b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11891552"/>
        <c:crosses val="autoZero"/>
        <c:auto val="0"/>
        <c:lblAlgn val="ctr"/>
        <c:lblOffset val="100"/>
        <c:noMultiLvlLbl val="0"/>
      </c:catAx>
      <c:valAx>
        <c:axId val="1311891552"/>
        <c:scaling>
          <c:orientation val="minMax"/>
        </c:scaling>
        <c:delete val="0"/>
        <c:axPos val="r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General" sourceLinked="1"/>
        <c:majorTickMark val="cross"/>
        <c:minorTickMark val="none"/>
        <c:tickLblPos val="low"/>
        <c:spPr>
          <a:noFill/>
          <a:ln>
            <a:solidFill>
              <a:srgbClr val="4472C4"/>
            </a:solidFill>
          </a:ln>
          <a:effectLst/>
        </c:spPr>
        <c:txPr>
          <a:bodyPr rot="-60000000" spcFirstLastPara="1" vertOverflow="ellipsis" vert="horz" wrap="square" anchor="b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56311424"/>
        <c:crosses val="max"/>
        <c:crossBetween val="midCat"/>
      </c:valAx>
      <c:valAx>
        <c:axId val="425638847"/>
        <c:scaling>
          <c:orientation val="minMax"/>
        </c:scaling>
        <c:delete val="0"/>
        <c:axPos val="r"/>
        <c:numFmt formatCode="General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75701599"/>
        <c:crosses val="max"/>
        <c:crossBetween val="between"/>
      </c:valAx>
      <c:catAx>
        <c:axId val="1275701599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425638847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t"/>
      <c:layout>
        <c:manualLayout>
          <c:xMode val="edge"/>
          <c:yMode val="edge"/>
          <c:x val="0.18586001749781278"/>
          <c:y val="0.10689814814814817"/>
          <c:w val="0.61716863517060372"/>
          <c:h val="7.8125546806649182E-2"/>
        </c:manualLayout>
      </c:layout>
      <c:overlay val="1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7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zero"/>
    <c:showDLblsOverMax val="0"/>
    <c:extLst/>
  </c:chart>
  <c:spPr>
    <a:solidFill>
      <a:schemeClr val="tx1"/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 orientation="landscape" horizontalDpi="-3" verticalDpi="-3"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36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</a:schemeClr>
            </a:gs>
            <a:gs pos="0">
              <a:schemeClr val="dk1">
                <a:lumMod val="65000"/>
                <a:lumOff val="35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  <a:alpha val="25000"/>
              </a:schemeClr>
            </a:gs>
            <a:gs pos="0">
              <a:schemeClr val="dk1">
                <a:lumMod val="65000"/>
                <a:lumOff val="35000"/>
                <a:alpha val="25000"/>
              </a:schemeClr>
            </a:gs>
          </a:gsLst>
          <a:lin ang="5400000" scaled="0"/>
        </a:gra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5</xdr:row>
      <xdr:rowOff>0</xdr:rowOff>
    </xdr:from>
    <xdr:to>
      <xdr:col>7</xdr:col>
      <xdr:colOff>419100</xdr:colOff>
      <xdr:row>9</xdr:row>
      <xdr:rowOff>114300</xdr:rowOff>
    </xdr:to>
    <xdr:sp macro="[0]!Update_Sheets" textlink="">
      <xdr:nvSpPr>
        <xdr:cNvPr id="3" name="Oval 2">
          <a:extLst>
            <a:ext uri="{FF2B5EF4-FFF2-40B4-BE49-F238E27FC236}">
              <a16:creationId xmlns:a16="http://schemas.microsoft.com/office/drawing/2014/main" id="{B7613F98-69F4-43B8-9D0A-D9825E57A0C9}"/>
            </a:ext>
          </a:extLst>
        </xdr:cNvPr>
        <xdr:cNvSpPr/>
      </xdr:nvSpPr>
      <xdr:spPr>
        <a:xfrm>
          <a:off x="4743450" y="952500"/>
          <a:ext cx="1028700" cy="876300"/>
        </a:xfrm>
        <a:prstGeom prst="ellipse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200" b="1"/>
            <a:t>Reset </a:t>
          </a:r>
        </a:p>
        <a:p>
          <a:pPr algn="ctr"/>
          <a:r>
            <a:rPr lang="en-US" sz="1200" b="1"/>
            <a:t>Macro</a:t>
          </a:r>
        </a:p>
      </xdr:txBody>
    </xdr:sp>
    <xdr:clientData/>
  </xdr:twoCellAnchor>
  <xdr:twoCellAnchor>
    <xdr:from>
      <xdr:col>6</xdr:col>
      <xdr:colOff>0</xdr:colOff>
      <xdr:row>13</xdr:row>
      <xdr:rowOff>0</xdr:rowOff>
    </xdr:from>
    <xdr:to>
      <xdr:col>8</xdr:col>
      <xdr:colOff>0</xdr:colOff>
      <xdr:row>18</xdr:row>
      <xdr:rowOff>19050</xdr:rowOff>
    </xdr:to>
    <xdr:sp macro="[0]!copytemp" textlink="">
      <xdr:nvSpPr>
        <xdr:cNvPr id="5" name="Oval 4">
          <a:extLst>
            <a:ext uri="{FF2B5EF4-FFF2-40B4-BE49-F238E27FC236}">
              <a16:creationId xmlns:a16="http://schemas.microsoft.com/office/drawing/2014/main" id="{BBBA67C1-238F-4052-B3F6-1BE64192693E}"/>
            </a:ext>
          </a:extLst>
        </xdr:cNvPr>
        <xdr:cNvSpPr/>
      </xdr:nvSpPr>
      <xdr:spPr>
        <a:xfrm>
          <a:off x="4743450" y="2476500"/>
          <a:ext cx="1219200" cy="971550"/>
        </a:xfrm>
        <a:prstGeom prst="ellipse">
          <a:avLst/>
        </a:prstGeom>
        <a:solidFill>
          <a:schemeClr val="tx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200" b="1"/>
            <a:t>Copy To Heatwave File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752475</xdr:colOff>
      <xdr:row>11</xdr:row>
      <xdr:rowOff>23812</xdr:rowOff>
    </xdr:from>
    <xdr:to>
      <xdr:col>13</xdr:col>
      <xdr:colOff>419100</xdr:colOff>
      <xdr:row>25</xdr:row>
      <xdr:rowOff>100012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126317D4-28AF-46D4-A313-06110DBA2FC1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" refreshOnLoad="1" connectionId="1" xr16:uid="{8E4E0F89-75BA-44B2-B622-8DBA79886766}" autoFormatId="16" applyNumberFormats="0" applyBorderFormats="0" applyFontFormats="0" applyPatternFormats="0" applyAlignmentFormats="0" applyWidthHeightFormats="0">
  <queryTableRefresh nextId="5">
    <queryTableFields count="4">
      <queryTableField id="1" name="Country" tableColumnId="1"/>
      <queryTableField id="2" name="Reference" tableColumnId="2"/>
      <queryTableField id="3" name="Last" tableColumnId="3"/>
      <queryTableField id="4" name="Previous" tableColumnId="4"/>
    </queryTableFields>
  </queryTableRefresh>
</queryTable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2" refreshOnLoad="1" connectionId="2" xr16:uid="{EED3C63F-2C9E-4A7E-BF77-EA68AC7CCBAB}" autoFormatId="16" applyNumberFormats="0" applyBorderFormats="0" applyFontFormats="0" applyPatternFormats="0" applyAlignmentFormats="0" applyWidthHeightFormats="0">
  <queryTableRefresh nextId="4">
    <queryTableFields count="3">
      <queryTableField id="1" name="Latest Value" tableColumnId="1"/>
      <queryTableField id="2" name="Rolling  12 Month Average" tableColumnId="2"/>
      <queryTableField id="3" name="Name" tableColumnId="3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9D6AC09-BC7B-4011-A631-C5A1BAB53363}" name="Interest_Rate" displayName="Interest_Rate" ref="A1:D167" tableType="queryTable" totalsRowShown="0">
  <autoFilter ref="A1:D167" xr:uid="{B9BE9FB8-6A95-49A0-B5B9-499081B60AE7}"/>
  <tableColumns count="4">
    <tableColumn id="1" xr3:uid="{B73D0EB3-0D64-433D-9B57-2C6006F8C5F3}" uniqueName="1" name="Country" queryTableFieldId="1" dataDxfId="1"/>
    <tableColumn id="2" xr3:uid="{8E14C941-01C7-4491-8915-3235F46F8C5B}" uniqueName="2" name="Reference" queryTableFieldId="2" dataDxfId="0"/>
    <tableColumn id="3" xr3:uid="{6CC2F5B5-9A04-4C78-92FF-D68F044F2956}" uniqueName="3" name="Last" queryTableFieldId="3"/>
    <tableColumn id="4" xr3:uid="{8F3C6D3D-DE3C-44F5-B907-0A455699AC56}" uniqueName="4" name="Previous" queryTableFieldId="4"/>
  </tableColumns>
  <tableStyleInfo name="TableStyleMedium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7B7ABEC9-2A56-4541-ABA7-84D0008F1A48}" name="Rolling_Avg" displayName="Rolling_Avg" ref="J1:L9" tableType="queryTable" totalsRowShown="0">
  <autoFilter ref="J1:L9" xr:uid="{98E4ADDB-44D2-4F2F-94B7-3CA0743928CB}"/>
  <tableColumns count="3">
    <tableColumn id="1" xr3:uid="{DF57BF0D-573C-4FD7-9E67-288934AD94B3}" uniqueName="1" name="Latest Value" queryTableFieldId="1"/>
    <tableColumn id="2" xr3:uid="{7DFCD006-65D6-4AE9-A830-85A2A86E844E}" uniqueName="2" name="Rolling  12 Month Average" queryTableFieldId="2"/>
    <tableColumn id="3" xr3:uid="{514A13A7-9FF3-4BFE-A8FB-4FA472E41302}" uniqueName="3" name="Name" queryTableFieldId="3" dataDxfId="2"/>
  </tableColumns>
  <tableStyleInfo name="TableStyleMedium7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9DF55270-0791-458C-90C8-D68A81C6D48B}" name="Algeria" displayName="Algeria" ref="A1:E1387" totalsRowShown="0" headerRowCellStyle="Normal" dataCellStyle="Normal">
  <autoFilter ref="A1:E1387" xr:uid="{86364B6A-8C1A-434E-9D2A-0EBA7DD37DB9}"/>
  <tableColumns count="5">
    <tableColumn id="1" xr3:uid="{D2609BE4-4BE7-44D0-8745-06212BD5CD12}" name="Country" dataCellStyle="Normal"/>
    <tableColumn id="2" xr3:uid="{7F80200E-E607-494C-B856-FF0E6CA167A3}" name="Reference" dataDxfId="21" dataCellStyle="Normal"/>
    <tableColumn id="3" xr3:uid="{45D63854-192A-4F4F-9431-4A39355A3F95}" name="Last" dataCellStyle="Normal"/>
    <tableColumn id="4" xr3:uid="{CB3BAB69-A252-42F4-8B38-1A7A55078E10}" name="Change" dataDxfId="20" dataCellStyle="Normal">
      <calculatedColumnFormula>C2-C1</calculatedColumnFormula>
    </tableColumn>
    <tableColumn id="5" xr3:uid="{52ECE7E4-DC95-4F63-A246-C24A6ED65C78}" name="12 Mth Rolling Avg." dataCellStyle="Normal">
      <calculatedColumnFormula>IF(ROW()&lt;13,"",AVERAGE(OFFSET(Algeria[[#This Row],[Last]],,,-12)))</calculatedColumnFormula>
    </tableColumn>
  </tableColumns>
  <tableStyleInfo name="TableStyleMedium7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49D51955-971F-4240-9AB7-0D7BD5D68169}" name="Algeria_roll" displayName="Algeria_roll" ref="G1:H2" totalsRowShown="0" headerRowCellStyle="Normal" dataCellStyle="Normal">
  <autoFilter ref="G1:H2" xr:uid="{675B0064-309A-4D7A-A013-D794D317278D}"/>
  <tableColumns count="2">
    <tableColumn id="1" xr3:uid="{BE6DCA6C-0A9D-47C0-9E68-45EBC796B675}" name="Latest Value" dataCellStyle="Normal">
      <calculatedColumnFormula>INDEX(Algeria[Change],ROWS(Algeria[Change]),1)</calculatedColumnFormula>
    </tableColumn>
    <tableColumn id="2" xr3:uid="{1652463A-827E-4FF9-B234-1B7BB073F309}" name="Rolling  12 Month Average" dataCellStyle="Normal">
      <calculatedColumnFormula>INDEX(Algeria[12 Mth Rolling Avg.],ROWS(Algeria[12 Mth Rolling Avg.]),1)</calculatedColumnFormula>
    </tableColumn>
  </tableColumns>
  <tableStyleInfo name="TableStyleLight13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F3394A70-C4B0-4184-B2D1-340220798BD3}" name="Angola" displayName="Angola" ref="A1:E1387" totalsRowShown="0" headerRowCellStyle="Normal" dataCellStyle="Normal">
  <autoFilter ref="A1:E1387" xr:uid="{86364B6A-8C1A-434E-9D2A-0EBA7DD37DB9}"/>
  <tableColumns count="5">
    <tableColumn id="1" xr3:uid="{51C821FC-07F5-429F-BB55-E537F50679B8}" name="Country" dataCellStyle="Normal"/>
    <tableColumn id="2" xr3:uid="{7DC54656-9E65-4EDD-BB38-D49EBB7A0CAD}" name="Reference" dataDxfId="19" dataCellStyle="Normal"/>
    <tableColumn id="3" xr3:uid="{D5B0BEBD-6AB0-4A4E-8A91-BD0BC304C3FB}" name="Last" dataCellStyle="Normal"/>
    <tableColumn id="4" xr3:uid="{37E8C828-8EDF-4091-85AF-8CB8EB27BBD1}" name="Change" dataDxfId="18" dataCellStyle="Normal">
      <calculatedColumnFormula>C2-C1</calculatedColumnFormula>
    </tableColumn>
    <tableColumn id="5" xr3:uid="{4EF5566D-CC77-425B-9929-2F67FACC0CBC}" name="12 Mth Rolling Avg." dataCellStyle="Normal">
      <calculatedColumnFormula>IF(ROW()&lt;13,"",AVERAGE(OFFSET(Angola[[#This Row],[Last]],,,-12)))</calculatedColumnFormula>
    </tableColumn>
  </tableColumns>
  <tableStyleInfo name="TableStyleMedium7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080FD13D-6E83-4656-AAD8-611CA988EF30}" name="Angola_roll" displayName="Angola_roll" ref="G1:H2" totalsRowShown="0" headerRowCellStyle="Normal" dataCellStyle="Normal">
  <autoFilter ref="G1:H2" xr:uid="{675B0064-309A-4D7A-A013-D794D317278D}"/>
  <tableColumns count="2">
    <tableColumn id="1" xr3:uid="{0A5B6978-F767-498A-9ABD-A7AFAEFA8387}" name="Latest Value" dataCellStyle="Normal">
      <calculatedColumnFormula>INDEX(Angola[Change],ROWS(Angola[Change]),1)</calculatedColumnFormula>
    </tableColumn>
    <tableColumn id="2" xr3:uid="{6CA87595-9285-4743-8611-94D3DF091FF4}" name="Rolling  12 Month Average" dataCellStyle="Normal">
      <calculatedColumnFormula>INDEX(Angola[12 Mth Rolling Avg.],ROWS(Angola[12 Mth Rolling Avg.]),1)</calculatedColumnFormula>
    </tableColumn>
  </tableColumns>
  <tableStyleInfo name="TableStyleLight13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84C5483F-A347-4726-8252-94105D7B4E4C}" name="Argentina" displayName="Argentina" ref="A1:E1661" totalsRowShown="0" headerRowCellStyle="Normal" dataCellStyle="Normal">
  <autoFilter ref="A1:E1661" xr:uid="{86364B6A-8C1A-434E-9D2A-0EBA7DD37DB9}"/>
  <tableColumns count="5">
    <tableColumn id="1" xr3:uid="{09D765C0-AA1F-4109-943F-47548D93A048}" name="Country" dataCellStyle="Normal"/>
    <tableColumn id="2" xr3:uid="{7E56299A-075A-4607-BB11-578A2E95BE8B}" name="Reference" dataDxfId="17" dataCellStyle="Normal"/>
    <tableColumn id="3" xr3:uid="{BB60461D-8B18-4822-AB2D-BB5C16E32019}" name="Last" dataCellStyle="Normal"/>
    <tableColumn id="4" xr3:uid="{BE65A71E-A280-46B9-9500-1F107987D521}" name="Change" dataDxfId="16" dataCellStyle="Normal">
      <calculatedColumnFormula>C2-C1</calculatedColumnFormula>
    </tableColumn>
    <tableColumn id="5" xr3:uid="{E94B2E6A-6016-4252-97A9-0DA5BFE46BB5}" name="12 Mth Rolling Avg." dataCellStyle="Normal">
      <calculatedColumnFormula>IF(ROW()&lt;13,"",AVERAGE(OFFSET(Argentina[[#This Row],[Last]],,,-12)))</calculatedColumnFormula>
    </tableColumn>
  </tableColumns>
  <tableStyleInfo name="TableStyleMedium7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5B7854B0-74CB-4E39-994C-4104568B4333}" name="Argentina_roll" displayName="Argentina_roll" ref="G1:H2" totalsRowShown="0" headerRowCellStyle="Normal" dataCellStyle="Normal">
  <autoFilter ref="G1:H2" xr:uid="{675B0064-309A-4D7A-A013-D794D317278D}"/>
  <tableColumns count="2">
    <tableColumn id="1" xr3:uid="{5E7EF1DB-F402-4F3C-AE83-9AB82F22FCFF}" name="Latest Value" dataCellStyle="Normal">
      <calculatedColumnFormula>INDEX(Argentina[Change],ROWS(Argentina[Change]),1)</calculatedColumnFormula>
    </tableColumn>
    <tableColumn id="2" xr3:uid="{ECAB070D-1A4A-47EA-8C55-D6CDC20EF70E}" name="Rolling  12 Month Average" dataCellStyle="Normal">
      <calculatedColumnFormula>INDEX(Argentina[12 Mth Rolling Avg.],ROWS(Argentina[12 Mth Rolling Avg.]),1)</calculatedColumnFormula>
    </tableColumn>
  </tableColumns>
  <tableStyleInfo name="TableStyleLight13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34682B42-4E4A-4707-8983-E632FACA5D9A}" name="Armenia" displayName="Armenia" ref="A1:E225" totalsRowShown="0" headerRowCellStyle="Normal" dataCellStyle="Normal">
  <autoFilter ref="A1:E225" xr:uid="{86364B6A-8C1A-434E-9D2A-0EBA7DD37DB9}"/>
  <tableColumns count="5">
    <tableColumn id="1" xr3:uid="{6D8BDAC7-D6AB-4A9C-885E-89B77F341DE8}" name="Country" dataCellStyle="Normal"/>
    <tableColumn id="2" xr3:uid="{6BE19B80-A8DF-4331-A2B7-9B6456AEB1A8}" name="Reference" dataDxfId="15" dataCellStyle="Normal"/>
    <tableColumn id="3" xr3:uid="{0D518FB4-7688-47B2-B773-BF267AB8A935}" name="Last" dataCellStyle="Normal"/>
    <tableColumn id="4" xr3:uid="{D31CBB70-4C26-441F-B3FB-53E4FC7D6741}" name="Change" dataDxfId="14" dataCellStyle="Normal">
      <calculatedColumnFormula>C2-C1</calculatedColumnFormula>
    </tableColumn>
    <tableColumn id="5" xr3:uid="{9F0EEA93-E991-4E31-86A3-C984AE4EA409}" name="12 Mth Rolling Avg." dataCellStyle="Normal">
      <calculatedColumnFormula>IF(ROW()&lt;13,"",AVERAGE(OFFSET(Armenia[[#This Row],[Last]],,,-12)))</calculatedColumnFormula>
    </tableColumn>
  </tableColumns>
  <tableStyleInfo name="TableStyleMedium7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3" xr:uid="{5963B3DA-E8FE-4B19-BD7C-D8D7CD5B9B5E}" name="Armenia_roll" displayName="Armenia_roll" ref="G1:H2" totalsRowShown="0" headerRowCellStyle="Normal" dataCellStyle="Normal">
  <autoFilter ref="G1:H2" xr:uid="{675B0064-309A-4D7A-A013-D794D317278D}"/>
  <tableColumns count="2">
    <tableColumn id="1" xr3:uid="{C62F01F3-720E-4D3C-B3B6-FCF2B383B302}" name="Latest Value" dataCellStyle="Normal">
      <calculatedColumnFormula>INDEX(Armenia[Change],ROWS(Armenia[Change]),1)</calculatedColumnFormula>
    </tableColumn>
    <tableColumn id="2" xr3:uid="{EE811BBE-5681-4D88-9563-0DBCE1F178E5}" name="Rolling  12 Month Average" dataCellStyle="Normal">
      <calculatedColumnFormula>INDEX(Armenia[12 Mth Rolling Avg.],ROWS(Armenia[12 Mth Rolling Avg.]),1)</calculatedColumnFormula>
    </tableColumn>
  </tableColumns>
  <tableStyleInfo name="TableStyleLight13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4" xr:uid="{66070839-723A-44A1-B25F-2693167C8A26}" name="Australia" displayName="Australia" ref="A1:E515" totalsRowShown="0" headerRowCellStyle="Normal" dataCellStyle="Normal">
  <autoFilter ref="A1:E515" xr:uid="{86364B6A-8C1A-434E-9D2A-0EBA7DD37DB9}"/>
  <tableColumns count="5">
    <tableColumn id="1" xr3:uid="{F104286A-F5C9-46FE-9420-7A3D7169712A}" name="Country" dataCellStyle="Normal"/>
    <tableColumn id="2" xr3:uid="{789C8604-7027-4DD1-B27F-61B02539B204}" name="Reference" dataDxfId="13" dataCellStyle="Normal"/>
    <tableColumn id="3" xr3:uid="{F2453E2B-C0A3-469E-B952-0CC75EC2FD57}" name="Last" dataCellStyle="Normal"/>
    <tableColumn id="4" xr3:uid="{81CD470C-0B46-42A5-9502-8007739774A4}" name="Change" dataDxfId="12" dataCellStyle="Normal">
      <calculatedColumnFormula>C2-C1</calculatedColumnFormula>
    </tableColumn>
    <tableColumn id="5" xr3:uid="{E3BC9ABE-DB36-481D-A3DE-E7087F798594}" name="12 Mth Rolling Avg." dataCellStyle="Normal">
      <calculatedColumnFormula>IF(ROW()&lt;13,"",AVERAGE(OFFSET(Australia[[#This Row],[Last]],,,-12)))</calculatedColumnFormula>
    </tableColumn>
  </tableColumns>
  <tableStyleInfo name="TableStyleMedium7" showFirstColumn="0" showLastColumn="0" showRowStripes="1" showColumnStripes="0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5" xr:uid="{DF3B4E0C-A988-497D-A249-11CEC4D278E4}" name="Australia_roll" displayName="Australia_roll" ref="G1:H2" totalsRowShown="0" headerRowCellStyle="Normal" dataCellStyle="Normal">
  <autoFilter ref="G1:H2" xr:uid="{675B0064-309A-4D7A-A013-D794D317278D}"/>
  <tableColumns count="2">
    <tableColumn id="1" xr3:uid="{8E388571-19F1-4D12-A6E8-BAC0A78A8969}" name="Latest Value" dataCellStyle="Normal">
      <calculatedColumnFormula>INDEX(Australia[Change],ROWS(Australia[Change]),1)</calculatedColumnFormula>
    </tableColumn>
    <tableColumn id="2" xr3:uid="{CB750C67-2C01-4F1D-9217-8482A02E5B19}" name="Rolling  12 Month Average" dataCellStyle="Normal">
      <calculatedColumnFormula>INDEX(Australia[12 Mth Rolling Avg.],ROWS(Australia[12 Mth Rolling Avg.]),1)</calculatedColumnFormula>
    </tableColumn>
  </tableColumns>
  <tableStyleInfo name="TableStyleLight13" showFirstColumn="0" showLastColumn="0" showRowStripes="1" showColumnStripes="0"/>
</table>
</file>

<file path=xl/tables/table1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6" xr:uid="{27564DC4-2DE2-4812-BE1E-6DE6FA988B93}" name="Austria" displayName="Austria" ref="A1:E3" totalsRowCount="1" headerRowCellStyle="Normal" dataCellStyle="Normal">
  <autoFilter ref="A1:E2" xr:uid="{86364B6A-8C1A-434E-9D2A-0EBA7DD37DB9}"/>
  <tableColumns count="5">
    <tableColumn id="1" xr3:uid="{34EF4834-457C-462C-A5A9-D1E56BE48A15}" name="Country" totalsRowDxfId="11" dataCellStyle="Normal"/>
    <tableColumn id="2" xr3:uid="{A4B444DF-7C65-43CC-88AD-BD205D7C632C}" name="Reference" totalsRowDxfId="10" dataCellStyle="Normal"/>
    <tableColumn id="3" xr3:uid="{664A9D61-EC6D-46C8-B182-381BDC0105CD}" name="Last" totalsRowDxfId="9" dataCellStyle="Normal"/>
    <tableColumn id="4" xr3:uid="{1B328534-7002-41DA-AF53-C115F056345E}" name="Change" totalsRowFunction="custom" totalsRowDxfId="8" dataCellStyle="Normal">
      <totalsRowFormula>C3-C2</totalsRowFormula>
    </tableColumn>
    <tableColumn id="5" xr3:uid="{043A8518-9787-46D8-810E-8BACCD4ECC4A}" name="12 Mth Rolling Avg." totalsRowDxfId="7" dataCellStyle="Normal">
      <calculatedColumnFormula>IF(ROW()&lt;13,"",AVERAGE(OFFSET(Austria[[#This Row],[Last]],,,-12)))</calculatedColumnFormula>
    </tableColumn>
  </tableColumns>
  <tableStyleInfo name="TableStyleMedium7" showFirstColumn="0" showLastColumn="0" showRowStripes="1" showColumnStripes="0"/>
</table>
</file>

<file path=xl/tables/table1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7" xr:uid="{2C8EFCB1-3382-404A-B2B1-5E6EC7ABDFCA}" name="Austria_roll" displayName="Austria_roll" ref="G1:H2" totalsRowShown="0" headerRowCellStyle="Normal" dataCellStyle="Normal">
  <autoFilter ref="G1:H2" xr:uid="{675B0064-309A-4D7A-A013-D794D317278D}"/>
  <tableColumns count="2">
    <tableColumn id="1" xr3:uid="{2E460038-ED34-414C-BBAC-DB8DFCBE6611}" name="Latest Value" dataCellStyle="Normal">
      <calculatedColumnFormula>INDEX(Austria[Change],ROWS(Austria[Change]),1)</calculatedColumnFormula>
    </tableColumn>
    <tableColumn id="2" xr3:uid="{2ECF9642-3773-4D01-AD9D-54F33160846A}" name="Rolling  12 Month Average" dataCellStyle="Normal">
      <calculatedColumnFormula>INDEX(Austria[12 Mth Rolling Avg.],ROWS(Austria[12 Mth Rolling Avg.]),1)</calculatedColumnFormula>
    </tableColumn>
  </tableColumns>
  <tableStyleInfo name="TableStyleLight13" showFirstColumn="0" showLastColumn="0" showRowStripes="1" showColumnStripes="0"/>
</table>
</file>

<file path=xl/tables/table1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8" xr:uid="{29527D9B-DC25-4A47-B77E-A01F5B7529A4}" name="Azerbaijan" displayName="Azerbaijan" ref="A1:E257" totalsRowShown="0" headerRowCellStyle="Normal" dataCellStyle="Normal">
  <autoFilter ref="A1:E257" xr:uid="{86364B6A-8C1A-434E-9D2A-0EBA7DD37DB9}"/>
  <tableColumns count="5">
    <tableColumn id="1" xr3:uid="{5104CE29-D5DD-4434-BD25-3BCEB9323565}" name="Country" dataCellStyle="Normal"/>
    <tableColumn id="2" xr3:uid="{13D0FCAF-155E-4A19-858E-FC0F488D8BB9}" name="Reference" dataDxfId="6" dataCellStyle="Normal"/>
    <tableColumn id="3" xr3:uid="{8EA92EC0-DC94-4893-A895-76CB4E8C9636}" name="Last" dataCellStyle="Normal"/>
    <tableColumn id="4" xr3:uid="{4BAADC8C-A17E-4E31-956E-BEE16ACB9FCB}" name="Change" dataDxfId="5" dataCellStyle="Normal">
      <calculatedColumnFormula>C2-C1</calculatedColumnFormula>
    </tableColumn>
    <tableColumn id="5" xr3:uid="{2AA0E251-A82C-4E58-9F81-3085BBC96A6E}" name="12 Mth Rolling Avg." dataCellStyle="Normal">
      <calculatedColumnFormula>IF(ROW()&lt;13,"",AVERAGE(OFFSET(Azerbaijan[[#This Row],[Last]],,,-12)))</calculatedColumnFormula>
    </tableColumn>
  </tableColumns>
  <tableStyleInfo name="TableStyleMedium7" showFirstColumn="0" showLastColumn="0" showRowStripes="1" showColumnStripes="0"/>
</table>
</file>

<file path=xl/tables/table1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9" xr:uid="{4978243A-0C22-46FE-9E17-FB400313ECED}" name="Azerbaijan_roll" displayName="Azerbaijan_roll" ref="G1:H2" totalsRowShown="0" headerRowCellStyle="Normal" dataCellStyle="Normal">
  <autoFilter ref="G1:H2" xr:uid="{675B0064-309A-4D7A-A013-D794D317278D}"/>
  <tableColumns count="2">
    <tableColumn id="1" xr3:uid="{2EB51F78-5AE8-44D7-9B6E-2F52626BFDFC}" name="Latest Value" dataCellStyle="Normal">
      <calculatedColumnFormula>INDEX(Azerbaijan[Change],ROWS(Azerbaijan[Change]),1)</calculatedColumnFormula>
    </tableColumn>
    <tableColumn id="2" xr3:uid="{3901719E-8B9A-42ED-BCFA-111A4892A253}" name="Rolling  12 Month Average" dataCellStyle="Normal">
      <calculatedColumnFormula>INDEX(Azerbaijan[12 Mth Rolling Avg.],ROWS(Azerbaijan[12 Mth Rolling Avg.]),1)</calculatedColumnFormula>
    </tableColumn>
  </tableColumns>
  <tableStyleInfo name="TableStyleLight13" showFirstColumn="0" showLastColumn="0" showRowStripes="1" showColumnStripes="0"/>
</table>
</file>

<file path=xl/tables/table1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0" xr:uid="{C759A182-0C0E-46C6-AEA8-9C174A6ADB3E}" name="Bahamas" displayName="Bahamas" ref="A1:E323" totalsRowShown="0" headerRowCellStyle="Normal" dataCellStyle="Normal">
  <autoFilter ref="A1:E323" xr:uid="{86364B6A-8C1A-434E-9D2A-0EBA7DD37DB9}"/>
  <tableColumns count="5">
    <tableColumn id="1" xr3:uid="{EED9F76B-CE0D-403B-86A6-C9AB5EDE4BB8}" name="Country" dataCellStyle="Normal"/>
    <tableColumn id="2" xr3:uid="{5903002F-F8A3-4955-845D-E99A46E1F7BC}" name="Reference" dataDxfId="4" dataCellStyle="Normal"/>
    <tableColumn id="3" xr3:uid="{342BD4C8-334A-4E52-954C-D2EB847E2DC2}" name="Last" dataCellStyle="Normal"/>
    <tableColumn id="4" xr3:uid="{7A8666F9-9FA3-4FA2-9329-4E57FC14B2CA}" name="Change" dataDxfId="3" dataCellStyle="Normal">
      <calculatedColumnFormula>C2-C1</calculatedColumnFormula>
    </tableColumn>
    <tableColumn id="5" xr3:uid="{0BA5283F-C4AD-458F-849D-78EA936A10A1}" name="12 Mth Rolling Avg." dataCellStyle="Normal">
      <calculatedColumnFormula>IF(ROW()&lt;13,"",AVERAGE(OFFSET(Bahamas[[#This Row],[Last]],,,-12)))</calculatedColumnFormula>
    </tableColumn>
  </tableColumns>
  <tableStyleInfo name="TableStyleMedium7" showFirstColumn="0" showLastColumn="0" showRowStripes="1" showColumnStripes="0"/>
</table>
</file>

<file path=xl/tables/table1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1" xr:uid="{24811FFF-A382-42B1-ACE0-12200C0EEFC9}" name="Bahamas_roll" displayName="Bahamas_roll" ref="G1:H2" totalsRowShown="0" headerRowCellStyle="Normal" dataCellStyle="Normal">
  <autoFilter ref="G1:H2" xr:uid="{675B0064-309A-4D7A-A013-D794D317278D}"/>
  <tableColumns count="2">
    <tableColumn id="1" xr3:uid="{E02554BE-BDF8-455C-A09D-5556602EA2E3}" name="Latest Value" dataCellStyle="Normal">
      <calculatedColumnFormula>INDEX(Bahamas[Change],ROWS(Bahamas[Change]),1)</calculatedColumnFormula>
    </tableColumn>
    <tableColumn id="2" xr3:uid="{541FED8D-E2FA-4A49-A8FB-C42FE7CE19BC}" name="Rolling  12 Month Average" dataCellStyle="Normal">
      <calculatedColumnFormula>INDEX(Bahamas[12 Mth Rolling Avg.],ROWS(Bahamas[12 Mth Rolling Avg.]),1)</calculatedColumnFormula>
    </tableColumn>
  </tableColumns>
  <tableStyleInfo name="TableStyleLight13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heme/themeOverride1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table" Target="../tables/table3.xml"/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6.xml"/><Relationship Id="rId1" Type="http://schemas.openxmlformats.org/officeDocument/2006/relationships/table" Target="../tables/table5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8.xml"/><Relationship Id="rId1" Type="http://schemas.openxmlformats.org/officeDocument/2006/relationships/table" Target="../tables/table7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0.xml"/><Relationship Id="rId1" Type="http://schemas.openxmlformats.org/officeDocument/2006/relationships/table" Target="../tables/table9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2.xml"/><Relationship Id="rId1" Type="http://schemas.openxmlformats.org/officeDocument/2006/relationships/table" Target="../tables/table11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4.xml"/><Relationship Id="rId1" Type="http://schemas.openxmlformats.org/officeDocument/2006/relationships/table" Target="../tables/table13.x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6.xml"/><Relationship Id="rId1" Type="http://schemas.openxmlformats.org/officeDocument/2006/relationships/table" Target="../tables/table15.xm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8.xml"/><Relationship Id="rId1" Type="http://schemas.openxmlformats.org/officeDocument/2006/relationships/table" Target="../tables/table17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13DA9D-B9C1-4C1B-908A-D11D1433D9B5}">
  <sheetPr codeName="Sheet1"/>
  <dimension ref="A1:L167"/>
  <sheetViews>
    <sheetView showGridLines="0" workbookViewId="0">
      <selection activeCell="E13" sqref="E13"/>
    </sheetView>
  </sheetViews>
  <sheetFormatPr defaultRowHeight="15" x14ac:dyDescent="0.25"/>
  <cols>
    <col min="1" max="1" width="22.85546875" bestFit="1" customWidth="1"/>
    <col min="2" max="2" width="12.42578125" bestFit="1" customWidth="1"/>
    <col min="3" max="3" width="6.7109375" bestFit="1" customWidth="1"/>
    <col min="4" max="4" width="11" bestFit="1" customWidth="1"/>
    <col min="10" max="10" width="14.140625" bestFit="1" customWidth="1"/>
    <col min="11" max="11" width="26.85546875" bestFit="1" customWidth="1"/>
    <col min="12" max="12" width="14.7109375" bestFit="1" customWidth="1"/>
  </cols>
  <sheetData>
    <row r="1" spans="1:12" x14ac:dyDescent="0.25">
      <c r="A1" t="s">
        <v>0</v>
      </c>
      <c r="B1" t="s">
        <v>3</v>
      </c>
      <c r="C1" t="s">
        <v>1</v>
      </c>
      <c r="D1" t="s">
        <v>2</v>
      </c>
      <c r="J1" t="s">
        <v>88</v>
      </c>
      <c r="K1" t="s">
        <v>89</v>
      </c>
      <c r="L1" t="s">
        <v>174</v>
      </c>
    </row>
    <row r="2" spans="1:12" x14ac:dyDescent="0.25">
      <c r="A2" s="1" t="s">
        <v>4</v>
      </c>
      <c r="B2" s="2">
        <v>43891</v>
      </c>
      <c r="C2">
        <v>0.5</v>
      </c>
      <c r="D2">
        <v>1</v>
      </c>
      <c r="J2">
        <v>0</v>
      </c>
      <c r="K2">
        <v>3.75</v>
      </c>
      <c r="L2" s="1" t="s">
        <v>175</v>
      </c>
    </row>
    <row r="3" spans="1:12" x14ac:dyDescent="0.25">
      <c r="A3" s="1" t="s">
        <v>90</v>
      </c>
      <c r="B3" s="2">
        <v>43862</v>
      </c>
      <c r="C3">
        <v>3.75</v>
      </c>
      <c r="D3">
        <v>3.75</v>
      </c>
      <c r="J3">
        <v>11.75</v>
      </c>
      <c r="K3">
        <v>4.729166666666667</v>
      </c>
      <c r="L3" s="1" t="s">
        <v>176</v>
      </c>
    </row>
    <row r="4" spans="1:12" x14ac:dyDescent="0.25">
      <c r="A4" s="1" t="s">
        <v>91</v>
      </c>
      <c r="B4" s="2">
        <v>43891</v>
      </c>
      <c r="C4">
        <v>15.5</v>
      </c>
      <c r="D4">
        <v>15.5</v>
      </c>
      <c r="J4">
        <v>0</v>
      </c>
      <c r="K4">
        <v>39.666666666666664</v>
      </c>
      <c r="L4" s="1" t="s">
        <v>177</v>
      </c>
    </row>
    <row r="5" spans="1:12" x14ac:dyDescent="0.25">
      <c r="A5" s="1" t="s">
        <v>5</v>
      </c>
      <c r="B5" s="2">
        <v>43891</v>
      </c>
      <c r="C5">
        <v>38</v>
      </c>
      <c r="D5">
        <v>38</v>
      </c>
      <c r="J5">
        <v>0</v>
      </c>
      <c r="K5">
        <v>5.458333333333333</v>
      </c>
      <c r="L5" s="1" t="s">
        <v>178</v>
      </c>
    </row>
    <row r="6" spans="1:12" x14ac:dyDescent="0.25">
      <c r="A6" s="1" t="s">
        <v>6</v>
      </c>
      <c r="B6" s="2">
        <v>43891</v>
      </c>
      <c r="C6">
        <v>5.25</v>
      </c>
      <c r="D6">
        <v>5.5</v>
      </c>
      <c r="J6">
        <v>0</v>
      </c>
      <c r="K6">
        <v>0.625</v>
      </c>
      <c r="L6" s="1" t="s">
        <v>179</v>
      </c>
    </row>
    <row r="7" spans="1:12" x14ac:dyDescent="0.25">
      <c r="A7" s="1" t="s">
        <v>7</v>
      </c>
      <c r="B7" s="2">
        <v>43891</v>
      </c>
      <c r="C7">
        <v>0.25</v>
      </c>
      <c r="D7">
        <v>0.5</v>
      </c>
      <c r="J7">
        <v>0</v>
      </c>
      <c r="L7" s="1" t="s">
        <v>180</v>
      </c>
    </row>
    <row r="8" spans="1:12" x14ac:dyDescent="0.25">
      <c r="A8" s="1" t="s">
        <v>8</v>
      </c>
      <c r="B8" s="2">
        <v>43891</v>
      </c>
      <c r="C8">
        <v>0</v>
      </c>
      <c r="D8">
        <v>0</v>
      </c>
      <c r="J8">
        <v>0</v>
      </c>
      <c r="K8">
        <v>7.458333333333333</v>
      </c>
      <c r="L8" s="1" t="s">
        <v>181</v>
      </c>
    </row>
    <row r="9" spans="1:12" x14ac:dyDescent="0.25">
      <c r="A9" s="1" t="s">
        <v>9</v>
      </c>
      <c r="B9" s="2">
        <v>43891</v>
      </c>
      <c r="C9">
        <v>7.25</v>
      </c>
      <c r="D9">
        <v>7.25</v>
      </c>
      <c r="J9">
        <v>0</v>
      </c>
      <c r="K9">
        <v>4</v>
      </c>
      <c r="L9" s="1" t="s">
        <v>182</v>
      </c>
    </row>
    <row r="10" spans="1:12" x14ac:dyDescent="0.25">
      <c r="A10" s="1" t="s">
        <v>92</v>
      </c>
      <c r="B10" s="2">
        <v>43862</v>
      </c>
      <c r="C10">
        <v>4</v>
      </c>
      <c r="D10">
        <v>4</v>
      </c>
    </row>
    <row r="11" spans="1:12" x14ac:dyDescent="0.25">
      <c r="A11" s="1" t="s">
        <v>93</v>
      </c>
      <c r="B11" s="2">
        <v>43891</v>
      </c>
      <c r="C11">
        <v>1</v>
      </c>
      <c r="D11">
        <v>1.75</v>
      </c>
    </row>
    <row r="12" spans="1:12" x14ac:dyDescent="0.25">
      <c r="A12" s="1" t="s">
        <v>94</v>
      </c>
      <c r="B12" s="2">
        <v>43862</v>
      </c>
      <c r="C12">
        <v>6</v>
      </c>
      <c r="D12">
        <v>6</v>
      </c>
    </row>
    <row r="13" spans="1:12" x14ac:dyDescent="0.25">
      <c r="A13" s="1" t="s">
        <v>95</v>
      </c>
      <c r="B13" s="2">
        <v>43862</v>
      </c>
      <c r="C13">
        <v>7</v>
      </c>
      <c r="D13">
        <v>7</v>
      </c>
    </row>
    <row r="14" spans="1:12" x14ac:dyDescent="0.25">
      <c r="A14" s="1" t="s">
        <v>10</v>
      </c>
      <c r="B14" s="2">
        <v>43862</v>
      </c>
      <c r="C14">
        <v>8.75</v>
      </c>
      <c r="D14">
        <v>9</v>
      </c>
    </row>
    <row r="15" spans="1:12" x14ac:dyDescent="0.25">
      <c r="A15" s="1" t="s">
        <v>11</v>
      </c>
      <c r="B15" s="2">
        <v>43891</v>
      </c>
      <c r="C15">
        <v>0</v>
      </c>
      <c r="D15">
        <v>0</v>
      </c>
    </row>
    <row r="16" spans="1:12" x14ac:dyDescent="0.25">
      <c r="A16" s="1" t="s">
        <v>96</v>
      </c>
      <c r="B16" s="2">
        <v>43862</v>
      </c>
      <c r="C16">
        <v>2.2999999999999998</v>
      </c>
      <c r="D16">
        <v>2.2999999999999998</v>
      </c>
    </row>
    <row r="17" spans="1:4" x14ac:dyDescent="0.25">
      <c r="A17" s="1" t="s">
        <v>12</v>
      </c>
      <c r="B17" s="2">
        <v>43862</v>
      </c>
      <c r="C17">
        <v>4.5</v>
      </c>
      <c r="D17">
        <v>4.5</v>
      </c>
    </row>
    <row r="18" spans="1:4" x14ac:dyDescent="0.25">
      <c r="A18" s="1" t="s">
        <v>97</v>
      </c>
      <c r="B18" s="2">
        <v>43862</v>
      </c>
      <c r="C18">
        <v>7.04</v>
      </c>
      <c r="D18">
        <v>7.04</v>
      </c>
    </row>
    <row r="19" spans="1:4" x14ac:dyDescent="0.25">
      <c r="A19" s="1" t="s">
        <v>98</v>
      </c>
      <c r="B19" s="2">
        <v>43862</v>
      </c>
      <c r="C19">
        <v>3.77</v>
      </c>
      <c r="D19">
        <v>3.41</v>
      </c>
    </row>
    <row r="20" spans="1:4" x14ac:dyDescent="0.25">
      <c r="A20" s="1" t="s">
        <v>13</v>
      </c>
      <c r="B20" s="2">
        <v>43831</v>
      </c>
      <c r="C20">
        <v>3.41</v>
      </c>
      <c r="D20">
        <v>3.03</v>
      </c>
    </row>
    <row r="21" spans="1:4" x14ac:dyDescent="0.25">
      <c r="A21" s="1" t="s">
        <v>99</v>
      </c>
      <c r="B21" s="2">
        <v>43862</v>
      </c>
      <c r="C21">
        <v>4.75</v>
      </c>
      <c r="D21">
        <v>4.75</v>
      </c>
    </row>
    <row r="22" spans="1:4" x14ac:dyDescent="0.25">
      <c r="A22" s="1" t="s">
        <v>14</v>
      </c>
      <c r="B22" s="2">
        <v>43891</v>
      </c>
      <c r="C22">
        <v>3.75</v>
      </c>
      <c r="D22">
        <v>4.25</v>
      </c>
    </row>
    <row r="23" spans="1:4" x14ac:dyDescent="0.25">
      <c r="A23" s="1" t="s">
        <v>100</v>
      </c>
      <c r="B23" s="2">
        <v>43862</v>
      </c>
      <c r="C23">
        <v>5.5</v>
      </c>
      <c r="D23">
        <v>5.5</v>
      </c>
    </row>
    <row r="24" spans="1:4" x14ac:dyDescent="0.25">
      <c r="A24" s="1" t="s">
        <v>15</v>
      </c>
      <c r="B24" s="2">
        <v>43922</v>
      </c>
      <c r="C24">
        <v>0</v>
      </c>
      <c r="D24">
        <v>0</v>
      </c>
    </row>
    <row r="25" spans="1:4" x14ac:dyDescent="0.25">
      <c r="A25" s="1" t="s">
        <v>16</v>
      </c>
      <c r="B25" s="2">
        <v>43862</v>
      </c>
      <c r="C25">
        <v>4.5</v>
      </c>
      <c r="D25">
        <v>4.5</v>
      </c>
    </row>
    <row r="26" spans="1:4" x14ac:dyDescent="0.25">
      <c r="A26" s="1" t="s">
        <v>101</v>
      </c>
      <c r="B26" s="2">
        <v>43739</v>
      </c>
      <c r="C26">
        <v>5.22</v>
      </c>
      <c r="D26">
        <v>5.29</v>
      </c>
    </row>
    <row r="27" spans="1:4" x14ac:dyDescent="0.25">
      <c r="A27" s="1" t="s">
        <v>102</v>
      </c>
      <c r="B27" s="2">
        <v>43862</v>
      </c>
      <c r="C27">
        <v>1.46</v>
      </c>
      <c r="D27">
        <v>1.46</v>
      </c>
    </row>
    <row r="28" spans="1:4" x14ac:dyDescent="0.25">
      <c r="A28" s="1" t="s">
        <v>103</v>
      </c>
      <c r="B28" s="2">
        <v>43891</v>
      </c>
      <c r="C28">
        <v>3.25</v>
      </c>
      <c r="D28">
        <v>3.5</v>
      </c>
    </row>
    <row r="29" spans="1:4" x14ac:dyDescent="0.25">
      <c r="A29" s="1" t="s">
        <v>17</v>
      </c>
      <c r="B29" s="2">
        <v>43891</v>
      </c>
      <c r="C29">
        <v>0.25</v>
      </c>
      <c r="D29">
        <v>0.75</v>
      </c>
    </row>
    <row r="30" spans="1:4" x14ac:dyDescent="0.25">
      <c r="A30" s="1" t="s">
        <v>104</v>
      </c>
      <c r="B30" s="2">
        <v>43891</v>
      </c>
      <c r="C30">
        <v>1</v>
      </c>
      <c r="D30">
        <v>5.5</v>
      </c>
    </row>
    <row r="31" spans="1:4" x14ac:dyDescent="0.25">
      <c r="A31" s="1" t="s">
        <v>105</v>
      </c>
      <c r="B31" s="2">
        <v>43891</v>
      </c>
      <c r="C31">
        <v>3.25</v>
      </c>
      <c r="D31">
        <v>3.5</v>
      </c>
    </row>
    <row r="32" spans="1:4" x14ac:dyDescent="0.25">
      <c r="A32" s="1" t="s">
        <v>106</v>
      </c>
      <c r="B32" s="2">
        <v>43891</v>
      </c>
      <c r="C32">
        <v>3.25</v>
      </c>
      <c r="D32">
        <v>3.5</v>
      </c>
    </row>
    <row r="33" spans="1:4" x14ac:dyDescent="0.25">
      <c r="A33" s="1" t="s">
        <v>18</v>
      </c>
      <c r="B33" s="2">
        <v>43891</v>
      </c>
      <c r="C33">
        <v>0.5</v>
      </c>
      <c r="D33">
        <v>1</v>
      </c>
    </row>
    <row r="34" spans="1:4" x14ac:dyDescent="0.25">
      <c r="A34" s="1" t="s">
        <v>19</v>
      </c>
      <c r="B34" s="2">
        <v>43891</v>
      </c>
      <c r="C34">
        <v>4.05</v>
      </c>
      <c r="D34">
        <v>4.05</v>
      </c>
    </row>
    <row r="35" spans="1:4" x14ac:dyDescent="0.25">
      <c r="A35" s="1" t="s">
        <v>20</v>
      </c>
      <c r="B35" s="2">
        <v>43891</v>
      </c>
      <c r="C35">
        <v>3.75</v>
      </c>
      <c r="D35">
        <v>4.25</v>
      </c>
    </row>
    <row r="36" spans="1:4" x14ac:dyDescent="0.25">
      <c r="A36" s="1" t="s">
        <v>107</v>
      </c>
      <c r="B36" s="2">
        <v>43800</v>
      </c>
      <c r="C36">
        <v>1.04</v>
      </c>
      <c r="D36">
        <v>1.05</v>
      </c>
    </row>
    <row r="37" spans="1:4" x14ac:dyDescent="0.25">
      <c r="A37" s="1" t="s">
        <v>21</v>
      </c>
      <c r="B37" s="2">
        <v>43891</v>
      </c>
      <c r="C37">
        <v>7.5</v>
      </c>
      <c r="D37">
        <v>9</v>
      </c>
    </row>
    <row r="38" spans="1:4" x14ac:dyDescent="0.25">
      <c r="A38" s="1" t="s">
        <v>108</v>
      </c>
      <c r="B38" s="2">
        <v>43891</v>
      </c>
      <c r="C38">
        <v>1.25</v>
      </c>
      <c r="D38">
        <v>2.25</v>
      </c>
    </row>
    <row r="39" spans="1:4" x14ac:dyDescent="0.25">
      <c r="A39" s="1" t="s">
        <v>22</v>
      </c>
      <c r="B39" s="2">
        <v>43862</v>
      </c>
      <c r="C39">
        <v>2.5</v>
      </c>
      <c r="D39">
        <v>2.5</v>
      </c>
    </row>
    <row r="40" spans="1:4" x14ac:dyDescent="0.25">
      <c r="A40" s="1" t="s">
        <v>23</v>
      </c>
      <c r="B40" s="2">
        <v>43831</v>
      </c>
      <c r="C40">
        <v>2.25</v>
      </c>
      <c r="D40">
        <v>2.25</v>
      </c>
    </row>
    <row r="41" spans="1:4" x14ac:dyDescent="0.25">
      <c r="A41" s="1" t="s">
        <v>24</v>
      </c>
      <c r="B41" s="2">
        <v>43891</v>
      </c>
      <c r="C41">
        <v>0</v>
      </c>
      <c r="D41">
        <v>0</v>
      </c>
    </row>
    <row r="42" spans="1:4" x14ac:dyDescent="0.25">
      <c r="A42" s="1" t="s">
        <v>25</v>
      </c>
      <c r="B42" s="2">
        <v>43891</v>
      </c>
      <c r="C42">
        <v>1</v>
      </c>
      <c r="D42">
        <v>1.75</v>
      </c>
    </row>
    <row r="43" spans="1:4" x14ac:dyDescent="0.25">
      <c r="A43" s="1" t="s">
        <v>26</v>
      </c>
      <c r="B43" s="2">
        <v>43891</v>
      </c>
      <c r="C43">
        <v>-0.6</v>
      </c>
      <c r="D43">
        <v>-0.75</v>
      </c>
    </row>
    <row r="44" spans="1:4" x14ac:dyDescent="0.25">
      <c r="A44" s="1" t="s">
        <v>109</v>
      </c>
      <c r="B44" s="2">
        <v>43891</v>
      </c>
      <c r="C44">
        <v>3.5</v>
      </c>
      <c r="D44">
        <v>4.5</v>
      </c>
    </row>
    <row r="45" spans="1:4" x14ac:dyDescent="0.25">
      <c r="A45" s="1" t="s">
        <v>110</v>
      </c>
      <c r="B45" s="2">
        <v>43862</v>
      </c>
      <c r="C45">
        <v>8.81</v>
      </c>
      <c r="D45">
        <v>8.68</v>
      </c>
    </row>
    <row r="46" spans="1:4" x14ac:dyDescent="0.25">
      <c r="A46" s="1" t="s">
        <v>111</v>
      </c>
      <c r="B46" s="2">
        <v>43891</v>
      </c>
      <c r="C46">
        <v>9.25</v>
      </c>
      <c r="D46">
        <v>12.25</v>
      </c>
    </row>
    <row r="47" spans="1:4" x14ac:dyDescent="0.25">
      <c r="A47" s="1" t="s">
        <v>112</v>
      </c>
      <c r="B47" s="2">
        <v>43862</v>
      </c>
      <c r="C47">
        <v>4.3099999999999996</v>
      </c>
      <c r="D47">
        <v>4.29</v>
      </c>
    </row>
    <row r="48" spans="1:4" x14ac:dyDescent="0.25">
      <c r="A48" s="1" t="s">
        <v>113</v>
      </c>
      <c r="B48" s="2">
        <v>43891</v>
      </c>
      <c r="C48">
        <v>3.25</v>
      </c>
      <c r="D48">
        <v>3.5</v>
      </c>
    </row>
    <row r="49" spans="1:4" x14ac:dyDescent="0.25">
      <c r="A49" s="1" t="s">
        <v>27</v>
      </c>
      <c r="B49" s="2">
        <v>43891</v>
      </c>
      <c r="C49">
        <v>0</v>
      </c>
      <c r="D49">
        <v>0</v>
      </c>
    </row>
    <row r="50" spans="1:4" x14ac:dyDescent="0.25">
      <c r="A50" s="1" t="s">
        <v>114</v>
      </c>
      <c r="B50" s="2">
        <v>43617</v>
      </c>
      <c r="C50">
        <v>7</v>
      </c>
      <c r="D50">
        <v>7</v>
      </c>
    </row>
    <row r="51" spans="1:4" x14ac:dyDescent="0.25">
      <c r="A51" s="1" t="s">
        <v>28</v>
      </c>
      <c r="B51" s="2">
        <v>43891</v>
      </c>
      <c r="C51">
        <v>0</v>
      </c>
      <c r="D51">
        <v>0</v>
      </c>
    </row>
    <row r="52" spans="1:4" x14ac:dyDescent="0.25">
      <c r="A52" s="1" t="s">
        <v>29</v>
      </c>
      <c r="B52" s="2">
        <v>43891</v>
      </c>
      <c r="C52">
        <v>0.25</v>
      </c>
      <c r="D52">
        <v>0.5</v>
      </c>
    </row>
    <row r="53" spans="1:4" x14ac:dyDescent="0.25">
      <c r="A53" s="1" t="s">
        <v>30</v>
      </c>
      <c r="B53" s="2">
        <v>43891</v>
      </c>
      <c r="C53">
        <v>0</v>
      </c>
      <c r="D53">
        <v>0</v>
      </c>
    </row>
    <row r="54" spans="1:4" x14ac:dyDescent="0.25">
      <c r="A54" s="1" t="s">
        <v>31</v>
      </c>
      <c r="B54" s="2">
        <v>43891</v>
      </c>
      <c r="C54">
        <v>0</v>
      </c>
      <c r="D54">
        <v>0</v>
      </c>
    </row>
    <row r="55" spans="1:4" x14ac:dyDescent="0.25">
      <c r="A55" s="1" t="s">
        <v>115</v>
      </c>
      <c r="B55" s="2">
        <v>43891</v>
      </c>
      <c r="C55">
        <v>3.25</v>
      </c>
      <c r="D55">
        <v>3.5</v>
      </c>
    </row>
    <row r="56" spans="1:4" x14ac:dyDescent="0.25">
      <c r="A56" s="1" t="s">
        <v>116</v>
      </c>
      <c r="B56" s="2">
        <v>43862</v>
      </c>
      <c r="C56">
        <v>12</v>
      </c>
      <c r="D56">
        <v>12.5</v>
      </c>
    </row>
    <row r="57" spans="1:4" x14ac:dyDescent="0.25">
      <c r="A57" s="1" t="s">
        <v>32</v>
      </c>
      <c r="B57" s="2">
        <v>43891</v>
      </c>
      <c r="C57">
        <v>9</v>
      </c>
      <c r="D57">
        <v>9</v>
      </c>
    </row>
    <row r="58" spans="1:4" x14ac:dyDescent="0.25">
      <c r="A58" s="1" t="s">
        <v>33</v>
      </c>
      <c r="B58" s="2">
        <v>43891</v>
      </c>
      <c r="C58">
        <v>0</v>
      </c>
      <c r="D58">
        <v>0</v>
      </c>
    </row>
    <row r="59" spans="1:4" x14ac:dyDescent="0.25">
      <c r="A59" s="1" t="s">
        <v>117</v>
      </c>
      <c r="B59" s="2">
        <v>43891</v>
      </c>
      <c r="C59">
        <v>14.5</v>
      </c>
      <c r="D59">
        <v>16</v>
      </c>
    </row>
    <row r="60" spans="1:4" x14ac:dyDescent="0.25">
      <c r="A60" s="1" t="s">
        <v>34</v>
      </c>
      <c r="B60" s="2">
        <v>43891</v>
      </c>
      <c r="C60">
        <v>0</v>
      </c>
      <c r="D60">
        <v>0</v>
      </c>
    </row>
    <row r="61" spans="1:4" x14ac:dyDescent="0.25">
      <c r="A61" s="1" t="s">
        <v>118</v>
      </c>
      <c r="B61" s="2">
        <v>43891</v>
      </c>
      <c r="C61">
        <v>2.25</v>
      </c>
      <c r="D61">
        <v>2.75</v>
      </c>
    </row>
    <row r="62" spans="1:4" x14ac:dyDescent="0.25">
      <c r="A62" s="1" t="s">
        <v>119</v>
      </c>
      <c r="B62" s="2">
        <v>43862</v>
      </c>
      <c r="C62">
        <v>12.5</v>
      </c>
      <c r="D62">
        <v>12.5</v>
      </c>
    </row>
    <row r="63" spans="1:4" x14ac:dyDescent="0.25">
      <c r="A63" s="1" t="s">
        <v>35</v>
      </c>
      <c r="B63" s="2">
        <v>43862</v>
      </c>
      <c r="C63">
        <v>4.5</v>
      </c>
      <c r="D63">
        <v>4.5</v>
      </c>
    </row>
    <row r="64" spans="1:4" x14ac:dyDescent="0.25">
      <c r="A64" s="1" t="s">
        <v>120</v>
      </c>
      <c r="B64" s="2">
        <v>43862</v>
      </c>
      <c r="C64">
        <v>5</v>
      </c>
      <c r="D64">
        <v>5</v>
      </c>
    </row>
    <row r="65" spans="1:4" x14ac:dyDescent="0.25">
      <c r="A65" s="1" t="s">
        <v>121</v>
      </c>
      <c r="B65" s="2">
        <v>43862</v>
      </c>
      <c r="C65">
        <v>22</v>
      </c>
      <c r="D65">
        <v>22</v>
      </c>
    </row>
    <row r="66" spans="1:4" x14ac:dyDescent="0.25">
      <c r="A66" s="1" t="s">
        <v>122</v>
      </c>
      <c r="B66" s="2">
        <v>43891</v>
      </c>
      <c r="C66">
        <v>4.5</v>
      </c>
      <c r="D66">
        <v>5.25</v>
      </c>
    </row>
    <row r="67" spans="1:4" x14ac:dyDescent="0.25">
      <c r="A67" s="1" t="s">
        <v>36</v>
      </c>
      <c r="B67" s="2">
        <v>43891</v>
      </c>
      <c r="C67">
        <v>0.86</v>
      </c>
      <c r="D67">
        <v>1.5</v>
      </c>
    </row>
    <row r="68" spans="1:4" x14ac:dyDescent="0.25">
      <c r="A68" s="1" t="s">
        <v>37</v>
      </c>
      <c r="B68" s="2">
        <v>43891</v>
      </c>
      <c r="C68">
        <v>0.9</v>
      </c>
      <c r="D68">
        <v>0.9</v>
      </c>
    </row>
    <row r="69" spans="1:4" x14ac:dyDescent="0.25">
      <c r="A69" s="1" t="s">
        <v>123</v>
      </c>
      <c r="B69" s="2">
        <v>43891</v>
      </c>
      <c r="C69">
        <v>1.75</v>
      </c>
      <c r="D69">
        <v>2.5</v>
      </c>
    </row>
    <row r="70" spans="1:4" x14ac:dyDescent="0.25">
      <c r="A70" s="1" t="s">
        <v>124</v>
      </c>
      <c r="B70" s="2">
        <v>43891</v>
      </c>
      <c r="C70">
        <v>4.4000000000000004</v>
      </c>
      <c r="D70">
        <v>5.15</v>
      </c>
    </row>
    <row r="71" spans="1:4" x14ac:dyDescent="0.25">
      <c r="A71" s="1" t="s">
        <v>38</v>
      </c>
      <c r="B71" s="2">
        <v>43891</v>
      </c>
      <c r="C71">
        <v>4.5</v>
      </c>
      <c r="D71">
        <v>4.75</v>
      </c>
    </row>
    <row r="72" spans="1:4" x14ac:dyDescent="0.25">
      <c r="A72" s="1" t="s">
        <v>125</v>
      </c>
      <c r="B72" s="2">
        <v>43862</v>
      </c>
      <c r="C72">
        <v>18</v>
      </c>
      <c r="D72">
        <v>18</v>
      </c>
    </row>
    <row r="73" spans="1:4" x14ac:dyDescent="0.25">
      <c r="A73" s="1" t="s">
        <v>126</v>
      </c>
      <c r="B73" s="2">
        <v>43862</v>
      </c>
      <c r="C73">
        <v>4</v>
      </c>
      <c r="D73">
        <v>4</v>
      </c>
    </row>
    <row r="74" spans="1:4" x14ac:dyDescent="0.25">
      <c r="A74" s="1" t="s">
        <v>39</v>
      </c>
      <c r="B74" s="2">
        <v>43891</v>
      </c>
      <c r="C74">
        <v>0</v>
      </c>
      <c r="D74">
        <v>0</v>
      </c>
    </row>
    <row r="75" spans="1:4" x14ac:dyDescent="0.25">
      <c r="A75" s="1" t="s">
        <v>40</v>
      </c>
      <c r="B75" s="2">
        <v>43862</v>
      </c>
      <c r="C75">
        <v>0.25</v>
      </c>
      <c r="D75">
        <v>0.25</v>
      </c>
    </row>
    <row r="76" spans="1:4" x14ac:dyDescent="0.25">
      <c r="A76" s="1" t="s">
        <v>41</v>
      </c>
      <c r="B76" s="2">
        <v>43891</v>
      </c>
      <c r="C76">
        <v>0</v>
      </c>
      <c r="D76">
        <v>0</v>
      </c>
    </row>
    <row r="77" spans="1:4" x14ac:dyDescent="0.25">
      <c r="A77" s="1" t="s">
        <v>42</v>
      </c>
      <c r="B77" s="2">
        <v>43862</v>
      </c>
      <c r="C77">
        <v>4.5</v>
      </c>
      <c r="D77">
        <v>4.5</v>
      </c>
    </row>
    <row r="78" spans="1:4" x14ac:dyDescent="0.25">
      <c r="A78" s="1" t="s">
        <v>127</v>
      </c>
      <c r="B78" s="2">
        <v>43891</v>
      </c>
      <c r="C78">
        <v>0.5</v>
      </c>
      <c r="D78">
        <v>0.5</v>
      </c>
    </row>
    <row r="79" spans="1:4" x14ac:dyDescent="0.25">
      <c r="A79" s="1" t="s">
        <v>43</v>
      </c>
      <c r="B79" s="2">
        <v>43891</v>
      </c>
      <c r="C79">
        <v>-0.1</v>
      </c>
      <c r="D79">
        <v>-0.1</v>
      </c>
    </row>
    <row r="80" spans="1:4" x14ac:dyDescent="0.25">
      <c r="A80" s="1" t="s">
        <v>128</v>
      </c>
      <c r="B80" s="2">
        <v>43891</v>
      </c>
      <c r="C80">
        <v>2.5</v>
      </c>
      <c r="D80">
        <v>3.5</v>
      </c>
    </row>
    <row r="81" spans="1:4" x14ac:dyDescent="0.25">
      <c r="A81" s="1" t="s">
        <v>44</v>
      </c>
      <c r="B81" s="2">
        <v>43891</v>
      </c>
      <c r="C81">
        <v>12</v>
      </c>
      <c r="D81">
        <v>12</v>
      </c>
    </row>
    <row r="82" spans="1:4" x14ac:dyDescent="0.25">
      <c r="A82" s="1" t="s">
        <v>129</v>
      </c>
      <c r="B82" s="2">
        <v>43891</v>
      </c>
      <c r="C82">
        <v>7.25</v>
      </c>
      <c r="D82">
        <v>8.25</v>
      </c>
    </row>
    <row r="83" spans="1:4" x14ac:dyDescent="0.25">
      <c r="A83" s="1" t="s">
        <v>130</v>
      </c>
      <c r="B83" s="2">
        <v>43891</v>
      </c>
      <c r="C83">
        <v>1.5</v>
      </c>
      <c r="D83">
        <v>2.5</v>
      </c>
    </row>
    <row r="84" spans="1:4" x14ac:dyDescent="0.25">
      <c r="A84" s="1" t="s">
        <v>45</v>
      </c>
      <c r="B84" s="2">
        <v>43891</v>
      </c>
      <c r="C84">
        <v>5</v>
      </c>
      <c r="D84">
        <v>5</v>
      </c>
    </row>
    <row r="85" spans="1:4" x14ac:dyDescent="0.25">
      <c r="A85" s="1" t="s">
        <v>131</v>
      </c>
      <c r="B85" s="2">
        <v>43862</v>
      </c>
      <c r="C85">
        <v>4</v>
      </c>
      <c r="D85">
        <v>4</v>
      </c>
    </row>
    <row r="86" spans="1:4" x14ac:dyDescent="0.25">
      <c r="A86" s="1" t="s">
        <v>46</v>
      </c>
      <c r="B86" s="2">
        <v>43891</v>
      </c>
      <c r="C86">
        <v>0</v>
      </c>
      <c r="D86">
        <v>0</v>
      </c>
    </row>
    <row r="87" spans="1:4" x14ac:dyDescent="0.25">
      <c r="A87" s="1" t="s">
        <v>132</v>
      </c>
      <c r="B87" s="2">
        <v>43862</v>
      </c>
      <c r="C87">
        <v>6.75</v>
      </c>
      <c r="D87">
        <v>8.5</v>
      </c>
    </row>
    <row r="88" spans="1:4" x14ac:dyDescent="0.25">
      <c r="A88" s="1" t="s">
        <v>133</v>
      </c>
      <c r="B88" s="2">
        <v>43891</v>
      </c>
      <c r="C88">
        <v>5.25</v>
      </c>
      <c r="D88">
        <v>6.25</v>
      </c>
    </row>
    <row r="89" spans="1:4" x14ac:dyDescent="0.25">
      <c r="A89" s="1" t="s">
        <v>134</v>
      </c>
      <c r="B89" s="2">
        <v>43891</v>
      </c>
      <c r="C89">
        <v>30</v>
      </c>
      <c r="D89">
        <v>30</v>
      </c>
    </row>
    <row r="90" spans="1:4" x14ac:dyDescent="0.25">
      <c r="A90" s="1" t="s">
        <v>135</v>
      </c>
      <c r="B90" s="2">
        <v>43862</v>
      </c>
      <c r="C90">
        <v>3</v>
      </c>
      <c r="D90">
        <v>3</v>
      </c>
    </row>
    <row r="91" spans="1:4" x14ac:dyDescent="0.25">
      <c r="A91" s="1" t="s">
        <v>47</v>
      </c>
      <c r="B91" s="2">
        <v>43891</v>
      </c>
      <c r="C91">
        <v>0</v>
      </c>
      <c r="D91">
        <v>0</v>
      </c>
    </row>
    <row r="92" spans="1:4" x14ac:dyDescent="0.25">
      <c r="A92" s="1" t="s">
        <v>48</v>
      </c>
      <c r="B92" s="2">
        <v>43891</v>
      </c>
      <c r="C92">
        <v>0</v>
      </c>
      <c r="D92">
        <v>0</v>
      </c>
    </row>
    <row r="93" spans="1:4" x14ac:dyDescent="0.25">
      <c r="A93" s="1" t="s">
        <v>49</v>
      </c>
      <c r="B93" s="2">
        <v>43891</v>
      </c>
      <c r="C93">
        <v>0.86</v>
      </c>
      <c r="D93">
        <v>1.5</v>
      </c>
    </row>
    <row r="94" spans="1:4" x14ac:dyDescent="0.25">
      <c r="A94" s="1" t="s">
        <v>50</v>
      </c>
      <c r="B94" s="2">
        <v>43891</v>
      </c>
      <c r="C94">
        <v>1.75</v>
      </c>
      <c r="D94">
        <v>2</v>
      </c>
    </row>
    <row r="95" spans="1:4" x14ac:dyDescent="0.25">
      <c r="A95" s="1" t="s">
        <v>136</v>
      </c>
      <c r="B95" s="2">
        <v>43862</v>
      </c>
      <c r="C95">
        <v>9.5</v>
      </c>
      <c r="D95">
        <v>9.5</v>
      </c>
    </row>
    <row r="96" spans="1:4" x14ac:dyDescent="0.25">
      <c r="A96" s="1" t="s">
        <v>137</v>
      </c>
      <c r="B96" s="2">
        <v>43862</v>
      </c>
      <c r="C96">
        <v>13.5</v>
      </c>
      <c r="D96">
        <v>13.5</v>
      </c>
    </row>
    <row r="97" spans="1:4" x14ac:dyDescent="0.25">
      <c r="A97" s="1" t="s">
        <v>51</v>
      </c>
      <c r="B97" s="2">
        <v>43891</v>
      </c>
      <c r="C97">
        <v>2.5</v>
      </c>
      <c r="D97">
        <v>2.75</v>
      </c>
    </row>
    <row r="98" spans="1:4" x14ac:dyDescent="0.25">
      <c r="A98" s="1" t="s">
        <v>138</v>
      </c>
      <c r="B98" s="2">
        <v>43862</v>
      </c>
      <c r="C98">
        <v>7</v>
      </c>
      <c r="D98">
        <v>7</v>
      </c>
    </row>
    <row r="99" spans="1:4" x14ac:dyDescent="0.25">
      <c r="A99" s="1" t="s">
        <v>52</v>
      </c>
      <c r="B99" s="2">
        <v>43862</v>
      </c>
      <c r="C99">
        <v>4.5</v>
      </c>
      <c r="D99">
        <v>4.5</v>
      </c>
    </row>
    <row r="100" spans="1:4" x14ac:dyDescent="0.25">
      <c r="A100" s="1" t="s">
        <v>53</v>
      </c>
      <c r="B100" s="2">
        <v>43891</v>
      </c>
      <c r="C100">
        <v>0</v>
      </c>
      <c r="D100">
        <v>0</v>
      </c>
    </row>
    <row r="101" spans="1:4" x14ac:dyDescent="0.25">
      <c r="A101" s="1" t="s">
        <v>139</v>
      </c>
      <c r="B101" s="2">
        <v>43891</v>
      </c>
      <c r="C101">
        <v>5</v>
      </c>
      <c r="D101">
        <v>6.5</v>
      </c>
    </row>
    <row r="102" spans="1:4" x14ac:dyDescent="0.25">
      <c r="A102" s="1" t="s">
        <v>140</v>
      </c>
      <c r="B102" s="2">
        <v>43891</v>
      </c>
      <c r="C102">
        <v>2.85</v>
      </c>
      <c r="D102">
        <v>3.35</v>
      </c>
    </row>
    <row r="103" spans="1:4" x14ac:dyDescent="0.25">
      <c r="A103" s="1" t="s">
        <v>54</v>
      </c>
      <c r="B103" s="2">
        <v>43891</v>
      </c>
      <c r="C103">
        <v>6.5</v>
      </c>
      <c r="D103">
        <v>7</v>
      </c>
    </row>
    <row r="104" spans="1:4" x14ac:dyDescent="0.25">
      <c r="A104" s="1" t="s">
        <v>55</v>
      </c>
      <c r="B104" s="2">
        <v>43891</v>
      </c>
      <c r="C104">
        <v>4.5</v>
      </c>
      <c r="D104">
        <v>5.5</v>
      </c>
    </row>
    <row r="105" spans="1:4" x14ac:dyDescent="0.25">
      <c r="A105" s="1" t="s">
        <v>141</v>
      </c>
      <c r="B105" s="2">
        <v>43891</v>
      </c>
      <c r="C105">
        <v>10</v>
      </c>
      <c r="D105">
        <v>11</v>
      </c>
    </row>
    <row r="106" spans="1:4" x14ac:dyDescent="0.25">
      <c r="A106" s="1" t="s">
        <v>142</v>
      </c>
      <c r="B106" s="2">
        <v>43891</v>
      </c>
      <c r="C106">
        <v>2</v>
      </c>
      <c r="D106">
        <v>2.25</v>
      </c>
    </row>
    <row r="107" spans="1:4" x14ac:dyDescent="0.25">
      <c r="A107" s="1" t="s">
        <v>56</v>
      </c>
      <c r="B107" s="2">
        <v>43862</v>
      </c>
      <c r="C107">
        <v>12.75</v>
      </c>
      <c r="D107">
        <v>12.75</v>
      </c>
    </row>
    <row r="108" spans="1:4" x14ac:dyDescent="0.25">
      <c r="A108" s="1" t="s">
        <v>143</v>
      </c>
      <c r="B108" s="2">
        <v>43862</v>
      </c>
      <c r="C108">
        <v>10</v>
      </c>
      <c r="D108">
        <v>10</v>
      </c>
    </row>
    <row r="109" spans="1:4" x14ac:dyDescent="0.25">
      <c r="A109" s="1" t="s">
        <v>144</v>
      </c>
      <c r="B109" s="2">
        <v>43891</v>
      </c>
      <c r="C109">
        <v>5.25</v>
      </c>
      <c r="D109">
        <v>6.25</v>
      </c>
    </row>
    <row r="110" spans="1:4" x14ac:dyDescent="0.25">
      <c r="A110" s="1" t="s">
        <v>145</v>
      </c>
      <c r="B110" s="2">
        <v>43862</v>
      </c>
      <c r="C110">
        <v>6</v>
      </c>
      <c r="D110">
        <v>6</v>
      </c>
    </row>
    <row r="111" spans="1:4" x14ac:dyDescent="0.25">
      <c r="A111" s="1" t="s">
        <v>57</v>
      </c>
      <c r="B111" s="2">
        <v>43891</v>
      </c>
      <c r="C111">
        <v>0</v>
      </c>
      <c r="D111">
        <v>0</v>
      </c>
    </row>
    <row r="112" spans="1:4" x14ac:dyDescent="0.25">
      <c r="A112" s="1" t="s">
        <v>146</v>
      </c>
      <c r="B112" s="2">
        <v>43862</v>
      </c>
      <c r="C112">
        <v>0.25</v>
      </c>
      <c r="D112">
        <v>0.25</v>
      </c>
    </row>
    <row r="113" spans="1:4" x14ac:dyDescent="0.25">
      <c r="A113" s="1" t="s">
        <v>58</v>
      </c>
      <c r="B113" s="2">
        <v>43891</v>
      </c>
      <c r="C113">
        <v>0.25</v>
      </c>
      <c r="D113">
        <v>1</v>
      </c>
    </row>
    <row r="114" spans="1:4" x14ac:dyDescent="0.25">
      <c r="A114" s="1" t="s">
        <v>147</v>
      </c>
      <c r="B114" s="2">
        <v>43800</v>
      </c>
      <c r="C114">
        <v>11.43</v>
      </c>
      <c r="D114">
        <v>12.48</v>
      </c>
    </row>
    <row r="115" spans="1:4" x14ac:dyDescent="0.25">
      <c r="A115" s="1" t="s">
        <v>59</v>
      </c>
      <c r="B115" s="2">
        <v>43862</v>
      </c>
      <c r="C115">
        <v>4.5</v>
      </c>
      <c r="D115">
        <v>4.5</v>
      </c>
    </row>
    <row r="116" spans="1:4" x14ac:dyDescent="0.25">
      <c r="A116" s="1" t="s">
        <v>148</v>
      </c>
      <c r="B116" s="2">
        <v>43891</v>
      </c>
      <c r="C116">
        <v>13.5</v>
      </c>
      <c r="D116">
        <v>13.5</v>
      </c>
    </row>
    <row r="117" spans="1:4" x14ac:dyDescent="0.25">
      <c r="A117" s="1" t="s">
        <v>60</v>
      </c>
      <c r="B117" s="2">
        <v>43891</v>
      </c>
      <c r="C117">
        <v>0.25</v>
      </c>
      <c r="D117">
        <v>1</v>
      </c>
    </row>
    <row r="118" spans="1:4" x14ac:dyDescent="0.25">
      <c r="A118" s="1" t="s">
        <v>149</v>
      </c>
      <c r="B118" s="2">
        <v>43862</v>
      </c>
      <c r="C118">
        <v>2.15</v>
      </c>
      <c r="D118">
        <v>2.15</v>
      </c>
    </row>
    <row r="119" spans="1:4" x14ac:dyDescent="0.25">
      <c r="A119" s="1" t="s">
        <v>150</v>
      </c>
      <c r="B119" s="2">
        <v>43891</v>
      </c>
      <c r="C119">
        <v>11</v>
      </c>
      <c r="D119">
        <v>12.5</v>
      </c>
    </row>
    <row r="120" spans="1:4" x14ac:dyDescent="0.25">
      <c r="A120" s="1" t="s">
        <v>151</v>
      </c>
      <c r="B120" s="2">
        <v>43862</v>
      </c>
      <c r="C120">
        <v>5</v>
      </c>
      <c r="D120">
        <v>5</v>
      </c>
    </row>
    <row r="121" spans="1:4" x14ac:dyDescent="0.25">
      <c r="A121" s="1" t="s">
        <v>152</v>
      </c>
      <c r="B121" s="2">
        <v>43891</v>
      </c>
      <c r="C121">
        <v>3.25</v>
      </c>
      <c r="D121">
        <v>3.75</v>
      </c>
    </row>
    <row r="122" spans="1:4" x14ac:dyDescent="0.25">
      <c r="A122" s="1" t="s">
        <v>153</v>
      </c>
      <c r="B122" s="2">
        <v>43891</v>
      </c>
      <c r="C122">
        <v>1.25</v>
      </c>
      <c r="D122">
        <v>2.25</v>
      </c>
    </row>
    <row r="123" spans="1:4" x14ac:dyDescent="0.25">
      <c r="A123" s="1" t="s">
        <v>61</v>
      </c>
      <c r="B123" s="2">
        <v>43891</v>
      </c>
      <c r="C123">
        <v>3.25</v>
      </c>
      <c r="D123">
        <v>3.75</v>
      </c>
    </row>
    <row r="124" spans="1:4" x14ac:dyDescent="0.25">
      <c r="A124" s="1" t="s">
        <v>62</v>
      </c>
      <c r="B124" s="2">
        <v>43891</v>
      </c>
      <c r="C124">
        <v>1</v>
      </c>
      <c r="D124">
        <v>1.5</v>
      </c>
    </row>
    <row r="125" spans="1:4" x14ac:dyDescent="0.25">
      <c r="A125" s="1" t="s">
        <v>63</v>
      </c>
      <c r="B125" s="2">
        <v>43891</v>
      </c>
      <c r="C125">
        <v>0</v>
      </c>
      <c r="D125">
        <v>0</v>
      </c>
    </row>
    <row r="126" spans="1:4" x14ac:dyDescent="0.25">
      <c r="A126" s="1" t="s">
        <v>154</v>
      </c>
      <c r="B126" s="2">
        <v>43891</v>
      </c>
      <c r="C126">
        <v>2.5</v>
      </c>
      <c r="D126">
        <v>3.5</v>
      </c>
    </row>
    <row r="127" spans="1:4" x14ac:dyDescent="0.25">
      <c r="A127" s="1" t="s">
        <v>155</v>
      </c>
      <c r="B127" s="2">
        <v>43891</v>
      </c>
      <c r="C127">
        <v>3.25</v>
      </c>
      <c r="D127">
        <v>3.5</v>
      </c>
    </row>
    <row r="128" spans="1:4" x14ac:dyDescent="0.25">
      <c r="A128" s="1" t="s">
        <v>64</v>
      </c>
      <c r="B128" s="2">
        <v>43891</v>
      </c>
      <c r="C128">
        <v>2</v>
      </c>
      <c r="D128">
        <v>2.5</v>
      </c>
    </row>
    <row r="129" spans="1:4" x14ac:dyDescent="0.25">
      <c r="A129" s="1" t="s">
        <v>65</v>
      </c>
      <c r="B129" s="2">
        <v>43891</v>
      </c>
      <c r="C129">
        <v>6</v>
      </c>
      <c r="D129">
        <v>6</v>
      </c>
    </row>
    <row r="130" spans="1:4" x14ac:dyDescent="0.25">
      <c r="A130" s="1" t="s">
        <v>156</v>
      </c>
      <c r="B130" s="2">
        <v>43862</v>
      </c>
      <c r="C130">
        <v>5</v>
      </c>
      <c r="D130">
        <v>5</v>
      </c>
    </row>
    <row r="131" spans="1:4" x14ac:dyDescent="0.25">
      <c r="A131" s="1" t="s">
        <v>157</v>
      </c>
      <c r="B131" s="2">
        <v>43862</v>
      </c>
      <c r="C131">
        <v>9</v>
      </c>
      <c r="D131">
        <v>9</v>
      </c>
    </row>
    <row r="132" spans="1:4" x14ac:dyDescent="0.25">
      <c r="A132" s="1" t="s">
        <v>158</v>
      </c>
      <c r="B132" s="2">
        <v>43891</v>
      </c>
      <c r="C132">
        <v>1</v>
      </c>
      <c r="D132">
        <v>1.75</v>
      </c>
    </row>
    <row r="133" spans="1:4" x14ac:dyDescent="0.25">
      <c r="A133" s="1" t="s">
        <v>66</v>
      </c>
      <c r="B133" s="2">
        <v>43862</v>
      </c>
      <c r="C133">
        <v>4.5</v>
      </c>
      <c r="D133">
        <v>4.5</v>
      </c>
    </row>
    <row r="134" spans="1:4" x14ac:dyDescent="0.25">
      <c r="A134" s="1" t="s">
        <v>67</v>
      </c>
      <c r="B134" s="2">
        <v>43891</v>
      </c>
      <c r="C134">
        <v>1.75</v>
      </c>
      <c r="D134">
        <v>2.25</v>
      </c>
    </row>
    <row r="135" spans="1:4" x14ac:dyDescent="0.25">
      <c r="A135" s="1" t="s">
        <v>159</v>
      </c>
      <c r="B135" s="2">
        <v>43831</v>
      </c>
      <c r="C135">
        <v>12.41</v>
      </c>
      <c r="D135">
        <v>12.36</v>
      </c>
    </row>
    <row r="136" spans="1:4" x14ac:dyDescent="0.25">
      <c r="A136" s="1" t="s">
        <v>160</v>
      </c>
      <c r="B136" s="2">
        <v>43891</v>
      </c>
      <c r="C136">
        <v>15</v>
      </c>
      <c r="D136">
        <v>16.5</v>
      </c>
    </row>
    <row r="137" spans="1:4" x14ac:dyDescent="0.25">
      <c r="A137" s="1" t="s">
        <v>68</v>
      </c>
      <c r="B137" s="2">
        <v>43862</v>
      </c>
      <c r="C137">
        <v>1.26</v>
      </c>
      <c r="D137">
        <v>1.65</v>
      </c>
    </row>
    <row r="138" spans="1:4" x14ac:dyDescent="0.25">
      <c r="A138" s="1" t="s">
        <v>69</v>
      </c>
      <c r="B138" s="2">
        <v>43891</v>
      </c>
      <c r="C138">
        <v>0</v>
      </c>
      <c r="D138">
        <v>0</v>
      </c>
    </row>
    <row r="139" spans="1:4" x14ac:dyDescent="0.25">
      <c r="A139" s="1" t="s">
        <v>70</v>
      </c>
      <c r="B139" s="2">
        <v>43891</v>
      </c>
      <c r="C139">
        <v>0</v>
      </c>
      <c r="D139">
        <v>0</v>
      </c>
    </row>
    <row r="140" spans="1:4" x14ac:dyDescent="0.25">
      <c r="A140" s="1" t="s">
        <v>71</v>
      </c>
      <c r="B140" s="2">
        <v>43891</v>
      </c>
      <c r="C140">
        <v>5.25</v>
      </c>
      <c r="D140">
        <v>6.25</v>
      </c>
    </row>
    <row r="141" spans="1:4" x14ac:dyDescent="0.25">
      <c r="A141" s="1" t="s">
        <v>72</v>
      </c>
      <c r="B141" s="2">
        <v>43891</v>
      </c>
      <c r="C141">
        <v>0.75</v>
      </c>
      <c r="D141">
        <v>1.25</v>
      </c>
    </row>
    <row r="142" spans="1:4" x14ac:dyDescent="0.25">
      <c r="A142" s="1" t="s">
        <v>73</v>
      </c>
      <c r="B142" s="2">
        <v>43891</v>
      </c>
      <c r="C142">
        <v>0</v>
      </c>
      <c r="D142">
        <v>0</v>
      </c>
    </row>
    <row r="143" spans="1:4" x14ac:dyDescent="0.25">
      <c r="A143" s="1" t="s">
        <v>161</v>
      </c>
      <c r="B143" s="2">
        <v>43891</v>
      </c>
      <c r="C143">
        <v>6.25</v>
      </c>
      <c r="D143">
        <v>6.5</v>
      </c>
    </row>
    <row r="144" spans="1:4" x14ac:dyDescent="0.25">
      <c r="A144" s="1" t="s">
        <v>162</v>
      </c>
      <c r="B144" s="2">
        <v>43800</v>
      </c>
      <c r="C144">
        <v>15.7</v>
      </c>
      <c r="D144">
        <v>16.7</v>
      </c>
    </row>
    <row r="145" spans="1:4" x14ac:dyDescent="0.25">
      <c r="A145" s="1" t="s">
        <v>163</v>
      </c>
      <c r="B145" s="2">
        <v>43862</v>
      </c>
      <c r="C145">
        <v>25</v>
      </c>
      <c r="D145">
        <v>25</v>
      </c>
    </row>
    <row r="146" spans="1:4" x14ac:dyDescent="0.25">
      <c r="A146" s="1" t="s">
        <v>164</v>
      </c>
      <c r="B146" s="2">
        <v>43891</v>
      </c>
      <c r="C146">
        <v>5.5</v>
      </c>
      <c r="D146">
        <v>6.5</v>
      </c>
    </row>
    <row r="147" spans="1:4" x14ac:dyDescent="0.25">
      <c r="A147" s="1" t="s">
        <v>74</v>
      </c>
      <c r="B147" s="2">
        <v>43862</v>
      </c>
      <c r="C147">
        <v>0</v>
      </c>
      <c r="D147">
        <v>0</v>
      </c>
    </row>
    <row r="148" spans="1:4" x14ac:dyDescent="0.25">
      <c r="A148" s="1" t="s">
        <v>75</v>
      </c>
      <c r="B148" s="2">
        <v>43891</v>
      </c>
      <c r="C148">
        <v>-0.75</v>
      </c>
      <c r="D148">
        <v>-0.75</v>
      </c>
    </row>
    <row r="149" spans="1:4" x14ac:dyDescent="0.25">
      <c r="A149" s="1" t="s">
        <v>76</v>
      </c>
      <c r="B149" s="2">
        <v>43891</v>
      </c>
      <c r="C149">
        <v>1.1299999999999999</v>
      </c>
      <c r="D149">
        <v>1.38</v>
      </c>
    </row>
    <row r="150" spans="1:4" x14ac:dyDescent="0.25">
      <c r="A150" s="1" t="s">
        <v>165</v>
      </c>
      <c r="B150" s="2">
        <v>43862</v>
      </c>
      <c r="C150">
        <v>12.75</v>
      </c>
      <c r="D150">
        <v>12.25</v>
      </c>
    </row>
    <row r="151" spans="1:4" x14ac:dyDescent="0.25">
      <c r="A151" s="1" t="s">
        <v>166</v>
      </c>
      <c r="B151" s="2">
        <v>43831</v>
      </c>
      <c r="C151">
        <v>7</v>
      </c>
      <c r="D151">
        <v>7</v>
      </c>
    </row>
    <row r="152" spans="1:4" x14ac:dyDescent="0.25">
      <c r="A152" s="1" t="s">
        <v>77</v>
      </c>
      <c r="B152" s="2">
        <v>43891</v>
      </c>
      <c r="C152">
        <v>0.75</v>
      </c>
      <c r="D152">
        <v>1</v>
      </c>
    </row>
    <row r="153" spans="1:4" x14ac:dyDescent="0.25">
      <c r="A153" s="1" t="s">
        <v>78</v>
      </c>
      <c r="B153" s="2">
        <v>43862</v>
      </c>
      <c r="C153">
        <v>4.5</v>
      </c>
      <c r="D153">
        <v>4.5</v>
      </c>
    </row>
    <row r="154" spans="1:4" x14ac:dyDescent="0.25">
      <c r="A154" s="1" t="s">
        <v>167</v>
      </c>
      <c r="B154" s="2">
        <v>43891</v>
      </c>
      <c r="C154">
        <v>3.5</v>
      </c>
      <c r="D154">
        <v>5</v>
      </c>
    </row>
    <row r="155" spans="1:4" x14ac:dyDescent="0.25">
      <c r="A155" s="1" t="s">
        <v>168</v>
      </c>
      <c r="B155" s="2">
        <v>43891</v>
      </c>
      <c r="C155">
        <v>6.75</v>
      </c>
      <c r="D155">
        <v>7.75</v>
      </c>
    </row>
    <row r="156" spans="1:4" x14ac:dyDescent="0.25">
      <c r="A156" s="1" t="s">
        <v>79</v>
      </c>
      <c r="B156" s="2">
        <v>43891</v>
      </c>
      <c r="C156">
        <v>9.75</v>
      </c>
      <c r="D156">
        <v>10.75</v>
      </c>
    </row>
    <row r="157" spans="1:4" x14ac:dyDescent="0.25">
      <c r="A157" s="1" t="s">
        <v>169</v>
      </c>
      <c r="B157" s="2">
        <v>43862</v>
      </c>
      <c r="C157">
        <v>9</v>
      </c>
      <c r="D157">
        <v>9</v>
      </c>
    </row>
    <row r="158" spans="1:4" x14ac:dyDescent="0.25">
      <c r="A158" s="1" t="s">
        <v>80</v>
      </c>
      <c r="B158" s="2">
        <v>43891</v>
      </c>
      <c r="C158">
        <v>10</v>
      </c>
      <c r="D158">
        <v>11</v>
      </c>
    </row>
    <row r="159" spans="1:4" x14ac:dyDescent="0.25">
      <c r="A159" s="1" t="s">
        <v>170</v>
      </c>
      <c r="B159" s="2">
        <v>43891</v>
      </c>
      <c r="C159">
        <v>1.5</v>
      </c>
      <c r="D159">
        <v>1.5</v>
      </c>
    </row>
    <row r="160" spans="1:4" x14ac:dyDescent="0.25">
      <c r="A160" s="1" t="s">
        <v>81</v>
      </c>
      <c r="B160" s="2">
        <v>43891</v>
      </c>
      <c r="C160">
        <v>0.1</v>
      </c>
      <c r="D160">
        <v>0.1</v>
      </c>
    </row>
    <row r="161" spans="1:4" x14ac:dyDescent="0.25">
      <c r="A161" s="1" t="s">
        <v>82</v>
      </c>
      <c r="B161" s="2">
        <v>43891</v>
      </c>
      <c r="C161">
        <v>0.25</v>
      </c>
      <c r="D161">
        <v>1.25</v>
      </c>
    </row>
    <row r="162" spans="1:4" x14ac:dyDescent="0.25">
      <c r="A162" s="1" t="s">
        <v>83</v>
      </c>
      <c r="B162" s="2">
        <v>43891</v>
      </c>
      <c r="C162">
        <v>16</v>
      </c>
      <c r="D162">
        <v>16</v>
      </c>
    </row>
    <row r="163" spans="1:4" x14ac:dyDescent="0.25">
      <c r="A163" s="1" t="s">
        <v>84</v>
      </c>
      <c r="B163" s="2">
        <v>43831</v>
      </c>
      <c r="C163">
        <v>23.15</v>
      </c>
      <c r="D163">
        <v>21.77</v>
      </c>
    </row>
    <row r="164" spans="1:4" x14ac:dyDescent="0.25">
      <c r="A164" s="1" t="s">
        <v>85</v>
      </c>
      <c r="B164" s="2">
        <v>43891</v>
      </c>
      <c r="C164">
        <v>5</v>
      </c>
      <c r="D164">
        <v>5</v>
      </c>
    </row>
    <row r="165" spans="1:4" x14ac:dyDescent="0.25">
      <c r="A165" s="1" t="s">
        <v>171</v>
      </c>
      <c r="B165" s="2">
        <v>43862</v>
      </c>
      <c r="C165">
        <v>27</v>
      </c>
      <c r="D165">
        <v>27</v>
      </c>
    </row>
    <row r="166" spans="1:4" x14ac:dyDescent="0.25">
      <c r="A166" s="1" t="s">
        <v>172</v>
      </c>
      <c r="B166" s="2">
        <v>43891</v>
      </c>
      <c r="C166">
        <v>11.5</v>
      </c>
      <c r="D166">
        <v>11.5</v>
      </c>
    </row>
    <row r="167" spans="1:4" x14ac:dyDescent="0.25">
      <c r="A167" s="1" t="s">
        <v>173</v>
      </c>
      <c r="B167" s="2">
        <v>43891</v>
      </c>
      <c r="C167">
        <v>25</v>
      </c>
      <c r="D167">
        <v>35</v>
      </c>
    </row>
  </sheetData>
  <pageMargins left="0.7" right="0.7" top="0.75" bottom="0.75" header="0.3" footer="0.3"/>
  <drawing r:id="rId1"/>
  <tableParts count="2">
    <tablePart r:id="rId2"/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2E1336-EC45-4507-8DCB-4C93CB6EC57B}">
  <sheetPr codeName="Sheet4"/>
  <dimension ref="A1:H1387"/>
  <sheetViews>
    <sheetView showGridLines="0" tabSelected="1" workbookViewId="0">
      <selection activeCell="E13" sqref="E13"/>
    </sheetView>
  </sheetViews>
  <sheetFormatPr defaultRowHeight="15" x14ac:dyDescent="0.25"/>
  <cols>
    <col min="1" max="1" width="12.28515625" bestFit="1" customWidth="1"/>
    <col min="2" max="2" width="13.85546875" bestFit="1" customWidth="1"/>
    <col min="5" max="5" width="18.85546875" bestFit="1" customWidth="1"/>
    <col min="7" max="7" width="15.7109375" bestFit="1" customWidth="1"/>
    <col min="8" max="8" width="27.85546875" bestFit="1" customWidth="1"/>
  </cols>
  <sheetData>
    <row r="1" spans="1:8" x14ac:dyDescent="0.25">
      <c r="A1" t="s">
        <v>0</v>
      </c>
      <c r="B1" t="s">
        <v>3</v>
      </c>
      <c r="C1" t="s">
        <v>1</v>
      </c>
      <c r="D1" t="s">
        <v>86</v>
      </c>
      <c r="E1" t="s">
        <v>87</v>
      </c>
      <c r="G1" t="s">
        <v>88</v>
      </c>
      <c r="H1" t="s">
        <v>89</v>
      </c>
    </row>
    <row r="2" spans="1:8" x14ac:dyDescent="0.25">
      <c r="A2" t="s">
        <v>90</v>
      </c>
      <c r="B2" s="2">
        <v>23012</v>
      </c>
      <c r="C2">
        <v>3.75</v>
      </c>
      <c r="D2" t="e">
        <f t="shared" ref="D2:D65" si="0">C2-C1</f>
        <v>#VALUE!</v>
      </c>
      <c r="E2" t="str">
        <f ca="1">IF(ROW()&lt;13,"",AVERAGE(OFFSET(Algeria[[#This Row],[Last]],,,-12)))</f>
        <v/>
      </c>
      <c r="G2">
        <f>INDEX(Algeria[Change],ROWS(Algeria[Change]),1)</f>
        <v>0</v>
      </c>
      <c r="H2">
        <f ca="1">INDEX(Algeria[12 Mth Rolling Avg.],ROWS(Algeria[12 Mth Rolling Avg.]),1)</f>
        <v>3.75</v>
      </c>
    </row>
    <row r="3" spans="1:8" x14ac:dyDescent="0.25">
      <c r="A3" s="3"/>
      <c r="B3" s="2">
        <v>23042</v>
      </c>
      <c r="C3">
        <v>3.75</v>
      </c>
      <c r="D3" s="3">
        <f t="shared" si="0"/>
        <v>0</v>
      </c>
      <c r="E3" s="3" t="str">
        <f ca="1">IF(ROW()&lt;13,"",AVERAGE(OFFSET(Algeria[[#This Row],[Last]],,,-12)))</f>
        <v/>
      </c>
    </row>
    <row r="4" spans="1:8" x14ac:dyDescent="0.25">
      <c r="A4" s="3"/>
      <c r="B4" s="2">
        <v>23043</v>
      </c>
      <c r="C4">
        <v>3.75</v>
      </c>
      <c r="D4" s="3">
        <f t="shared" si="0"/>
        <v>0</v>
      </c>
      <c r="E4" s="3" t="str">
        <f ca="1">IF(ROW()&lt;13,"",AVERAGE(OFFSET(Algeria[[#This Row],[Last]],,,-12)))</f>
        <v/>
      </c>
    </row>
    <row r="5" spans="1:8" x14ac:dyDescent="0.25">
      <c r="A5" s="3"/>
      <c r="B5" s="2">
        <v>23070</v>
      </c>
      <c r="C5">
        <v>3.75</v>
      </c>
      <c r="D5" s="3">
        <f t="shared" si="0"/>
        <v>0</v>
      </c>
      <c r="E5" s="3" t="str">
        <f ca="1">IF(ROW()&lt;13,"",AVERAGE(OFFSET(Algeria[[#This Row],[Last]],,,-12)))</f>
        <v/>
      </c>
    </row>
    <row r="6" spans="1:8" x14ac:dyDescent="0.25">
      <c r="A6" s="3"/>
      <c r="B6" s="2">
        <v>23071</v>
      </c>
      <c r="C6">
        <v>3.75</v>
      </c>
      <c r="D6" s="3">
        <f t="shared" si="0"/>
        <v>0</v>
      </c>
      <c r="E6" s="3" t="str">
        <f ca="1">IF(ROW()&lt;13,"",AVERAGE(OFFSET(Algeria[[#This Row],[Last]],,,-12)))</f>
        <v/>
      </c>
    </row>
    <row r="7" spans="1:8" x14ac:dyDescent="0.25">
      <c r="A7" s="3"/>
      <c r="B7" s="2">
        <v>23101</v>
      </c>
      <c r="C7">
        <v>3.75</v>
      </c>
      <c r="D7" s="3">
        <f t="shared" si="0"/>
        <v>0</v>
      </c>
      <c r="E7" s="3" t="str">
        <f ca="1">IF(ROW()&lt;13,"",AVERAGE(OFFSET(Algeria[[#This Row],[Last]],,,-12)))</f>
        <v/>
      </c>
    </row>
    <row r="8" spans="1:8" x14ac:dyDescent="0.25">
      <c r="A8" s="3"/>
      <c r="B8" s="2">
        <v>23102</v>
      </c>
      <c r="C8">
        <v>3.75</v>
      </c>
      <c r="D8" s="3">
        <f t="shared" si="0"/>
        <v>0</v>
      </c>
      <c r="E8" s="3" t="str">
        <f ca="1">IF(ROW()&lt;13,"",AVERAGE(OFFSET(Algeria[[#This Row],[Last]],,,-12)))</f>
        <v/>
      </c>
    </row>
    <row r="9" spans="1:8" x14ac:dyDescent="0.25">
      <c r="A9" s="3"/>
      <c r="B9" s="2">
        <v>23131</v>
      </c>
      <c r="C9">
        <v>3.75</v>
      </c>
      <c r="D9" s="3">
        <f t="shared" si="0"/>
        <v>0</v>
      </c>
      <c r="E9" s="3" t="str">
        <f ca="1">IF(ROW()&lt;13,"",AVERAGE(OFFSET(Algeria[[#This Row],[Last]],,,-12)))</f>
        <v/>
      </c>
    </row>
    <row r="10" spans="1:8" x14ac:dyDescent="0.25">
      <c r="A10" s="3"/>
      <c r="B10" s="2">
        <v>23132</v>
      </c>
      <c r="C10">
        <v>3.75</v>
      </c>
      <c r="D10" s="3">
        <f t="shared" si="0"/>
        <v>0</v>
      </c>
      <c r="E10" s="3" t="str">
        <f ca="1">IF(ROW()&lt;13,"",AVERAGE(OFFSET(Algeria[[#This Row],[Last]],,,-12)))</f>
        <v/>
      </c>
    </row>
    <row r="11" spans="1:8" x14ac:dyDescent="0.25">
      <c r="A11" s="3"/>
      <c r="B11" s="2">
        <v>23162</v>
      </c>
      <c r="C11">
        <v>3.75</v>
      </c>
      <c r="D11" s="3">
        <f t="shared" si="0"/>
        <v>0</v>
      </c>
      <c r="E11" s="3" t="str">
        <f ca="1">IF(ROW()&lt;13,"",AVERAGE(OFFSET(Algeria[[#This Row],[Last]],,,-12)))</f>
        <v/>
      </c>
    </row>
    <row r="12" spans="1:8" x14ac:dyDescent="0.25">
      <c r="A12" s="3"/>
      <c r="B12" s="2">
        <v>23163</v>
      </c>
      <c r="C12">
        <v>3.75</v>
      </c>
      <c r="D12" s="3">
        <f t="shared" si="0"/>
        <v>0</v>
      </c>
      <c r="E12" s="3" t="str">
        <f ca="1">IF(ROW()&lt;13,"",AVERAGE(OFFSET(Algeria[[#This Row],[Last]],,,-12)))</f>
        <v/>
      </c>
    </row>
    <row r="13" spans="1:8" x14ac:dyDescent="0.25">
      <c r="A13" s="3"/>
      <c r="B13" s="2">
        <v>23192</v>
      </c>
      <c r="C13">
        <v>3.75</v>
      </c>
      <c r="D13" s="3">
        <f t="shared" si="0"/>
        <v>0</v>
      </c>
      <c r="E13" s="3">
        <f ca="1">IF(ROW()&lt;13,"",AVERAGE(OFFSET(Algeria[[#This Row],[Last]],,,-12)))</f>
        <v>3.75</v>
      </c>
    </row>
    <row r="14" spans="1:8" x14ac:dyDescent="0.25">
      <c r="A14" s="3"/>
      <c r="B14" s="2">
        <v>23193</v>
      </c>
      <c r="C14">
        <v>3.75</v>
      </c>
      <c r="D14" s="3">
        <f t="shared" si="0"/>
        <v>0</v>
      </c>
      <c r="E14" s="3">
        <f ca="1">IF(ROW()&lt;13,"",AVERAGE(OFFSET(Algeria[[#This Row],[Last]],,,-12)))</f>
        <v>3.75</v>
      </c>
    </row>
    <row r="15" spans="1:8" x14ac:dyDescent="0.25">
      <c r="A15" s="3"/>
      <c r="B15" s="2">
        <v>23223</v>
      </c>
      <c r="C15">
        <v>3.75</v>
      </c>
      <c r="D15" s="3">
        <f t="shared" si="0"/>
        <v>0</v>
      </c>
      <c r="E15" s="3">
        <f ca="1">IF(ROW()&lt;13,"",AVERAGE(OFFSET(Algeria[[#This Row],[Last]],,,-12)))</f>
        <v>3.75</v>
      </c>
    </row>
    <row r="16" spans="1:8" x14ac:dyDescent="0.25">
      <c r="A16" s="3"/>
      <c r="B16" s="2">
        <v>23224</v>
      </c>
      <c r="C16">
        <v>3.75</v>
      </c>
      <c r="D16" s="3">
        <f t="shared" si="0"/>
        <v>0</v>
      </c>
      <c r="E16" s="3">
        <f ca="1">IF(ROW()&lt;13,"",AVERAGE(OFFSET(Algeria[[#This Row],[Last]],,,-12)))</f>
        <v>3.75</v>
      </c>
    </row>
    <row r="17" spans="1:5" x14ac:dyDescent="0.25">
      <c r="A17" s="3"/>
      <c r="B17" s="2">
        <v>23254</v>
      </c>
      <c r="C17">
        <v>3.75</v>
      </c>
      <c r="D17" s="3">
        <f t="shared" si="0"/>
        <v>0</v>
      </c>
      <c r="E17" s="3">
        <f ca="1">IF(ROW()&lt;13,"",AVERAGE(OFFSET(Algeria[[#This Row],[Last]],,,-12)))</f>
        <v>3.75</v>
      </c>
    </row>
    <row r="18" spans="1:5" x14ac:dyDescent="0.25">
      <c r="A18" s="3"/>
      <c r="B18" s="2">
        <v>23255</v>
      </c>
      <c r="C18">
        <v>3.75</v>
      </c>
      <c r="D18" s="3">
        <f t="shared" si="0"/>
        <v>0</v>
      </c>
      <c r="E18" s="3">
        <f ca="1">IF(ROW()&lt;13,"",AVERAGE(OFFSET(Algeria[[#This Row],[Last]],,,-12)))</f>
        <v>3.75</v>
      </c>
    </row>
    <row r="19" spans="1:5" x14ac:dyDescent="0.25">
      <c r="A19" s="3"/>
      <c r="B19" s="2">
        <v>23284</v>
      </c>
      <c r="C19">
        <v>3.75</v>
      </c>
      <c r="D19" s="3">
        <f t="shared" si="0"/>
        <v>0</v>
      </c>
      <c r="E19" s="3">
        <f ca="1">IF(ROW()&lt;13,"",AVERAGE(OFFSET(Algeria[[#This Row],[Last]],,,-12)))</f>
        <v>3.75</v>
      </c>
    </row>
    <row r="20" spans="1:5" x14ac:dyDescent="0.25">
      <c r="A20" s="3"/>
      <c r="B20" s="2">
        <v>23285</v>
      </c>
      <c r="C20">
        <v>3.75</v>
      </c>
      <c r="D20" s="3">
        <f t="shared" si="0"/>
        <v>0</v>
      </c>
      <c r="E20" s="3">
        <f ca="1">IF(ROW()&lt;13,"",AVERAGE(OFFSET(Algeria[[#This Row],[Last]],,,-12)))</f>
        <v>3.75</v>
      </c>
    </row>
    <row r="21" spans="1:5" x14ac:dyDescent="0.25">
      <c r="A21" s="3"/>
      <c r="B21" s="2">
        <v>23315</v>
      </c>
      <c r="C21">
        <v>3.75</v>
      </c>
      <c r="D21" s="3">
        <f t="shared" si="0"/>
        <v>0</v>
      </c>
      <c r="E21" s="3">
        <f ca="1">IF(ROW()&lt;13,"",AVERAGE(OFFSET(Algeria[[#This Row],[Last]],,,-12)))</f>
        <v>3.75</v>
      </c>
    </row>
    <row r="22" spans="1:5" x14ac:dyDescent="0.25">
      <c r="A22" s="3"/>
      <c r="B22" s="2">
        <v>23316</v>
      </c>
      <c r="C22">
        <v>3.75</v>
      </c>
      <c r="D22" s="3">
        <f t="shared" si="0"/>
        <v>0</v>
      </c>
      <c r="E22" s="3">
        <f ca="1">IF(ROW()&lt;13,"",AVERAGE(OFFSET(Algeria[[#This Row],[Last]],,,-12)))</f>
        <v>3.75</v>
      </c>
    </row>
    <row r="23" spans="1:5" x14ac:dyDescent="0.25">
      <c r="A23" s="3"/>
      <c r="B23" s="2">
        <v>23345</v>
      </c>
      <c r="C23">
        <v>3.75</v>
      </c>
      <c r="D23" s="3">
        <f t="shared" si="0"/>
        <v>0</v>
      </c>
      <c r="E23" s="3">
        <f ca="1">IF(ROW()&lt;13,"",AVERAGE(OFFSET(Algeria[[#This Row],[Last]],,,-12)))</f>
        <v>3.75</v>
      </c>
    </row>
    <row r="24" spans="1:5" x14ac:dyDescent="0.25">
      <c r="A24" s="3"/>
      <c r="B24" s="2">
        <v>23346</v>
      </c>
      <c r="C24">
        <v>3.75</v>
      </c>
      <c r="D24" s="3">
        <f t="shared" si="0"/>
        <v>0</v>
      </c>
      <c r="E24" s="3">
        <f ca="1">IF(ROW()&lt;13,"",AVERAGE(OFFSET(Algeria[[#This Row],[Last]],,,-12)))</f>
        <v>3.75</v>
      </c>
    </row>
    <row r="25" spans="1:5" x14ac:dyDescent="0.25">
      <c r="A25" s="3"/>
      <c r="B25" s="2">
        <v>23376</v>
      </c>
      <c r="C25">
        <v>3.75</v>
      </c>
      <c r="D25" s="3">
        <f t="shared" si="0"/>
        <v>0</v>
      </c>
      <c r="E25" s="3">
        <f ca="1">IF(ROW()&lt;13,"",AVERAGE(OFFSET(Algeria[[#This Row],[Last]],,,-12)))</f>
        <v>3.75</v>
      </c>
    </row>
    <row r="26" spans="1:5" x14ac:dyDescent="0.25">
      <c r="A26" s="3"/>
      <c r="B26" s="2">
        <v>23377</v>
      </c>
      <c r="C26">
        <v>3.75</v>
      </c>
      <c r="D26" s="3">
        <f t="shared" si="0"/>
        <v>0</v>
      </c>
      <c r="E26" s="3">
        <f ca="1">IF(ROW()&lt;13,"",AVERAGE(OFFSET(Algeria[[#This Row],[Last]],,,-12)))</f>
        <v>3.75</v>
      </c>
    </row>
    <row r="27" spans="1:5" x14ac:dyDescent="0.25">
      <c r="A27" s="3"/>
      <c r="B27" s="2">
        <v>23407</v>
      </c>
      <c r="C27">
        <v>3.75</v>
      </c>
      <c r="D27" s="3">
        <f t="shared" si="0"/>
        <v>0</v>
      </c>
      <c r="E27" s="3">
        <f ca="1">IF(ROW()&lt;13,"",AVERAGE(OFFSET(Algeria[[#This Row],[Last]],,,-12)))</f>
        <v>3.75</v>
      </c>
    </row>
    <row r="28" spans="1:5" x14ac:dyDescent="0.25">
      <c r="A28" s="3"/>
      <c r="B28" s="2">
        <v>23408</v>
      </c>
      <c r="C28">
        <v>3.75</v>
      </c>
      <c r="D28" s="3">
        <f t="shared" si="0"/>
        <v>0</v>
      </c>
      <c r="E28" s="3">
        <f ca="1">IF(ROW()&lt;13,"",AVERAGE(OFFSET(Algeria[[#This Row],[Last]],,,-12)))</f>
        <v>3.75</v>
      </c>
    </row>
    <row r="29" spans="1:5" x14ac:dyDescent="0.25">
      <c r="A29" s="3"/>
      <c r="B29" s="2">
        <v>23436</v>
      </c>
      <c r="C29">
        <v>3.75</v>
      </c>
      <c r="D29" s="3">
        <f t="shared" si="0"/>
        <v>0</v>
      </c>
      <c r="E29" s="3">
        <f ca="1">IF(ROW()&lt;13,"",AVERAGE(OFFSET(Algeria[[#This Row],[Last]],,,-12)))</f>
        <v>3.75</v>
      </c>
    </row>
    <row r="30" spans="1:5" x14ac:dyDescent="0.25">
      <c r="A30" s="3"/>
      <c r="B30" s="2">
        <v>23437</v>
      </c>
      <c r="C30">
        <v>3.75</v>
      </c>
      <c r="D30" s="3">
        <f t="shared" si="0"/>
        <v>0</v>
      </c>
      <c r="E30" s="3">
        <f ca="1">IF(ROW()&lt;13,"",AVERAGE(OFFSET(Algeria[[#This Row],[Last]],,,-12)))</f>
        <v>3.75</v>
      </c>
    </row>
    <row r="31" spans="1:5" x14ac:dyDescent="0.25">
      <c r="A31" s="3"/>
      <c r="B31" s="2">
        <v>23467</v>
      </c>
      <c r="C31">
        <v>3.75</v>
      </c>
      <c r="D31" s="3">
        <f t="shared" si="0"/>
        <v>0</v>
      </c>
      <c r="E31" s="3">
        <f ca="1">IF(ROW()&lt;13,"",AVERAGE(OFFSET(Algeria[[#This Row],[Last]],,,-12)))</f>
        <v>3.75</v>
      </c>
    </row>
    <row r="32" spans="1:5" x14ac:dyDescent="0.25">
      <c r="A32" s="3"/>
      <c r="B32" s="2">
        <v>23468</v>
      </c>
      <c r="C32">
        <v>3.75</v>
      </c>
      <c r="D32" s="3">
        <f t="shared" si="0"/>
        <v>0</v>
      </c>
      <c r="E32" s="3">
        <f ca="1">IF(ROW()&lt;13,"",AVERAGE(OFFSET(Algeria[[#This Row],[Last]],,,-12)))</f>
        <v>3.75</v>
      </c>
    </row>
    <row r="33" spans="1:5" x14ac:dyDescent="0.25">
      <c r="A33" s="3"/>
      <c r="B33" s="2">
        <v>23497</v>
      </c>
      <c r="C33">
        <v>3.75</v>
      </c>
      <c r="D33" s="3">
        <f t="shared" si="0"/>
        <v>0</v>
      </c>
      <c r="E33" s="3">
        <f ca="1">IF(ROW()&lt;13,"",AVERAGE(OFFSET(Algeria[[#This Row],[Last]],,,-12)))</f>
        <v>3.75</v>
      </c>
    </row>
    <row r="34" spans="1:5" x14ac:dyDescent="0.25">
      <c r="A34" s="3"/>
      <c r="B34" s="2">
        <v>23498</v>
      </c>
      <c r="C34">
        <v>3.75</v>
      </c>
      <c r="D34" s="3">
        <f t="shared" si="0"/>
        <v>0</v>
      </c>
      <c r="E34" s="3">
        <f ca="1">IF(ROW()&lt;13,"",AVERAGE(OFFSET(Algeria[[#This Row],[Last]],,,-12)))</f>
        <v>3.75</v>
      </c>
    </row>
    <row r="35" spans="1:5" x14ac:dyDescent="0.25">
      <c r="A35" s="3"/>
      <c r="B35" s="2">
        <v>23528</v>
      </c>
      <c r="C35">
        <v>3.75</v>
      </c>
      <c r="D35" s="3">
        <f t="shared" si="0"/>
        <v>0</v>
      </c>
      <c r="E35" s="3">
        <f ca="1">IF(ROW()&lt;13,"",AVERAGE(OFFSET(Algeria[[#This Row],[Last]],,,-12)))</f>
        <v>3.75</v>
      </c>
    </row>
    <row r="36" spans="1:5" x14ac:dyDescent="0.25">
      <c r="A36" s="3"/>
      <c r="B36" s="2">
        <v>23529</v>
      </c>
      <c r="C36">
        <v>3.75</v>
      </c>
      <c r="D36" s="3">
        <f t="shared" si="0"/>
        <v>0</v>
      </c>
      <c r="E36" s="3">
        <f ca="1">IF(ROW()&lt;13,"",AVERAGE(OFFSET(Algeria[[#This Row],[Last]],,,-12)))</f>
        <v>3.75</v>
      </c>
    </row>
    <row r="37" spans="1:5" x14ac:dyDescent="0.25">
      <c r="A37" s="3"/>
      <c r="B37" s="2">
        <v>23558</v>
      </c>
      <c r="C37">
        <v>3.75</v>
      </c>
      <c r="D37" s="3">
        <f t="shared" si="0"/>
        <v>0</v>
      </c>
      <c r="E37" s="3">
        <f ca="1">IF(ROW()&lt;13,"",AVERAGE(OFFSET(Algeria[[#This Row],[Last]],,,-12)))</f>
        <v>3.75</v>
      </c>
    </row>
    <row r="38" spans="1:5" x14ac:dyDescent="0.25">
      <c r="A38" s="3"/>
      <c r="B38" s="2">
        <v>23559</v>
      </c>
      <c r="C38">
        <v>3.75</v>
      </c>
      <c r="D38" s="3">
        <f t="shared" si="0"/>
        <v>0</v>
      </c>
      <c r="E38" s="3">
        <f ca="1">IF(ROW()&lt;13,"",AVERAGE(OFFSET(Algeria[[#This Row],[Last]],,,-12)))</f>
        <v>3.75</v>
      </c>
    </row>
    <row r="39" spans="1:5" x14ac:dyDescent="0.25">
      <c r="A39" s="3"/>
      <c r="B39" s="2">
        <v>23589</v>
      </c>
      <c r="C39">
        <v>3.75</v>
      </c>
      <c r="D39" s="3">
        <f t="shared" si="0"/>
        <v>0</v>
      </c>
      <c r="E39" s="3">
        <f ca="1">IF(ROW()&lt;13,"",AVERAGE(OFFSET(Algeria[[#This Row],[Last]],,,-12)))</f>
        <v>3.75</v>
      </c>
    </row>
    <row r="40" spans="1:5" x14ac:dyDescent="0.25">
      <c r="A40" s="3"/>
      <c r="B40" s="2">
        <v>23590</v>
      </c>
      <c r="C40">
        <v>3.75</v>
      </c>
      <c r="D40" s="3">
        <f t="shared" si="0"/>
        <v>0</v>
      </c>
      <c r="E40" s="3">
        <f ca="1">IF(ROW()&lt;13,"",AVERAGE(OFFSET(Algeria[[#This Row],[Last]],,,-12)))</f>
        <v>3.75</v>
      </c>
    </row>
    <row r="41" spans="1:5" x14ac:dyDescent="0.25">
      <c r="A41" s="3"/>
      <c r="B41" s="2">
        <v>23620</v>
      </c>
      <c r="C41">
        <v>3.75</v>
      </c>
      <c r="D41" s="3">
        <f t="shared" si="0"/>
        <v>0</v>
      </c>
      <c r="E41" s="3">
        <f ca="1">IF(ROW()&lt;13,"",AVERAGE(OFFSET(Algeria[[#This Row],[Last]],,,-12)))</f>
        <v>3.75</v>
      </c>
    </row>
    <row r="42" spans="1:5" x14ac:dyDescent="0.25">
      <c r="A42" s="3"/>
      <c r="B42" s="2">
        <v>23621</v>
      </c>
      <c r="C42">
        <v>3.75</v>
      </c>
      <c r="D42" s="3">
        <f t="shared" si="0"/>
        <v>0</v>
      </c>
      <c r="E42" s="3">
        <f ca="1">IF(ROW()&lt;13,"",AVERAGE(OFFSET(Algeria[[#This Row],[Last]],,,-12)))</f>
        <v>3.75</v>
      </c>
    </row>
    <row r="43" spans="1:5" x14ac:dyDescent="0.25">
      <c r="A43" s="3"/>
      <c r="B43" s="2">
        <v>23650</v>
      </c>
      <c r="C43">
        <v>3.75</v>
      </c>
      <c r="D43" s="3">
        <f t="shared" si="0"/>
        <v>0</v>
      </c>
      <c r="E43" s="3">
        <f ca="1">IF(ROW()&lt;13,"",AVERAGE(OFFSET(Algeria[[#This Row],[Last]],,,-12)))</f>
        <v>3.75</v>
      </c>
    </row>
    <row r="44" spans="1:5" x14ac:dyDescent="0.25">
      <c r="A44" s="3"/>
      <c r="B44" s="2">
        <v>23651</v>
      </c>
      <c r="C44">
        <v>3.75</v>
      </c>
      <c r="D44" s="3">
        <f t="shared" si="0"/>
        <v>0</v>
      </c>
      <c r="E44" s="3">
        <f ca="1">IF(ROW()&lt;13,"",AVERAGE(OFFSET(Algeria[[#This Row],[Last]],,,-12)))</f>
        <v>3.75</v>
      </c>
    </row>
    <row r="45" spans="1:5" x14ac:dyDescent="0.25">
      <c r="A45" s="3"/>
      <c r="B45" s="2">
        <v>23681</v>
      </c>
      <c r="C45">
        <v>3.75</v>
      </c>
      <c r="D45" s="3">
        <f t="shared" si="0"/>
        <v>0</v>
      </c>
      <c r="E45" s="3">
        <f ca="1">IF(ROW()&lt;13,"",AVERAGE(OFFSET(Algeria[[#This Row],[Last]],,,-12)))</f>
        <v>3.75</v>
      </c>
    </row>
    <row r="46" spans="1:5" x14ac:dyDescent="0.25">
      <c r="A46" s="3"/>
      <c r="B46" s="2">
        <v>23682</v>
      </c>
      <c r="C46">
        <v>3.75</v>
      </c>
      <c r="D46" s="3">
        <f t="shared" si="0"/>
        <v>0</v>
      </c>
      <c r="E46" s="3">
        <f ca="1">IF(ROW()&lt;13,"",AVERAGE(OFFSET(Algeria[[#This Row],[Last]],,,-12)))</f>
        <v>3.75</v>
      </c>
    </row>
    <row r="47" spans="1:5" x14ac:dyDescent="0.25">
      <c r="A47" s="3"/>
      <c r="B47" s="2">
        <v>23711</v>
      </c>
      <c r="C47">
        <v>3.75</v>
      </c>
      <c r="D47" s="3">
        <f t="shared" si="0"/>
        <v>0</v>
      </c>
      <c r="E47" s="3">
        <f ca="1">IF(ROW()&lt;13,"",AVERAGE(OFFSET(Algeria[[#This Row],[Last]],,,-12)))</f>
        <v>3.75</v>
      </c>
    </row>
    <row r="48" spans="1:5" x14ac:dyDescent="0.25">
      <c r="A48" s="3"/>
      <c r="B48" s="2">
        <v>23712</v>
      </c>
      <c r="C48">
        <v>3.75</v>
      </c>
      <c r="D48" s="3">
        <f t="shared" si="0"/>
        <v>0</v>
      </c>
      <c r="E48" s="3">
        <f ca="1">IF(ROW()&lt;13,"",AVERAGE(OFFSET(Algeria[[#This Row],[Last]],,,-12)))</f>
        <v>3.75</v>
      </c>
    </row>
    <row r="49" spans="1:5" x14ac:dyDescent="0.25">
      <c r="A49" s="3"/>
      <c r="B49" s="2">
        <v>23742</v>
      </c>
      <c r="C49">
        <v>3.75</v>
      </c>
      <c r="D49" s="3">
        <f t="shared" si="0"/>
        <v>0</v>
      </c>
      <c r="E49" s="3">
        <f ca="1">IF(ROW()&lt;13,"",AVERAGE(OFFSET(Algeria[[#This Row],[Last]],,,-12)))</f>
        <v>3.75</v>
      </c>
    </row>
    <row r="50" spans="1:5" x14ac:dyDescent="0.25">
      <c r="A50" s="3"/>
      <c r="B50" s="2">
        <v>23743</v>
      </c>
      <c r="C50">
        <v>3.75</v>
      </c>
      <c r="D50" s="3">
        <f t="shared" si="0"/>
        <v>0</v>
      </c>
      <c r="E50" s="3">
        <f ca="1">IF(ROW()&lt;13,"",AVERAGE(OFFSET(Algeria[[#This Row],[Last]],,,-12)))</f>
        <v>3.75</v>
      </c>
    </row>
    <row r="51" spans="1:5" x14ac:dyDescent="0.25">
      <c r="A51" s="3"/>
      <c r="B51" s="2">
        <v>23773</v>
      </c>
      <c r="C51">
        <v>3.75</v>
      </c>
      <c r="D51" s="3">
        <f t="shared" si="0"/>
        <v>0</v>
      </c>
      <c r="E51" s="3">
        <f ca="1">IF(ROW()&lt;13,"",AVERAGE(OFFSET(Algeria[[#This Row],[Last]],,,-12)))</f>
        <v>3.75</v>
      </c>
    </row>
    <row r="52" spans="1:5" x14ac:dyDescent="0.25">
      <c r="A52" s="3"/>
      <c r="B52" s="2">
        <v>23774</v>
      </c>
      <c r="C52">
        <v>3.75</v>
      </c>
      <c r="D52" s="3">
        <f t="shared" si="0"/>
        <v>0</v>
      </c>
      <c r="E52" s="3">
        <f ca="1">IF(ROW()&lt;13,"",AVERAGE(OFFSET(Algeria[[#This Row],[Last]],,,-12)))</f>
        <v>3.75</v>
      </c>
    </row>
    <row r="53" spans="1:5" x14ac:dyDescent="0.25">
      <c r="A53" s="3"/>
      <c r="B53" s="2">
        <v>23801</v>
      </c>
      <c r="C53">
        <v>3.75</v>
      </c>
      <c r="D53" s="3">
        <f t="shared" si="0"/>
        <v>0</v>
      </c>
      <c r="E53" s="3">
        <f ca="1">IF(ROW()&lt;13,"",AVERAGE(OFFSET(Algeria[[#This Row],[Last]],,,-12)))</f>
        <v>3.75</v>
      </c>
    </row>
    <row r="54" spans="1:5" x14ac:dyDescent="0.25">
      <c r="A54" s="3"/>
      <c r="B54" s="2">
        <v>23802</v>
      </c>
      <c r="C54">
        <v>3.75</v>
      </c>
      <c r="D54" s="3">
        <f t="shared" si="0"/>
        <v>0</v>
      </c>
      <c r="E54" s="3">
        <f ca="1">IF(ROW()&lt;13,"",AVERAGE(OFFSET(Algeria[[#This Row],[Last]],,,-12)))</f>
        <v>3.75</v>
      </c>
    </row>
    <row r="55" spans="1:5" x14ac:dyDescent="0.25">
      <c r="A55" s="3"/>
      <c r="B55" s="2">
        <v>23832</v>
      </c>
      <c r="C55">
        <v>3.75</v>
      </c>
      <c r="D55" s="3">
        <f t="shared" si="0"/>
        <v>0</v>
      </c>
      <c r="E55" s="3">
        <f ca="1">IF(ROW()&lt;13,"",AVERAGE(OFFSET(Algeria[[#This Row],[Last]],,,-12)))</f>
        <v>3.75</v>
      </c>
    </row>
    <row r="56" spans="1:5" x14ac:dyDescent="0.25">
      <c r="A56" s="3"/>
      <c r="B56" s="2">
        <v>23833</v>
      </c>
      <c r="C56">
        <v>3.75</v>
      </c>
      <c r="D56" s="3">
        <f t="shared" si="0"/>
        <v>0</v>
      </c>
      <c r="E56" s="3">
        <f ca="1">IF(ROW()&lt;13,"",AVERAGE(OFFSET(Algeria[[#This Row],[Last]],,,-12)))</f>
        <v>3.75</v>
      </c>
    </row>
    <row r="57" spans="1:5" x14ac:dyDescent="0.25">
      <c r="A57" s="3"/>
      <c r="B57" s="2">
        <v>23862</v>
      </c>
      <c r="C57">
        <v>3.75</v>
      </c>
      <c r="D57" s="3">
        <f t="shared" si="0"/>
        <v>0</v>
      </c>
      <c r="E57" s="3">
        <f ca="1">IF(ROW()&lt;13,"",AVERAGE(OFFSET(Algeria[[#This Row],[Last]],,,-12)))</f>
        <v>3.75</v>
      </c>
    </row>
    <row r="58" spans="1:5" x14ac:dyDescent="0.25">
      <c r="A58" s="3"/>
      <c r="B58" s="2">
        <v>23863</v>
      </c>
      <c r="C58">
        <v>3.75</v>
      </c>
      <c r="D58" s="3">
        <f t="shared" si="0"/>
        <v>0</v>
      </c>
      <c r="E58" s="3">
        <f ca="1">IF(ROW()&lt;13,"",AVERAGE(OFFSET(Algeria[[#This Row],[Last]],,,-12)))</f>
        <v>3.75</v>
      </c>
    </row>
    <row r="59" spans="1:5" x14ac:dyDescent="0.25">
      <c r="A59" s="3"/>
      <c r="B59" s="2">
        <v>23893</v>
      </c>
      <c r="C59">
        <v>3.75</v>
      </c>
      <c r="D59" s="3">
        <f t="shared" si="0"/>
        <v>0</v>
      </c>
      <c r="E59" s="3">
        <f ca="1">IF(ROW()&lt;13,"",AVERAGE(OFFSET(Algeria[[#This Row],[Last]],,,-12)))</f>
        <v>3.75</v>
      </c>
    </row>
    <row r="60" spans="1:5" x14ac:dyDescent="0.25">
      <c r="A60" s="3"/>
      <c r="B60" s="2">
        <v>23894</v>
      </c>
      <c r="C60">
        <v>3.75</v>
      </c>
      <c r="D60" s="3">
        <f t="shared" si="0"/>
        <v>0</v>
      </c>
      <c r="E60" s="3">
        <f ca="1">IF(ROW()&lt;13,"",AVERAGE(OFFSET(Algeria[[#This Row],[Last]],,,-12)))</f>
        <v>3.75</v>
      </c>
    </row>
    <row r="61" spans="1:5" x14ac:dyDescent="0.25">
      <c r="A61" s="3"/>
      <c r="B61" s="2">
        <v>23923</v>
      </c>
      <c r="C61">
        <v>3.75</v>
      </c>
      <c r="D61" s="3">
        <f t="shared" si="0"/>
        <v>0</v>
      </c>
      <c r="E61" s="3">
        <f ca="1">IF(ROW()&lt;13,"",AVERAGE(OFFSET(Algeria[[#This Row],[Last]],,,-12)))</f>
        <v>3.75</v>
      </c>
    </row>
    <row r="62" spans="1:5" x14ac:dyDescent="0.25">
      <c r="A62" s="3"/>
      <c r="B62" s="2">
        <v>23924</v>
      </c>
      <c r="C62">
        <v>3.75</v>
      </c>
      <c r="D62" s="3">
        <f t="shared" si="0"/>
        <v>0</v>
      </c>
      <c r="E62" s="3">
        <f ca="1">IF(ROW()&lt;13,"",AVERAGE(OFFSET(Algeria[[#This Row],[Last]],,,-12)))</f>
        <v>3.75</v>
      </c>
    </row>
    <row r="63" spans="1:5" x14ac:dyDescent="0.25">
      <c r="A63" s="3"/>
      <c r="B63" s="2">
        <v>23954</v>
      </c>
      <c r="C63">
        <v>3.75</v>
      </c>
      <c r="D63" s="3">
        <f t="shared" si="0"/>
        <v>0</v>
      </c>
      <c r="E63" s="3">
        <f ca="1">IF(ROW()&lt;13,"",AVERAGE(OFFSET(Algeria[[#This Row],[Last]],,,-12)))</f>
        <v>3.75</v>
      </c>
    </row>
    <row r="64" spans="1:5" x14ac:dyDescent="0.25">
      <c r="A64" s="3"/>
      <c r="B64" s="2">
        <v>23955</v>
      </c>
      <c r="C64">
        <v>3.75</v>
      </c>
      <c r="D64" s="3">
        <f t="shared" si="0"/>
        <v>0</v>
      </c>
      <c r="E64" s="3">
        <f ca="1">IF(ROW()&lt;13,"",AVERAGE(OFFSET(Algeria[[#This Row],[Last]],,,-12)))</f>
        <v>3.75</v>
      </c>
    </row>
    <row r="65" spans="1:5" x14ac:dyDescent="0.25">
      <c r="A65" s="3"/>
      <c r="B65" s="2">
        <v>23985</v>
      </c>
      <c r="C65">
        <v>3.75</v>
      </c>
      <c r="D65" s="3">
        <f t="shared" si="0"/>
        <v>0</v>
      </c>
      <c r="E65" s="3">
        <f ca="1">IF(ROW()&lt;13,"",AVERAGE(OFFSET(Algeria[[#This Row],[Last]],,,-12)))</f>
        <v>3.75</v>
      </c>
    </row>
    <row r="66" spans="1:5" x14ac:dyDescent="0.25">
      <c r="A66" s="3"/>
      <c r="B66" s="2">
        <v>23986</v>
      </c>
      <c r="C66">
        <v>3.75</v>
      </c>
      <c r="D66" s="3">
        <f t="shared" ref="D66:D129" si="1">C66-C65</f>
        <v>0</v>
      </c>
      <c r="E66" s="3">
        <f ca="1">IF(ROW()&lt;13,"",AVERAGE(OFFSET(Algeria[[#This Row],[Last]],,,-12)))</f>
        <v>3.75</v>
      </c>
    </row>
    <row r="67" spans="1:5" x14ac:dyDescent="0.25">
      <c r="A67" s="3"/>
      <c r="B67" s="2">
        <v>24015</v>
      </c>
      <c r="C67">
        <v>3.75</v>
      </c>
      <c r="D67" s="3">
        <f t="shared" si="1"/>
        <v>0</v>
      </c>
      <c r="E67" s="3">
        <f ca="1">IF(ROW()&lt;13,"",AVERAGE(OFFSET(Algeria[[#This Row],[Last]],,,-12)))</f>
        <v>3.75</v>
      </c>
    </row>
    <row r="68" spans="1:5" x14ac:dyDescent="0.25">
      <c r="A68" s="3"/>
      <c r="B68" s="2">
        <v>24016</v>
      </c>
      <c r="C68">
        <v>3.75</v>
      </c>
      <c r="D68" s="3">
        <f t="shared" si="1"/>
        <v>0</v>
      </c>
      <c r="E68" s="3">
        <f ca="1">IF(ROW()&lt;13,"",AVERAGE(OFFSET(Algeria[[#This Row],[Last]],,,-12)))</f>
        <v>3.75</v>
      </c>
    </row>
    <row r="69" spans="1:5" x14ac:dyDescent="0.25">
      <c r="A69" s="3"/>
      <c r="B69" s="2">
        <v>24046</v>
      </c>
      <c r="C69">
        <v>3.75</v>
      </c>
      <c r="D69" s="3">
        <f t="shared" si="1"/>
        <v>0</v>
      </c>
      <c r="E69" s="3">
        <f ca="1">IF(ROW()&lt;13,"",AVERAGE(OFFSET(Algeria[[#This Row],[Last]],,,-12)))</f>
        <v>3.75</v>
      </c>
    </row>
    <row r="70" spans="1:5" x14ac:dyDescent="0.25">
      <c r="A70" s="3"/>
      <c r="B70" s="2">
        <v>24047</v>
      </c>
      <c r="C70">
        <v>3.75</v>
      </c>
      <c r="D70" s="3">
        <f t="shared" si="1"/>
        <v>0</v>
      </c>
      <c r="E70" s="3">
        <f ca="1">IF(ROW()&lt;13,"",AVERAGE(OFFSET(Algeria[[#This Row],[Last]],,,-12)))</f>
        <v>3.75</v>
      </c>
    </row>
    <row r="71" spans="1:5" x14ac:dyDescent="0.25">
      <c r="A71" s="3"/>
      <c r="B71" s="2">
        <v>24076</v>
      </c>
      <c r="C71">
        <v>3.75</v>
      </c>
      <c r="D71" s="3">
        <f t="shared" si="1"/>
        <v>0</v>
      </c>
      <c r="E71" s="3">
        <f ca="1">IF(ROW()&lt;13,"",AVERAGE(OFFSET(Algeria[[#This Row],[Last]],,,-12)))</f>
        <v>3.75</v>
      </c>
    </row>
    <row r="72" spans="1:5" x14ac:dyDescent="0.25">
      <c r="A72" s="3"/>
      <c r="B72" s="2">
        <v>24077</v>
      </c>
      <c r="C72">
        <v>3.75</v>
      </c>
      <c r="D72" s="3">
        <f t="shared" si="1"/>
        <v>0</v>
      </c>
      <c r="E72" s="3">
        <f ca="1">IF(ROW()&lt;13,"",AVERAGE(OFFSET(Algeria[[#This Row],[Last]],,,-12)))</f>
        <v>3.75</v>
      </c>
    </row>
    <row r="73" spans="1:5" x14ac:dyDescent="0.25">
      <c r="A73" s="3"/>
      <c r="B73" s="2">
        <v>24107</v>
      </c>
      <c r="C73">
        <v>3.75</v>
      </c>
      <c r="D73" s="3">
        <f t="shared" si="1"/>
        <v>0</v>
      </c>
      <c r="E73" s="3">
        <f ca="1">IF(ROW()&lt;13,"",AVERAGE(OFFSET(Algeria[[#This Row],[Last]],,,-12)))</f>
        <v>3.75</v>
      </c>
    </row>
    <row r="74" spans="1:5" x14ac:dyDescent="0.25">
      <c r="A74" s="3"/>
      <c r="B74" s="2">
        <v>24108</v>
      </c>
      <c r="C74">
        <v>3.75</v>
      </c>
      <c r="D74" s="3">
        <f t="shared" si="1"/>
        <v>0</v>
      </c>
      <c r="E74" s="3">
        <f ca="1">IF(ROW()&lt;13,"",AVERAGE(OFFSET(Algeria[[#This Row],[Last]],,,-12)))</f>
        <v>3.75</v>
      </c>
    </row>
    <row r="75" spans="1:5" x14ac:dyDescent="0.25">
      <c r="A75" s="3"/>
      <c r="B75" s="2">
        <v>24138</v>
      </c>
      <c r="C75">
        <v>3.75</v>
      </c>
      <c r="D75" s="3">
        <f t="shared" si="1"/>
        <v>0</v>
      </c>
      <c r="E75" s="3">
        <f ca="1">IF(ROW()&lt;13,"",AVERAGE(OFFSET(Algeria[[#This Row],[Last]],,,-12)))</f>
        <v>3.75</v>
      </c>
    </row>
    <row r="76" spans="1:5" x14ac:dyDescent="0.25">
      <c r="A76" s="3"/>
      <c r="B76" s="2">
        <v>24139</v>
      </c>
      <c r="C76">
        <v>3.75</v>
      </c>
      <c r="D76" s="3">
        <f t="shared" si="1"/>
        <v>0</v>
      </c>
      <c r="E76" s="3">
        <f ca="1">IF(ROW()&lt;13,"",AVERAGE(OFFSET(Algeria[[#This Row],[Last]],,,-12)))</f>
        <v>3.75</v>
      </c>
    </row>
    <row r="77" spans="1:5" x14ac:dyDescent="0.25">
      <c r="A77" s="3"/>
      <c r="B77" s="2">
        <v>24166</v>
      </c>
      <c r="C77">
        <v>3.75</v>
      </c>
      <c r="D77" s="3">
        <f t="shared" si="1"/>
        <v>0</v>
      </c>
      <c r="E77" s="3">
        <f ca="1">IF(ROW()&lt;13,"",AVERAGE(OFFSET(Algeria[[#This Row],[Last]],,,-12)))</f>
        <v>3.75</v>
      </c>
    </row>
    <row r="78" spans="1:5" x14ac:dyDescent="0.25">
      <c r="A78" s="3"/>
      <c r="B78" s="2">
        <v>24167</v>
      </c>
      <c r="C78">
        <v>3.75</v>
      </c>
      <c r="D78" s="3">
        <f t="shared" si="1"/>
        <v>0</v>
      </c>
      <c r="E78" s="3">
        <f ca="1">IF(ROW()&lt;13,"",AVERAGE(OFFSET(Algeria[[#This Row],[Last]],,,-12)))</f>
        <v>3.75</v>
      </c>
    </row>
    <row r="79" spans="1:5" x14ac:dyDescent="0.25">
      <c r="A79" s="3"/>
      <c r="B79" s="2">
        <v>24197</v>
      </c>
      <c r="C79">
        <v>3.75</v>
      </c>
      <c r="D79" s="3">
        <f t="shared" si="1"/>
        <v>0</v>
      </c>
      <c r="E79" s="3">
        <f ca="1">IF(ROW()&lt;13,"",AVERAGE(OFFSET(Algeria[[#This Row],[Last]],,,-12)))</f>
        <v>3.75</v>
      </c>
    </row>
    <row r="80" spans="1:5" x14ac:dyDescent="0.25">
      <c r="A80" s="3"/>
      <c r="B80" s="2">
        <v>24198</v>
      </c>
      <c r="C80">
        <v>3.75</v>
      </c>
      <c r="D80" s="3">
        <f t="shared" si="1"/>
        <v>0</v>
      </c>
      <c r="E80" s="3">
        <f ca="1">IF(ROW()&lt;13,"",AVERAGE(OFFSET(Algeria[[#This Row],[Last]],,,-12)))</f>
        <v>3.75</v>
      </c>
    </row>
    <row r="81" spans="1:5" x14ac:dyDescent="0.25">
      <c r="A81" s="3"/>
      <c r="B81" s="2">
        <v>24227</v>
      </c>
      <c r="C81">
        <v>3.75</v>
      </c>
      <c r="D81" s="3">
        <f t="shared" si="1"/>
        <v>0</v>
      </c>
      <c r="E81" s="3">
        <f ca="1">IF(ROW()&lt;13,"",AVERAGE(OFFSET(Algeria[[#This Row],[Last]],,,-12)))</f>
        <v>3.75</v>
      </c>
    </row>
    <row r="82" spans="1:5" x14ac:dyDescent="0.25">
      <c r="A82" s="3"/>
      <c r="B82" s="2">
        <v>24228</v>
      </c>
      <c r="C82">
        <v>3.75</v>
      </c>
      <c r="D82" s="3">
        <f t="shared" si="1"/>
        <v>0</v>
      </c>
      <c r="E82" s="3">
        <f ca="1">IF(ROW()&lt;13,"",AVERAGE(OFFSET(Algeria[[#This Row],[Last]],,,-12)))</f>
        <v>3.75</v>
      </c>
    </row>
    <row r="83" spans="1:5" x14ac:dyDescent="0.25">
      <c r="A83" s="3"/>
      <c r="B83" s="2">
        <v>24258</v>
      </c>
      <c r="C83">
        <v>3.75</v>
      </c>
      <c r="D83" s="3">
        <f t="shared" si="1"/>
        <v>0</v>
      </c>
      <c r="E83" s="3">
        <f ca="1">IF(ROW()&lt;13,"",AVERAGE(OFFSET(Algeria[[#This Row],[Last]],,,-12)))</f>
        <v>3.75</v>
      </c>
    </row>
    <row r="84" spans="1:5" x14ac:dyDescent="0.25">
      <c r="A84" s="3"/>
      <c r="B84" s="2">
        <v>24259</v>
      </c>
      <c r="C84">
        <v>3.75</v>
      </c>
      <c r="D84" s="3">
        <f t="shared" si="1"/>
        <v>0</v>
      </c>
      <c r="E84" s="3">
        <f ca="1">IF(ROW()&lt;13,"",AVERAGE(OFFSET(Algeria[[#This Row],[Last]],,,-12)))</f>
        <v>3.75</v>
      </c>
    </row>
    <row r="85" spans="1:5" x14ac:dyDescent="0.25">
      <c r="A85" s="3"/>
      <c r="B85" s="2">
        <v>24288</v>
      </c>
      <c r="C85">
        <v>3.75</v>
      </c>
      <c r="D85" s="3">
        <f t="shared" si="1"/>
        <v>0</v>
      </c>
      <c r="E85" s="3">
        <f ca="1">IF(ROW()&lt;13,"",AVERAGE(OFFSET(Algeria[[#This Row],[Last]],,,-12)))</f>
        <v>3.75</v>
      </c>
    </row>
    <row r="86" spans="1:5" x14ac:dyDescent="0.25">
      <c r="A86" s="3"/>
      <c r="B86" s="2">
        <v>24289</v>
      </c>
      <c r="C86">
        <v>3.75</v>
      </c>
      <c r="D86" s="3">
        <f t="shared" si="1"/>
        <v>0</v>
      </c>
      <c r="E86" s="3">
        <f ca="1">IF(ROW()&lt;13,"",AVERAGE(OFFSET(Algeria[[#This Row],[Last]],,,-12)))</f>
        <v>3.75</v>
      </c>
    </row>
    <row r="87" spans="1:5" x14ac:dyDescent="0.25">
      <c r="A87" s="3"/>
      <c r="B87" s="2">
        <v>24319</v>
      </c>
      <c r="C87">
        <v>3.75</v>
      </c>
      <c r="D87" s="3">
        <f t="shared" si="1"/>
        <v>0</v>
      </c>
      <c r="E87" s="3">
        <f ca="1">IF(ROW()&lt;13,"",AVERAGE(OFFSET(Algeria[[#This Row],[Last]],,,-12)))</f>
        <v>3.75</v>
      </c>
    </row>
    <row r="88" spans="1:5" x14ac:dyDescent="0.25">
      <c r="A88" s="3"/>
      <c r="B88" s="2">
        <v>24320</v>
      </c>
      <c r="C88">
        <v>3.75</v>
      </c>
      <c r="D88" s="3">
        <f t="shared" si="1"/>
        <v>0</v>
      </c>
      <c r="E88" s="3">
        <f ca="1">IF(ROW()&lt;13,"",AVERAGE(OFFSET(Algeria[[#This Row],[Last]],,,-12)))</f>
        <v>3.75</v>
      </c>
    </row>
    <row r="89" spans="1:5" x14ac:dyDescent="0.25">
      <c r="A89" s="3"/>
      <c r="B89" s="2">
        <v>24350</v>
      </c>
      <c r="C89">
        <v>3.75</v>
      </c>
      <c r="D89" s="3">
        <f t="shared" si="1"/>
        <v>0</v>
      </c>
      <c r="E89" s="3">
        <f ca="1">IF(ROW()&lt;13,"",AVERAGE(OFFSET(Algeria[[#This Row],[Last]],,,-12)))</f>
        <v>3.75</v>
      </c>
    </row>
    <row r="90" spans="1:5" x14ac:dyDescent="0.25">
      <c r="A90" s="3"/>
      <c r="B90" s="2">
        <v>24351</v>
      </c>
      <c r="C90">
        <v>3.75</v>
      </c>
      <c r="D90" s="3">
        <f t="shared" si="1"/>
        <v>0</v>
      </c>
      <c r="E90" s="3">
        <f ca="1">IF(ROW()&lt;13,"",AVERAGE(OFFSET(Algeria[[#This Row],[Last]],,,-12)))</f>
        <v>3.75</v>
      </c>
    </row>
    <row r="91" spans="1:5" x14ac:dyDescent="0.25">
      <c r="A91" s="3"/>
      <c r="B91" s="2">
        <v>24380</v>
      </c>
      <c r="C91">
        <v>3.75</v>
      </c>
      <c r="D91" s="3">
        <f t="shared" si="1"/>
        <v>0</v>
      </c>
      <c r="E91" s="3">
        <f ca="1">IF(ROW()&lt;13,"",AVERAGE(OFFSET(Algeria[[#This Row],[Last]],,,-12)))</f>
        <v>3.75</v>
      </c>
    </row>
    <row r="92" spans="1:5" x14ac:dyDescent="0.25">
      <c r="A92" s="3"/>
      <c r="B92" s="2">
        <v>24381</v>
      </c>
      <c r="C92">
        <v>3.75</v>
      </c>
      <c r="D92" s="3">
        <f t="shared" si="1"/>
        <v>0</v>
      </c>
      <c r="E92" s="3">
        <f ca="1">IF(ROW()&lt;13,"",AVERAGE(OFFSET(Algeria[[#This Row],[Last]],,,-12)))</f>
        <v>3.75</v>
      </c>
    </row>
    <row r="93" spans="1:5" x14ac:dyDescent="0.25">
      <c r="A93" s="3"/>
      <c r="B93" s="2">
        <v>24411</v>
      </c>
      <c r="C93">
        <v>3.75</v>
      </c>
      <c r="D93" s="3">
        <f t="shared" si="1"/>
        <v>0</v>
      </c>
      <c r="E93" s="3">
        <f ca="1">IF(ROW()&lt;13,"",AVERAGE(OFFSET(Algeria[[#This Row],[Last]],,,-12)))</f>
        <v>3.75</v>
      </c>
    </row>
    <row r="94" spans="1:5" x14ac:dyDescent="0.25">
      <c r="A94" s="3"/>
      <c r="B94" s="2">
        <v>24412</v>
      </c>
      <c r="C94">
        <v>3.75</v>
      </c>
      <c r="D94" s="3">
        <f t="shared" si="1"/>
        <v>0</v>
      </c>
      <c r="E94" s="3">
        <f ca="1">IF(ROW()&lt;13,"",AVERAGE(OFFSET(Algeria[[#This Row],[Last]],,,-12)))</f>
        <v>3.75</v>
      </c>
    </row>
    <row r="95" spans="1:5" x14ac:dyDescent="0.25">
      <c r="A95" s="3"/>
      <c r="B95" s="2">
        <v>24441</v>
      </c>
      <c r="C95">
        <v>3.75</v>
      </c>
      <c r="D95" s="3">
        <f t="shared" si="1"/>
        <v>0</v>
      </c>
      <c r="E95" s="3">
        <f ca="1">IF(ROW()&lt;13,"",AVERAGE(OFFSET(Algeria[[#This Row],[Last]],,,-12)))</f>
        <v>3.75</v>
      </c>
    </row>
    <row r="96" spans="1:5" x14ac:dyDescent="0.25">
      <c r="A96" s="3"/>
      <c r="B96" s="2">
        <v>24442</v>
      </c>
      <c r="C96">
        <v>3.75</v>
      </c>
      <c r="D96" s="3">
        <f t="shared" si="1"/>
        <v>0</v>
      </c>
      <c r="E96" s="3">
        <f ca="1">IF(ROW()&lt;13,"",AVERAGE(OFFSET(Algeria[[#This Row],[Last]],,,-12)))</f>
        <v>3.75</v>
      </c>
    </row>
    <row r="97" spans="1:5" x14ac:dyDescent="0.25">
      <c r="A97" s="3"/>
      <c r="B97" s="2">
        <v>24472</v>
      </c>
      <c r="C97">
        <v>3.75</v>
      </c>
      <c r="D97" s="3">
        <f t="shared" si="1"/>
        <v>0</v>
      </c>
      <c r="E97" s="3">
        <f ca="1">IF(ROW()&lt;13,"",AVERAGE(OFFSET(Algeria[[#This Row],[Last]],,,-12)))</f>
        <v>3.75</v>
      </c>
    </row>
    <row r="98" spans="1:5" x14ac:dyDescent="0.25">
      <c r="A98" s="3"/>
      <c r="B98" s="2">
        <v>24473</v>
      </c>
      <c r="C98">
        <v>3.75</v>
      </c>
      <c r="D98" s="3">
        <f t="shared" si="1"/>
        <v>0</v>
      </c>
      <c r="E98" s="3">
        <f ca="1">IF(ROW()&lt;13,"",AVERAGE(OFFSET(Algeria[[#This Row],[Last]],,,-12)))</f>
        <v>3.75</v>
      </c>
    </row>
    <row r="99" spans="1:5" x14ac:dyDescent="0.25">
      <c r="A99" s="3"/>
      <c r="B99" s="2">
        <v>24503</v>
      </c>
      <c r="C99">
        <v>3.75</v>
      </c>
      <c r="D99" s="3">
        <f t="shared" si="1"/>
        <v>0</v>
      </c>
      <c r="E99" s="3">
        <f ca="1">IF(ROW()&lt;13,"",AVERAGE(OFFSET(Algeria[[#This Row],[Last]],,,-12)))</f>
        <v>3.75</v>
      </c>
    </row>
    <row r="100" spans="1:5" x14ac:dyDescent="0.25">
      <c r="A100" s="3"/>
      <c r="B100" s="2">
        <v>24504</v>
      </c>
      <c r="C100">
        <v>3.75</v>
      </c>
      <c r="D100" s="3">
        <f t="shared" si="1"/>
        <v>0</v>
      </c>
      <c r="E100" s="3">
        <f ca="1">IF(ROW()&lt;13,"",AVERAGE(OFFSET(Algeria[[#This Row],[Last]],,,-12)))</f>
        <v>3.75</v>
      </c>
    </row>
    <row r="101" spans="1:5" x14ac:dyDescent="0.25">
      <c r="A101" s="3"/>
      <c r="B101" s="2">
        <v>24531</v>
      </c>
      <c r="C101">
        <v>3.75</v>
      </c>
      <c r="D101" s="3">
        <f t="shared" si="1"/>
        <v>0</v>
      </c>
      <c r="E101" s="3">
        <f ca="1">IF(ROW()&lt;13,"",AVERAGE(OFFSET(Algeria[[#This Row],[Last]],,,-12)))</f>
        <v>3.75</v>
      </c>
    </row>
    <row r="102" spans="1:5" x14ac:dyDescent="0.25">
      <c r="A102" s="3"/>
      <c r="B102" s="2">
        <v>24532</v>
      </c>
      <c r="C102">
        <v>3.75</v>
      </c>
      <c r="D102" s="3">
        <f t="shared" si="1"/>
        <v>0</v>
      </c>
      <c r="E102" s="3">
        <f ca="1">IF(ROW()&lt;13,"",AVERAGE(OFFSET(Algeria[[#This Row],[Last]],,,-12)))</f>
        <v>3.75</v>
      </c>
    </row>
    <row r="103" spans="1:5" x14ac:dyDescent="0.25">
      <c r="A103" s="3"/>
      <c r="B103" s="2">
        <v>24562</v>
      </c>
      <c r="C103">
        <v>3.75</v>
      </c>
      <c r="D103" s="3">
        <f t="shared" si="1"/>
        <v>0</v>
      </c>
      <c r="E103" s="3">
        <f ca="1">IF(ROW()&lt;13,"",AVERAGE(OFFSET(Algeria[[#This Row],[Last]],,,-12)))</f>
        <v>3.75</v>
      </c>
    </row>
    <row r="104" spans="1:5" x14ac:dyDescent="0.25">
      <c r="A104" s="3"/>
      <c r="B104" s="2">
        <v>24563</v>
      </c>
      <c r="C104">
        <v>3.75</v>
      </c>
      <c r="D104" s="3">
        <f t="shared" si="1"/>
        <v>0</v>
      </c>
      <c r="E104" s="3">
        <f ca="1">IF(ROW()&lt;13,"",AVERAGE(OFFSET(Algeria[[#This Row],[Last]],,,-12)))</f>
        <v>3.75</v>
      </c>
    </row>
    <row r="105" spans="1:5" x14ac:dyDescent="0.25">
      <c r="A105" s="3"/>
      <c r="B105" s="2">
        <v>24592</v>
      </c>
      <c r="C105">
        <v>3.75</v>
      </c>
      <c r="D105" s="3">
        <f t="shared" si="1"/>
        <v>0</v>
      </c>
      <c r="E105" s="3">
        <f ca="1">IF(ROW()&lt;13,"",AVERAGE(OFFSET(Algeria[[#This Row],[Last]],,,-12)))</f>
        <v>3.75</v>
      </c>
    </row>
    <row r="106" spans="1:5" x14ac:dyDescent="0.25">
      <c r="A106" s="3"/>
      <c r="B106" s="2">
        <v>24593</v>
      </c>
      <c r="C106">
        <v>3.75</v>
      </c>
      <c r="D106" s="3">
        <f t="shared" si="1"/>
        <v>0</v>
      </c>
      <c r="E106" s="3">
        <f ca="1">IF(ROW()&lt;13,"",AVERAGE(OFFSET(Algeria[[#This Row],[Last]],,,-12)))</f>
        <v>3.75</v>
      </c>
    </row>
    <row r="107" spans="1:5" x14ac:dyDescent="0.25">
      <c r="A107" s="3"/>
      <c r="B107" s="2">
        <v>24623</v>
      </c>
      <c r="C107">
        <v>3.75</v>
      </c>
      <c r="D107" s="3">
        <f t="shared" si="1"/>
        <v>0</v>
      </c>
      <c r="E107" s="3">
        <f ca="1">IF(ROW()&lt;13,"",AVERAGE(OFFSET(Algeria[[#This Row],[Last]],,,-12)))</f>
        <v>3.75</v>
      </c>
    </row>
    <row r="108" spans="1:5" x14ac:dyDescent="0.25">
      <c r="A108" s="3"/>
      <c r="B108" s="2">
        <v>24624</v>
      </c>
      <c r="C108">
        <v>3.75</v>
      </c>
      <c r="D108" s="3">
        <f t="shared" si="1"/>
        <v>0</v>
      </c>
      <c r="E108" s="3">
        <f ca="1">IF(ROW()&lt;13,"",AVERAGE(OFFSET(Algeria[[#This Row],[Last]],,,-12)))</f>
        <v>3.75</v>
      </c>
    </row>
    <row r="109" spans="1:5" x14ac:dyDescent="0.25">
      <c r="A109" s="3"/>
      <c r="B109" s="2">
        <v>24653</v>
      </c>
      <c r="C109">
        <v>3.75</v>
      </c>
      <c r="D109" s="3">
        <f t="shared" si="1"/>
        <v>0</v>
      </c>
      <c r="E109" s="3">
        <f ca="1">IF(ROW()&lt;13,"",AVERAGE(OFFSET(Algeria[[#This Row],[Last]],,,-12)))</f>
        <v>3.75</v>
      </c>
    </row>
    <row r="110" spans="1:5" x14ac:dyDescent="0.25">
      <c r="A110" s="3"/>
      <c r="B110" s="2">
        <v>24654</v>
      </c>
      <c r="C110">
        <v>3.75</v>
      </c>
      <c r="D110" s="3">
        <f t="shared" si="1"/>
        <v>0</v>
      </c>
      <c r="E110" s="3">
        <f ca="1">IF(ROW()&lt;13,"",AVERAGE(OFFSET(Algeria[[#This Row],[Last]],,,-12)))</f>
        <v>3.75</v>
      </c>
    </row>
    <row r="111" spans="1:5" x14ac:dyDescent="0.25">
      <c r="A111" s="3"/>
      <c r="B111" s="2">
        <v>24684</v>
      </c>
      <c r="C111">
        <v>3.75</v>
      </c>
      <c r="D111" s="3">
        <f t="shared" si="1"/>
        <v>0</v>
      </c>
      <c r="E111" s="3">
        <f ca="1">IF(ROW()&lt;13,"",AVERAGE(OFFSET(Algeria[[#This Row],[Last]],,,-12)))</f>
        <v>3.75</v>
      </c>
    </row>
    <row r="112" spans="1:5" x14ac:dyDescent="0.25">
      <c r="A112" s="3"/>
      <c r="B112" s="2">
        <v>24685</v>
      </c>
      <c r="C112">
        <v>3.75</v>
      </c>
      <c r="D112" s="3">
        <f t="shared" si="1"/>
        <v>0</v>
      </c>
      <c r="E112" s="3">
        <f ca="1">IF(ROW()&lt;13,"",AVERAGE(OFFSET(Algeria[[#This Row],[Last]],,,-12)))</f>
        <v>3.75</v>
      </c>
    </row>
    <row r="113" spans="1:5" x14ac:dyDescent="0.25">
      <c r="A113" s="3"/>
      <c r="B113" s="2">
        <v>24715</v>
      </c>
      <c r="C113">
        <v>3.75</v>
      </c>
      <c r="D113" s="3">
        <f t="shared" si="1"/>
        <v>0</v>
      </c>
      <c r="E113" s="3">
        <f ca="1">IF(ROW()&lt;13,"",AVERAGE(OFFSET(Algeria[[#This Row],[Last]],,,-12)))</f>
        <v>3.75</v>
      </c>
    </row>
    <row r="114" spans="1:5" x14ac:dyDescent="0.25">
      <c r="A114" s="3"/>
      <c r="B114" s="2">
        <v>24716</v>
      </c>
      <c r="C114">
        <v>3.75</v>
      </c>
      <c r="D114" s="3">
        <f t="shared" si="1"/>
        <v>0</v>
      </c>
      <c r="E114" s="3">
        <f ca="1">IF(ROW()&lt;13,"",AVERAGE(OFFSET(Algeria[[#This Row],[Last]],,,-12)))</f>
        <v>3.75</v>
      </c>
    </row>
    <row r="115" spans="1:5" x14ac:dyDescent="0.25">
      <c r="A115" s="3"/>
      <c r="B115" s="2">
        <v>24745</v>
      </c>
      <c r="C115">
        <v>3.75</v>
      </c>
      <c r="D115" s="3">
        <f t="shared" si="1"/>
        <v>0</v>
      </c>
      <c r="E115" s="3">
        <f ca="1">IF(ROW()&lt;13,"",AVERAGE(OFFSET(Algeria[[#This Row],[Last]],,,-12)))</f>
        <v>3.75</v>
      </c>
    </row>
    <row r="116" spans="1:5" x14ac:dyDescent="0.25">
      <c r="A116" s="3"/>
      <c r="B116" s="2">
        <v>24746</v>
      </c>
      <c r="C116">
        <v>3.75</v>
      </c>
      <c r="D116" s="3">
        <f t="shared" si="1"/>
        <v>0</v>
      </c>
      <c r="E116" s="3">
        <f ca="1">IF(ROW()&lt;13,"",AVERAGE(OFFSET(Algeria[[#This Row],[Last]],,,-12)))</f>
        <v>3.75</v>
      </c>
    </row>
    <row r="117" spans="1:5" x14ac:dyDescent="0.25">
      <c r="A117" s="3"/>
      <c r="B117" s="2">
        <v>24776</v>
      </c>
      <c r="C117">
        <v>3.75</v>
      </c>
      <c r="D117" s="3">
        <f t="shared" si="1"/>
        <v>0</v>
      </c>
      <c r="E117" s="3">
        <f ca="1">IF(ROW()&lt;13,"",AVERAGE(OFFSET(Algeria[[#This Row],[Last]],,,-12)))</f>
        <v>3.75</v>
      </c>
    </row>
    <row r="118" spans="1:5" x14ac:dyDescent="0.25">
      <c r="A118" s="3"/>
      <c r="B118" s="2">
        <v>24777</v>
      </c>
      <c r="C118">
        <v>3.75</v>
      </c>
      <c r="D118" s="3">
        <f t="shared" si="1"/>
        <v>0</v>
      </c>
      <c r="E118" s="3">
        <f ca="1">IF(ROW()&lt;13,"",AVERAGE(OFFSET(Algeria[[#This Row],[Last]],,,-12)))</f>
        <v>3.75</v>
      </c>
    </row>
    <row r="119" spans="1:5" x14ac:dyDescent="0.25">
      <c r="A119" s="3"/>
      <c r="B119" s="2">
        <v>24806</v>
      </c>
      <c r="C119">
        <v>3.75</v>
      </c>
      <c r="D119" s="3">
        <f t="shared" si="1"/>
        <v>0</v>
      </c>
      <c r="E119" s="3">
        <f ca="1">IF(ROW()&lt;13,"",AVERAGE(OFFSET(Algeria[[#This Row],[Last]],,,-12)))</f>
        <v>3.75</v>
      </c>
    </row>
    <row r="120" spans="1:5" x14ac:dyDescent="0.25">
      <c r="A120" s="3"/>
      <c r="B120" s="2">
        <v>24807</v>
      </c>
      <c r="C120">
        <v>3.75</v>
      </c>
      <c r="D120" s="3">
        <f t="shared" si="1"/>
        <v>0</v>
      </c>
      <c r="E120" s="3">
        <f ca="1">IF(ROW()&lt;13,"",AVERAGE(OFFSET(Algeria[[#This Row],[Last]],,,-12)))</f>
        <v>3.75</v>
      </c>
    </row>
    <row r="121" spans="1:5" x14ac:dyDescent="0.25">
      <c r="A121" s="3"/>
      <c r="B121" s="2">
        <v>24837</v>
      </c>
      <c r="C121">
        <v>3.75</v>
      </c>
      <c r="D121" s="3">
        <f t="shared" si="1"/>
        <v>0</v>
      </c>
      <c r="E121" s="3">
        <f ca="1">IF(ROW()&lt;13,"",AVERAGE(OFFSET(Algeria[[#This Row],[Last]],,,-12)))</f>
        <v>3.75</v>
      </c>
    </row>
    <row r="122" spans="1:5" x14ac:dyDescent="0.25">
      <c r="A122" s="3"/>
      <c r="B122" s="2">
        <v>24838</v>
      </c>
      <c r="C122">
        <v>3.75</v>
      </c>
      <c r="D122" s="3">
        <f t="shared" si="1"/>
        <v>0</v>
      </c>
      <c r="E122" s="3">
        <f ca="1">IF(ROW()&lt;13,"",AVERAGE(OFFSET(Algeria[[#This Row],[Last]],,,-12)))</f>
        <v>3.75</v>
      </c>
    </row>
    <row r="123" spans="1:5" x14ac:dyDescent="0.25">
      <c r="A123" s="3"/>
      <c r="B123" s="2">
        <v>24868</v>
      </c>
      <c r="C123">
        <v>3.75</v>
      </c>
      <c r="D123" s="3">
        <f t="shared" si="1"/>
        <v>0</v>
      </c>
      <c r="E123" s="3">
        <f ca="1">IF(ROW()&lt;13,"",AVERAGE(OFFSET(Algeria[[#This Row],[Last]],,,-12)))</f>
        <v>3.75</v>
      </c>
    </row>
    <row r="124" spans="1:5" x14ac:dyDescent="0.25">
      <c r="A124" s="3"/>
      <c r="B124" s="2">
        <v>24869</v>
      </c>
      <c r="C124">
        <v>3.75</v>
      </c>
      <c r="D124" s="3">
        <f t="shared" si="1"/>
        <v>0</v>
      </c>
      <c r="E124" s="3">
        <f ca="1">IF(ROW()&lt;13,"",AVERAGE(OFFSET(Algeria[[#This Row],[Last]],,,-12)))</f>
        <v>3.75</v>
      </c>
    </row>
    <row r="125" spans="1:5" x14ac:dyDescent="0.25">
      <c r="A125" s="3"/>
      <c r="B125" s="2">
        <v>24897</v>
      </c>
      <c r="C125">
        <v>3.75</v>
      </c>
      <c r="D125" s="3">
        <f t="shared" si="1"/>
        <v>0</v>
      </c>
      <c r="E125" s="3">
        <f ca="1">IF(ROW()&lt;13,"",AVERAGE(OFFSET(Algeria[[#This Row],[Last]],,,-12)))</f>
        <v>3.75</v>
      </c>
    </row>
    <row r="126" spans="1:5" x14ac:dyDescent="0.25">
      <c r="A126" s="3"/>
      <c r="B126" s="2">
        <v>24898</v>
      </c>
      <c r="C126">
        <v>3.75</v>
      </c>
      <c r="D126" s="3">
        <f t="shared" si="1"/>
        <v>0</v>
      </c>
      <c r="E126" s="3">
        <f ca="1">IF(ROW()&lt;13,"",AVERAGE(OFFSET(Algeria[[#This Row],[Last]],,,-12)))</f>
        <v>3.75</v>
      </c>
    </row>
    <row r="127" spans="1:5" x14ac:dyDescent="0.25">
      <c r="A127" s="3"/>
      <c r="B127" s="2">
        <v>24928</v>
      </c>
      <c r="C127">
        <v>3.75</v>
      </c>
      <c r="D127" s="3">
        <f t="shared" si="1"/>
        <v>0</v>
      </c>
      <c r="E127" s="3">
        <f ca="1">IF(ROW()&lt;13,"",AVERAGE(OFFSET(Algeria[[#This Row],[Last]],,,-12)))</f>
        <v>3.75</v>
      </c>
    </row>
    <row r="128" spans="1:5" x14ac:dyDescent="0.25">
      <c r="A128" s="3"/>
      <c r="B128" s="2">
        <v>24929</v>
      </c>
      <c r="C128">
        <v>3.75</v>
      </c>
      <c r="D128" s="3">
        <f t="shared" si="1"/>
        <v>0</v>
      </c>
      <c r="E128" s="3">
        <f ca="1">IF(ROW()&lt;13,"",AVERAGE(OFFSET(Algeria[[#This Row],[Last]],,,-12)))</f>
        <v>3.75</v>
      </c>
    </row>
    <row r="129" spans="1:5" x14ac:dyDescent="0.25">
      <c r="A129" s="3"/>
      <c r="B129" s="2">
        <v>24958</v>
      </c>
      <c r="C129">
        <v>3.75</v>
      </c>
      <c r="D129" s="3">
        <f t="shared" si="1"/>
        <v>0</v>
      </c>
      <c r="E129" s="3">
        <f ca="1">IF(ROW()&lt;13,"",AVERAGE(OFFSET(Algeria[[#This Row],[Last]],,,-12)))</f>
        <v>3.75</v>
      </c>
    </row>
    <row r="130" spans="1:5" x14ac:dyDescent="0.25">
      <c r="A130" s="3"/>
      <c r="B130" s="2">
        <v>24959</v>
      </c>
      <c r="C130">
        <v>3.75</v>
      </c>
      <c r="D130" s="3">
        <f t="shared" ref="D130:D193" si="2">C130-C129</f>
        <v>0</v>
      </c>
      <c r="E130" s="3">
        <f ca="1">IF(ROW()&lt;13,"",AVERAGE(OFFSET(Algeria[[#This Row],[Last]],,,-12)))</f>
        <v>3.75</v>
      </c>
    </row>
    <row r="131" spans="1:5" x14ac:dyDescent="0.25">
      <c r="A131" s="3"/>
      <c r="B131" s="2">
        <v>24989</v>
      </c>
      <c r="C131">
        <v>3.75</v>
      </c>
      <c r="D131" s="3">
        <f t="shared" si="2"/>
        <v>0</v>
      </c>
      <c r="E131" s="3">
        <f ca="1">IF(ROW()&lt;13,"",AVERAGE(OFFSET(Algeria[[#This Row],[Last]],,,-12)))</f>
        <v>3.75</v>
      </c>
    </row>
    <row r="132" spans="1:5" x14ac:dyDescent="0.25">
      <c r="A132" s="3"/>
      <c r="B132" s="2">
        <v>24990</v>
      </c>
      <c r="C132">
        <v>3.75</v>
      </c>
      <c r="D132" s="3">
        <f t="shared" si="2"/>
        <v>0</v>
      </c>
      <c r="E132" s="3">
        <f ca="1">IF(ROW()&lt;13,"",AVERAGE(OFFSET(Algeria[[#This Row],[Last]],,,-12)))</f>
        <v>3.75</v>
      </c>
    </row>
    <row r="133" spans="1:5" x14ac:dyDescent="0.25">
      <c r="A133" s="3"/>
      <c r="B133" s="2">
        <v>25019</v>
      </c>
      <c r="C133">
        <v>3.75</v>
      </c>
      <c r="D133" s="3">
        <f t="shared" si="2"/>
        <v>0</v>
      </c>
      <c r="E133" s="3">
        <f ca="1">IF(ROW()&lt;13,"",AVERAGE(OFFSET(Algeria[[#This Row],[Last]],,,-12)))</f>
        <v>3.75</v>
      </c>
    </row>
    <row r="134" spans="1:5" x14ac:dyDescent="0.25">
      <c r="A134" s="3"/>
      <c r="B134" s="2">
        <v>25020</v>
      </c>
      <c r="C134">
        <v>3.75</v>
      </c>
      <c r="D134" s="3">
        <f t="shared" si="2"/>
        <v>0</v>
      </c>
      <c r="E134" s="3">
        <f ca="1">IF(ROW()&lt;13,"",AVERAGE(OFFSET(Algeria[[#This Row],[Last]],,,-12)))</f>
        <v>3.75</v>
      </c>
    </row>
    <row r="135" spans="1:5" x14ac:dyDescent="0.25">
      <c r="A135" s="3"/>
      <c r="B135" s="2">
        <v>25050</v>
      </c>
      <c r="C135">
        <v>3.75</v>
      </c>
      <c r="D135" s="3">
        <f t="shared" si="2"/>
        <v>0</v>
      </c>
      <c r="E135" s="3">
        <f ca="1">IF(ROW()&lt;13,"",AVERAGE(OFFSET(Algeria[[#This Row],[Last]],,,-12)))</f>
        <v>3.75</v>
      </c>
    </row>
    <row r="136" spans="1:5" x14ac:dyDescent="0.25">
      <c r="A136" s="3"/>
      <c r="B136" s="2">
        <v>25051</v>
      </c>
      <c r="C136">
        <v>3.75</v>
      </c>
      <c r="D136" s="3">
        <f t="shared" si="2"/>
        <v>0</v>
      </c>
      <c r="E136" s="3">
        <f ca="1">IF(ROW()&lt;13,"",AVERAGE(OFFSET(Algeria[[#This Row],[Last]],,,-12)))</f>
        <v>3.75</v>
      </c>
    </row>
    <row r="137" spans="1:5" x14ac:dyDescent="0.25">
      <c r="A137" s="3"/>
      <c r="B137" s="2">
        <v>25081</v>
      </c>
      <c r="C137">
        <v>3.75</v>
      </c>
      <c r="D137" s="3">
        <f t="shared" si="2"/>
        <v>0</v>
      </c>
      <c r="E137" s="3">
        <f ca="1">IF(ROW()&lt;13,"",AVERAGE(OFFSET(Algeria[[#This Row],[Last]],,,-12)))</f>
        <v>3.75</v>
      </c>
    </row>
    <row r="138" spans="1:5" x14ac:dyDescent="0.25">
      <c r="A138" s="3"/>
      <c r="B138" s="2">
        <v>25082</v>
      </c>
      <c r="C138">
        <v>3.75</v>
      </c>
      <c r="D138" s="3">
        <f t="shared" si="2"/>
        <v>0</v>
      </c>
      <c r="E138" s="3">
        <f ca="1">IF(ROW()&lt;13,"",AVERAGE(OFFSET(Algeria[[#This Row],[Last]],,,-12)))</f>
        <v>3.75</v>
      </c>
    </row>
    <row r="139" spans="1:5" x14ac:dyDescent="0.25">
      <c r="A139" s="3"/>
      <c r="B139" s="2">
        <v>25111</v>
      </c>
      <c r="C139">
        <v>3.75</v>
      </c>
      <c r="D139" s="3">
        <f t="shared" si="2"/>
        <v>0</v>
      </c>
      <c r="E139" s="3">
        <f ca="1">IF(ROW()&lt;13,"",AVERAGE(OFFSET(Algeria[[#This Row],[Last]],,,-12)))</f>
        <v>3.75</v>
      </c>
    </row>
    <row r="140" spans="1:5" x14ac:dyDescent="0.25">
      <c r="A140" s="3"/>
      <c r="B140" s="2">
        <v>25112</v>
      </c>
      <c r="C140">
        <v>3.75</v>
      </c>
      <c r="D140" s="3">
        <f t="shared" si="2"/>
        <v>0</v>
      </c>
      <c r="E140" s="3">
        <f ca="1">IF(ROW()&lt;13,"",AVERAGE(OFFSET(Algeria[[#This Row],[Last]],,,-12)))</f>
        <v>3.75</v>
      </c>
    </row>
    <row r="141" spans="1:5" x14ac:dyDescent="0.25">
      <c r="A141" s="3"/>
      <c r="B141" s="2">
        <v>25142</v>
      </c>
      <c r="C141">
        <v>3.75</v>
      </c>
      <c r="D141" s="3">
        <f t="shared" si="2"/>
        <v>0</v>
      </c>
      <c r="E141" s="3">
        <f ca="1">IF(ROW()&lt;13,"",AVERAGE(OFFSET(Algeria[[#This Row],[Last]],,,-12)))</f>
        <v>3.75</v>
      </c>
    </row>
    <row r="142" spans="1:5" x14ac:dyDescent="0.25">
      <c r="A142" s="3"/>
      <c r="B142" s="2">
        <v>25143</v>
      </c>
      <c r="C142">
        <v>3.75</v>
      </c>
      <c r="D142" s="3">
        <f t="shared" si="2"/>
        <v>0</v>
      </c>
      <c r="E142" s="3">
        <f ca="1">IF(ROW()&lt;13,"",AVERAGE(OFFSET(Algeria[[#This Row],[Last]],,,-12)))</f>
        <v>3.75</v>
      </c>
    </row>
    <row r="143" spans="1:5" x14ac:dyDescent="0.25">
      <c r="A143" s="3"/>
      <c r="B143" s="2">
        <v>25172</v>
      </c>
      <c r="C143">
        <v>3.75</v>
      </c>
      <c r="D143" s="3">
        <f t="shared" si="2"/>
        <v>0</v>
      </c>
      <c r="E143" s="3">
        <f ca="1">IF(ROW()&lt;13,"",AVERAGE(OFFSET(Algeria[[#This Row],[Last]],,,-12)))</f>
        <v>3.75</v>
      </c>
    </row>
    <row r="144" spans="1:5" x14ac:dyDescent="0.25">
      <c r="A144" s="3"/>
      <c r="B144" s="2">
        <v>25173</v>
      </c>
      <c r="C144">
        <v>3.75</v>
      </c>
      <c r="D144" s="3">
        <f t="shared" si="2"/>
        <v>0</v>
      </c>
      <c r="E144" s="3">
        <f ca="1">IF(ROW()&lt;13,"",AVERAGE(OFFSET(Algeria[[#This Row],[Last]],,,-12)))</f>
        <v>3.75</v>
      </c>
    </row>
    <row r="145" spans="1:5" x14ac:dyDescent="0.25">
      <c r="A145" s="3"/>
      <c r="B145" s="2">
        <v>25203</v>
      </c>
      <c r="C145">
        <v>3.75</v>
      </c>
      <c r="D145" s="3">
        <f t="shared" si="2"/>
        <v>0</v>
      </c>
      <c r="E145" s="3">
        <f ca="1">IF(ROW()&lt;13,"",AVERAGE(OFFSET(Algeria[[#This Row],[Last]],,,-12)))</f>
        <v>3.75</v>
      </c>
    </row>
    <row r="146" spans="1:5" x14ac:dyDescent="0.25">
      <c r="A146" s="3"/>
      <c r="B146" s="2">
        <v>25204</v>
      </c>
      <c r="C146">
        <v>3.75</v>
      </c>
      <c r="D146" s="3">
        <f t="shared" si="2"/>
        <v>0</v>
      </c>
      <c r="E146" s="3">
        <f ca="1">IF(ROW()&lt;13,"",AVERAGE(OFFSET(Algeria[[#This Row],[Last]],,,-12)))</f>
        <v>3.75</v>
      </c>
    </row>
    <row r="147" spans="1:5" x14ac:dyDescent="0.25">
      <c r="A147" s="3"/>
      <c r="B147" s="2">
        <v>25234</v>
      </c>
      <c r="C147">
        <v>3.75</v>
      </c>
      <c r="D147" s="3">
        <f t="shared" si="2"/>
        <v>0</v>
      </c>
      <c r="E147" s="3">
        <f ca="1">IF(ROW()&lt;13,"",AVERAGE(OFFSET(Algeria[[#This Row],[Last]],,,-12)))</f>
        <v>3.75</v>
      </c>
    </row>
    <row r="148" spans="1:5" x14ac:dyDescent="0.25">
      <c r="A148" s="3"/>
      <c r="B148" s="2">
        <v>25235</v>
      </c>
      <c r="C148">
        <v>3.75</v>
      </c>
      <c r="D148" s="3">
        <f t="shared" si="2"/>
        <v>0</v>
      </c>
      <c r="E148" s="3">
        <f ca="1">IF(ROW()&lt;13,"",AVERAGE(OFFSET(Algeria[[#This Row],[Last]],,,-12)))</f>
        <v>3.75</v>
      </c>
    </row>
    <row r="149" spans="1:5" x14ac:dyDescent="0.25">
      <c r="A149" s="3"/>
      <c r="B149" s="2">
        <v>25262</v>
      </c>
      <c r="C149">
        <v>3.75</v>
      </c>
      <c r="D149" s="3">
        <f t="shared" si="2"/>
        <v>0</v>
      </c>
      <c r="E149" s="3">
        <f ca="1">IF(ROW()&lt;13,"",AVERAGE(OFFSET(Algeria[[#This Row],[Last]],,,-12)))</f>
        <v>3.75</v>
      </c>
    </row>
    <row r="150" spans="1:5" x14ac:dyDescent="0.25">
      <c r="A150" s="3"/>
      <c r="B150" s="2">
        <v>25263</v>
      </c>
      <c r="C150">
        <v>3.75</v>
      </c>
      <c r="D150" s="3">
        <f t="shared" si="2"/>
        <v>0</v>
      </c>
      <c r="E150" s="3">
        <f ca="1">IF(ROW()&lt;13,"",AVERAGE(OFFSET(Algeria[[#This Row],[Last]],,,-12)))</f>
        <v>3.75</v>
      </c>
    </row>
    <row r="151" spans="1:5" x14ac:dyDescent="0.25">
      <c r="A151" s="3"/>
      <c r="B151" s="2">
        <v>25293</v>
      </c>
      <c r="C151">
        <v>3.75</v>
      </c>
      <c r="D151" s="3">
        <f t="shared" si="2"/>
        <v>0</v>
      </c>
      <c r="E151" s="3">
        <f ca="1">IF(ROW()&lt;13,"",AVERAGE(OFFSET(Algeria[[#This Row],[Last]],,,-12)))</f>
        <v>3.75</v>
      </c>
    </row>
    <row r="152" spans="1:5" x14ac:dyDescent="0.25">
      <c r="A152" s="3"/>
      <c r="B152" s="2">
        <v>25294</v>
      </c>
      <c r="C152">
        <v>3.75</v>
      </c>
      <c r="D152" s="3">
        <f t="shared" si="2"/>
        <v>0</v>
      </c>
      <c r="E152" s="3">
        <f ca="1">IF(ROW()&lt;13,"",AVERAGE(OFFSET(Algeria[[#This Row],[Last]],,,-12)))</f>
        <v>3.75</v>
      </c>
    </row>
    <row r="153" spans="1:5" x14ac:dyDescent="0.25">
      <c r="A153" s="3"/>
      <c r="B153" s="2">
        <v>25323</v>
      </c>
      <c r="C153">
        <v>3.75</v>
      </c>
      <c r="D153" s="3">
        <f t="shared" si="2"/>
        <v>0</v>
      </c>
      <c r="E153" s="3">
        <f ca="1">IF(ROW()&lt;13,"",AVERAGE(OFFSET(Algeria[[#This Row],[Last]],,,-12)))</f>
        <v>3.75</v>
      </c>
    </row>
    <row r="154" spans="1:5" x14ac:dyDescent="0.25">
      <c r="A154" s="3"/>
      <c r="B154" s="2">
        <v>25324</v>
      </c>
      <c r="C154">
        <v>3.75</v>
      </c>
      <c r="D154" s="3">
        <f t="shared" si="2"/>
        <v>0</v>
      </c>
      <c r="E154" s="3">
        <f ca="1">IF(ROW()&lt;13,"",AVERAGE(OFFSET(Algeria[[#This Row],[Last]],,,-12)))</f>
        <v>3.75</v>
      </c>
    </row>
    <row r="155" spans="1:5" x14ac:dyDescent="0.25">
      <c r="A155" s="3"/>
      <c r="B155" s="2">
        <v>25354</v>
      </c>
      <c r="C155">
        <v>3.75</v>
      </c>
      <c r="D155" s="3">
        <f t="shared" si="2"/>
        <v>0</v>
      </c>
      <c r="E155" s="3">
        <f ca="1">IF(ROW()&lt;13,"",AVERAGE(OFFSET(Algeria[[#This Row],[Last]],,,-12)))</f>
        <v>3.75</v>
      </c>
    </row>
    <row r="156" spans="1:5" x14ac:dyDescent="0.25">
      <c r="A156" s="3"/>
      <c r="B156" s="2">
        <v>25355</v>
      </c>
      <c r="C156">
        <v>3.75</v>
      </c>
      <c r="D156" s="3">
        <f t="shared" si="2"/>
        <v>0</v>
      </c>
      <c r="E156" s="3">
        <f ca="1">IF(ROW()&lt;13,"",AVERAGE(OFFSET(Algeria[[#This Row],[Last]],,,-12)))</f>
        <v>3.75</v>
      </c>
    </row>
    <row r="157" spans="1:5" x14ac:dyDescent="0.25">
      <c r="A157" s="3"/>
      <c r="B157" s="2">
        <v>25384</v>
      </c>
      <c r="C157">
        <v>3.75</v>
      </c>
      <c r="D157" s="3">
        <f t="shared" si="2"/>
        <v>0</v>
      </c>
      <c r="E157" s="3">
        <f ca="1">IF(ROW()&lt;13,"",AVERAGE(OFFSET(Algeria[[#This Row],[Last]],,,-12)))</f>
        <v>3.75</v>
      </c>
    </row>
    <row r="158" spans="1:5" x14ac:dyDescent="0.25">
      <c r="A158" s="3"/>
      <c r="B158" s="2">
        <v>25385</v>
      </c>
      <c r="C158">
        <v>3.75</v>
      </c>
      <c r="D158" s="3">
        <f t="shared" si="2"/>
        <v>0</v>
      </c>
      <c r="E158" s="3">
        <f ca="1">IF(ROW()&lt;13,"",AVERAGE(OFFSET(Algeria[[#This Row],[Last]],,,-12)))</f>
        <v>3.75</v>
      </c>
    </row>
    <row r="159" spans="1:5" x14ac:dyDescent="0.25">
      <c r="A159" s="3"/>
      <c r="B159" s="2">
        <v>25415</v>
      </c>
      <c r="C159">
        <v>3.75</v>
      </c>
      <c r="D159" s="3">
        <f t="shared" si="2"/>
        <v>0</v>
      </c>
      <c r="E159" s="3">
        <f ca="1">IF(ROW()&lt;13,"",AVERAGE(OFFSET(Algeria[[#This Row],[Last]],,,-12)))</f>
        <v>3.75</v>
      </c>
    </row>
    <row r="160" spans="1:5" x14ac:dyDescent="0.25">
      <c r="A160" s="3"/>
      <c r="B160" s="2">
        <v>25416</v>
      </c>
      <c r="C160">
        <v>3.75</v>
      </c>
      <c r="D160" s="3">
        <f t="shared" si="2"/>
        <v>0</v>
      </c>
      <c r="E160" s="3">
        <f ca="1">IF(ROW()&lt;13,"",AVERAGE(OFFSET(Algeria[[#This Row],[Last]],,,-12)))</f>
        <v>3.75</v>
      </c>
    </row>
    <row r="161" spans="1:5" x14ac:dyDescent="0.25">
      <c r="A161" s="3"/>
      <c r="B161" s="2">
        <v>25446</v>
      </c>
      <c r="C161">
        <v>3.75</v>
      </c>
      <c r="D161" s="3">
        <f t="shared" si="2"/>
        <v>0</v>
      </c>
      <c r="E161" s="3">
        <f ca="1">IF(ROW()&lt;13,"",AVERAGE(OFFSET(Algeria[[#This Row],[Last]],,,-12)))</f>
        <v>3.75</v>
      </c>
    </row>
    <row r="162" spans="1:5" x14ac:dyDescent="0.25">
      <c r="A162" s="3"/>
      <c r="B162" s="2">
        <v>25447</v>
      </c>
      <c r="C162">
        <v>3.75</v>
      </c>
      <c r="D162" s="3">
        <f t="shared" si="2"/>
        <v>0</v>
      </c>
      <c r="E162" s="3">
        <f ca="1">IF(ROW()&lt;13,"",AVERAGE(OFFSET(Algeria[[#This Row],[Last]],,,-12)))</f>
        <v>3.75</v>
      </c>
    </row>
    <row r="163" spans="1:5" x14ac:dyDescent="0.25">
      <c r="A163" s="3"/>
      <c r="B163" s="2">
        <v>25476</v>
      </c>
      <c r="C163">
        <v>3.75</v>
      </c>
      <c r="D163" s="3">
        <f t="shared" si="2"/>
        <v>0</v>
      </c>
      <c r="E163" s="3">
        <f ca="1">IF(ROW()&lt;13,"",AVERAGE(OFFSET(Algeria[[#This Row],[Last]],,,-12)))</f>
        <v>3.75</v>
      </c>
    </row>
    <row r="164" spans="1:5" x14ac:dyDescent="0.25">
      <c r="A164" s="3"/>
      <c r="B164" s="2">
        <v>25477</v>
      </c>
      <c r="C164">
        <v>3.75</v>
      </c>
      <c r="D164" s="3">
        <f t="shared" si="2"/>
        <v>0</v>
      </c>
      <c r="E164" s="3">
        <f ca="1">IF(ROW()&lt;13,"",AVERAGE(OFFSET(Algeria[[#This Row],[Last]],,,-12)))</f>
        <v>3.75</v>
      </c>
    </row>
    <row r="165" spans="1:5" x14ac:dyDescent="0.25">
      <c r="A165" s="3"/>
      <c r="B165" s="2">
        <v>25507</v>
      </c>
      <c r="C165">
        <v>3.75</v>
      </c>
      <c r="D165" s="3">
        <f t="shared" si="2"/>
        <v>0</v>
      </c>
      <c r="E165" s="3">
        <f ca="1">IF(ROW()&lt;13,"",AVERAGE(OFFSET(Algeria[[#This Row],[Last]],,,-12)))</f>
        <v>3.75</v>
      </c>
    </row>
    <row r="166" spans="1:5" x14ac:dyDescent="0.25">
      <c r="A166" s="3"/>
      <c r="B166" s="2">
        <v>25508</v>
      </c>
      <c r="C166">
        <v>3.75</v>
      </c>
      <c r="D166" s="3">
        <f t="shared" si="2"/>
        <v>0</v>
      </c>
      <c r="E166" s="3">
        <f ca="1">IF(ROW()&lt;13,"",AVERAGE(OFFSET(Algeria[[#This Row],[Last]],,,-12)))</f>
        <v>3.75</v>
      </c>
    </row>
    <row r="167" spans="1:5" x14ac:dyDescent="0.25">
      <c r="A167" s="3"/>
      <c r="B167" s="2">
        <v>25537</v>
      </c>
      <c r="C167">
        <v>3.75</v>
      </c>
      <c r="D167" s="3">
        <f t="shared" si="2"/>
        <v>0</v>
      </c>
      <c r="E167" s="3">
        <f ca="1">IF(ROW()&lt;13,"",AVERAGE(OFFSET(Algeria[[#This Row],[Last]],,,-12)))</f>
        <v>3.75</v>
      </c>
    </row>
    <row r="168" spans="1:5" x14ac:dyDescent="0.25">
      <c r="A168" s="3"/>
      <c r="B168" s="2">
        <v>25538</v>
      </c>
      <c r="C168">
        <v>3.75</v>
      </c>
      <c r="D168" s="3">
        <f t="shared" si="2"/>
        <v>0</v>
      </c>
      <c r="E168" s="3">
        <f ca="1">IF(ROW()&lt;13,"",AVERAGE(OFFSET(Algeria[[#This Row],[Last]],,,-12)))</f>
        <v>3.75</v>
      </c>
    </row>
    <row r="169" spans="1:5" x14ac:dyDescent="0.25">
      <c r="A169" s="3"/>
      <c r="B169" s="2">
        <v>25568</v>
      </c>
      <c r="C169">
        <v>3.75</v>
      </c>
      <c r="D169" s="3">
        <f t="shared" si="2"/>
        <v>0</v>
      </c>
      <c r="E169" s="3">
        <f ca="1">IF(ROW()&lt;13,"",AVERAGE(OFFSET(Algeria[[#This Row],[Last]],,,-12)))</f>
        <v>3.75</v>
      </c>
    </row>
    <row r="170" spans="1:5" x14ac:dyDescent="0.25">
      <c r="A170" s="3"/>
      <c r="B170" s="2">
        <v>25569</v>
      </c>
      <c r="C170">
        <v>3.75</v>
      </c>
      <c r="D170" s="3">
        <f t="shared" si="2"/>
        <v>0</v>
      </c>
      <c r="E170" s="3">
        <f ca="1">IF(ROW()&lt;13,"",AVERAGE(OFFSET(Algeria[[#This Row],[Last]],,,-12)))</f>
        <v>3.75</v>
      </c>
    </row>
    <row r="171" spans="1:5" x14ac:dyDescent="0.25">
      <c r="A171" s="3"/>
      <c r="B171" s="2">
        <v>25599</v>
      </c>
      <c r="C171">
        <v>3.75</v>
      </c>
      <c r="D171" s="3">
        <f t="shared" si="2"/>
        <v>0</v>
      </c>
      <c r="E171" s="3">
        <f ca="1">IF(ROW()&lt;13,"",AVERAGE(OFFSET(Algeria[[#This Row],[Last]],,,-12)))</f>
        <v>3.75</v>
      </c>
    </row>
    <row r="172" spans="1:5" x14ac:dyDescent="0.25">
      <c r="A172" s="3"/>
      <c r="B172" s="2">
        <v>25600</v>
      </c>
      <c r="C172">
        <v>3.75</v>
      </c>
      <c r="D172" s="3">
        <f t="shared" si="2"/>
        <v>0</v>
      </c>
      <c r="E172" s="3">
        <f ca="1">IF(ROW()&lt;13,"",AVERAGE(OFFSET(Algeria[[#This Row],[Last]],,,-12)))</f>
        <v>3.75</v>
      </c>
    </row>
    <row r="173" spans="1:5" x14ac:dyDescent="0.25">
      <c r="A173" s="3"/>
      <c r="B173" s="2">
        <v>25627</v>
      </c>
      <c r="C173">
        <v>3.75</v>
      </c>
      <c r="D173" s="3">
        <f t="shared" si="2"/>
        <v>0</v>
      </c>
      <c r="E173" s="3">
        <f ca="1">IF(ROW()&lt;13,"",AVERAGE(OFFSET(Algeria[[#This Row],[Last]],,,-12)))</f>
        <v>3.75</v>
      </c>
    </row>
    <row r="174" spans="1:5" x14ac:dyDescent="0.25">
      <c r="A174" s="3"/>
      <c r="B174" s="2">
        <v>25628</v>
      </c>
      <c r="C174">
        <v>3.75</v>
      </c>
      <c r="D174" s="3">
        <f t="shared" si="2"/>
        <v>0</v>
      </c>
      <c r="E174" s="3">
        <f ca="1">IF(ROW()&lt;13,"",AVERAGE(OFFSET(Algeria[[#This Row],[Last]],,,-12)))</f>
        <v>3.75</v>
      </c>
    </row>
    <row r="175" spans="1:5" x14ac:dyDescent="0.25">
      <c r="A175" s="3"/>
      <c r="B175" s="2">
        <v>25658</v>
      </c>
      <c r="C175">
        <v>3.75</v>
      </c>
      <c r="D175" s="3">
        <f t="shared" si="2"/>
        <v>0</v>
      </c>
      <c r="E175" s="3">
        <f ca="1">IF(ROW()&lt;13,"",AVERAGE(OFFSET(Algeria[[#This Row],[Last]],,,-12)))</f>
        <v>3.75</v>
      </c>
    </row>
    <row r="176" spans="1:5" x14ac:dyDescent="0.25">
      <c r="A176" s="3"/>
      <c r="B176" s="2">
        <v>25659</v>
      </c>
      <c r="C176">
        <v>3.75</v>
      </c>
      <c r="D176" s="3">
        <f t="shared" si="2"/>
        <v>0</v>
      </c>
      <c r="E176" s="3">
        <f ca="1">IF(ROW()&lt;13,"",AVERAGE(OFFSET(Algeria[[#This Row],[Last]],,,-12)))</f>
        <v>3.75</v>
      </c>
    </row>
    <row r="177" spans="1:5" x14ac:dyDescent="0.25">
      <c r="A177" s="3"/>
      <c r="B177" s="2">
        <v>25688</v>
      </c>
      <c r="C177">
        <v>3.75</v>
      </c>
      <c r="D177" s="3">
        <f t="shared" si="2"/>
        <v>0</v>
      </c>
      <c r="E177" s="3">
        <f ca="1">IF(ROW()&lt;13,"",AVERAGE(OFFSET(Algeria[[#This Row],[Last]],,,-12)))</f>
        <v>3.75</v>
      </c>
    </row>
    <row r="178" spans="1:5" x14ac:dyDescent="0.25">
      <c r="A178" s="3"/>
      <c r="B178" s="2">
        <v>25689</v>
      </c>
      <c r="C178">
        <v>3.75</v>
      </c>
      <c r="D178" s="3">
        <f t="shared" si="2"/>
        <v>0</v>
      </c>
      <c r="E178" s="3">
        <f ca="1">IF(ROW()&lt;13,"",AVERAGE(OFFSET(Algeria[[#This Row],[Last]],,,-12)))</f>
        <v>3.75</v>
      </c>
    </row>
    <row r="179" spans="1:5" x14ac:dyDescent="0.25">
      <c r="A179" s="3"/>
      <c r="B179" s="2">
        <v>25719</v>
      </c>
      <c r="C179">
        <v>3.75</v>
      </c>
      <c r="D179" s="3">
        <f t="shared" si="2"/>
        <v>0</v>
      </c>
      <c r="E179" s="3">
        <f ca="1">IF(ROW()&lt;13,"",AVERAGE(OFFSET(Algeria[[#This Row],[Last]],,,-12)))</f>
        <v>3.75</v>
      </c>
    </row>
    <row r="180" spans="1:5" x14ac:dyDescent="0.25">
      <c r="A180" s="3"/>
      <c r="B180" s="2">
        <v>25720</v>
      </c>
      <c r="C180">
        <v>3.75</v>
      </c>
      <c r="D180" s="3">
        <f t="shared" si="2"/>
        <v>0</v>
      </c>
      <c r="E180" s="3">
        <f ca="1">IF(ROW()&lt;13,"",AVERAGE(OFFSET(Algeria[[#This Row],[Last]],,,-12)))</f>
        <v>3.75</v>
      </c>
    </row>
    <row r="181" spans="1:5" x14ac:dyDescent="0.25">
      <c r="A181" s="3"/>
      <c r="B181" s="2">
        <v>25749</v>
      </c>
      <c r="C181">
        <v>3.75</v>
      </c>
      <c r="D181" s="3">
        <f t="shared" si="2"/>
        <v>0</v>
      </c>
      <c r="E181" s="3">
        <f ca="1">IF(ROW()&lt;13,"",AVERAGE(OFFSET(Algeria[[#This Row],[Last]],,,-12)))</f>
        <v>3.75</v>
      </c>
    </row>
    <row r="182" spans="1:5" x14ac:dyDescent="0.25">
      <c r="A182" s="3"/>
      <c r="B182" s="2">
        <v>25750</v>
      </c>
      <c r="C182">
        <v>3.75</v>
      </c>
      <c r="D182" s="3">
        <f t="shared" si="2"/>
        <v>0</v>
      </c>
      <c r="E182" s="3">
        <f ca="1">IF(ROW()&lt;13,"",AVERAGE(OFFSET(Algeria[[#This Row],[Last]],,,-12)))</f>
        <v>3.75</v>
      </c>
    </row>
    <row r="183" spans="1:5" x14ac:dyDescent="0.25">
      <c r="A183" s="3"/>
      <c r="B183" s="2">
        <v>25780</v>
      </c>
      <c r="C183">
        <v>3.75</v>
      </c>
      <c r="D183" s="3">
        <f t="shared" si="2"/>
        <v>0</v>
      </c>
      <c r="E183" s="3">
        <f ca="1">IF(ROW()&lt;13,"",AVERAGE(OFFSET(Algeria[[#This Row],[Last]],,,-12)))</f>
        <v>3.75</v>
      </c>
    </row>
    <row r="184" spans="1:5" x14ac:dyDescent="0.25">
      <c r="A184" s="3"/>
      <c r="B184" s="2">
        <v>25781</v>
      </c>
      <c r="C184">
        <v>3.75</v>
      </c>
      <c r="D184" s="3">
        <f t="shared" si="2"/>
        <v>0</v>
      </c>
      <c r="E184" s="3">
        <f ca="1">IF(ROW()&lt;13,"",AVERAGE(OFFSET(Algeria[[#This Row],[Last]],,,-12)))</f>
        <v>3.75</v>
      </c>
    </row>
    <row r="185" spans="1:5" x14ac:dyDescent="0.25">
      <c r="A185" s="3"/>
      <c r="B185" s="2">
        <v>25811</v>
      </c>
      <c r="C185">
        <v>3.75</v>
      </c>
      <c r="D185" s="3">
        <f t="shared" si="2"/>
        <v>0</v>
      </c>
      <c r="E185" s="3">
        <f ca="1">IF(ROW()&lt;13,"",AVERAGE(OFFSET(Algeria[[#This Row],[Last]],,,-12)))</f>
        <v>3.75</v>
      </c>
    </row>
    <row r="186" spans="1:5" x14ac:dyDescent="0.25">
      <c r="A186" s="3"/>
      <c r="B186" s="2">
        <v>25812</v>
      </c>
      <c r="C186">
        <v>3.75</v>
      </c>
      <c r="D186" s="3">
        <f t="shared" si="2"/>
        <v>0</v>
      </c>
      <c r="E186" s="3">
        <f ca="1">IF(ROW()&lt;13,"",AVERAGE(OFFSET(Algeria[[#This Row],[Last]],,,-12)))</f>
        <v>3.75</v>
      </c>
    </row>
    <row r="187" spans="1:5" x14ac:dyDescent="0.25">
      <c r="A187" s="3"/>
      <c r="B187" s="2">
        <v>25841</v>
      </c>
      <c r="C187">
        <v>3.75</v>
      </c>
      <c r="D187" s="3">
        <f t="shared" si="2"/>
        <v>0</v>
      </c>
      <c r="E187" s="3">
        <f ca="1">IF(ROW()&lt;13,"",AVERAGE(OFFSET(Algeria[[#This Row],[Last]],,,-12)))</f>
        <v>3.75</v>
      </c>
    </row>
    <row r="188" spans="1:5" x14ac:dyDescent="0.25">
      <c r="A188" s="3"/>
      <c r="B188" s="2">
        <v>25842</v>
      </c>
      <c r="C188">
        <v>3.75</v>
      </c>
      <c r="D188" s="3">
        <f t="shared" si="2"/>
        <v>0</v>
      </c>
      <c r="E188" s="3">
        <f ca="1">IF(ROW()&lt;13,"",AVERAGE(OFFSET(Algeria[[#This Row],[Last]],,,-12)))</f>
        <v>3.75</v>
      </c>
    </row>
    <row r="189" spans="1:5" x14ac:dyDescent="0.25">
      <c r="A189" s="3"/>
      <c r="B189" s="2">
        <v>25872</v>
      </c>
      <c r="C189">
        <v>3.75</v>
      </c>
      <c r="D189" s="3">
        <f t="shared" si="2"/>
        <v>0</v>
      </c>
      <c r="E189" s="3">
        <f ca="1">IF(ROW()&lt;13,"",AVERAGE(OFFSET(Algeria[[#This Row],[Last]],,,-12)))</f>
        <v>3.75</v>
      </c>
    </row>
    <row r="190" spans="1:5" x14ac:dyDescent="0.25">
      <c r="A190" s="3"/>
      <c r="B190" s="2">
        <v>25873</v>
      </c>
      <c r="C190">
        <v>3.75</v>
      </c>
      <c r="D190" s="3">
        <f t="shared" si="2"/>
        <v>0</v>
      </c>
      <c r="E190" s="3">
        <f ca="1">IF(ROW()&lt;13,"",AVERAGE(OFFSET(Algeria[[#This Row],[Last]],,,-12)))</f>
        <v>3.75</v>
      </c>
    </row>
    <row r="191" spans="1:5" x14ac:dyDescent="0.25">
      <c r="A191" s="3"/>
      <c r="B191" s="2">
        <v>25902</v>
      </c>
      <c r="C191">
        <v>3.75</v>
      </c>
      <c r="D191" s="3">
        <f t="shared" si="2"/>
        <v>0</v>
      </c>
      <c r="E191" s="3">
        <f ca="1">IF(ROW()&lt;13,"",AVERAGE(OFFSET(Algeria[[#This Row],[Last]],,,-12)))</f>
        <v>3.75</v>
      </c>
    </row>
    <row r="192" spans="1:5" x14ac:dyDescent="0.25">
      <c r="A192" s="3"/>
      <c r="B192" s="2">
        <v>25903</v>
      </c>
      <c r="C192">
        <v>3.75</v>
      </c>
      <c r="D192" s="3">
        <f t="shared" si="2"/>
        <v>0</v>
      </c>
      <c r="E192" s="3">
        <f ca="1">IF(ROW()&lt;13,"",AVERAGE(OFFSET(Algeria[[#This Row],[Last]],,,-12)))</f>
        <v>3.75</v>
      </c>
    </row>
    <row r="193" spans="1:5" x14ac:dyDescent="0.25">
      <c r="A193" s="3"/>
      <c r="B193" s="2">
        <v>25933</v>
      </c>
      <c r="C193">
        <v>3.75</v>
      </c>
      <c r="D193" s="3">
        <f t="shared" si="2"/>
        <v>0</v>
      </c>
      <c r="E193" s="3">
        <f ca="1">IF(ROW()&lt;13,"",AVERAGE(OFFSET(Algeria[[#This Row],[Last]],,,-12)))</f>
        <v>3.75</v>
      </c>
    </row>
    <row r="194" spans="1:5" x14ac:dyDescent="0.25">
      <c r="A194" s="3"/>
      <c r="B194" s="2">
        <v>25934</v>
      </c>
      <c r="C194">
        <v>3.75</v>
      </c>
      <c r="D194" s="3">
        <f t="shared" ref="D194:D257" si="3">C194-C193</f>
        <v>0</v>
      </c>
      <c r="E194" s="3">
        <f ca="1">IF(ROW()&lt;13,"",AVERAGE(OFFSET(Algeria[[#This Row],[Last]],,,-12)))</f>
        <v>3.75</v>
      </c>
    </row>
    <row r="195" spans="1:5" x14ac:dyDescent="0.25">
      <c r="A195" s="3"/>
      <c r="B195" s="2">
        <v>25964</v>
      </c>
      <c r="C195">
        <v>3.75</v>
      </c>
      <c r="D195" s="3">
        <f t="shared" si="3"/>
        <v>0</v>
      </c>
      <c r="E195" s="3">
        <f ca="1">IF(ROW()&lt;13,"",AVERAGE(OFFSET(Algeria[[#This Row],[Last]],,,-12)))</f>
        <v>3.75</v>
      </c>
    </row>
    <row r="196" spans="1:5" x14ac:dyDescent="0.25">
      <c r="A196" s="3"/>
      <c r="B196" s="2">
        <v>25965</v>
      </c>
      <c r="C196">
        <v>3.75</v>
      </c>
      <c r="D196" s="3">
        <f t="shared" si="3"/>
        <v>0</v>
      </c>
      <c r="E196" s="3">
        <f ca="1">IF(ROW()&lt;13,"",AVERAGE(OFFSET(Algeria[[#This Row],[Last]],,,-12)))</f>
        <v>3.75</v>
      </c>
    </row>
    <row r="197" spans="1:5" x14ac:dyDescent="0.25">
      <c r="A197" s="3"/>
      <c r="B197" s="2">
        <v>25992</v>
      </c>
      <c r="C197">
        <v>3.75</v>
      </c>
      <c r="D197" s="3">
        <f t="shared" si="3"/>
        <v>0</v>
      </c>
      <c r="E197" s="3">
        <f ca="1">IF(ROW()&lt;13,"",AVERAGE(OFFSET(Algeria[[#This Row],[Last]],,,-12)))</f>
        <v>3.75</v>
      </c>
    </row>
    <row r="198" spans="1:5" x14ac:dyDescent="0.25">
      <c r="A198" s="3"/>
      <c r="B198" s="2">
        <v>25993</v>
      </c>
      <c r="C198">
        <v>3.75</v>
      </c>
      <c r="D198" s="3">
        <f t="shared" si="3"/>
        <v>0</v>
      </c>
      <c r="E198" s="3">
        <f ca="1">IF(ROW()&lt;13,"",AVERAGE(OFFSET(Algeria[[#This Row],[Last]],,,-12)))</f>
        <v>3.75</v>
      </c>
    </row>
    <row r="199" spans="1:5" x14ac:dyDescent="0.25">
      <c r="A199" s="3"/>
      <c r="B199" s="2">
        <v>26023</v>
      </c>
      <c r="C199">
        <v>3.75</v>
      </c>
      <c r="D199" s="3">
        <f t="shared" si="3"/>
        <v>0</v>
      </c>
      <c r="E199" s="3">
        <f ca="1">IF(ROW()&lt;13,"",AVERAGE(OFFSET(Algeria[[#This Row],[Last]],,,-12)))</f>
        <v>3.75</v>
      </c>
    </row>
    <row r="200" spans="1:5" x14ac:dyDescent="0.25">
      <c r="A200" s="3"/>
      <c r="B200" s="2">
        <v>26024</v>
      </c>
      <c r="C200">
        <v>3.75</v>
      </c>
      <c r="D200" s="3">
        <f t="shared" si="3"/>
        <v>0</v>
      </c>
      <c r="E200" s="3">
        <f ca="1">IF(ROW()&lt;13,"",AVERAGE(OFFSET(Algeria[[#This Row],[Last]],,,-12)))</f>
        <v>3.75</v>
      </c>
    </row>
    <row r="201" spans="1:5" x14ac:dyDescent="0.25">
      <c r="A201" s="3"/>
      <c r="B201" s="2">
        <v>26053</v>
      </c>
      <c r="C201">
        <v>3.75</v>
      </c>
      <c r="D201" s="3">
        <f t="shared" si="3"/>
        <v>0</v>
      </c>
      <c r="E201" s="3">
        <f ca="1">IF(ROW()&lt;13,"",AVERAGE(OFFSET(Algeria[[#This Row],[Last]],,,-12)))</f>
        <v>3.75</v>
      </c>
    </row>
    <row r="202" spans="1:5" x14ac:dyDescent="0.25">
      <c r="A202" s="3"/>
      <c r="B202" s="2">
        <v>26054</v>
      </c>
      <c r="C202">
        <v>3.75</v>
      </c>
      <c r="D202" s="3">
        <f t="shared" si="3"/>
        <v>0</v>
      </c>
      <c r="E202" s="3">
        <f ca="1">IF(ROW()&lt;13,"",AVERAGE(OFFSET(Algeria[[#This Row],[Last]],,,-12)))</f>
        <v>3.75</v>
      </c>
    </row>
    <row r="203" spans="1:5" x14ac:dyDescent="0.25">
      <c r="A203" s="3"/>
      <c r="B203" s="2">
        <v>26084</v>
      </c>
      <c r="C203">
        <v>3.75</v>
      </c>
      <c r="D203" s="3">
        <f t="shared" si="3"/>
        <v>0</v>
      </c>
      <c r="E203" s="3">
        <f ca="1">IF(ROW()&lt;13,"",AVERAGE(OFFSET(Algeria[[#This Row],[Last]],,,-12)))</f>
        <v>3.75</v>
      </c>
    </row>
    <row r="204" spans="1:5" x14ac:dyDescent="0.25">
      <c r="A204" s="3"/>
      <c r="B204" s="2">
        <v>26085</v>
      </c>
      <c r="C204">
        <v>3.75</v>
      </c>
      <c r="D204" s="3">
        <f t="shared" si="3"/>
        <v>0</v>
      </c>
      <c r="E204" s="3">
        <f ca="1">IF(ROW()&lt;13,"",AVERAGE(OFFSET(Algeria[[#This Row],[Last]],,,-12)))</f>
        <v>3.75</v>
      </c>
    </row>
    <row r="205" spans="1:5" x14ac:dyDescent="0.25">
      <c r="A205" s="3"/>
      <c r="B205" s="2">
        <v>26114</v>
      </c>
      <c r="C205">
        <v>3.75</v>
      </c>
      <c r="D205" s="3">
        <f t="shared" si="3"/>
        <v>0</v>
      </c>
      <c r="E205" s="3">
        <f ca="1">IF(ROW()&lt;13,"",AVERAGE(OFFSET(Algeria[[#This Row],[Last]],,,-12)))</f>
        <v>3.75</v>
      </c>
    </row>
    <row r="206" spans="1:5" x14ac:dyDescent="0.25">
      <c r="A206" s="3"/>
      <c r="B206" s="2">
        <v>26115</v>
      </c>
      <c r="C206">
        <v>3.75</v>
      </c>
      <c r="D206" s="3">
        <f t="shared" si="3"/>
        <v>0</v>
      </c>
      <c r="E206" s="3">
        <f ca="1">IF(ROW()&lt;13,"",AVERAGE(OFFSET(Algeria[[#This Row],[Last]],,,-12)))</f>
        <v>3.75</v>
      </c>
    </row>
    <row r="207" spans="1:5" x14ac:dyDescent="0.25">
      <c r="A207" s="3"/>
      <c r="B207" s="2">
        <v>26145</v>
      </c>
      <c r="C207">
        <v>3.75</v>
      </c>
      <c r="D207" s="3">
        <f t="shared" si="3"/>
        <v>0</v>
      </c>
      <c r="E207" s="3">
        <f ca="1">IF(ROW()&lt;13,"",AVERAGE(OFFSET(Algeria[[#This Row],[Last]],,,-12)))</f>
        <v>3.75</v>
      </c>
    </row>
    <row r="208" spans="1:5" x14ac:dyDescent="0.25">
      <c r="A208" s="3"/>
      <c r="B208" s="2">
        <v>26146</v>
      </c>
      <c r="C208">
        <v>3.75</v>
      </c>
      <c r="D208" s="3">
        <f t="shared" si="3"/>
        <v>0</v>
      </c>
      <c r="E208" s="3">
        <f ca="1">IF(ROW()&lt;13,"",AVERAGE(OFFSET(Algeria[[#This Row],[Last]],,,-12)))</f>
        <v>3.75</v>
      </c>
    </row>
    <row r="209" spans="1:5" x14ac:dyDescent="0.25">
      <c r="A209" s="3"/>
      <c r="B209" s="2">
        <v>26176</v>
      </c>
      <c r="C209">
        <v>3.75</v>
      </c>
      <c r="D209" s="3">
        <f t="shared" si="3"/>
        <v>0</v>
      </c>
      <c r="E209" s="3">
        <f ca="1">IF(ROW()&lt;13,"",AVERAGE(OFFSET(Algeria[[#This Row],[Last]],,,-12)))</f>
        <v>3.75</v>
      </c>
    </row>
    <row r="210" spans="1:5" x14ac:dyDescent="0.25">
      <c r="A210" s="3"/>
      <c r="B210" s="2">
        <v>26177</v>
      </c>
      <c r="C210">
        <v>3.75</v>
      </c>
      <c r="D210" s="3">
        <f t="shared" si="3"/>
        <v>0</v>
      </c>
      <c r="E210" s="3">
        <f ca="1">IF(ROW()&lt;13,"",AVERAGE(OFFSET(Algeria[[#This Row],[Last]],,,-12)))</f>
        <v>3.75</v>
      </c>
    </row>
    <row r="211" spans="1:5" x14ac:dyDescent="0.25">
      <c r="A211" s="3"/>
      <c r="B211" s="2">
        <v>26206</v>
      </c>
      <c r="C211">
        <v>3.75</v>
      </c>
      <c r="D211" s="3">
        <f t="shared" si="3"/>
        <v>0</v>
      </c>
      <c r="E211" s="3">
        <f ca="1">IF(ROW()&lt;13,"",AVERAGE(OFFSET(Algeria[[#This Row],[Last]],,,-12)))</f>
        <v>3.75</v>
      </c>
    </row>
    <row r="212" spans="1:5" x14ac:dyDescent="0.25">
      <c r="A212" s="3"/>
      <c r="B212" s="2">
        <v>26207</v>
      </c>
      <c r="C212">
        <v>3.75</v>
      </c>
      <c r="D212" s="3">
        <f t="shared" si="3"/>
        <v>0</v>
      </c>
      <c r="E212" s="3">
        <f ca="1">IF(ROW()&lt;13,"",AVERAGE(OFFSET(Algeria[[#This Row],[Last]],,,-12)))</f>
        <v>3.75</v>
      </c>
    </row>
    <row r="213" spans="1:5" x14ac:dyDescent="0.25">
      <c r="A213" s="3"/>
      <c r="B213" s="2">
        <v>26237</v>
      </c>
      <c r="C213">
        <v>3.75</v>
      </c>
      <c r="D213" s="3">
        <f t="shared" si="3"/>
        <v>0</v>
      </c>
      <c r="E213" s="3">
        <f ca="1">IF(ROW()&lt;13,"",AVERAGE(OFFSET(Algeria[[#This Row],[Last]],,,-12)))</f>
        <v>3.75</v>
      </c>
    </row>
    <row r="214" spans="1:5" x14ac:dyDescent="0.25">
      <c r="A214" s="3"/>
      <c r="B214" s="2">
        <v>26238</v>
      </c>
      <c r="C214">
        <v>3.75</v>
      </c>
      <c r="D214" s="3">
        <f t="shared" si="3"/>
        <v>0</v>
      </c>
      <c r="E214" s="3">
        <f ca="1">IF(ROW()&lt;13,"",AVERAGE(OFFSET(Algeria[[#This Row],[Last]],,,-12)))</f>
        <v>3.75</v>
      </c>
    </row>
    <row r="215" spans="1:5" x14ac:dyDescent="0.25">
      <c r="A215" s="3"/>
      <c r="B215" s="2">
        <v>26267</v>
      </c>
      <c r="C215">
        <v>3.75</v>
      </c>
      <c r="D215" s="3">
        <f t="shared" si="3"/>
        <v>0</v>
      </c>
      <c r="E215" s="3">
        <f ca="1">IF(ROW()&lt;13,"",AVERAGE(OFFSET(Algeria[[#This Row],[Last]],,,-12)))</f>
        <v>3.75</v>
      </c>
    </row>
    <row r="216" spans="1:5" x14ac:dyDescent="0.25">
      <c r="A216" s="3"/>
      <c r="B216" s="2">
        <v>26268</v>
      </c>
      <c r="C216">
        <v>3.75</v>
      </c>
      <c r="D216" s="3">
        <f t="shared" si="3"/>
        <v>0</v>
      </c>
      <c r="E216" s="3">
        <f ca="1">IF(ROW()&lt;13,"",AVERAGE(OFFSET(Algeria[[#This Row],[Last]],,,-12)))</f>
        <v>3.75</v>
      </c>
    </row>
    <row r="217" spans="1:5" x14ac:dyDescent="0.25">
      <c r="A217" s="3"/>
      <c r="B217" s="2">
        <v>26298</v>
      </c>
      <c r="C217">
        <v>3.75</v>
      </c>
      <c r="D217" s="3">
        <f t="shared" si="3"/>
        <v>0</v>
      </c>
      <c r="E217" s="3">
        <f ca="1">IF(ROW()&lt;13,"",AVERAGE(OFFSET(Algeria[[#This Row],[Last]],,,-12)))</f>
        <v>3.75</v>
      </c>
    </row>
    <row r="218" spans="1:5" x14ac:dyDescent="0.25">
      <c r="A218" s="3"/>
      <c r="B218" s="2">
        <v>26299</v>
      </c>
      <c r="C218">
        <v>2.75</v>
      </c>
      <c r="D218" s="3">
        <f t="shared" si="3"/>
        <v>-1</v>
      </c>
      <c r="E218" s="3">
        <f ca="1">IF(ROW()&lt;13,"",AVERAGE(OFFSET(Algeria[[#This Row],[Last]],,,-12)))</f>
        <v>3.6666666666666665</v>
      </c>
    </row>
    <row r="219" spans="1:5" x14ac:dyDescent="0.25">
      <c r="A219" s="3"/>
      <c r="B219" s="2">
        <v>26329</v>
      </c>
      <c r="C219">
        <v>2.75</v>
      </c>
      <c r="D219" s="3">
        <f t="shared" si="3"/>
        <v>0</v>
      </c>
      <c r="E219" s="3">
        <f ca="1">IF(ROW()&lt;13,"",AVERAGE(OFFSET(Algeria[[#This Row],[Last]],,,-12)))</f>
        <v>3.5833333333333335</v>
      </c>
    </row>
    <row r="220" spans="1:5" x14ac:dyDescent="0.25">
      <c r="A220" s="3"/>
      <c r="B220" s="2">
        <v>26330</v>
      </c>
      <c r="C220">
        <v>2.75</v>
      </c>
      <c r="D220" s="3">
        <f t="shared" si="3"/>
        <v>0</v>
      </c>
      <c r="E220" s="3">
        <f ca="1">IF(ROW()&lt;13,"",AVERAGE(OFFSET(Algeria[[#This Row],[Last]],,,-12)))</f>
        <v>3.5</v>
      </c>
    </row>
    <row r="221" spans="1:5" x14ac:dyDescent="0.25">
      <c r="A221" s="3"/>
      <c r="B221" s="2">
        <v>26358</v>
      </c>
      <c r="C221">
        <v>2.75</v>
      </c>
      <c r="D221" s="3">
        <f t="shared" si="3"/>
        <v>0</v>
      </c>
      <c r="E221" s="3">
        <f ca="1">IF(ROW()&lt;13,"",AVERAGE(OFFSET(Algeria[[#This Row],[Last]],,,-12)))</f>
        <v>3.4166666666666665</v>
      </c>
    </row>
    <row r="222" spans="1:5" x14ac:dyDescent="0.25">
      <c r="A222" s="3"/>
      <c r="B222" s="2">
        <v>26359</v>
      </c>
      <c r="C222">
        <v>2.75</v>
      </c>
      <c r="D222" s="3">
        <f t="shared" si="3"/>
        <v>0</v>
      </c>
      <c r="E222" s="3">
        <f ca="1">IF(ROW()&lt;13,"",AVERAGE(OFFSET(Algeria[[#This Row],[Last]],,,-12)))</f>
        <v>3.3333333333333335</v>
      </c>
    </row>
    <row r="223" spans="1:5" x14ac:dyDescent="0.25">
      <c r="A223" s="3"/>
      <c r="B223" s="2">
        <v>26389</v>
      </c>
      <c r="C223">
        <v>2.75</v>
      </c>
      <c r="D223" s="3">
        <f t="shared" si="3"/>
        <v>0</v>
      </c>
      <c r="E223" s="3">
        <f ca="1">IF(ROW()&lt;13,"",AVERAGE(OFFSET(Algeria[[#This Row],[Last]],,,-12)))</f>
        <v>3.25</v>
      </c>
    </row>
    <row r="224" spans="1:5" x14ac:dyDescent="0.25">
      <c r="A224" s="3"/>
      <c r="B224" s="2">
        <v>26390</v>
      </c>
      <c r="C224">
        <v>2.75</v>
      </c>
      <c r="D224" s="3">
        <f t="shared" si="3"/>
        <v>0</v>
      </c>
      <c r="E224" s="3">
        <f ca="1">IF(ROW()&lt;13,"",AVERAGE(OFFSET(Algeria[[#This Row],[Last]],,,-12)))</f>
        <v>3.1666666666666665</v>
      </c>
    </row>
    <row r="225" spans="1:5" x14ac:dyDescent="0.25">
      <c r="A225" s="3"/>
      <c r="B225" s="2">
        <v>26419</v>
      </c>
      <c r="C225">
        <v>2.75</v>
      </c>
      <c r="D225" s="3">
        <f t="shared" si="3"/>
        <v>0</v>
      </c>
      <c r="E225" s="3">
        <f ca="1">IF(ROW()&lt;13,"",AVERAGE(OFFSET(Algeria[[#This Row],[Last]],,,-12)))</f>
        <v>3.0833333333333335</v>
      </c>
    </row>
    <row r="226" spans="1:5" x14ac:dyDescent="0.25">
      <c r="A226" s="3"/>
      <c r="B226" s="2">
        <v>26420</v>
      </c>
      <c r="C226">
        <v>2.75</v>
      </c>
      <c r="D226" s="3">
        <f t="shared" si="3"/>
        <v>0</v>
      </c>
      <c r="E226" s="3">
        <f ca="1">IF(ROW()&lt;13,"",AVERAGE(OFFSET(Algeria[[#This Row],[Last]],,,-12)))</f>
        <v>3</v>
      </c>
    </row>
    <row r="227" spans="1:5" x14ac:dyDescent="0.25">
      <c r="A227" s="3"/>
      <c r="B227" s="2">
        <v>26450</v>
      </c>
      <c r="C227">
        <v>2.75</v>
      </c>
      <c r="D227" s="3">
        <f t="shared" si="3"/>
        <v>0</v>
      </c>
      <c r="E227" s="3">
        <f ca="1">IF(ROW()&lt;13,"",AVERAGE(OFFSET(Algeria[[#This Row],[Last]],,,-12)))</f>
        <v>2.9166666666666665</v>
      </c>
    </row>
    <row r="228" spans="1:5" x14ac:dyDescent="0.25">
      <c r="A228" s="3"/>
      <c r="B228" s="2">
        <v>26451</v>
      </c>
      <c r="C228">
        <v>2.75</v>
      </c>
      <c r="D228" s="3">
        <f t="shared" si="3"/>
        <v>0</v>
      </c>
      <c r="E228" s="3">
        <f ca="1">IF(ROW()&lt;13,"",AVERAGE(OFFSET(Algeria[[#This Row],[Last]],,,-12)))</f>
        <v>2.8333333333333335</v>
      </c>
    </row>
    <row r="229" spans="1:5" x14ac:dyDescent="0.25">
      <c r="A229" s="3"/>
      <c r="B229" s="2">
        <v>26480</v>
      </c>
      <c r="C229">
        <v>2.75</v>
      </c>
      <c r="D229" s="3">
        <f t="shared" si="3"/>
        <v>0</v>
      </c>
      <c r="E229" s="3">
        <f ca="1">IF(ROW()&lt;13,"",AVERAGE(OFFSET(Algeria[[#This Row],[Last]],,,-12)))</f>
        <v>2.75</v>
      </c>
    </row>
    <row r="230" spans="1:5" x14ac:dyDescent="0.25">
      <c r="A230" s="3"/>
      <c r="B230" s="2">
        <v>26481</v>
      </c>
      <c r="C230">
        <v>2.75</v>
      </c>
      <c r="D230" s="3">
        <f t="shared" si="3"/>
        <v>0</v>
      </c>
      <c r="E230" s="3">
        <f ca="1">IF(ROW()&lt;13,"",AVERAGE(OFFSET(Algeria[[#This Row],[Last]],,,-12)))</f>
        <v>2.75</v>
      </c>
    </row>
    <row r="231" spans="1:5" x14ac:dyDescent="0.25">
      <c r="A231" s="3"/>
      <c r="B231" s="2">
        <v>26511</v>
      </c>
      <c r="C231">
        <v>2.75</v>
      </c>
      <c r="D231" s="3">
        <f t="shared" si="3"/>
        <v>0</v>
      </c>
      <c r="E231" s="3">
        <f ca="1">IF(ROW()&lt;13,"",AVERAGE(OFFSET(Algeria[[#This Row],[Last]],,,-12)))</f>
        <v>2.75</v>
      </c>
    </row>
    <row r="232" spans="1:5" x14ac:dyDescent="0.25">
      <c r="A232" s="3"/>
      <c r="B232" s="2">
        <v>26512</v>
      </c>
      <c r="C232">
        <v>2.75</v>
      </c>
      <c r="D232" s="3">
        <f t="shared" si="3"/>
        <v>0</v>
      </c>
      <c r="E232" s="3">
        <f ca="1">IF(ROW()&lt;13,"",AVERAGE(OFFSET(Algeria[[#This Row],[Last]],,,-12)))</f>
        <v>2.75</v>
      </c>
    </row>
    <row r="233" spans="1:5" x14ac:dyDescent="0.25">
      <c r="A233" s="3"/>
      <c r="B233" s="2">
        <v>26542</v>
      </c>
      <c r="C233">
        <v>2.75</v>
      </c>
      <c r="D233" s="3">
        <f t="shared" si="3"/>
        <v>0</v>
      </c>
      <c r="E233" s="3">
        <f ca="1">IF(ROW()&lt;13,"",AVERAGE(OFFSET(Algeria[[#This Row],[Last]],,,-12)))</f>
        <v>2.75</v>
      </c>
    </row>
    <row r="234" spans="1:5" x14ac:dyDescent="0.25">
      <c r="A234" s="3"/>
      <c r="B234" s="2">
        <v>26543</v>
      </c>
      <c r="C234">
        <v>2.75</v>
      </c>
      <c r="D234" s="3">
        <f t="shared" si="3"/>
        <v>0</v>
      </c>
      <c r="E234" s="3">
        <f ca="1">IF(ROW()&lt;13,"",AVERAGE(OFFSET(Algeria[[#This Row],[Last]],,,-12)))</f>
        <v>2.75</v>
      </c>
    </row>
    <row r="235" spans="1:5" x14ac:dyDescent="0.25">
      <c r="A235" s="3"/>
      <c r="B235" s="2">
        <v>26572</v>
      </c>
      <c r="C235">
        <v>2.75</v>
      </c>
      <c r="D235" s="3">
        <f t="shared" si="3"/>
        <v>0</v>
      </c>
      <c r="E235" s="3">
        <f ca="1">IF(ROW()&lt;13,"",AVERAGE(OFFSET(Algeria[[#This Row],[Last]],,,-12)))</f>
        <v>2.75</v>
      </c>
    </row>
    <row r="236" spans="1:5" x14ac:dyDescent="0.25">
      <c r="A236" s="3"/>
      <c r="B236" s="2">
        <v>26573</v>
      </c>
      <c r="C236">
        <v>2.75</v>
      </c>
      <c r="D236" s="3">
        <f t="shared" si="3"/>
        <v>0</v>
      </c>
      <c r="E236" s="3">
        <f ca="1">IF(ROW()&lt;13,"",AVERAGE(OFFSET(Algeria[[#This Row],[Last]],,,-12)))</f>
        <v>2.75</v>
      </c>
    </row>
    <row r="237" spans="1:5" x14ac:dyDescent="0.25">
      <c r="A237" s="3"/>
      <c r="B237" s="2">
        <v>26603</v>
      </c>
      <c r="C237">
        <v>2.75</v>
      </c>
      <c r="D237" s="3">
        <f t="shared" si="3"/>
        <v>0</v>
      </c>
      <c r="E237" s="3">
        <f ca="1">IF(ROW()&lt;13,"",AVERAGE(OFFSET(Algeria[[#This Row],[Last]],,,-12)))</f>
        <v>2.75</v>
      </c>
    </row>
    <row r="238" spans="1:5" x14ac:dyDescent="0.25">
      <c r="A238" s="3"/>
      <c r="B238" s="2">
        <v>26604</v>
      </c>
      <c r="C238">
        <v>2.75</v>
      </c>
      <c r="D238" s="3">
        <f t="shared" si="3"/>
        <v>0</v>
      </c>
      <c r="E238" s="3">
        <f ca="1">IF(ROW()&lt;13,"",AVERAGE(OFFSET(Algeria[[#This Row],[Last]],,,-12)))</f>
        <v>2.75</v>
      </c>
    </row>
    <row r="239" spans="1:5" x14ac:dyDescent="0.25">
      <c r="A239" s="3"/>
      <c r="B239" s="2">
        <v>26633</v>
      </c>
      <c r="C239">
        <v>2.75</v>
      </c>
      <c r="D239" s="3">
        <f t="shared" si="3"/>
        <v>0</v>
      </c>
      <c r="E239" s="3">
        <f ca="1">IF(ROW()&lt;13,"",AVERAGE(OFFSET(Algeria[[#This Row],[Last]],,,-12)))</f>
        <v>2.75</v>
      </c>
    </row>
    <row r="240" spans="1:5" x14ac:dyDescent="0.25">
      <c r="A240" s="3"/>
      <c r="B240" s="2">
        <v>26634</v>
      </c>
      <c r="C240">
        <v>2.75</v>
      </c>
      <c r="D240" s="3">
        <f t="shared" si="3"/>
        <v>0</v>
      </c>
      <c r="E240" s="3">
        <f ca="1">IF(ROW()&lt;13,"",AVERAGE(OFFSET(Algeria[[#This Row],[Last]],,,-12)))</f>
        <v>2.75</v>
      </c>
    </row>
    <row r="241" spans="1:5" x14ac:dyDescent="0.25">
      <c r="A241" s="3"/>
      <c r="B241" s="2">
        <v>26664</v>
      </c>
      <c r="C241">
        <v>2.75</v>
      </c>
      <c r="D241" s="3">
        <f t="shared" si="3"/>
        <v>0</v>
      </c>
      <c r="E241" s="3">
        <f ca="1">IF(ROW()&lt;13,"",AVERAGE(OFFSET(Algeria[[#This Row],[Last]],,,-12)))</f>
        <v>2.75</v>
      </c>
    </row>
    <row r="242" spans="1:5" x14ac:dyDescent="0.25">
      <c r="A242" s="3"/>
      <c r="B242" s="2">
        <v>26665</v>
      </c>
      <c r="C242">
        <v>2.75</v>
      </c>
      <c r="D242" s="3">
        <f t="shared" si="3"/>
        <v>0</v>
      </c>
      <c r="E242" s="3">
        <f ca="1">IF(ROW()&lt;13,"",AVERAGE(OFFSET(Algeria[[#This Row],[Last]],,,-12)))</f>
        <v>2.75</v>
      </c>
    </row>
    <row r="243" spans="1:5" x14ac:dyDescent="0.25">
      <c r="A243" s="3"/>
      <c r="B243" s="2">
        <v>26695</v>
      </c>
      <c r="C243">
        <v>2.75</v>
      </c>
      <c r="D243" s="3">
        <f t="shared" si="3"/>
        <v>0</v>
      </c>
      <c r="E243" s="3">
        <f ca="1">IF(ROW()&lt;13,"",AVERAGE(OFFSET(Algeria[[#This Row],[Last]],,,-12)))</f>
        <v>2.75</v>
      </c>
    </row>
    <row r="244" spans="1:5" x14ac:dyDescent="0.25">
      <c r="A244" s="3"/>
      <c r="B244" s="2">
        <v>26696</v>
      </c>
      <c r="C244">
        <v>2.75</v>
      </c>
      <c r="D244" s="3">
        <f t="shared" si="3"/>
        <v>0</v>
      </c>
      <c r="E244" s="3">
        <f ca="1">IF(ROW()&lt;13,"",AVERAGE(OFFSET(Algeria[[#This Row],[Last]],,,-12)))</f>
        <v>2.75</v>
      </c>
    </row>
    <row r="245" spans="1:5" x14ac:dyDescent="0.25">
      <c r="A245" s="3"/>
      <c r="B245" s="2">
        <v>26723</v>
      </c>
      <c r="C245">
        <v>2.75</v>
      </c>
      <c r="D245" s="3">
        <f t="shared" si="3"/>
        <v>0</v>
      </c>
      <c r="E245" s="3">
        <f ca="1">IF(ROW()&lt;13,"",AVERAGE(OFFSET(Algeria[[#This Row],[Last]],,,-12)))</f>
        <v>2.75</v>
      </c>
    </row>
    <row r="246" spans="1:5" x14ac:dyDescent="0.25">
      <c r="A246" s="3"/>
      <c r="B246" s="2">
        <v>26724</v>
      </c>
      <c r="C246">
        <v>2.75</v>
      </c>
      <c r="D246" s="3">
        <f t="shared" si="3"/>
        <v>0</v>
      </c>
      <c r="E246" s="3">
        <f ca="1">IF(ROW()&lt;13,"",AVERAGE(OFFSET(Algeria[[#This Row],[Last]],,,-12)))</f>
        <v>2.75</v>
      </c>
    </row>
    <row r="247" spans="1:5" x14ac:dyDescent="0.25">
      <c r="A247" s="3"/>
      <c r="B247" s="2">
        <v>26754</v>
      </c>
      <c r="C247">
        <v>2.75</v>
      </c>
      <c r="D247" s="3">
        <f t="shared" si="3"/>
        <v>0</v>
      </c>
      <c r="E247" s="3">
        <f ca="1">IF(ROW()&lt;13,"",AVERAGE(OFFSET(Algeria[[#This Row],[Last]],,,-12)))</f>
        <v>2.75</v>
      </c>
    </row>
    <row r="248" spans="1:5" x14ac:dyDescent="0.25">
      <c r="A248" s="3"/>
      <c r="B248" s="2">
        <v>26755</v>
      </c>
      <c r="C248">
        <v>2.75</v>
      </c>
      <c r="D248" s="3">
        <f t="shared" si="3"/>
        <v>0</v>
      </c>
      <c r="E248" s="3">
        <f ca="1">IF(ROW()&lt;13,"",AVERAGE(OFFSET(Algeria[[#This Row],[Last]],,,-12)))</f>
        <v>2.75</v>
      </c>
    </row>
    <row r="249" spans="1:5" x14ac:dyDescent="0.25">
      <c r="A249" s="3"/>
      <c r="B249" s="2">
        <v>26784</v>
      </c>
      <c r="C249">
        <v>2.75</v>
      </c>
      <c r="D249" s="3">
        <f t="shared" si="3"/>
        <v>0</v>
      </c>
      <c r="E249" s="3">
        <f ca="1">IF(ROW()&lt;13,"",AVERAGE(OFFSET(Algeria[[#This Row],[Last]],,,-12)))</f>
        <v>2.75</v>
      </c>
    </row>
    <row r="250" spans="1:5" x14ac:dyDescent="0.25">
      <c r="A250" s="3"/>
      <c r="B250" s="2">
        <v>26785</v>
      </c>
      <c r="C250">
        <v>2.75</v>
      </c>
      <c r="D250" s="3">
        <f t="shared" si="3"/>
        <v>0</v>
      </c>
      <c r="E250" s="3">
        <f ca="1">IF(ROW()&lt;13,"",AVERAGE(OFFSET(Algeria[[#This Row],[Last]],,,-12)))</f>
        <v>2.75</v>
      </c>
    </row>
    <row r="251" spans="1:5" x14ac:dyDescent="0.25">
      <c r="A251" s="3"/>
      <c r="B251" s="2">
        <v>26815</v>
      </c>
      <c r="C251">
        <v>2.75</v>
      </c>
      <c r="D251" s="3">
        <f t="shared" si="3"/>
        <v>0</v>
      </c>
      <c r="E251" s="3">
        <f ca="1">IF(ROW()&lt;13,"",AVERAGE(OFFSET(Algeria[[#This Row],[Last]],,,-12)))</f>
        <v>2.75</v>
      </c>
    </row>
    <row r="252" spans="1:5" x14ac:dyDescent="0.25">
      <c r="A252" s="3"/>
      <c r="B252" s="2">
        <v>26816</v>
      </c>
      <c r="C252">
        <v>2.75</v>
      </c>
      <c r="D252" s="3">
        <f t="shared" si="3"/>
        <v>0</v>
      </c>
      <c r="E252" s="3">
        <f ca="1">IF(ROW()&lt;13,"",AVERAGE(OFFSET(Algeria[[#This Row],[Last]],,,-12)))</f>
        <v>2.75</v>
      </c>
    </row>
    <row r="253" spans="1:5" x14ac:dyDescent="0.25">
      <c r="A253" s="3"/>
      <c r="B253" s="2">
        <v>26845</v>
      </c>
      <c r="C253">
        <v>2.75</v>
      </c>
      <c r="D253" s="3">
        <f t="shared" si="3"/>
        <v>0</v>
      </c>
      <c r="E253" s="3">
        <f ca="1">IF(ROW()&lt;13,"",AVERAGE(OFFSET(Algeria[[#This Row],[Last]],,,-12)))</f>
        <v>2.75</v>
      </c>
    </row>
    <row r="254" spans="1:5" x14ac:dyDescent="0.25">
      <c r="A254" s="3"/>
      <c r="B254" s="2">
        <v>26846</v>
      </c>
      <c r="C254">
        <v>2.75</v>
      </c>
      <c r="D254" s="3">
        <f t="shared" si="3"/>
        <v>0</v>
      </c>
      <c r="E254" s="3">
        <f ca="1">IF(ROW()&lt;13,"",AVERAGE(OFFSET(Algeria[[#This Row],[Last]],,,-12)))</f>
        <v>2.75</v>
      </c>
    </row>
    <row r="255" spans="1:5" x14ac:dyDescent="0.25">
      <c r="A255" s="3"/>
      <c r="B255" s="2">
        <v>26876</v>
      </c>
      <c r="C255">
        <v>2.75</v>
      </c>
      <c r="D255" s="3">
        <f t="shared" si="3"/>
        <v>0</v>
      </c>
      <c r="E255" s="3">
        <f ca="1">IF(ROW()&lt;13,"",AVERAGE(OFFSET(Algeria[[#This Row],[Last]],,,-12)))</f>
        <v>2.75</v>
      </c>
    </row>
    <row r="256" spans="1:5" x14ac:dyDescent="0.25">
      <c r="A256" s="3"/>
      <c r="B256" s="2">
        <v>26877</v>
      </c>
      <c r="C256">
        <v>2.75</v>
      </c>
      <c r="D256" s="3">
        <f t="shared" si="3"/>
        <v>0</v>
      </c>
      <c r="E256" s="3">
        <f ca="1">IF(ROW()&lt;13,"",AVERAGE(OFFSET(Algeria[[#This Row],[Last]],,,-12)))</f>
        <v>2.75</v>
      </c>
    </row>
    <row r="257" spans="1:5" x14ac:dyDescent="0.25">
      <c r="A257" s="3"/>
      <c r="B257" s="2">
        <v>26907</v>
      </c>
      <c r="C257">
        <v>2.75</v>
      </c>
      <c r="D257" s="3">
        <f t="shared" si="3"/>
        <v>0</v>
      </c>
      <c r="E257" s="3">
        <f ca="1">IF(ROW()&lt;13,"",AVERAGE(OFFSET(Algeria[[#This Row],[Last]],,,-12)))</f>
        <v>2.75</v>
      </c>
    </row>
    <row r="258" spans="1:5" x14ac:dyDescent="0.25">
      <c r="A258" s="3"/>
      <c r="B258" s="2">
        <v>26908</v>
      </c>
      <c r="C258">
        <v>2.75</v>
      </c>
      <c r="D258" s="3">
        <f t="shared" ref="D258:D321" si="4">C258-C257</f>
        <v>0</v>
      </c>
      <c r="E258" s="3">
        <f ca="1">IF(ROW()&lt;13,"",AVERAGE(OFFSET(Algeria[[#This Row],[Last]],,,-12)))</f>
        <v>2.75</v>
      </c>
    </row>
    <row r="259" spans="1:5" x14ac:dyDescent="0.25">
      <c r="A259" s="3"/>
      <c r="B259" s="2">
        <v>26937</v>
      </c>
      <c r="C259">
        <v>2.75</v>
      </c>
      <c r="D259" s="3">
        <f t="shared" si="4"/>
        <v>0</v>
      </c>
      <c r="E259" s="3">
        <f ca="1">IF(ROW()&lt;13,"",AVERAGE(OFFSET(Algeria[[#This Row],[Last]],,,-12)))</f>
        <v>2.75</v>
      </c>
    </row>
    <row r="260" spans="1:5" x14ac:dyDescent="0.25">
      <c r="A260" s="3"/>
      <c r="B260" s="2">
        <v>26938</v>
      </c>
      <c r="C260">
        <v>2.75</v>
      </c>
      <c r="D260" s="3">
        <f t="shared" si="4"/>
        <v>0</v>
      </c>
      <c r="E260" s="3">
        <f ca="1">IF(ROW()&lt;13,"",AVERAGE(OFFSET(Algeria[[#This Row],[Last]],,,-12)))</f>
        <v>2.75</v>
      </c>
    </row>
    <row r="261" spans="1:5" x14ac:dyDescent="0.25">
      <c r="A261" s="3"/>
      <c r="B261" s="2">
        <v>26968</v>
      </c>
      <c r="C261">
        <v>2.75</v>
      </c>
      <c r="D261" s="3">
        <f t="shared" si="4"/>
        <v>0</v>
      </c>
      <c r="E261" s="3">
        <f ca="1">IF(ROW()&lt;13,"",AVERAGE(OFFSET(Algeria[[#This Row],[Last]],,,-12)))</f>
        <v>2.75</v>
      </c>
    </row>
    <row r="262" spans="1:5" x14ac:dyDescent="0.25">
      <c r="A262" s="3"/>
      <c r="B262" s="2">
        <v>26969</v>
      </c>
      <c r="C262">
        <v>2.75</v>
      </c>
      <c r="D262" s="3">
        <f t="shared" si="4"/>
        <v>0</v>
      </c>
      <c r="E262" s="3">
        <f ca="1">IF(ROW()&lt;13,"",AVERAGE(OFFSET(Algeria[[#This Row],[Last]],,,-12)))</f>
        <v>2.75</v>
      </c>
    </row>
    <row r="263" spans="1:5" x14ac:dyDescent="0.25">
      <c r="A263" s="3"/>
      <c r="B263" s="2">
        <v>26998</v>
      </c>
      <c r="C263">
        <v>2.75</v>
      </c>
      <c r="D263" s="3">
        <f t="shared" si="4"/>
        <v>0</v>
      </c>
      <c r="E263" s="3">
        <f ca="1">IF(ROW()&lt;13,"",AVERAGE(OFFSET(Algeria[[#This Row],[Last]],,,-12)))</f>
        <v>2.75</v>
      </c>
    </row>
    <row r="264" spans="1:5" x14ac:dyDescent="0.25">
      <c r="A264" s="3"/>
      <c r="B264" s="2">
        <v>26999</v>
      </c>
      <c r="C264">
        <v>2.75</v>
      </c>
      <c r="D264" s="3">
        <f t="shared" si="4"/>
        <v>0</v>
      </c>
      <c r="E264" s="3">
        <f ca="1">IF(ROW()&lt;13,"",AVERAGE(OFFSET(Algeria[[#This Row],[Last]],,,-12)))</f>
        <v>2.75</v>
      </c>
    </row>
    <row r="265" spans="1:5" x14ac:dyDescent="0.25">
      <c r="A265" s="3"/>
      <c r="B265" s="2">
        <v>27059</v>
      </c>
      <c r="C265">
        <v>2.75</v>
      </c>
      <c r="D265" s="3">
        <f t="shared" si="4"/>
        <v>0</v>
      </c>
      <c r="E265" s="3">
        <f ca="1">IF(ROW()&lt;13,"",AVERAGE(OFFSET(Algeria[[#This Row],[Last]],,,-12)))</f>
        <v>2.75</v>
      </c>
    </row>
    <row r="266" spans="1:5" x14ac:dyDescent="0.25">
      <c r="A266" s="3"/>
      <c r="B266" s="2">
        <v>27060</v>
      </c>
      <c r="C266">
        <v>2.75</v>
      </c>
      <c r="D266" s="3">
        <f t="shared" si="4"/>
        <v>0</v>
      </c>
      <c r="E266" s="3">
        <f ca="1">IF(ROW()&lt;13,"",AVERAGE(OFFSET(Algeria[[#This Row],[Last]],,,-12)))</f>
        <v>2.75</v>
      </c>
    </row>
    <row r="267" spans="1:5" x14ac:dyDescent="0.25">
      <c r="A267" s="3"/>
      <c r="B267" s="2">
        <v>27087</v>
      </c>
      <c r="C267">
        <v>2.75</v>
      </c>
      <c r="D267" s="3">
        <f t="shared" si="4"/>
        <v>0</v>
      </c>
      <c r="E267" s="3">
        <f ca="1">IF(ROW()&lt;13,"",AVERAGE(OFFSET(Algeria[[#This Row],[Last]],,,-12)))</f>
        <v>2.75</v>
      </c>
    </row>
    <row r="268" spans="1:5" x14ac:dyDescent="0.25">
      <c r="A268" s="3"/>
      <c r="B268" s="2">
        <v>27088</v>
      </c>
      <c r="C268">
        <v>2.75</v>
      </c>
      <c r="D268" s="3">
        <f t="shared" si="4"/>
        <v>0</v>
      </c>
      <c r="E268" s="3">
        <f ca="1">IF(ROW()&lt;13,"",AVERAGE(OFFSET(Algeria[[#This Row],[Last]],,,-12)))</f>
        <v>2.75</v>
      </c>
    </row>
    <row r="269" spans="1:5" x14ac:dyDescent="0.25">
      <c r="A269" s="3"/>
      <c r="B269" s="2">
        <v>27116</v>
      </c>
      <c r="C269">
        <v>2.75</v>
      </c>
      <c r="D269" s="3">
        <f t="shared" si="4"/>
        <v>0</v>
      </c>
      <c r="E269" s="3">
        <f ca="1">IF(ROW()&lt;13,"",AVERAGE(OFFSET(Algeria[[#This Row],[Last]],,,-12)))</f>
        <v>2.75</v>
      </c>
    </row>
    <row r="270" spans="1:5" x14ac:dyDescent="0.25">
      <c r="A270" s="3"/>
      <c r="B270" s="2">
        <v>27117</v>
      </c>
      <c r="C270">
        <v>2.75</v>
      </c>
      <c r="D270" s="3">
        <f t="shared" si="4"/>
        <v>0</v>
      </c>
      <c r="E270" s="3">
        <f ca="1">IF(ROW()&lt;13,"",AVERAGE(OFFSET(Algeria[[#This Row],[Last]],,,-12)))</f>
        <v>2.75</v>
      </c>
    </row>
    <row r="271" spans="1:5" x14ac:dyDescent="0.25">
      <c r="A271" s="3"/>
      <c r="B271" s="2">
        <v>27148</v>
      </c>
      <c r="C271">
        <v>2.75</v>
      </c>
      <c r="D271" s="3">
        <f t="shared" si="4"/>
        <v>0</v>
      </c>
      <c r="E271" s="3">
        <f ca="1">IF(ROW()&lt;13,"",AVERAGE(OFFSET(Algeria[[#This Row],[Last]],,,-12)))</f>
        <v>2.75</v>
      </c>
    </row>
    <row r="272" spans="1:5" x14ac:dyDescent="0.25">
      <c r="A272" s="3"/>
      <c r="B272" s="2">
        <v>27149</v>
      </c>
      <c r="C272">
        <v>2.75</v>
      </c>
      <c r="D272" s="3">
        <f t="shared" si="4"/>
        <v>0</v>
      </c>
      <c r="E272" s="3">
        <f ca="1">IF(ROW()&lt;13,"",AVERAGE(OFFSET(Algeria[[#This Row],[Last]],,,-12)))</f>
        <v>2.75</v>
      </c>
    </row>
    <row r="273" spans="1:5" x14ac:dyDescent="0.25">
      <c r="A273" s="3"/>
      <c r="B273" s="2">
        <v>27179</v>
      </c>
      <c r="C273">
        <v>2.75</v>
      </c>
      <c r="D273" s="3">
        <f t="shared" si="4"/>
        <v>0</v>
      </c>
      <c r="E273" s="3">
        <f ca="1">IF(ROW()&lt;13,"",AVERAGE(OFFSET(Algeria[[#This Row],[Last]],,,-12)))</f>
        <v>2.75</v>
      </c>
    </row>
    <row r="274" spans="1:5" x14ac:dyDescent="0.25">
      <c r="A274" s="3"/>
      <c r="B274" s="2">
        <v>27180</v>
      </c>
      <c r="C274">
        <v>2.75</v>
      </c>
      <c r="D274" s="3">
        <f t="shared" si="4"/>
        <v>0</v>
      </c>
      <c r="E274" s="3">
        <f ca="1">IF(ROW()&lt;13,"",AVERAGE(OFFSET(Algeria[[#This Row],[Last]],,,-12)))</f>
        <v>2.75</v>
      </c>
    </row>
    <row r="275" spans="1:5" x14ac:dyDescent="0.25">
      <c r="A275" s="3"/>
      <c r="B275" s="2">
        <v>27207</v>
      </c>
      <c r="C275">
        <v>2.75</v>
      </c>
      <c r="D275" s="3">
        <f t="shared" si="4"/>
        <v>0</v>
      </c>
      <c r="E275" s="3">
        <f ca="1">IF(ROW()&lt;13,"",AVERAGE(OFFSET(Algeria[[#This Row],[Last]],,,-12)))</f>
        <v>2.75</v>
      </c>
    </row>
    <row r="276" spans="1:5" x14ac:dyDescent="0.25">
      <c r="A276" s="3"/>
      <c r="B276" s="2">
        <v>27208</v>
      </c>
      <c r="C276">
        <v>2.75</v>
      </c>
      <c r="D276" s="3">
        <f t="shared" si="4"/>
        <v>0</v>
      </c>
      <c r="E276" s="3">
        <f ca="1">IF(ROW()&lt;13,"",AVERAGE(OFFSET(Algeria[[#This Row],[Last]],,,-12)))</f>
        <v>2.75</v>
      </c>
    </row>
    <row r="277" spans="1:5" x14ac:dyDescent="0.25">
      <c r="A277" s="3"/>
      <c r="B277" s="2">
        <v>27240</v>
      </c>
      <c r="C277">
        <v>2.75</v>
      </c>
      <c r="D277" s="3">
        <f t="shared" si="4"/>
        <v>0</v>
      </c>
      <c r="E277" s="3">
        <f ca="1">IF(ROW()&lt;13,"",AVERAGE(OFFSET(Algeria[[#This Row],[Last]],,,-12)))</f>
        <v>2.75</v>
      </c>
    </row>
    <row r="278" spans="1:5" x14ac:dyDescent="0.25">
      <c r="A278" s="3"/>
      <c r="B278" s="2">
        <v>27241</v>
      </c>
      <c r="C278">
        <v>2.75</v>
      </c>
      <c r="D278" s="3">
        <f t="shared" si="4"/>
        <v>0</v>
      </c>
      <c r="E278" s="3">
        <f ca="1">IF(ROW()&lt;13,"",AVERAGE(OFFSET(Algeria[[#This Row],[Last]],,,-12)))</f>
        <v>2.75</v>
      </c>
    </row>
    <row r="279" spans="1:5" x14ac:dyDescent="0.25">
      <c r="A279" s="3"/>
      <c r="B279" s="2">
        <v>27270</v>
      </c>
      <c r="C279">
        <v>2.75</v>
      </c>
      <c r="D279" s="3">
        <f t="shared" si="4"/>
        <v>0</v>
      </c>
      <c r="E279" s="3">
        <f ca="1">IF(ROW()&lt;13,"",AVERAGE(OFFSET(Algeria[[#This Row],[Last]],,,-12)))</f>
        <v>2.75</v>
      </c>
    </row>
    <row r="280" spans="1:5" x14ac:dyDescent="0.25">
      <c r="A280" s="3"/>
      <c r="B280" s="2">
        <v>27271</v>
      </c>
      <c r="C280">
        <v>2.75</v>
      </c>
      <c r="D280" s="3">
        <f t="shared" si="4"/>
        <v>0</v>
      </c>
      <c r="E280" s="3">
        <f ca="1">IF(ROW()&lt;13,"",AVERAGE(OFFSET(Algeria[[#This Row],[Last]],,,-12)))</f>
        <v>2.75</v>
      </c>
    </row>
    <row r="281" spans="1:5" x14ac:dyDescent="0.25">
      <c r="A281" s="3"/>
      <c r="B281" s="2">
        <v>27301</v>
      </c>
      <c r="C281">
        <v>2.75</v>
      </c>
      <c r="D281" s="3">
        <f t="shared" si="4"/>
        <v>0</v>
      </c>
      <c r="E281" s="3">
        <f ca="1">IF(ROW()&lt;13,"",AVERAGE(OFFSET(Algeria[[#This Row],[Last]],,,-12)))</f>
        <v>2.75</v>
      </c>
    </row>
    <row r="282" spans="1:5" x14ac:dyDescent="0.25">
      <c r="A282" s="3"/>
      <c r="B282" s="2">
        <v>27302</v>
      </c>
      <c r="C282">
        <v>2.75</v>
      </c>
      <c r="D282" s="3">
        <f t="shared" si="4"/>
        <v>0</v>
      </c>
      <c r="E282" s="3">
        <f ca="1">IF(ROW()&lt;13,"",AVERAGE(OFFSET(Algeria[[#This Row],[Last]],,,-12)))</f>
        <v>2.75</v>
      </c>
    </row>
    <row r="283" spans="1:5" x14ac:dyDescent="0.25">
      <c r="A283" s="3"/>
      <c r="B283" s="2">
        <v>27332</v>
      </c>
      <c r="C283">
        <v>2.75</v>
      </c>
      <c r="D283" s="3">
        <f t="shared" si="4"/>
        <v>0</v>
      </c>
      <c r="E283" s="3">
        <f ca="1">IF(ROW()&lt;13,"",AVERAGE(OFFSET(Algeria[[#This Row],[Last]],,,-12)))</f>
        <v>2.75</v>
      </c>
    </row>
    <row r="284" spans="1:5" x14ac:dyDescent="0.25">
      <c r="A284" s="3"/>
      <c r="B284" s="2">
        <v>27333</v>
      </c>
      <c r="C284">
        <v>2.75</v>
      </c>
      <c r="D284" s="3">
        <f t="shared" si="4"/>
        <v>0</v>
      </c>
      <c r="E284" s="3">
        <f ca="1">IF(ROW()&lt;13,"",AVERAGE(OFFSET(Algeria[[#This Row],[Last]],,,-12)))</f>
        <v>2.75</v>
      </c>
    </row>
    <row r="285" spans="1:5" x14ac:dyDescent="0.25">
      <c r="A285" s="3"/>
      <c r="B285" s="2">
        <v>27361</v>
      </c>
      <c r="C285">
        <v>2.75</v>
      </c>
      <c r="D285" s="3">
        <f t="shared" si="4"/>
        <v>0</v>
      </c>
      <c r="E285" s="3">
        <f ca="1">IF(ROW()&lt;13,"",AVERAGE(OFFSET(Algeria[[#This Row],[Last]],,,-12)))</f>
        <v>2.75</v>
      </c>
    </row>
    <row r="286" spans="1:5" x14ac:dyDescent="0.25">
      <c r="A286" s="3"/>
      <c r="B286" s="2">
        <v>27362</v>
      </c>
      <c r="C286">
        <v>2.75</v>
      </c>
      <c r="D286" s="3">
        <f t="shared" si="4"/>
        <v>0</v>
      </c>
      <c r="E286" s="3">
        <f ca="1">IF(ROW()&lt;13,"",AVERAGE(OFFSET(Algeria[[#This Row],[Last]],,,-12)))</f>
        <v>2.75</v>
      </c>
    </row>
    <row r="287" spans="1:5" x14ac:dyDescent="0.25">
      <c r="A287" s="3"/>
      <c r="B287" s="2">
        <v>27393</v>
      </c>
      <c r="C287">
        <v>2.75</v>
      </c>
      <c r="D287" s="3">
        <f t="shared" si="4"/>
        <v>0</v>
      </c>
      <c r="E287" s="3">
        <f ca="1">IF(ROW()&lt;13,"",AVERAGE(OFFSET(Algeria[[#This Row],[Last]],,,-12)))</f>
        <v>2.75</v>
      </c>
    </row>
    <row r="288" spans="1:5" x14ac:dyDescent="0.25">
      <c r="A288" s="3"/>
      <c r="B288" s="2">
        <v>27394</v>
      </c>
      <c r="C288">
        <v>2.75</v>
      </c>
      <c r="D288" s="3">
        <f t="shared" si="4"/>
        <v>0</v>
      </c>
      <c r="E288" s="3">
        <f ca="1">IF(ROW()&lt;13,"",AVERAGE(OFFSET(Algeria[[#This Row],[Last]],,,-12)))</f>
        <v>2.75</v>
      </c>
    </row>
    <row r="289" spans="1:5" x14ac:dyDescent="0.25">
      <c r="A289" s="3"/>
      <c r="B289" s="2">
        <v>27424</v>
      </c>
      <c r="C289">
        <v>2.75</v>
      </c>
      <c r="D289" s="3">
        <f t="shared" si="4"/>
        <v>0</v>
      </c>
      <c r="E289" s="3">
        <f ca="1">IF(ROW()&lt;13,"",AVERAGE(OFFSET(Algeria[[#This Row],[Last]],,,-12)))</f>
        <v>2.75</v>
      </c>
    </row>
    <row r="290" spans="1:5" x14ac:dyDescent="0.25">
      <c r="A290" s="3"/>
      <c r="B290" s="2">
        <v>27425</v>
      </c>
      <c r="C290">
        <v>2.75</v>
      </c>
      <c r="D290" s="3">
        <f t="shared" si="4"/>
        <v>0</v>
      </c>
      <c r="E290" s="3">
        <f ca="1">IF(ROW()&lt;13,"",AVERAGE(OFFSET(Algeria[[#This Row],[Last]],,,-12)))</f>
        <v>2.75</v>
      </c>
    </row>
    <row r="291" spans="1:5" x14ac:dyDescent="0.25">
      <c r="A291" s="3"/>
      <c r="B291" s="2">
        <v>27452</v>
      </c>
      <c r="C291">
        <v>2.75</v>
      </c>
      <c r="D291" s="3">
        <f t="shared" si="4"/>
        <v>0</v>
      </c>
      <c r="E291" s="3">
        <f ca="1">IF(ROW()&lt;13,"",AVERAGE(OFFSET(Algeria[[#This Row],[Last]],,,-12)))</f>
        <v>2.75</v>
      </c>
    </row>
    <row r="292" spans="1:5" x14ac:dyDescent="0.25">
      <c r="A292" s="3"/>
      <c r="B292" s="2">
        <v>27453</v>
      </c>
      <c r="C292">
        <v>2.75</v>
      </c>
      <c r="D292" s="3">
        <f t="shared" si="4"/>
        <v>0</v>
      </c>
      <c r="E292" s="3">
        <f ca="1">IF(ROW()&lt;13,"",AVERAGE(OFFSET(Algeria[[#This Row],[Last]],,,-12)))</f>
        <v>2.75</v>
      </c>
    </row>
    <row r="293" spans="1:5" x14ac:dyDescent="0.25">
      <c r="A293" s="3"/>
      <c r="B293" s="2">
        <v>27483</v>
      </c>
      <c r="C293">
        <v>2.75</v>
      </c>
      <c r="D293" s="3">
        <f t="shared" si="4"/>
        <v>0</v>
      </c>
      <c r="E293" s="3">
        <f ca="1">IF(ROW()&lt;13,"",AVERAGE(OFFSET(Algeria[[#This Row],[Last]],,,-12)))</f>
        <v>2.75</v>
      </c>
    </row>
    <row r="294" spans="1:5" x14ac:dyDescent="0.25">
      <c r="A294" s="3"/>
      <c r="B294" s="2">
        <v>27484</v>
      </c>
      <c r="C294">
        <v>2.75</v>
      </c>
      <c r="D294" s="3">
        <f t="shared" si="4"/>
        <v>0</v>
      </c>
      <c r="E294" s="3">
        <f ca="1">IF(ROW()&lt;13,"",AVERAGE(OFFSET(Algeria[[#This Row],[Last]],,,-12)))</f>
        <v>2.75</v>
      </c>
    </row>
    <row r="295" spans="1:5" x14ac:dyDescent="0.25">
      <c r="A295" s="3"/>
      <c r="B295" s="2">
        <v>27513</v>
      </c>
      <c r="C295">
        <v>2.75</v>
      </c>
      <c r="D295" s="3">
        <f t="shared" si="4"/>
        <v>0</v>
      </c>
      <c r="E295" s="3">
        <f ca="1">IF(ROW()&lt;13,"",AVERAGE(OFFSET(Algeria[[#This Row],[Last]],,,-12)))</f>
        <v>2.75</v>
      </c>
    </row>
    <row r="296" spans="1:5" x14ac:dyDescent="0.25">
      <c r="A296" s="3"/>
      <c r="B296" s="2">
        <v>27514</v>
      </c>
      <c r="C296">
        <v>2.75</v>
      </c>
      <c r="D296" s="3">
        <f t="shared" si="4"/>
        <v>0</v>
      </c>
      <c r="E296" s="3">
        <f ca="1">IF(ROW()&lt;13,"",AVERAGE(OFFSET(Algeria[[#This Row],[Last]],,,-12)))</f>
        <v>2.75</v>
      </c>
    </row>
    <row r="297" spans="1:5" x14ac:dyDescent="0.25">
      <c r="A297" s="3"/>
      <c r="B297" s="2">
        <v>27543</v>
      </c>
      <c r="C297">
        <v>2.75</v>
      </c>
      <c r="D297" s="3">
        <f t="shared" si="4"/>
        <v>0</v>
      </c>
      <c r="E297" s="3">
        <f ca="1">IF(ROW()&lt;13,"",AVERAGE(OFFSET(Algeria[[#This Row],[Last]],,,-12)))</f>
        <v>2.75</v>
      </c>
    </row>
    <row r="298" spans="1:5" x14ac:dyDescent="0.25">
      <c r="A298" s="3"/>
      <c r="B298" s="2">
        <v>27544</v>
      </c>
      <c r="C298">
        <v>2.75</v>
      </c>
      <c r="D298" s="3">
        <f t="shared" si="4"/>
        <v>0</v>
      </c>
      <c r="E298" s="3">
        <f ca="1">IF(ROW()&lt;13,"",AVERAGE(OFFSET(Algeria[[#This Row],[Last]],,,-12)))</f>
        <v>2.75</v>
      </c>
    </row>
    <row r="299" spans="1:5" x14ac:dyDescent="0.25">
      <c r="A299" s="3"/>
      <c r="B299" s="2">
        <v>27574</v>
      </c>
      <c r="C299">
        <v>2.75</v>
      </c>
      <c r="D299" s="3">
        <f t="shared" si="4"/>
        <v>0</v>
      </c>
      <c r="E299" s="3">
        <f ca="1">IF(ROW()&lt;13,"",AVERAGE(OFFSET(Algeria[[#This Row],[Last]],,,-12)))</f>
        <v>2.75</v>
      </c>
    </row>
    <row r="300" spans="1:5" x14ac:dyDescent="0.25">
      <c r="A300" s="3"/>
      <c r="B300" s="2">
        <v>27575</v>
      </c>
      <c r="C300">
        <v>2.75</v>
      </c>
      <c r="D300" s="3">
        <f t="shared" si="4"/>
        <v>0</v>
      </c>
      <c r="E300" s="3">
        <f ca="1">IF(ROW()&lt;13,"",AVERAGE(OFFSET(Algeria[[#This Row],[Last]],,,-12)))</f>
        <v>2.75</v>
      </c>
    </row>
    <row r="301" spans="1:5" x14ac:dyDescent="0.25">
      <c r="A301" s="3"/>
      <c r="B301" s="2">
        <v>27605</v>
      </c>
      <c r="C301">
        <v>2.75</v>
      </c>
      <c r="D301" s="3">
        <f t="shared" si="4"/>
        <v>0</v>
      </c>
      <c r="E301" s="3">
        <f ca="1">IF(ROW()&lt;13,"",AVERAGE(OFFSET(Algeria[[#This Row],[Last]],,,-12)))</f>
        <v>2.75</v>
      </c>
    </row>
    <row r="302" spans="1:5" x14ac:dyDescent="0.25">
      <c r="A302" s="3"/>
      <c r="B302" s="2">
        <v>27606</v>
      </c>
      <c r="C302">
        <v>2.75</v>
      </c>
      <c r="D302" s="3">
        <f t="shared" si="4"/>
        <v>0</v>
      </c>
      <c r="E302" s="3">
        <f ca="1">IF(ROW()&lt;13,"",AVERAGE(OFFSET(Algeria[[#This Row],[Last]],,,-12)))</f>
        <v>2.75</v>
      </c>
    </row>
    <row r="303" spans="1:5" x14ac:dyDescent="0.25">
      <c r="A303" s="3"/>
      <c r="B303" s="2">
        <v>27634</v>
      </c>
      <c r="C303">
        <v>2.75</v>
      </c>
      <c r="D303" s="3">
        <f t="shared" si="4"/>
        <v>0</v>
      </c>
      <c r="E303" s="3">
        <f ca="1">IF(ROW()&lt;13,"",AVERAGE(OFFSET(Algeria[[#This Row],[Last]],,,-12)))</f>
        <v>2.75</v>
      </c>
    </row>
    <row r="304" spans="1:5" x14ac:dyDescent="0.25">
      <c r="A304" s="3"/>
      <c r="B304" s="2">
        <v>27635</v>
      </c>
      <c r="C304">
        <v>2.75</v>
      </c>
      <c r="D304" s="3">
        <f t="shared" si="4"/>
        <v>0</v>
      </c>
      <c r="E304" s="3">
        <f ca="1">IF(ROW()&lt;13,"",AVERAGE(OFFSET(Algeria[[#This Row],[Last]],,,-12)))</f>
        <v>2.75</v>
      </c>
    </row>
    <row r="305" spans="1:5" x14ac:dyDescent="0.25">
      <c r="A305" s="3"/>
      <c r="B305" s="2">
        <v>27666</v>
      </c>
      <c r="C305">
        <v>2.75</v>
      </c>
      <c r="D305" s="3">
        <f t="shared" si="4"/>
        <v>0</v>
      </c>
      <c r="E305" s="3">
        <f ca="1">IF(ROW()&lt;13,"",AVERAGE(OFFSET(Algeria[[#This Row],[Last]],,,-12)))</f>
        <v>2.75</v>
      </c>
    </row>
    <row r="306" spans="1:5" x14ac:dyDescent="0.25">
      <c r="A306" s="3"/>
      <c r="B306" s="2">
        <v>27667</v>
      </c>
      <c r="C306">
        <v>2.75</v>
      </c>
      <c r="D306" s="3">
        <f t="shared" si="4"/>
        <v>0</v>
      </c>
      <c r="E306" s="3">
        <f ca="1">IF(ROW()&lt;13,"",AVERAGE(OFFSET(Algeria[[#This Row],[Last]],,,-12)))</f>
        <v>2.75</v>
      </c>
    </row>
    <row r="307" spans="1:5" x14ac:dyDescent="0.25">
      <c r="A307" s="3"/>
      <c r="B307" s="2">
        <v>27697</v>
      </c>
      <c r="C307">
        <v>2.75</v>
      </c>
      <c r="D307" s="3">
        <f t="shared" si="4"/>
        <v>0</v>
      </c>
      <c r="E307" s="3">
        <f ca="1">IF(ROW()&lt;13,"",AVERAGE(OFFSET(Algeria[[#This Row],[Last]],,,-12)))</f>
        <v>2.75</v>
      </c>
    </row>
    <row r="308" spans="1:5" x14ac:dyDescent="0.25">
      <c r="A308" s="3"/>
      <c r="B308" s="2">
        <v>27698</v>
      </c>
      <c r="C308">
        <v>2.75</v>
      </c>
      <c r="D308" s="3">
        <f t="shared" si="4"/>
        <v>0</v>
      </c>
      <c r="E308" s="3">
        <f ca="1">IF(ROW()&lt;13,"",AVERAGE(OFFSET(Algeria[[#This Row],[Last]],,,-12)))</f>
        <v>2.75</v>
      </c>
    </row>
    <row r="309" spans="1:5" x14ac:dyDescent="0.25">
      <c r="A309" s="3"/>
      <c r="B309" s="2">
        <v>27725</v>
      </c>
      <c r="C309">
        <v>2.75</v>
      </c>
      <c r="D309" s="3">
        <f t="shared" si="4"/>
        <v>0</v>
      </c>
      <c r="E309" s="3">
        <f ca="1">IF(ROW()&lt;13,"",AVERAGE(OFFSET(Algeria[[#This Row],[Last]],,,-12)))</f>
        <v>2.75</v>
      </c>
    </row>
    <row r="310" spans="1:5" x14ac:dyDescent="0.25">
      <c r="A310" s="3"/>
      <c r="B310" s="2">
        <v>27726</v>
      </c>
      <c r="C310">
        <v>2.75</v>
      </c>
      <c r="D310" s="3">
        <f t="shared" si="4"/>
        <v>0</v>
      </c>
      <c r="E310" s="3">
        <f ca="1">IF(ROW()&lt;13,"",AVERAGE(OFFSET(Algeria[[#This Row],[Last]],,,-12)))</f>
        <v>2.75</v>
      </c>
    </row>
    <row r="311" spans="1:5" x14ac:dyDescent="0.25">
      <c r="A311" s="3"/>
      <c r="B311" s="2">
        <v>27758</v>
      </c>
      <c r="C311">
        <v>2.75</v>
      </c>
      <c r="D311" s="3">
        <f t="shared" si="4"/>
        <v>0</v>
      </c>
      <c r="E311" s="3">
        <f ca="1">IF(ROW()&lt;13,"",AVERAGE(OFFSET(Algeria[[#This Row],[Last]],,,-12)))</f>
        <v>2.75</v>
      </c>
    </row>
    <row r="312" spans="1:5" x14ac:dyDescent="0.25">
      <c r="A312" s="3"/>
      <c r="B312" s="2">
        <v>27759</v>
      </c>
      <c r="C312">
        <v>2.75</v>
      </c>
      <c r="D312" s="3">
        <f t="shared" si="4"/>
        <v>0</v>
      </c>
      <c r="E312" s="3">
        <f ca="1">IF(ROW()&lt;13,"",AVERAGE(OFFSET(Algeria[[#This Row],[Last]],,,-12)))</f>
        <v>2.75</v>
      </c>
    </row>
    <row r="313" spans="1:5" x14ac:dyDescent="0.25">
      <c r="A313" s="3"/>
      <c r="B313" s="2">
        <v>27788</v>
      </c>
      <c r="C313">
        <v>2.75</v>
      </c>
      <c r="D313" s="3">
        <f t="shared" si="4"/>
        <v>0</v>
      </c>
      <c r="E313" s="3">
        <f ca="1">IF(ROW()&lt;13,"",AVERAGE(OFFSET(Algeria[[#This Row],[Last]],,,-12)))</f>
        <v>2.75</v>
      </c>
    </row>
    <row r="314" spans="1:5" x14ac:dyDescent="0.25">
      <c r="A314" s="3"/>
      <c r="B314" s="2">
        <v>27789</v>
      </c>
      <c r="C314">
        <v>2.75</v>
      </c>
      <c r="D314" s="3">
        <f t="shared" si="4"/>
        <v>0</v>
      </c>
      <c r="E314" s="3">
        <f ca="1">IF(ROW()&lt;13,"",AVERAGE(OFFSET(Algeria[[#This Row],[Last]],,,-12)))</f>
        <v>2.75</v>
      </c>
    </row>
    <row r="315" spans="1:5" x14ac:dyDescent="0.25">
      <c r="A315" s="3"/>
      <c r="B315" s="2">
        <v>27816</v>
      </c>
      <c r="C315">
        <v>2.75</v>
      </c>
      <c r="D315" s="3">
        <f t="shared" si="4"/>
        <v>0</v>
      </c>
      <c r="E315" s="3">
        <f ca="1">IF(ROW()&lt;13,"",AVERAGE(OFFSET(Algeria[[#This Row],[Last]],,,-12)))</f>
        <v>2.75</v>
      </c>
    </row>
    <row r="316" spans="1:5" x14ac:dyDescent="0.25">
      <c r="A316" s="3"/>
      <c r="B316" s="2">
        <v>27817</v>
      </c>
      <c r="C316">
        <v>2.75</v>
      </c>
      <c r="D316" s="3">
        <f t="shared" si="4"/>
        <v>0</v>
      </c>
      <c r="E316" s="3">
        <f ca="1">IF(ROW()&lt;13,"",AVERAGE(OFFSET(Algeria[[#This Row],[Last]],,,-12)))</f>
        <v>2.75</v>
      </c>
    </row>
    <row r="317" spans="1:5" x14ac:dyDescent="0.25">
      <c r="A317" s="3"/>
      <c r="B317" s="2">
        <v>27849</v>
      </c>
      <c r="C317">
        <v>2.75</v>
      </c>
      <c r="D317" s="3">
        <f t="shared" si="4"/>
        <v>0</v>
      </c>
      <c r="E317" s="3">
        <f ca="1">IF(ROW()&lt;13,"",AVERAGE(OFFSET(Algeria[[#This Row],[Last]],,,-12)))</f>
        <v>2.75</v>
      </c>
    </row>
    <row r="318" spans="1:5" x14ac:dyDescent="0.25">
      <c r="A318" s="3"/>
      <c r="B318" s="2">
        <v>27850</v>
      </c>
      <c r="C318">
        <v>2.75</v>
      </c>
      <c r="D318" s="3">
        <f t="shared" si="4"/>
        <v>0</v>
      </c>
      <c r="E318" s="3">
        <f ca="1">IF(ROW()&lt;13,"",AVERAGE(OFFSET(Algeria[[#This Row],[Last]],,,-12)))</f>
        <v>2.75</v>
      </c>
    </row>
    <row r="319" spans="1:5" x14ac:dyDescent="0.25">
      <c r="A319" s="3"/>
      <c r="B319" s="2">
        <v>27879</v>
      </c>
      <c r="C319">
        <v>2.75</v>
      </c>
      <c r="D319" s="3">
        <f t="shared" si="4"/>
        <v>0</v>
      </c>
      <c r="E319" s="3">
        <f ca="1">IF(ROW()&lt;13,"",AVERAGE(OFFSET(Algeria[[#This Row],[Last]],,,-12)))</f>
        <v>2.75</v>
      </c>
    </row>
    <row r="320" spans="1:5" x14ac:dyDescent="0.25">
      <c r="A320" s="3"/>
      <c r="B320" s="2">
        <v>27880</v>
      </c>
      <c r="C320">
        <v>2.75</v>
      </c>
      <c r="D320" s="3">
        <f t="shared" si="4"/>
        <v>0</v>
      </c>
      <c r="E320" s="3">
        <f ca="1">IF(ROW()&lt;13,"",AVERAGE(OFFSET(Algeria[[#This Row],[Last]],,,-12)))</f>
        <v>2.75</v>
      </c>
    </row>
    <row r="321" spans="1:5" x14ac:dyDescent="0.25">
      <c r="A321" s="3"/>
      <c r="B321" s="2">
        <v>27910</v>
      </c>
      <c r="C321">
        <v>2.75</v>
      </c>
      <c r="D321" s="3">
        <f t="shared" si="4"/>
        <v>0</v>
      </c>
      <c r="E321" s="3">
        <f ca="1">IF(ROW()&lt;13,"",AVERAGE(OFFSET(Algeria[[#This Row],[Last]],,,-12)))</f>
        <v>2.75</v>
      </c>
    </row>
    <row r="322" spans="1:5" x14ac:dyDescent="0.25">
      <c r="A322" s="3"/>
      <c r="B322" s="2">
        <v>27911</v>
      </c>
      <c r="C322">
        <v>2.75</v>
      </c>
      <c r="D322" s="3">
        <f t="shared" ref="D322:D385" si="5">C322-C321</f>
        <v>0</v>
      </c>
      <c r="E322" s="3">
        <f ca="1">IF(ROW()&lt;13,"",AVERAGE(OFFSET(Algeria[[#This Row],[Last]],,,-12)))</f>
        <v>2.75</v>
      </c>
    </row>
    <row r="323" spans="1:5" x14ac:dyDescent="0.25">
      <c r="A323" s="3"/>
      <c r="B323" s="2">
        <v>27940</v>
      </c>
      <c r="C323">
        <v>2.75</v>
      </c>
      <c r="D323" s="3">
        <f t="shared" si="5"/>
        <v>0</v>
      </c>
      <c r="E323" s="3">
        <f ca="1">IF(ROW()&lt;13,"",AVERAGE(OFFSET(Algeria[[#This Row],[Last]],,,-12)))</f>
        <v>2.75</v>
      </c>
    </row>
    <row r="324" spans="1:5" x14ac:dyDescent="0.25">
      <c r="A324" s="3"/>
      <c r="B324" s="2">
        <v>27941</v>
      </c>
      <c r="C324">
        <v>2.75</v>
      </c>
      <c r="D324" s="3">
        <f t="shared" si="5"/>
        <v>0</v>
      </c>
      <c r="E324" s="3">
        <f ca="1">IF(ROW()&lt;13,"",AVERAGE(OFFSET(Algeria[[#This Row],[Last]],,,-12)))</f>
        <v>2.75</v>
      </c>
    </row>
    <row r="325" spans="1:5" x14ac:dyDescent="0.25">
      <c r="A325" s="3"/>
      <c r="B325" s="2">
        <v>27970</v>
      </c>
      <c r="C325">
        <v>2.75</v>
      </c>
      <c r="D325" s="3">
        <f t="shared" si="5"/>
        <v>0</v>
      </c>
      <c r="E325" s="3">
        <f ca="1">IF(ROW()&lt;13,"",AVERAGE(OFFSET(Algeria[[#This Row],[Last]],,,-12)))</f>
        <v>2.75</v>
      </c>
    </row>
    <row r="326" spans="1:5" x14ac:dyDescent="0.25">
      <c r="A326" s="3"/>
      <c r="B326" s="2">
        <v>27971</v>
      </c>
      <c r="C326">
        <v>2.75</v>
      </c>
      <c r="D326" s="3">
        <f t="shared" si="5"/>
        <v>0</v>
      </c>
      <c r="E326" s="3">
        <f ca="1">IF(ROW()&lt;13,"",AVERAGE(OFFSET(Algeria[[#This Row],[Last]],,,-12)))</f>
        <v>2.75</v>
      </c>
    </row>
    <row r="327" spans="1:5" x14ac:dyDescent="0.25">
      <c r="A327" s="3"/>
      <c r="B327" s="2">
        <v>28002</v>
      </c>
      <c r="C327">
        <v>2.75</v>
      </c>
      <c r="D327" s="3">
        <f t="shared" si="5"/>
        <v>0</v>
      </c>
      <c r="E327" s="3">
        <f ca="1">IF(ROW()&lt;13,"",AVERAGE(OFFSET(Algeria[[#This Row],[Last]],,,-12)))</f>
        <v>2.75</v>
      </c>
    </row>
    <row r="328" spans="1:5" x14ac:dyDescent="0.25">
      <c r="A328" s="3"/>
      <c r="B328" s="2">
        <v>28003</v>
      </c>
      <c r="C328">
        <v>2.75</v>
      </c>
      <c r="D328" s="3">
        <f t="shared" si="5"/>
        <v>0</v>
      </c>
      <c r="E328" s="3">
        <f ca="1">IF(ROW()&lt;13,"",AVERAGE(OFFSET(Algeria[[#This Row],[Last]],,,-12)))</f>
        <v>2.75</v>
      </c>
    </row>
    <row r="329" spans="1:5" x14ac:dyDescent="0.25">
      <c r="A329" s="3"/>
      <c r="B329" s="2">
        <v>28032</v>
      </c>
      <c r="C329">
        <v>2.75</v>
      </c>
      <c r="D329" s="3">
        <f t="shared" si="5"/>
        <v>0</v>
      </c>
      <c r="E329" s="3">
        <f ca="1">IF(ROW()&lt;13,"",AVERAGE(OFFSET(Algeria[[#This Row],[Last]],,,-12)))</f>
        <v>2.75</v>
      </c>
    </row>
    <row r="330" spans="1:5" x14ac:dyDescent="0.25">
      <c r="A330" s="3"/>
      <c r="B330" s="2">
        <v>28033</v>
      </c>
      <c r="C330">
        <v>2.75</v>
      </c>
      <c r="D330" s="3">
        <f t="shared" si="5"/>
        <v>0</v>
      </c>
      <c r="E330" s="3">
        <f ca="1">IF(ROW()&lt;13,"",AVERAGE(OFFSET(Algeria[[#This Row],[Last]],,,-12)))</f>
        <v>2.75</v>
      </c>
    </row>
    <row r="331" spans="1:5" x14ac:dyDescent="0.25">
      <c r="A331" s="3"/>
      <c r="B331" s="2">
        <v>28061</v>
      </c>
      <c r="C331">
        <v>2.75</v>
      </c>
      <c r="D331" s="3">
        <f t="shared" si="5"/>
        <v>0</v>
      </c>
      <c r="E331" s="3">
        <f ca="1">IF(ROW()&lt;13,"",AVERAGE(OFFSET(Algeria[[#This Row],[Last]],,,-12)))</f>
        <v>2.75</v>
      </c>
    </row>
    <row r="332" spans="1:5" x14ac:dyDescent="0.25">
      <c r="A332" s="3"/>
      <c r="B332" s="2">
        <v>28062</v>
      </c>
      <c r="C332">
        <v>2.75</v>
      </c>
      <c r="D332" s="3">
        <f t="shared" si="5"/>
        <v>0</v>
      </c>
      <c r="E332" s="3">
        <f ca="1">IF(ROW()&lt;13,"",AVERAGE(OFFSET(Algeria[[#This Row],[Last]],,,-12)))</f>
        <v>2.75</v>
      </c>
    </row>
    <row r="333" spans="1:5" x14ac:dyDescent="0.25">
      <c r="A333" s="3"/>
      <c r="B333" s="2">
        <v>28093</v>
      </c>
      <c r="C333">
        <v>2.75</v>
      </c>
      <c r="D333" s="3">
        <f t="shared" si="5"/>
        <v>0</v>
      </c>
      <c r="E333" s="3">
        <f ca="1">IF(ROW()&lt;13,"",AVERAGE(OFFSET(Algeria[[#This Row],[Last]],,,-12)))</f>
        <v>2.75</v>
      </c>
    </row>
    <row r="334" spans="1:5" x14ac:dyDescent="0.25">
      <c r="A334" s="3"/>
      <c r="B334" s="2">
        <v>28094</v>
      </c>
      <c r="C334">
        <v>2.75</v>
      </c>
      <c r="D334" s="3">
        <f t="shared" si="5"/>
        <v>0</v>
      </c>
      <c r="E334" s="3">
        <f ca="1">IF(ROW()&lt;13,"",AVERAGE(OFFSET(Algeria[[#This Row],[Last]],,,-12)))</f>
        <v>2.75</v>
      </c>
    </row>
    <row r="335" spans="1:5" x14ac:dyDescent="0.25">
      <c r="A335" s="3"/>
      <c r="B335" s="2">
        <v>28124</v>
      </c>
      <c r="C335">
        <v>2.75</v>
      </c>
      <c r="D335" s="3">
        <f t="shared" si="5"/>
        <v>0</v>
      </c>
      <c r="E335" s="3">
        <f ca="1">IF(ROW()&lt;13,"",AVERAGE(OFFSET(Algeria[[#This Row],[Last]],,,-12)))</f>
        <v>2.75</v>
      </c>
    </row>
    <row r="336" spans="1:5" x14ac:dyDescent="0.25">
      <c r="A336" s="3"/>
      <c r="B336" s="2">
        <v>28125</v>
      </c>
      <c r="C336">
        <v>2.75</v>
      </c>
      <c r="D336" s="3">
        <f t="shared" si="5"/>
        <v>0</v>
      </c>
      <c r="E336" s="3">
        <f ca="1">IF(ROW()&lt;13,"",AVERAGE(OFFSET(Algeria[[#This Row],[Last]],,,-12)))</f>
        <v>2.75</v>
      </c>
    </row>
    <row r="337" spans="1:5" x14ac:dyDescent="0.25">
      <c r="A337" s="3"/>
      <c r="B337" s="2">
        <v>28155</v>
      </c>
      <c r="C337">
        <v>2.75</v>
      </c>
      <c r="D337" s="3">
        <f t="shared" si="5"/>
        <v>0</v>
      </c>
      <c r="E337" s="3">
        <f ca="1">IF(ROW()&lt;13,"",AVERAGE(OFFSET(Algeria[[#This Row],[Last]],,,-12)))</f>
        <v>2.75</v>
      </c>
    </row>
    <row r="338" spans="1:5" x14ac:dyDescent="0.25">
      <c r="A338" s="3"/>
      <c r="B338" s="2">
        <v>28156</v>
      </c>
      <c r="C338">
        <v>2.75</v>
      </c>
      <c r="D338" s="3">
        <f t="shared" si="5"/>
        <v>0</v>
      </c>
      <c r="E338" s="3">
        <f ca="1">IF(ROW()&lt;13,"",AVERAGE(OFFSET(Algeria[[#This Row],[Last]],,,-12)))</f>
        <v>2.75</v>
      </c>
    </row>
    <row r="339" spans="1:5" x14ac:dyDescent="0.25">
      <c r="A339" s="3"/>
      <c r="B339" s="2">
        <v>28183</v>
      </c>
      <c r="C339">
        <v>2.75</v>
      </c>
      <c r="D339" s="3">
        <f t="shared" si="5"/>
        <v>0</v>
      </c>
      <c r="E339" s="3">
        <f ca="1">IF(ROW()&lt;13,"",AVERAGE(OFFSET(Algeria[[#This Row],[Last]],,,-12)))</f>
        <v>2.75</v>
      </c>
    </row>
    <row r="340" spans="1:5" x14ac:dyDescent="0.25">
      <c r="A340" s="3"/>
      <c r="B340" s="2">
        <v>28184</v>
      </c>
      <c r="C340">
        <v>2.75</v>
      </c>
      <c r="D340" s="3">
        <f t="shared" si="5"/>
        <v>0</v>
      </c>
      <c r="E340" s="3">
        <f ca="1">IF(ROW()&lt;13,"",AVERAGE(OFFSET(Algeria[[#This Row],[Last]],,,-12)))</f>
        <v>2.75</v>
      </c>
    </row>
    <row r="341" spans="1:5" x14ac:dyDescent="0.25">
      <c r="A341" s="3"/>
      <c r="B341" s="2">
        <v>28214</v>
      </c>
      <c r="C341">
        <v>2.75</v>
      </c>
      <c r="D341" s="3">
        <f t="shared" si="5"/>
        <v>0</v>
      </c>
      <c r="E341" s="3">
        <f ca="1">IF(ROW()&lt;13,"",AVERAGE(OFFSET(Algeria[[#This Row],[Last]],,,-12)))</f>
        <v>2.75</v>
      </c>
    </row>
    <row r="342" spans="1:5" x14ac:dyDescent="0.25">
      <c r="A342" s="3"/>
      <c r="B342" s="2">
        <v>28215</v>
      </c>
      <c r="C342">
        <v>2.75</v>
      </c>
      <c r="D342" s="3">
        <f t="shared" si="5"/>
        <v>0</v>
      </c>
      <c r="E342" s="3">
        <f ca="1">IF(ROW()&lt;13,"",AVERAGE(OFFSET(Algeria[[#This Row],[Last]],,,-12)))</f>
        <v>2.75</v>
      </c>
    </row>
    <row r="343" spans="1:5" x14ac:dyDescent="0.25">
      <c r="A343" s="3"/>
      <c r="B343" s="2">
        <v>28243</v>
      </c>
      <c r="C343">
        <v>2.75</v>
      </c>
      <c r="D343" s="3">
        <f t="shared" si="5"/>
        <v>0</v>
      </c>
      <c r="E343" s="3">
        <f ca="1">IF(ROW()&lt;13,"",AVERAGE(OFFSET(Algeria[[#This Row],[Last]],,,-12)))</f>
        <v>2.75</v>
      </c>
    </row>
    <row r="344" spans="1:5" x14ac:dyDescent="0.25">
      <c r="A344" s="3"/>
      <c r="B344" s="2">
        <v>28244</v>
      </c>
      <c r="C344">
        <v>2.75</v>
      </c>
      <c r="D344" s="3">
        <f t="shared" si="5"/>
        <v>0</v>
      </c>
      <c r="E344" s="3">
        <f ca="1">IF(ROW()&lt;13,"",AVERAGE(OFFSET(Algeria[[#This Row],[Last]],,,-12)))</f>
        <v>2.75</v>
      </c>
    </row>
    <row r="345" spans="1:5" x14ac:dyDescent="0.25">
      <c r="A345" s="3"/>
      <c r="B345" s="2">
        <v>28275</v>
      </c>
      <c r="C345">
        <v>2.75</v>
      </c>
      <c r="D345" s="3">
        <f t="shared" si="5"/>
        <v>0</v>
      </c>
      <c r="E345" s="3">
        <f ca="1">IF(ROW()&lt;13,"",AVERAGE(OFFSET(Algeria[[#This Row],[Last]],,,-12)))</f>
        <v>2.75</v>
      </c>
    </row>
    <row r="346" spans="1:5" x14ac:dyDescent="0.25">
      <c r="A346" s="3"/>
      <c r="B346" s="2">
        <v>28276</v>
      </c>
      <c r="C346">
        <v>2.75</v>
      </c>
      <c r="D346" s="3">
        <f t="shared" si="5"/>
        <v>0</v>
      </c>
      <c r="E346" s="3">
        <f ca="1">IF(ROW()&lt;13,"",AVERAGE(OFFSET(Algeria[[#This Row],[Last]],,,-12)))</f>
        <v>2.75</v>
      </c>
    </row>
    <row r="347" spans="1:5" x14ac:dyDescent="0.25">
      <c r="A347" s="3"/>
      <c r="B347" s="2">
        <v>28305</v>
      </c>
      <c r="C347">
        <v>2.75</v>
      </c>
      <c r="D347" s="3">
        <f t="shared" si="5"/>
        <v>0</v>
      </c>
      <c r="E347" s="3">
        <f ca="1">IF(ROW()&lt;13,"",AVERAGE(OFFSET(Algeria[[#This Row],[Last]],,,-12)))</f>
        <v>2.75</v>
      </c>
    </row>
    <row r="348" spans="1:5" x14ac:dyDescent="0.25">
      <c r="A348" s="3"/>
      <c r="B348" s="2">
        <v>28306</v>
      </c>
      <c r="C348">
        <v>2.75</v>
      </c>
      <c r="D348" s="3">
        <f t="shared" si="5"/>
        <v>0</v>
      </c>
      <c r="E348" s="3">
        <f ca="1">IF(ROW()&lt;13,"",AVERAGE(OFFSET(Algeria[[#This Row],[Last]],,,-12)))</f>
        <v>2.75</v>
      </c>
    </row>
    <row r="349" spans="1:5" x14ac:dyDescent="0.25">
      <c r="A349" s="3"/>
      <c r="B349" s="2">
        <v>28334</v>
      </c>
      <c r="C349">
        <v>2.75</v>
      </c>
      <c r="D349" s="3">
        <f t="shared" si="5"/>
        <v>0</v>
      </c>
      <c r="E349" s="3">
        <f ca="1">IF(ROW()&lt;13,"",AVERAGE(OFFSET(Algeria[[#This Row],[Last]],,,-12)))</f>
        <v>2.75</v>
      </c>
    </row>
    <row r="350" spans="1:5" x14ac:dyDescent="0.25">
      <c r="A350" s="3"/>
      <c r="B350" s="2">
        <v>28335</v>
      </c>
      <c r="C350">
        <v>2.75</v>
      </c>
      <c r="D350" s="3">
        <f t="shared" si="5"/>
        <v>0</v>
      </c>
      <c r="E350" s="3">
        <f ca="1">IF(ROW()&lt;13,"",AVERAGE(OFFSET(Algeria[[#This Row],[Last]],,,-12)))</f>
        <v>2.75</v>
      </c>
    </row>
    <row r="351" spans="1:5" x14ac:dyDescent="0.25">
      <c r="A351" s="3"/>
      <c r="B351" s="2">
        <v>28367</v>
      </c>
      <c r="C351">
        <v>2.75</v>
      </c>
      <c r="D351" s="3">
        <f t="shared" si="5"/>
        <v>0</v>
      </c>
      <c r="E351" s="3">
        <f ca="1">IF(ROW()&lt;13,"",AVERAGE(OFFSET(Algeria[[#This Row],[Last]],,,-12)))</f>
        <v>2.75</v>
      </c>
    </row>
    <row r="352" spans="1:5" x14ac:dyDescent="0.25">
      <c r="A352" s="3"/>
      <c r="B352" s="2">
        <v>28368</v>
      </c>
      <c r="C352">
        <v>2.75</v>
      </c>
      <c r="D352" s="3">
        <f t="shared" si="5"/>
        <v>0</v>
      </c>
      <c r="E352" s="3">
        <f ca="1">IF(ROW()&lt;13,"",AVERAGE(OFFSET(Algeria[[#This Row],[Last]],,,-12)))</f>
        <v>2.75</v>
      </c>
    </row>
    <row r="353" spans="1:5" x14ac:dyDescent="0.25">
      <c r="A353" s="3"/>
      <c r="B353" s="2">
        <v>28397</v>
      </c>
      <c r="C353">
        <v>2.75</v>
      </c>
      <c r="D353" s="3">
        <f t="shared" si="5"/>
        <v>0</v>
      </c>
      <c r="E353" s="3">
        <f ca="1">IF(ROW()&lt;13,"",AVERAGE(OFFSET(Algeria[[#This Row],[Last]],,,-12)))</f>
        <v>2.75</v>
      </c>
    </row>
    <row r="354" spans="1:5" x14ac:dyDescent="0.25">
      <c r="A354" s="3"/>
      <c r="B354" s="2">
        <v>28398</v>
      </c>
      <c r="C354">
        <v>2.75</v>
      </c>
      <c r="D354" s="3">
        <f t="shared" si="5"/>
        <v>0</v>
      </c>
      <c r="E354" s="3">
        <f ca="1">IF(ROW()&lt;13,"",AVERAGE(OFFSET(Algeria[[#This Row],[Last]],,,-12)))</f>
        <v>2.75</v>
      </c>
    </row>
    <row r="355" spans="1:5" x14ac:dyDescent="0.25">
      <c r="A355" s="3"/>
      <c r="B355" s="2">
        <v>28428</v>
      </c>
      <c r="C355">
        <v>2.75</v>
      </c>
      <c r="D355" s="3">
        <f t="shared" si="5"/>
        <v>0</v>
      </c>
      <c r="E355" s="3">
        <f ca="1">IF(ROW()&lt;13,"",AVERAGE(OFFSET(Algeria[[#This Row],[Last]],,,-12)))</f>
        <v>2.75</v>
      </c>
    </row>
    <row r="356" spans="1:5" x14ac:dyDescent="0.25">
      <c r="A356" s="3"/>
      <c r="B356" s="2">
        <v>28429</v>
      </c>
      <c r="C356">
        <v>2.75</v>
      </c>
      <c r="D356" s="3">
        <f t="shared" si="5"/>
        <v>0</v>
      </c>
      <c r="E356" s="3">
        <f ca="1">IF(ROW()&lt;13,"",AVERAGE(OFFSET(Algeria[[#This Row],[Last]],,,-12)))</f>
        <v>2.75</v>
      </c>
    </row>
    <row r="357" spans="1:5" x14ac:dyDescent="0.25">
      <c r="A357" s="3"/>
      <c r="B357" s="2">
        <v>28458</v>
      </c>
      <c r="C357">
        <v>2.75</v>
      </c>
      <c r="D357" s="3">
        <f t="shared" si="5"/>
        <v>0</v>
      </c>
      <c r="E357" s="3">
        <f ca="1">IF(ROW()&lt;13,"",AVERAGE(OFFSET(Algeria[[#This Row],[Last]],,,-12)))</f>
        <v>2.75</v>
      </c>
    </row>
    <row r="358" spans="1:5" x14ac:dyDescent="0.25">
      <c r="A358" s="3"/>
      <c r="B358" s="2">
        <v>28459</v>
      </c>
      <c r="C358">
        <v>2.75</v>
      </c>
      <c r="D358" s="3">
        <f t="shared" si="5"/>
        <v>0</v>
      </c>
      <c r="E358" s="3">
        <f ca="1">IF(ROW()&lt;13,"",AVERAGE(OFFSET(Algeria[[#This Row],[Last]],,,-12)))</f>
        <v>2.75</v>
      </c>
    </row>
    <row r="359" spans="1:5" x14ac:dyDescent="0.25">
      <c r="A359" s="3"/>
      <c r="B359" s="2">
        <v>28488</v>
      </c>
      <c r="C359">
        <v>2.75</v>
      </c>
      <c r="D359" s="3">
        <f t="shared" si="5"/>
        <v>0</v>
      </c>
      <c r="E359" s="3">
        <f ca="1">IF(ROW()&lt;13,"",AVERAGE(OFFSET(Algeria[[#This Row],[Last]],,,-12)))</f>
        <v>2.75</v>
      </c>
    </row>
    <row r="360" spans="1:5" x14ac:dyDescent="0.25">
      <c r="A360" s="3"/>
      <c r="B360" s="2">
        <v>28489</v>
      </c>
      <c r="C360">
        <v>2.75</v>
      </c>
      <c r="D360" s="3">
        <f t="shared" si="5"/>
        <v>0</v>
      </c>
      <c r="E360" s="3">
        <f ca="1">IF(ROW()&lt;13,"",AVERAGE(OFFSET(Algeria[[#This Row],[Last]],,,-12)))</f>
        <v>2.75</v>
      </c>
    </row>
    <row r="361" spans="1:5" x14ac:dyDescent="0.25">
      <c r="A361" s="3"/>
      <c r="B361" s="2">
        <v>28520</v>
      </c>
      <c r="C361">
        <v>2.75</v>
      </c>
      <c r="D361" s="3">
        <f t="shared" si="5"/>
        <v>0</v>
      </c>
      <c r="E361" s="3">
        <f ca="1">IF(ROW()&lt;13,"",AVERAGE(OFFSET(Algeria[[#This Row],[Last]],,,-12)))</f>
        <v>2.75</v>
      </c>
    </row>
    <row r="362" spans="1:5" x14ac:dyDescent="0.25">
      <c r="A362" s="3"/>
      <c r="B362" s="2">
        <v>28521</v>
      </c>
      <c r="C362">
        <v>2.75</v>
      </c>
      <c r="D362" s="3">
        <f t="shared" si="5"/>
        <v>0</v>
      </c>
      <c r="E362" s="3">
        <f ca="1">IF(ROW()&lt;13,"",AVERAGE(OFFSET(Algeria[[#This Row],[Last]],,,-12)))</f>
        <v>2.75</v>
      </c>
    </row>
    <row r="363" spans="1:5" x14ac:dyDescent="0.25">
      <c r="A363" s="3"/>
      <c r="B363" s="2">
        <v>28548</v>
      </c>
      <c r="C363">
        <v>2.75</v>
      </c>
      <c r="D363" s="3">
        <f t="shared" si="5"/>
        <v>0</v>
      </c>
      <c r="E363" s="3">
        <f ca="1">IF(ROW()&lt;13,"",AVERAGE(OFFSET(Algeria[[#This Row],[Last]],,,-12)))</f>
        <v>2.75</v>
      </c>
    </row>
    <row r="364" spans="1:5" x14ac:dyDescent="0.25">
      <c r="A364" s="3"/>
      <c r="B364" s="2">
        <v>28549</v>
      </c>
      <c r="C364">
        <v>2.75</v>
      </c>
      <c r="D364" s="3">
        <f t="shared" si="5"/>
        <v>0</v>
      </c>
      <c r="E364" s="3">
        <f ca="1">IF(ROW()&lt;13,"",AVERAGE(OFFSET(Algeria[[#This Row],[Last]],,,-12)))</f>
        <v>2.75</v>
      </c>
    </row>
    <row r="365" spans="1:5" x14ac:dyDescent="0.25">
      <c r="A365" s="3"/>
      <c r="B365" s="2">
        <v>28579</v>
      </c>
      <c r="C365">
        <v>2.75</v>
      </c>
      <c r="D365" s="3">
        <f t="shared" si="5"/>
        <v>0</v>
      </c>
      <c r="E365" s="3">
        <f ca="1">IF(ROW()&lt;13,"",AVERAGE(OFFSET(Algeria[[#This Row],[Last]],,,-12)))</f>
        <v>2.75</v>
      </c>
    </row>
    <row r="366" spans="1:5" x14ac:dyDescent="0.25">
      <c r="A366" s="3"/>
      <c r="B366" s="2">
        <v>28580</v>
      </c>
      <c r="C366">
        <v>2.75</v>
      </c>
      <c r="D366" s="3">
        <f t="shared" si="5"/>
        <v>0</v>
      </c>
      <c r="E366" s="3">
        <f ca="1">IF(ROW()&lt;13,"",AVERAGE(OFFSET(Algeria[[#This Row],[Last]],,,-12)))</f>
        <v>2.75</v>
      </c>
    </row>
    <row r="367" spans="1:5" x14ac:dyDescent="0.25">
      <c r="A367" s="3"/>
      <c r="B367" s="2">
        <v>28607</v>
      </c>
      <c r="C367">
        <v>2.75</v>
      </c>
      <c r="D367" s="3">
        <f t="shared" si="5"/>
        <v>0</v>
      </c>
      <c r="E367" s="3">
        <f ca="1">IF(ROW()&lt;13,"",AVERAGE(OFFSET(Algeria[[#This Row],[Last]],,,-12)))</f>
        <v>2.75</v>
      </c>
    </row>
    <row r="368" spans="1:5" x14ac:dyDescent="0.25">
      <c r="A368" s="3"/>
      <c r="B368" s="2">
        <v>28608</v>
      </c>
      <c r="C368">
        <v>2.75</v>
      </c>
      <c r="D368" s="3">
        <f t="shared" si="5"/>
        <v>0</v>
      </c>
      <c r="E368" s="3">
        <f ca="1">IF(ROW()&lt;13,"",AVERAGE(OFFSET(Algeria[[#This Row],[Last]],,,-12)))</f>
        <v>2.75</v>
      </c>
    </row>
    <row r="369" spans="1:5" x14ac:dyDescent="0.25">
      <c r="A369" s="3"/>
      <c r="B369" s="2">
        <v>28640</v>
      </c>
      <c r="C369">
        <v>2.75</v>
      </c>
      <c r="D369" s="3">
        <f t="shared" si="5"/>
        <v>0</v>
      </c>
      <c r="E369" s="3">
        <f ca="1">IF(ROW()&lt;13,"",AVERAGE(OFFSET(Algeria[[#This Row],[Last]],,,-12)))</f>
        <v>2.75</v>
      </c>
    </row>
    <row r="370" spans="1:5" x14ac:dyDescent="0.25">
      <c r="A370" s="3"/>
      <c r="B370" s="2">
        <v>28641</v>
      </c>
      <c r="C370">
        <v>2.75</v>
      </c>
      <c r="D370" s="3">
        <f t="shared" si="5"/>
        <v>0</v>
      </c>
      <c r="E370" s="3">
        <f ca="1">IF(ROW()&lt;13,"",AVERAGE(OFFSET(Algeria[[#This Row],[Last]],,,-12)))</f>
        <v>2.75</v>
      </c>
    </row>
    <row r="371" spans="1:5" x14ac:dyDescent="0.25">
      <c r="A371" s="3"/>
      <c r="B371" s="2">
        <v>28670</v>
      </c>
      <c r="C371">
        <v>2.75</v>
      </c>
      <c r="D371" s="3">
        <f t="shared" si="5"/>
        <v>0</v>
      </c>
      <c r="E371" s="3">
        <f ca="1">IF(ROW()&lt;13,"",AVERAGE(OFFSET(Algeria[[#This Row],[Last]],,,-12)))</f>
        <v>2.75</v>
      </c>
    </row>
    <row r="372" spans="1:5" x14ac:dyDescent="0.25">
      <c r="A372" s="3"/>
      <c r="B372" s="2">
        <v>28671</v>
      </c>
      <c r="C372">
        <v>2.75</v>
      </c>
      <c r="D372" s="3">
        <f t="shared" si="5"/>
        <v>0</v>
      </c>
      <c r="E372" s="3">
        <f ca="1">IF(ROW()&lt;13,"",AVERAGE(OFFSET(Algeria[[#This Row],[Last]],,,-12)))</f>
        <v>2.75</v>
      </c>
    </row>
    <row r="373" spans="1:5" x14ac:dyDescent="0.25">
      <c r="A373" s="3"/>
      <c r="B373" s="2">
        <v>28701</v>
      </c>
      <c r="C373">
        <v>2.75</v>
      </c>
      <c r="D373" s="3">
        <f t="shared" si="5"/>
        <v>0</v>
      </c>
      <c r="E373" s="3">
        <f ca="1">IF(ROW()&lt;13,"",AVERAGE(OFFSET(Algeria[[#This Row],[Last]],,,-12)))</f>
        <v>2.75</v>
      </c>
    </row>
    <row r="374" spans="1:5" x14ac:dyDescent="0.25">
      <c r="A374" s="3"/>
      <c r="B374" s="2">
        <v>28702</v>
      </c>
      <c r="C374">
        <v>2.75</v>
      </c>
      <c r="D374" s="3">
        <f t="shared" si="5"/>
        <v>0</v>
      </c>
      <c r="E374" s="3">
        <f ca="1">IF(ROW()&lt;13,"",AVERAGE(OFFSET(Algeria[[#This Row],[Last]],,,-12)))</f>
        <v>2.75</v>
      </c>
    </row>
    <row r="375" spans="1:5" x14ac:dyDescent="0.25">
      <c r="A375" s="3"/>
      <c r="B375" s="2">
        <v>28732</v>
      </c>
      <c r="C375">
        <v>2.75</v>
      </c>
      <c r="D375" s="3">
        <f t="shared" si="5"/>
        <v>0</v>
      </c>
      <c r="E375" s="3">
        <f ca="1">IF(ROW()&lt;13,"",AVERAGE(OFFSET(Algeria[[#This Row],[Last]],,,-12)))</f>
        <v>2.75</v>
      </c>
    </row>
    <row r="376" spans="1:5" x14ac:dyDescent="0.25">
      <c r="A376" s="3"/>
      <c r="B376" s="2">
        <v>28733</v>
      </c>
      <c r="C376">
        <v>2.75</v>
      </c>
      <c r="D376" s="3">
        <f t="shared" si="5"/>
        <v>0</v>
      </c>
      <c r="E376" s="3">
        <f ca="1">IF(ROW()&lt;13,"",AVERAGE(OFFSET(Algeria[[#This Row],[Last]],,,-12)))</f>
        <v>2.75</v>
      </c>
    </row>
    <row r="377" spans="1:5" x14ac:dyDescent="0.25">
      <c r="A377" s="3"/>
      <c r="B377" s="2">
        <v>28761</v>
      </c>
      <c r="C377">
        <v>2.75</v>
      </c>
      <c r="D377" s="3">
        <f t="shared" si="5"/>
        <v>0</v>
      </c>
      <c r="E377" s="3">
        <f ca="1">IF(ROW()&lt;13,"",AVERAGE(OFFSET(Algeria[[#This Row],[Last]],,,-12)))</f>
        <v>2.75</v>
      </c>
    </row>
    <row r="378" spans="1:5" x14ac:dyDescent="0.25">
      <c r="A378" s="3"/>
      <c r="B378" s="2">
        <v>28762</v>
      </c>
      <c r="C378">
        <v>2.75</v>
      </c>
      <c r="D378" s="3">
        <f t="shared" si="5"/>
        <v>0</v>
      </c>
      <c r="E378" s="3">
        <f ca="1">IF(ROW()&lt;13,"",AVERAGE(OFFSET(Algeria[[#This Row],[Last]],,,-12)))</f>
        <v>2.75</v>
      </c>
    </row>
    <row r="379" spans="1:5" x14ac:dyDescent="0.25">
      <c r="A379" s="3"/>
      <c r="B379" s="2">
        <v>28793</v>
      </c>
      <c r="C379">
        <v>2.75</v>
      </c>
      <c r="D379" s="3">
        <f t="shared" si="5"/>
        <v>0</v>
      </c>
      <c r="E379" s="3">
        <f ca="1">IF(ROW()&lt;13,"",AVERAGE(OFFSET(Algeria[[#This Row],[Last]],,,-12)))</f>
        <v>2.75</v>
      </c>
    </row>
    <row r="380" spans="1:5" x14ac:dyDescent="0.25">
      <c r="A380" s="3"/>
      <c r="B380" s="2">
        <v>28794</v>
      </c>
      <c r="C380">
        <v>2.75</v>
      </c>
      <c r="D380" s="3">
        <f t="shared" si="5"/>
        <v>0</v>
      </c>
      <c r="E380" s="3">
        <f ca="1">IF(ROW()&lt;13,"",AVERAGE(OFFSET(Algeria[[#This Row],[Last]],,,-12)))</f>
        <v>2.75</v>
      </c>
    </row>
    <row r="381" spans="1:5" x14ac:dyDescent="0.25">
      <c r="A381" s="3"/>
      <c r="B381" s="2">
        <v>28823</v>
      </c>
      <c r="C381">
        <v>2.75</v>
      </c>
      <c r="D381" s="3">
        <f t="shared" si="5"/>
        <v>0</v>
      </c>
      <c r="E381" s="3">
        <f ca="1">IF(ROW()&lt;13,"",AVERAGE(OFFSET(Algeria[[#This Row],[Last]],,,-12)))</f>
        <v>2.75</v>
      </c>
    </row>
    <row r="382" spans="1:5" x14ac:dyDescent="0.25">
      <c r="A382" s="3"/>
      <c r="B382" s="2">
        <v>28824</v>
      </c>
      <c r="C382">
        <v>2.75</v>
      </c>
      <c r="D382" s="3">
        <f t="shared" si="5"/>
        <v>0</v>
      </c>
      <c r="E382" s="3">
        <f ca="1">IF(ROW()&lt;13,"",AVERAGE(OFFSET(Algeria[[#This Row],[Last]],,,-12)))</f>
        <v>2.75</v>
      </c>
    </row>
    <row r="383" spans="1:5" x14ac:dyDescent="0.25">
      <c r="A383" s="3"/>
      <c r="B383" s="2">
        <v>28852</v>
      </c>
      <c r="C383">
        <v>2.75</v>
      </c>
      <c r="D383" s="3">
        <f t="shared" si="5"/>
        <v>0</v>
      </c>
      <c r="E383" s="3">
        <f ca="1">IF(ROW()&lt;13,"",AVERAGE(OFFSET(Algeria[[#This Row],[Last]],,,-12)))</f>
        <v>2.75</v>
      </c>
    </row>
    <row r="384" spans="1:5" x14ac:dyDescent="0.25">
      <c r="A384" s="3"/>
      <c r="B384" s="2">
        <v>28853</v>
      </c>
      <c r="C384">
        <v>2.75</v>
      </c>
      <c r="D384" s="3">
        <f t="shared" si="5"/>
        <v>0</v>
      </c>
      <c r="E384" s="3">
        <f ca="1">IF(ROW()&lt;13,"",AVERAGE(OFFSET(Algeria[[#This Row],[Last]],,,-12)))</f>
        <v>2.75</v>
      </c>
    </row>
    <row r="385" spans="1:5" x14ac:dyDescent="0.25">
      <c r="A385" s="3"/>
      <c r="B385" s="2">
        <v>28885</v>
      </c>
      <c r="C385">
        <v>2.75</v>
      </c>
      <c r="D385" s="3">
        <f t="shared" si="5"/>
        <v>0</v>
      </c>
      <c r="E385" s="3">
        <f ca="1">IF(ROW()&lt;13,"",AVERAGE(OFFSET(Algeria[[#This Row],[Last]],,,-12)))</f>
        <v>2.75</v>
      </c>
    </row>
    <row r="386" spans="1:5" x14ac:dyDescent="0.25">
      <c r="A386" s="3"/>
      <c r="B386" s="2">
        <v>28886</v>
      </c>
      <c r="C386">
        <v>2.75</v>
      </c>
      <c r="D386" s="3">
        <f t="shared" ref="D386:D449" si="6">C386-C385</f>
        <v>0</v>
      </c>
      <c r="E386" s="3">
        <f ca="1">IF(ROW()&lt;13,"",AVERAGE(OFFSET(Algeria[[#This Row],[Last]],,,-12)))</f>
        <v>2.75</v>
      </c>
    </row>
    <row r="387" spans="1:5" x14ac:dyDescent="0.25">
      <c r="A387" s="3"/>
      <c r="B387" s="2">
        <v>28913</v>
      </c>
      <c r="C387">
        <v>2.75</v>
      </c>
      <c r="D387" s="3">
        <f t="shared" si="6"/>
        <v>0</v>
      </c>
      <c r="E387" s="3">
        <f ca="1">IF(ROW()&lt;13,"",AVERAGE(OFFSET(Algeria[[#This Row],[Last]],,,-12)))</f>
        <v>2.75</v>
      </c>
    </row>
    <row r="388" spans="1:5" x14ac:dyDescent="0.25">
      <c r="A388" s="3"/>
      <c r="B388" s="2">
        <v>28914</v>
      </c>
      <c r="C388">
        <v>2.75</v>
      </c>
      <c r="D388" s="3">
        <f t="shared" si="6"/>
        <v>0</v>
      </c>
      <c r="E388" s="3">
        <f ca="1">IF(ROW()&lt;13,"",AVERAGE(OFFSET(Algeria[[#This Row],[Last]],,,-12)))</f>
        <v>2.75</v>
      </c>
    </row>
    <row r="389" spans="1:5" x14ac:dyDescent="0.25">
      <c r="A389" s="3"/>
      <c r="B389" s="2">
        <v>28943</v>
      </c>
      <c r="C389">
        <v>2.75</v>
      </c>
      <c r="D389" s="3">
        <f t="shared" si="6"/>
        <v>0</v>
      </c>
      <c r="E389" s="3">
        <f ca="1">IF(ROW()&lt;13,"",AVERAGE(OFFSET(Algeria[[#This Row],[Last]],,,-12)))</f>
        <v>2.75</v>
      </c>
    </row>
    <row r="390" spans="1:5" x14ac:dyDescent="0.25">
      <c r="A390" s="3"/>
      <c r="B390" s="2">
        <v>28944</v>
      </c>
      <c r="C390">
        <v>2.75</v>
      </c>
      <c r="D390" s="3">
        <f t="shared" si="6"/>
        <v>0</v>
      </c>
      <c r="E390" s="3">
        <f ca="1">IF(ROW()&lt;13,"",AVERAGE(OFFSET(Algeria[[#This Row],[Last]],,,-12)))</f>
        <v>2.75</v>
      </c>
    </row>
    <row r="391" spans="1:5" x14ac:dyDescent="0.25">
      <c r="A391" s="3"/>
      <c r="B391" s="2">
        <v>28974</v>
      </c>
      <c r="C391">
        <v>2.75</v>
      </c>
      <c r="D391" s="3">
        <f t="shared" si="6"/>
        <v>0</v>
      </c>
      <c r="E391" s="3">
        <f ca="1">IF(ROW()&lt;13,"",AVERAGE(OFFSET(Algeria[[#This Row],[Last]],,,-12)))</f>
        <v>2.75</v>
      </c>
    </row>
    <row r="392" spans="1:5" x14ac:dyDescent="0.25">
      <c r="A392" s="3"/>
      <c r="B392" s="2">
        <v>28975</v>
      </c>
      <c r="C392">
        <v>2.75</v>
      </c>
      <c r="D392" s="3">
        <f t="shared" si="6"/>
        <v>0</v>
      </c>
      <c r="E392" s="3">
        <f ca="1">IF(ROW()&lt;13,"",AVERAGE(OFFSET(Algeria[[#This Row],[Last]],,,-12)))</f>
        <v>2.75</v>
      </c>
    </row>
    <row r="393" spans="1:5" x14ac:dyDescent="0.25">
      <c r="A393" s="3"/>
      <c r="B393" s="2">
        <v>29005</v>
      </c>
      <c r="C393">
        <v>2.75</v>
      </c>
      <c r="D393" s="3">
        <f t="shared" si="6"/>
        <v>0</v>
      </c>
      <c r="E393" s="3">
        <f ca="1">IF(ROW()&lt;13,"",AVERAGE(OFFSET(Algeria[[#This Row],[Last]],,,-12)))</f>
        <v>2.75</v>
      </c>
    </row>
    <row r="394" spans="1:5" x14ac:dyDescent="0.25">
      <c r="A394" s="3"/>
      <c r="B394" s="2">
        <v>29006</v>
      </c>
      <c r="C394">
        <v>2.75</v>
      </c>
      <c r="D394" s="3">
        <f t="shared" si="6"/>
        <v>0</v>
      </c>
      <c r="E394" s="3">
        <f ca="1">IF(ROW()&lt;13,"",AVERAGE(OFFSET(Algeria[[#This Row],[Last]],,,-12)))</f>
        <v>2.75</v>
      </c>
    </row>
    <row r="395" spans="1:5" x14ac:dyDescent="0.25">
      <c r="A395" s="3"/>
      <c r="B395" s="2">
        <v>29034</v>
      </c>
      <c r="C395">
        <v>2.75</v>
      </c>
      <c r="D395" s="3">
        <f t="shared" si="6"/>
        <v>0</v>
      </c>
      <c r="E395" s="3">
        <f ca="1">IF(ROW()&lt;13,"",AVERAGE(OFFSET(Algeria[[#This Row],[Last]],,,-12)))</f>
        <v>2.75</v>
      </c>
    </row>
    <row r="396" spans="1:5" x14ac:dyDescent="0.25">
      <c r="A396" s="3"/>
      <c r="B396" s="2">
        <v>29035</v>
      </c>
      <c r="C396">
        <v>2.75</v>
      </c>
      <c r="D396" s="3">
        <f t="shared" si="6"/>
        <v>0</v>
      </c>
      <c r="E396" s="3">
        <f ca="1">IF(ROW()&lt;13,"",AVERAGE(OFFSET(Algeria[[#This Row],[Last]],,,-12)))</f>
        <v>2.75</v>
      </c>
    </row>
    <row r="397" spans="1:5" x14ac:dyDescent="0.25">
      <c r="A397" s="3"/>
      <c r="B397" s="2">
        <v>29066</v>
      </c>
      <c r="C397">
        <v>2.75</v>
      </c>
      <c r="D397" s="3">
        <f t="shared" si="6"/>
        <v>0</v>
      </c>
      <c r="E397" s="3">
        <f ca="1">IF(ROW()&lt;13,"",AVERAGE(OFFSET(Algeria[[#This Row],[Last]],,,-12)))</f>
        <v>2.75</v>
      </c>
    </row>
    <row r="398" spans="1:5" x14ac:dyDescent="0.25">
      <c r="A398" s="3"/>
      <c r="B398" s="2">
        <v>29067</v>
      </c>
      <c r="C398">
        <v>2.75</v>
      </c>
      <c r="D398" s="3">
        <f t="shared" si="6"/>
        <v>0</v>
      </c>
      <c r="E398" s="3">
        <f ca="1">IF(ROW()&lt;13,"",AVERAGE(OFFSET(Algeria[[#This Row],[Last]],,,-12)))</f>
        <v>2.75</v>
      </c>
    </row>
    <row r="399" spans="1:5" x14ac:dyDescent="0.25">
      <c r="A399" s="3"/>
      <c r="B399" s="2">
        <v>29097</v>
      </c>
      <c r="C399">
        <v>2.75</v>
      </c>
      <c r="D399" s="3">
        <f t="shared" si="6"/>
        <v>0</v>
      </c>
      <c r="E399" s="3">
        <f ca="1">IF(ROW()&lt;13,"",AVERAGE(OFFSET(Algeria[[#This Row],[Last]],,,-12)))</f>
        <v>2.75</v>
      </c>
    </row>
    <row r="400" spans="1:5" x14ac:dyDescent="0.25">
      <c r="A400" s="3"/>
      <c r="B400" s="2">
        <v>29098</v>
      </c>
      <c r="C400">
        <v>2.75</v>
      </c>
      <c r="D400" s="3">
        <f t="shared" si="6"/>
        <v>0</v>
      </c>
      <c r="E400" s="3">
        <f ca="1">IF(ROW()&lt;13,"",AVERAGE(OFFSET(Algeria[[#This Row],[Last]],,,-12)))</f>
        <v>2.75</v>
      </c>
    </row>
    <row r="401" spans="1:5" x14ac:dyDescent="0.25">
      <c r="A401" s="3"/>
      <c r="B401" s="2">
        <v>29125</v>
      </c>
      <c r="C401">
        <v>2.75</v>
      </c>
      <c r="D401" s="3">
        <f t="shared" si="6"/>
        <v>0</v>
      </c>
      <c r="E401" s="3">
        <f ca="1">IF(ROW()&lt;13,"",AVERAGE(OFFSET(Algeria[[#This Row],[Last]],,,-12)))</f>
        <v>2.75</v>
      </c>
    </row>
    <row r="402" spans="1:5" x14ac:dyDescent="0.25">
      <c r="A402" s="3"/>
      <c r="B402" s="2">
        <v>29126</v>
      </c>
      <c r="C402">
        <v>2.75</v>
      </c>
      <c r="D402" s="3">
        <f t="shared" si="6"/>
        <v>0</v>
      </c>
      <c r="E402" s="3">
        <f ca="1">IF(ROW()&lt;13,"",AVERAGE(OFFSET(Algeria[[#This Row],[Last]],,,-12)))</f>
        <v>2.75</v>
      </c>
    </row>
    <row r="403" spans="1:5" x14ac:dyDescent="0.25">
      <c r="A403" s="3"/>
      <c r="B403" s="2">
        <v>29158</v>
      </c>
      <c r="C403">
        <v>2.75</v>
      </c>
      <c r="D403" s="3">
        <f t="shared" si="6"/>
        <v>0</v>
      </c>
      <c r="E403" s="3">
        <f ca="1">IF(ROW()&lt;13,"",AVERAGE(OFFSET(Algeria[[#This Row],[Last]],,,-12)))</f>
        <v>2.75</v>
      </c>
    </row>
    <row r="404" spans="1:5" x14ac:dyDescent="0.25">
      <c r="A404" s="3"/>
      <c r="B404" s="2">
        <v>29159</v>
      </c>
      <c r="C404">
        <v>2.75</v>
      </c>
      <c r="D404" s="3">
        <f t="shared" si="6"/>
        <v>0</v>
      </c>
      <c r="E404" s="3">
        <f ca="1">IF(ROW()&lt;13,"",AVERAGE(OFFSET(Algeria[[#This Row],[Last]],,,-12)))</f>
        <v>2.75</v>
      </c>
    </row>
    <row r="405" spans="1:5" x14ac:dyDescent="0.25">
      <c r="A405" s="3"/>
      <c r="B405" s="2">
        <v>29188</v>
      </c>
      <c r="C405">
        <v>2.75</v>
      </c>
      <c r="D405" s="3">
        <f t="shared" si="6"/>
        <v>0</v>
      </c>
      <c r="E405" s="3">
        <f ca="1">IF(ROW()&lt;13,"",AVERAGE(OFFSET(Algeria[[#This Row],[Last]],,,-12)))</f>
        <v>2.75</v>
      </c>
    </row>
    <row r="406" spans="1:5" x14ac:dyDescent="0.25">
      <c r="A406" s="3"/>
      <c r="B406" s="2">
        <v>29189</v>
      </c>
      <c r="C406">
        <v>2.75</v>
      </c>
      <c r="D406" s="3">
        <f t="shared" si="6"/>
        <v>0</v>
      </c>
      <c r="E406" s="3">
        <f ca="1">IF(ROW()&lt;13,"",AVERAGE(OFFSET(Algeria[[#This Row],[Last]],,,-12)))</f>
        <v>2.75</v>
      </c>
    </row>
    <row r="407" spans="1:5" x14ac:dyDescent="0.25">
      <c r="A407" s="3"/>
      <c r="B407" s="2">
        <v>29219</v>
      </c>
      <c r="C407">
        <v>2.75</v>
      </c>
      <c r="D407" s="3">
        <f t="shared" si="6"/>
        <v>0</v>
      </c>
      <c r="E407" s="3">
        <f ca="1">IF(ROW()&lt;13,"",AVERAGE(OFFSET(Algeria[[#This Row],[Last]],,,-12)))</f>
        <v>2.75</v>
      </c>
    </row>
    <row r="408" spans="1:5" x14ac:dyDescent="0.25">
      <c r="A408" s="3"/>
      <c r="B408" s="2">
        <v>29220</v>
      </c>
      <c r="C408">
        <v>2.75</v>
      </c>
      <c r="D408" s="3">
        <f t="shared" si="6"/>
        <v>0</v>
      </c>
      <c r="E408" s="3">
        <f ca="1">IF(ROW()&lt;13,"",AVERAGE(OFFSET(Algeria[[#This Row],[Last]],,,-12)))</f>
        <v>2.75</v>
      </c>
    </row>
    <row r="409" spans="1:5" x14ac:dyDescent="0.25">
      <c r="A409" s="3"/>
      <c r="B409" s="2">
        <v>29250</v>
      </c>
      <c r="C409">
        <v>2.75</v>
      </c>
      <c r="D409" s="3">
        <f t="shared" si="6"/>
        <v>0</v>
      </c>
      <c r="E409" s="3">
        <f ca="1">IF(ROW()&lt;13,"",AVERAGE(OFFSET(Algeria[[#This Row],[Last]],,,-12)))</f>
        <v>2.75</v>
      </c>
    </row>
    <row r="410" spans="1:5" x14ac:dyDescent="0.25">
      <c r="A410" s="3"/>
      <c r="B410" s="2">
        <v>29251</v>
      </c>
      <c r="C410">
        <v>2.75</v>
      </c>
      <c r="D410" s="3">
        <f t="shared" si="6"/>
        <v>0</v>
      </c>
      <c r="E410" s="3">
        <f ca="1">IF(ROW()&lt;13,"",AVERAGE(OFFSET(Algeria[[#This Row],[Last]],,,-12)))</f>
        <v>2.75</v>
      </c>
    </row>
    <row r="411" spans="1:5" x14ac:dyDescent="0.25">
      <c r="A411" s="3"/>
      <c r="B411" s="2">
        <v>29279</v>
      </c>
      <c r="C411">
        <v>2.75</v>
      </c>
      <c r="D411" s="3">
        <f t="shared" si="6"/>
        <v>0</v>
      </c>
      <c r="E411" s="3">
        <f ca="1">IF(ROW()&lt;13,"",AVERAGE(OFFSET(Algeria[[#This Row],[Last]],,,-12)))</f>
        <v>2.75</v>
      </c>
    </row>
    <row r="412" spans="1:5" x14ac:dyDescent="0.25">
      <c r="A412" s="3"/>
      <c r="B412" s="2">
        <v>29280</v>
      </c>
      <c r="C412">
        <v>2.75</v>
      </c>
      <c r="D412" s="3">
        <f t="shared" si="6"/>
        <v>0</v>
      </c>
      <c r="E412" s="3">
        <f ca="1">IF(ROW()&lt;13,"",AVERAGE(OFFSET(Algeria[[#This Row],[Last]],,,-12)))</f>
        <v>2.75</v>
      </c>
    </row>
    <row r="413" spans="1:5" x14ac:dyDescent="0.25">
      <c r="A413" s="3"/>
      <c r="B413" s="2">
        <v>29310</v>
      </c>
      <c r="C413">
        <v>2.75</v>
      </c>
      <c r="D413" s="3">
        <f t="shared" si="6"/>
        <v>0</v>
      </c>
      <c r="E413" s="3">
        <f ca="1">IF(ROW()&lt;13,"",AVERAGE(OFFSET(Algeria[[#This Row],[Last]],,,-12)))</f>
        <v>2.75</v>
      </c>
    </row>
    <row r="414" spans="1:5" x14ac:dyDescent="0.25">
      <c r="A414" s="3"/>
      <c r="B414" s="2">
        <v>29311</v>
      </c>
      <c r="C414">
        <v>2.75</v>
      </c>
      <c r="D414" s="3">
        <f t="shared" si="6"/>
        <v>0</v>
      </c>
      <c r="E414" s="3">
        <f ca="1">IF(ROW()&lt;13,"",AVERAGE(OFFSET(Algeria[[#This Row],[Last]],,,-12)))</f>
        <v>2.75</v>
      </c>
    </row>
    <row r="415" spans="1:5" x14ac:dyDescent="0.25">
      <c r="A415" s="3"/>
      <c r="B415" s="2">
        <v>29340</v>
      </c>
      <c r="C415">
        <v>2.75</v>
      </c>
      <c r="D415" s="3">
        <f t="shared" si="6"/>
        <v>0</v>
      </c>
      <c r="E415" s="3">
        <f ca="1">IF(ROW()&lt;13,"",AVERAGE(OFFSET(Algeria[[#This Row],[Last]],,,-12)))</f>
        <v>2.75</v>
      </c>
    </row>
    <row r="416" spans="1:5" x14ac:dyDescent="0.25">
      <c r="A416" s="3"/>
      <c r="B416" s="2">
        <v>29341</v>
      </c>
      <c r="C416">
        <v>2.75</v>
      </c>
      <c r="D416" s="3">
        <f t="shared" si="6"/>
        <v>0</v>
      </c>
      <c r="E416" s="3">
        <f ca="1">IF(ROW()&lt;13,"",AVERAGE(OFFSET(Algeria[[#This Row],[Last]],,,-12)))</f>
        <v>2.75</v>
      </c>
    </row>
    <row r="417" spans="1:5" x14ac:dyDescent="0.25">
      <c r="A417" s="3"/>
      <c r="B417" s="2">
        <v>29370</v>
      </c>
      <c r="C417">
        <v>2.75</v>
      </c>
      <c r="D417" s="3">
        <f t="shared" si="6"/>
        <v>0</v>
      </c>
      <c r="E417" s="3">
        <f ca="1">IF(ROW()&lt;13,"",AVERAGE(OFFSET(Algeria[[#This Row],[Last]],,,-12)))</f>
        <v>2.75</v>
      </c>
    </row>
    <row r="418" spans="1:5" x14ac:dyDescent="0.25">
      <c r="A418" s="3"/>
      <c r="B418" s="2">
        <v>29371</v>
      </c>
      <c r="C418">
        <v>2.75</v>
      </c>
      <c r="D418" s="3">
        <f t="shared" si="6"/>
        <v>0</v>
      </c>
      <c r="E418" s="3">
        <f ca="1">IF(ROW()&lt;13,"",AVERAGE(OFFSET(Algeria[[#This Row],[Last]],,,-12)))</f>
        <v>2.75</v>
      </c>
    </row>
    <row r="419" spans="1:5" x14ac:dyDescent="0.25">
      <c r="A419" s="3"/>
      <c r="B419" s="2">
        <v>29401</v>
      </c>
      <c r="C419">
        <v>2.75</v>
      </c>
      <c r="D419" s="3">
        <f t="shared" si="6"/>
        <v>0</v>
      </c>
      <c r="E419" s="3">
        <f ca="1">IF(ROW()&lt;13,"",AVERAGE(OFFSET(Algeria[[#This Row],[Last]],,,-12)))</f>
        <v>2.75</v>
      </c>
    </row>
    <row r="420" spans="1:5" x14ac:dyDescent="0.25">
      <c r="A420" s="3"/>
      <c r="B420" s="2">
        <v>29402</v>
      </c>
      <c r="C420">
        <v>2.75</v>
      </c>
      <c r="D420" s="3">
        <f t="shared" si="6"/>
        <v>0</v>
      </c>
      <c r="E420" s="3">
        <f ca="1">IF(ROW()&lt;13,"",AVERAGE(OFFSET(Algeria[[#This Row],[Last]],,,-12)))</f>
        <v>2.75</v>
      </c>
    </row>
    <row r="421" spans="1:5" x14ac:dyDescent="0.25">
      <c r="A421" s="3"/>
      <c r="B421" s="2">
        <v>29432</v>
      </c>
      <c r="C421">
        <v>2.75</v>
      </c>
      <c r="D421" s="3">
        <f t="shared" si="6"/>
        <v>0</v>
      </c>
      <c r="E421" s="3">
        <f ca="1">IF(ROW()&lt;13,"",AVERAGE(OFFSET(Algeria[[#This Row],[Last]],,,-12)))</f>
        <v>2.75</v>
      </c>
    </row>
    <row r="422" spans="1:5" x14ac:dyDescent="0.25">
      <c r="A422" s="3"/>
      <c r="B422" s="2">
        <v>29433</v>
      </c>
      <c r="C422">
        <v>2.75</v>
      </c>
      <c r="D422" s="3">
        <f t="shared" si="6"/>
        <v>0</v>
      </c>
      <c r="E422" s="3">
        <f ca="1">IF(ROW()&lt;13,"",AVERAGE(OFFSET(Algeria[[#This Row],[Last]],,,-12)))</f>
        <v>2.75</v>
      </c>
    </row>
    <row r="423" spans="1:5" x14ac:dyDescent="0.25">
      <c r="A423" s="3"/>
      <c r="B423" s="2">
        <v>29461</v>
      </c>
      <c r="C423">
        <v>2.75</v>
      </c>
      <c r="D423" s="3">
        <f t="shared" si="6"/>
        <v>0</v>
      </c>
      <c r="E423" s="3">
        <f ca="1">IF(ROW()&lt;13,"",AVERAGE(OFFSET(Algeria[[#This Row],[Last]],,,-12)))</f>
        <v>2.75</v>
      </c>
    </row>
    <row r="424" spans="1:5" x14ac:dyDescent="0.25">
      <c r="A424" s="3"/>
      <c r="B424" s="2">
        <v>29462</v>
      </c>
      <c r="C424">
        <v>2.75</v>
      </c>
      <c r="D424" s="3">
        <f t="shared" si="6"/>
        <v>0</v>
      </c>
      <c r="E424" s="3">
        <f ca="1">IF(ROW()&lt;13,"",AVERAGE(OFFSET(Algeria[[#This Row],[Last]],,,-12)))</f>
        <v>2.75</v>
      </c>
    </row>
    <row r="425" spans="1:5" x14ac:dyDescent="0.25">
      <c r="A425" s="3"/>
      <c r="B425" s="2">
        <v>29493</v>
      </c>
      <c r="C425">
        <v>2.75</v>
      </c>
      <c r="D425" s="3">
        <f t="shared" si="6"/>
        <v>0</v>
      </c>
      <c r="E425" s="3">
        <f ca="1">IF(ROW()&lt;13,"",AVERAGE(OFFSET(Algeria[[#This Row],[Last]],,,-12)))</f>
        <v>2.75</v>
      </c>
    </row>
    <row r="426" spans="1:5" x14ac:dyDescent="0.25">
      <c r="A426" s="3"/>
      <c r="B426" s="2">
        <v>29494</v>
      </c>
      <c r="C426">
        <v>2.75</v>
      </c>
      <c r="D426" s="3">
        <f t="shared" si="6"/>
        <v>0</v>
      </c>
      <c r="E426" s="3">
        <f ca="1">IF(ROW()&lt;13,"",AVERAGE(OFFSET(Algeria[[#This Row],[Last]],,,-12)))</f>
        <v>2.75</v>
      </c>
    </row>
    <row r="427" spans="1:5" x14ac:dyDescent="0.25">
      <c r="A427" s="3"/>
      <c r="B427" s="2">
        <v>29524</v>
      </c>
      <c r="C427">
        <v>2.75</v>
      </c>
      <c r="D427" s="3">
        <f t="shared" si="6"/>
        <v>0</v>
      </c>
      <c r="E427" s="3">
        <f ca="1">IF(ROW()&lt;13,"",AVERAGE(OFFSET(Algeria[[#This Row],[Last]],,,-12)))</f>
        <v>2.75</v>
      </c>
    </row>
    <row r="428" spans="1:5" x14ac:dyDescent="0.25">
      <c r="A428" s="3"/>
      <c r="B428" s="2">
        <v>29525</v>
      </c>
      <c r="C428">
        <v>2.75</v>
      </c>
      <c r="D428" s="3">
        <f t="shared" si="6"/>
        <v>0</v>
      </c>
      <c r="E428" s="3">
        <f ca="1">IF(ROW()&lt;13,"",AVERAGE(OFFSET(Algeria[[#This Row],[Last]],,,-12)))</f>
        <v>2.75</v>
      </c>
    </row>
    <row r="429" spans="1:5" x14ac:dyDescent="0.25">
      <c r="A429" s="3"/>
      <c r="B429" s="2">
        <v>29552</v>
      </c>
      <c r="C429">
        <v>2.75</v>
      </c>
      <c r="D429" s="3">
        <f t="shared" si="6"/>
        <v>0</v>
      </c>
      <c r="E429" s="3">
        <f ca="1">IF(ROW()&lt;13,"",AVERAGE(OFFSET(Algeria[[#This Row],[Last]],,,-12)))</f>
        <v>2.75</v>
      </c>
    </row>
    <row r="430" spans="1:5" x14ac:dyDescent="0.25">
      <c r="A430" s="3"/>
      <c r="B430" s="2">
        <v>29553</v>
      </c>
      <c r="C430">
        <v>2.75</v>
      </c>
      <c r="D430" s="3">
        <f t="shared" si="6"/>
        <v>0</v>
      </c>
      <c r="E430" s="3">
        <f ca="1">IF(ROW()&lt;13,"",AVERAGE(OFFSET(Algeria[[#This Row],[Last]],,,-12)))</f>
        <v>2.75</v>
      </c>
    </row>
    <row r="431" spans="1:5" x14ac:dyDescent="0.25">
      <c r="A431" s="3"/>
      <c r="B431" s="2">
        <v>29585</v>
      </c>
      <c r="C431">
        <v>2.75</v>
      </c>
      <c r="D431" s="3">
        <f t="shared" si="6"/>
        <v>0</v>
      </c>
      <c r="E431" s="3">
        <f ca="1">IF(ROW()&lt;13,"",AVERAGE(OFFSET(Algeria[[#This Row],[Last]],,,-12)))</f>
        <v>2.75</v>
      </c>
    </row>
    <row r="432" spans="1:5" x14ac:dyDescent="0.25">
      <c r="A432" s="3"/>
      <c r="B432" s="2">
        <v>29586</v>
      </c>
      <c r="C432">
        <v>2.75</v>
      </c>
      <c r="D432" s="3">
        <f t="shared" si="6"/>
        <v>0</v>
      </c>
      <c r="E432" s="3">
        <f ca="1">IF(ROW()&lt;13,"",AVERAGE(OFFSET(Algeria[[#This Row],[Last]],,,-12)))</f>
        <v>2.75</v>
      </c>
    </row>
    <row r="433" spans="1:5" x14ac:dyDescent="0.25">
      <c r="A433" s="3"/>
      <c r="B433" s="2">
        <v>29615</v>
      </c>
      <c r="C433">
        <v>2.75</v>
      </c>
      <c r="D433" s="3">
        <f t="shared" si="6"/>
        <v>0</v>
      </c>
      <c r="E433" s="3">
        <f ca="1">IF(ROW()&lt;13,"",AVERAGE(OFFSET(Algeria[[#This Row],[Last]],,,-12)))</f>
        <v>2.75</v>
      </c>
    </row>
    <row r="434" spans="1:5" x14ac:dyDescent="0.25">
      <c r="A434" s="3"/>
      <c r="B434" s="2">
        <v>29616</v>
      </c>
      <c r="C434">
        <v>2.75</v>
      </c>
      <c r="D434" s="3">
        <f t="shared" si="6"/>
        <v>0</v>
      </c>
      <c r="E434" s="3">
        <f ca="1">IF(ROW()&lt;13,"",AVERAGE(OFFSET(Algeria[[#This Row],[Last]],,,-12)))</f>
        <v>2.75</v>
      </c>
    </row>
    <row r="435" spans="1:5" x14ac:dyDescent="0.25">
      <c r="A435" s="3"/>
      <c r="B435" s="2">
        <v>29643</v>
      </c>
      <c r="C435">
        <v>2.75</v>
      </c>
      <c r="D435" s="3">
        <f t="shared" si="6"/>
        <v>0</v>
      </c>
      <c r="E435" s="3">
        <f ca="1">IF(ROW()&lt;13,"",AVERAGE(OFFSET(Algeria[[#This Row],[Last]],,,-12)))</f>
        <v>2.75</v>
      </c>
    </row>
    <row r="436" spans="1:5" x14ac:dyDescent="0.25">
      <c r="A436" s="3"/>
      <c r="B436" s="2">
        <v>29644</v>
      </c>
      <c r="C436">
        <v>2.75</v>
      </c>
      <c r="D436" s="3">
        <f t="shared" si="6"/>
        <v>0</v>
      </c>
      <c r="E436" s="3">
        <f ca="1">IF(ROW()&lt;13,"",AVERAGE(OFFSET(Algeria[[#This Row],[Last]],,,-12)))</f>
        <v>2.75</v>
      </c>
    </row>
    <row r="437" spans="1:5" x14ac:dyDescent="0.25">
      <c r="A437" s="3"/>
      <c r="B437" s="2">
        <v>29675</v>
      </c>
      <c r="C437">
        <v>2.75</v>
      </c>
      <c r="D437" s="3">
        <f t="shared" si="6"/>
        <v>0</v>
      </c>
      <c r="E437" s="3">
        <f ca="1">IF(ROW()&lt;13,"",AVERAGE(OFFSET(Algeria[[#This Row],[Last]],,,-12)))</f>
        <v>2.75</v>
      </c>
    </row>
    <row r="438" spans="1:5" x14ac:dyDescent="0.25">
      <c r="A438" s="3"/>
      <c r="B438" s="2">
        <v>29676</v>
      </c>
      <c r="C438">
        <v>2.75</v>
      </c>
      <c r="D438" s="3">
        <f t="shared" si="6"/>
        <v>0</v>
      </c>
      <c r="E438" s="3">
        <f ca="1">IF(ROW()&lt;13,"",AVERAGE(OFFSET(Algeria[[#This Row],[Last]],,,-12)))</f>
        <v>2.75</v>
      </c>
    </row>
    <row r="439" spans="1:5" x14ac:dyDescent="0.25">
      <c r="A439" s="3"/>
      <c r="B439" s="2">
        <v>29705</v>
      </c>
      <c r="C439">
        <v>2.75</v>
      </c>
      <c r="D439" s="3">
        <f t="shared" si="6"/>
        <v>0</v>
      </c>
      <c r="E439" s="3">
        <f ca="1">IF(ROW()&lt;13,"",AVERAGE(OFFSET(Algeria[[#This Row],[Last]],,,-12)))</f>
        <v>2.75</v>
      </c>
    </row>
    <row r="440" spans="1:5" x14ac:dyDescent="0.25">
      <c r="A440" s="3"/>
      <c r="B440" s="2">
        <v>29706</v>
      </c>
      <c r="C440">
        <v>2.75</v>
      </c>
      <c r="D440" s="3">
        <f t="shared" si="6"/>
        <v>0</v>
      </c>
      <c r="E440" s="3">
        <f ca="1">IF(ROW()&lt;13,"",AVERAGE(OFFSET(Algeria[[#This Row],[Last]],,,-12)))</f>
        <v>2.75</v>
      </c>
    </row>
    <row r="441" spans="1:5" x14ac:dyDescent="0.25">
      <c r="A441" s="3"/>
      <c r="B441" s="2">
        <v>29734</v>
      </c>
      <c r="C441">
        <v>2.75</v>
      </c>
      <c r="D441" s="3">
        <f t="shared" si="6"/>
        <v>0</v>
      </c>
      <c r="E441" s="3">
        <f ca="1">IF(ROW()&lt;13,"",AVERAGE(OFFSET(Algeria[[#This Row],[Last]],,,-12)))</f>
        <v>2.75</v>
      </c>
    </row>
    <row r="442" spans="1:5" x14ac:dyDescent="0.25">
      <c r="A442" s="3"/>
      <c r="B442" s="2">
        <v>29735</v>
      </c>
      <c r="C442">
        <v>2.75</v>
      </c>
      <c r="D442" s="3">
        <f t="shared" si="6"/>
        <v>0</v>
      </c>
      <c r="E442" s="3">
        <f ca="1">IF(ROW()&lt;13,"",AVERAGE(OFFSET(Algeria[[#This Row],[Last]],,,-12)))</f>
        <v>2.75</v>
      </c>
    </row>
    <row r="443" spans="1:5" x14ac:dyDescent="0.25">
      <c r="A443" s="3"/>
      <c r="B443" s="2">
        <v>29766</v>
      </c>
      <c r="C443">
        <v>2.75</v>
      </c>
      <c r="D443" s="3">
        <f t="shared" si="6"/>
        <v>0</v>
      </c>
      <c r="E443" s="3">
        <f ca="1">IF(ROW()&lt;13,"",AVERAGE(OFFSET(Algeria[[#This Row],[Last]],,,-12)))</f>
        <v>2.75</v>
      </c>
    </row>
    <row r="444" spans="1:5" x14ac:dyDescent="0.25">
      <c r="A444" s="3"/>
      <c r="B444" s="2">
        <v>29767</v>
      </c>
      <c r="C444">
        <v>2.75</v>
      </c>
      <c r="D444" s="3">
        <f t="shared" si="6"/>
        <v>0</v>
      </c>
      <c r="E444" s="3">
        <f ca="1">IF(ROW()&lt;13,"",AVERAGE(OFFSET(Algeria[[#This Row],[Last]],,,-12)))</f>
        <v>2.75</v>
      </c>
    </row>
    <row r="445" spans="1:5" x14ac:dyDescent="0.25">
      <c r="A445" s="3"/>
      <c r="B445" s="2">
        <v>29797</v>
      </c>
      <c r="C445">
        <v>2.75</v>
      </c>
      <c r="D445" s="3">
        <f t="shared" si="6"/>
        <v>0</v>
      </c>
      <c r="E445" s="3">
        <f ca="1">IF(ROW()&lt;13,"",AVERAGE(OFFSET(Algeria[[#This Row],[Last]],,,-12)))</f>
        <v>2.75</v>
      </c>
    </row>
    <row r="446" spans="1:5" x14ac:dyDescent="0.25">
      <c r="A446" s="3"/>
      <c r="B446" s="2">
        <v>29798</v>
      </c>
      <c r="C446">
        <v>2.75</v>
      </c>
      <c r="D446" s="3">
        <f t="shared" si="6"/>
        <v>0</v>
      </c>
      <c r="E446" s="3">
        <f ca="1">IF(ROW()&lt;13,"",AVERAGE(OFFSET(Algeria[[#This Row],[Last]],,,-12)))</f>
        <v>2.75</v>
      </c>
    </row>
    <row r="447" spans="1:5" x14ac:dyDescent="0.25">
      <c r="A447" s="3"/>
      <c r="B447" s="2">
        <v>29828</v>
      </c>
      <c r="C447">
        <v>2.75</v>
      </c>
      <c r="D447" s="3">
        <f t="shared" si="6"/>
        <v>0</v>
      </c>
      <c r="E447" s="3">
        <f ca="1">IF(ROW()&lt;13,"",AVERAGE(OFFSET(Algeria[[#This Row],[Last]],,,-12)))</f>
        <v>2.75</v>
      </c>
    </row>
    <row r="448" spans="1:5" x14ac:dyDescent="0.25">
      <c r="A448" s="3"/>
      <c r="B448" s="2">
        <v>29829</v>
      </c>
      <c r="C448">
        <v>2.75</v>
      </c>
      <c r="D448" s="3">
        <f t="shared" si="6"/>
        <v>0</v>
      </c>
      <c r="E448" s="3">
        <f ca="1">IF(ROW()&lt;13,"",AVERAGE(OFFSET(Algeria[[#This Row],[Last]],,,-12)))</f>
        <v>2.75</v>
      </c>
    </row>
    <row r="449" spans="1:5" x14ac:dyDescent="0.25">
      <c r="A449" s="3"/>
      <c r="B449" s="2">
        <v>29858</v>
      </c>
      <c r="C449">
        <v>2.75</v>
      </c>
      <c r="D449" s="3">
        <f t="shared" si="6"/>
        <v>0</v>
      </c>
      <c r="E449" s="3">
        <f ca="1">IF(ROW()&lt;13,"",AVERAGE(OFFSET(Algeria[[#This Row],[Last]],,,-12)))</f>
        <v>2.75</v>
      </c>
    </row>
    <row r="450" spans="1:5" x14ac:dyDescent="0.25">
      <c r="A450" s="3"/>
      <c r="B450" s="2">
        <v>29859</v>
      </c>
      <c r="C450">
        <v>2.75</v>
      </c>
      <c r="D450" s="3">
        <f t="shared" ref="D450:D513" si="7">C450-C449</f>
        <v>0</v>
      </c>
      <c r="E450" s="3">
        <f ca="1">IF(ROW()&lt;13,"",AVERAGE(OFFSET(Algeria[[#This Row],[Last]],,,-12)))</f>
        <v>2.75</v>
      </c>
    </row>
    <row r="451" spans="1:5" x14ac:dyDescent="0.25">
      <c r="A451" s="3"/>
      <c r="B451" s="2">
        <v>29888</v>
      </c>
      <c r="C451">
        <v>2.75</v>
      </c>
      <c r="D451" s="3">
        <f t="shared" si="7"/>
        <v>0</v>
      </c>
      <c r="E451" s="3">
        <f ca="1">IF(ROW()&lt;13,"",AVERAGE(OFFSET(Algeria[[#This Row],[Last]],,,-12)))</f>
        <v>2.75</v>
      </c>
    </row>
    <row r="452" spans="1:5" x14ac:dyDescent="0.25">
      <c r="A452" s="3"/>
      <c r="B452" s="2">
        <v>29889</v>
      </c>
      <c r="C452">
        <v>2.75</v>
      </c>
      <c r="D452" s="3">
        <f t="shared" si="7"/>
        <v>0</v>
      </c>
      <c r="E452" s="3">
        <f ca="1">IF(ROW()&lt;13,"",AVERAGE(OFFSET(Algeria[[#This Row],[Last]],,,-12)))</f>
        <v>2.75</v>
      </c>
    </row>
    <row r="453" spans="1:5" x14ac:dyDescent="0.25">
      <c r="A453" s="3"/>
      <c r="B453" s="2">
        <v>29919</v>
      </c>
      <c r="C453">
        <v>2.75</v>
      </c>
      <c r="D453" s="3">
        <f t="shared" si="7"/>
        <v>0</v>
      </c>
      <c r="E453" s="3">
        <f ca="1">IF(ROW()&lt;13,"",AVERAGE(OFFSET(Algeria[[#This Row],[Last]],,,-12)))</f>
        <v>2.75</v>
      </c>
    </row>
    <row r="454" spans="1:5" x14ac:dyDescent="0.25">
      <c r="A454" s="3"/>
      <c r="B454" s="2">
        <v>29920</v>
      </c>
      <c r="C454">
        <v>2.75</v>
      </c>
      <c r="D454" s="3">
        <f t="shared" si="7"/>
        <v>0</v>
      </c>
      <c r="E454" s="3">
        <f ca="1">IF(ROW()&lt;13,"",AVERAGE(OFFSET(Algeria[[#This Row],[Last]],,,-12)))</f>
        <v>2.75</v>
      </c>
    </row>
    <row r="455" spans="1:5" x14ac:dyDescent="0.25">
      <c r="A455" s="3"/>
      <c r="B455" s="2">
        <v>29950</v>
      </c>
      <c r="C455">
        <v>2.75</v>
      </c>
      <c r="D455" s="3">
        <f t="shared" si="7"/>
        <v>0</v>
      </c>
      <c r="E455" s="3">
        <f ca="1">IF(ROW()&lt;13,"",AVERAGE(OFFSET(Algeria[[#This Row],[Last]],,,-12)))</f>
        <v>2.75</v>
      </c>
    </row>
    <row r="456" spans="1:5" x14ac:dyDescent="0.25">
      <c r="A456" s="3"/>
      <c r="B456" s="2">
        <v>29951</v>
      </c>
      <c r="C456">
        <v>2.75</v>
      </c>
      <c r="D456" s="3">
        <f t="shared" si="7"/>
        <v>0</v>
      </c>
      <c r="E456" s="3">
        <f ca="1">IF(ROW()&lt;13,"",AVERAGE(OFFSET(Algeria[[#This Row],[Last]],,,-12)))</f>
        <v>2.75</v>
      </c>
    </row>
    <row r="457" spans="1:5" x14ac:dyDescent="0.25">
      <c r="A457" s="3"/>
      <c r="B457" s="2">
        <v>29979</v>
      </c>
      <c r="C457">
        <v>2.75</v>
      </c>
      <c r="D457" s="3">
        <f t="shared" si="7"/>
        <v>0</v>
      </c>
      <c r="E457" s="3">
        <f ca="1">IF(ROW()&lt;13,"",AVERAGE(OFFSET(Algeria[[#This Row],[Last]],,,-12)))</f>
        <v>2.75</v>
      </c>
    </row>
    <row r="458" spans="1:5" x14ac:dyDescent="0.25">
      <c r="A458" s="3"/>
      <c r="B458" s="2">
        <v>29980</v>
      </c>
      <c r="C458">
        <v>2.75</v>
      </c>
      <c r="D458" s="3">
        <f t="shared" si="7"/>
        <v>0</v>
      </c>
      <c r="E458" s="3">
        <f ca="1">IF(ROW()&lt;13,"",AVERAGE(OFFSET(Algeria[[#This Row],[Last]],,,-12)))</f>
        <v>2.75</v>
      </c>
    </row>
    <row r="459" spans="1:5" x14ac:dyDescent="0.25">
      <c r="A459" s="3"/>
      <c r="B459" s="2">
        <v>30007</v>
      </c>
      <c r="C459">
        <v>2.75</v>
      </c>
      <c r="D459" s="3">
        <f t="shared" si="7"/>
        <v>0</v>
      </c>
      <c r="E459" s="3">
        <f ca="1">IF(ROW()&lt;13,"",AVERAGE(OFFSET(Algeria[[#This Row],[Last]],,,-12)))</f>
        <v>2.75</v>
      </c>
    </row>
    <row r="460" spans="1:5" x14ac:dyDescent="0.25">
      <c r="A460" s="3"/>
      <c r="B460" s="2">
        <v>30008</v>
      </c>
      <c r="C460">
        <v>2.75</v>
      </c>
      <c r="D460" s="3">
        <f t="shared" si="7"/>
        <v>0</v>
      </c>
      <c r="E460" s="3">
        <f ca="1">IF(ROW()&lt;13,"",AVERAGE(OFFSET(Algeria[[#This Row],[Last]],,,-12)))</f>
        <v>2.75</v>
      </c>
    </row>
    <row r="461" spans="1:5" x14ac:dyDescent="0.25">
      <c r="A461" s="3"/>
      <c r="B461" s="2">
        <v>30040</v>
      </c>
      <c r="C461">
        <v>2.75</v>
      </c>
      <c r="D461" s="3">
        <f t="shared" si="7"/>
        <v>0</v>
      </c>
      <c r="E461" s="3">
        <f ca="1">IF(ROW()&lt;13,"",AVERAGE(OFFSET(Algeria[[#This Row],[Last]],,,-12)))</f>
        <v>2.75</v>
      </c>
    </row>
    <row r="462" spans="1:5" x14ac:dyDescent="0.25">
      <c r="A462" s="3"/>
      <c r="B462" s="2">
        <v>30041</v>
      </c>
      <c r="C462">
        <v>2.75</v>
      </c>
      <c r="D462" s="3">
        <f t="shared" si="7"/>
        <v>0</v>
      </c>
      <c r="E462" s="3">
        <f ca="1">IF(ROW()&lt;13,"",AVERAGE(OFFSET(Algeria[[#This Row],[Last]],,,-12)))</f>
        <v>2.75</v>
      </c>
    </row>
    <row r="463" spans="1:5" x14ac:dyDescent="0.25">
      <c r="A463" s="3"/>
      <c r="B463" s="2">
        <v>30070</v>
      </c>
      <c r="C463">
        <v>2.75</v>
      </c>
      <c r="D463" s="3">
        <f t="shared" si="7"/>
        <v>0</v>
      </c>
      <c r="E463" s="3">
        <f ca="1">IF(ROW()&lt;13,"",AVERAGE(OFFSET(Algeria[[#This Row],[Last]],,,-12)))</f>
        <v>2.75</v>
      </c>
    </row>
    <row r="464" spans="1:5" x14ac:dyDescent="0.25">
      <c r="A464" s="3"/>
      <c r="B464" s="2">
        <v>30071</v>
      </c>
      <c r="C464">
        <v>2.75</v>
      </c>
      <c r="D464" s="3">
        <f t="shared" si="7"/>
        <v>0</v>
      </c>
      <c r="E464" s="3">
        <f ca="1">IF(ROW()&lt;13,"",AVERAGE(OFFSET(Algeria[[#This Row],[Last]],,,-12)))</f>
        <v>2.75</v>
      </c>
    </row>
    <row r="465" spans="1:5" x14ac:dyDescent="0.25">
      <c r="A465" s="3"/>
      <c r="B465" s="2">
        <v>30101</v>
      </c>
      <c r="C465">
        <v>2.75</v>
      </c>
      <c r="D465" s="3">
        <f t="shared" si="7"/>
        <v>0</v>
      </c>
      <c r="E465" s="3">
        <f ca="1">IF(ROW()&lt;13,"",AVERAGE(OFFSET(Algeria[[#This Row],[Last]],,,-12)))</f>
        <v>2.75</v>
      </c>
    </row>
    <row r="466" spans="1:5" x14ac:dyDescent="0.25">
      <c r="A466" s="3"/>
      <c r="B466" s="2">
        <v>30102</v>
      </c>
      <c r="C466">
        <v>2.75</v>
      </c>
      <c r="D466" s="3">
        <f t="shared" si="7"/>
        <v>0</v>
      </c>
      <c r="E466" s="3">
        <f ca="1">IF(ROW()&lt;13,"",AVERAGE(OFFSET(Algeria[[#This Row],[Last]],,,-12)))</f>
        <v>2.75</v>
      </c>
    </row>
    <row r="467" spans="1:5" x14ac:dyDescent="0.25">
      <c r="A467" s="3"/>
      <c r="B467" s="2">
        <v>30131</v>
      </c>
      <c r="C467">
        <v>2.75</v>
      </c>
      <c r="D467" s="3">
        <f t="shared" si="7"/>
        <v>0</v>
      </c>
      <c r="E467" s="3">
        <f ca="1">IF(ROW()&lt;13,"",AVERAGE(OFFSET(Algeria[[#This Row],[Last]],,,-12)))</f>
        <v>2.75</v>
      </c>
    </row>
    <row r="468" spans="1:5" x14ac:dyDescent="0.25">
      <c r="A468" s="3"/>
      <c r="B468" s="2">
        <v>30132</v>
      </c>
      <c r="C468">
        <v>2.75</v>
      </c>
      <c r="D468" s="3">
        <f t="shared" si="7"/>
        <v>0</v>
      </c>
      <c r="E468" s="3">
        <f ca="1">IF(ROW()&lt;13,"",AVERAGE(OFFSET(Algeria[[#This Row],[Last]],,,-12)))</f>
        <v>2.75</v>
      </c>
    </row>
    <row r="469" spans="1:5" x14ac:dyDescent="0.25">
      <c r="A469" s="3"/>
      <c r="B469" s="2">
        <v>30161</v>
      </c>
      <c r="C469">
        <v>2.75</v>
      </c>
      <c r="D469" s="3">
        <f t="shared" si="7"/>
        <v>0</v>
      </c>
      <c r="E469" s="3">
        <f ca="1">IF(ROW()&lt;13,"",AVERAGE(OFFSET(Algeria[[#This Row],[Last]],,,-12)))</f>
        <v>2.75</v>
      </c>
    </row>
    <row r="470" spans="1:5" x14ac:dyDescent="0.25">
      <c r="A470" s="3"/>
      <c r="B470" s="2">
        <v>30162</v>
      </c>
      <c r="C470">
        <v>2.75</v>
      </c>
      <c r="D470" s="3">
        <f t="shared" si="7"/>
        <v>0</v>
      </c>
      <c r="E470" s="3">
        <f ca="1">IF(ROW()&lt;13,"",AVERAGE(OFFSET(Algeria[[#This Row],[Last]],,,-12)))</f>
        <v>2.75</v>
      </c>
    </row>
    <row r="471" spans="1:5" x14ac:dyDescent="0.25">
      <c r="A471" s="3"/>
      <c r="B471" s="2">
        <v>30193</v>
      </c>
      <c r="C471">
        <v>2.75</v>
      </c>
      <c r="D471" s="3">
        <f t="shared" si="7"/>
        <v>0</v>
      </c>
      <c r="E471" s="3">
        <f ca="1">IF(ROW()&lt;13,"",AVERAGE(OFFSET(Algeria[[#This Row],[Last]],,,-12)))</f>
        <v>2.75</v>
      </c>
    </row>
    <row r="472" spans="1:5" x14ac:dyDescent="0.25">
      <c r="A472" s="3"/>
      <c r="B472" s="2">
        <v>30194</v>
      </c>
      <c r="C472">
        <v>2.75</v>
      </c>
      <c r="D472" s="3">
        <f t="shared" si="7"/>
        <v>0</v>
      </c>
      <c r="E472" s="3">
        <f ca="1">IF(ROW()&lt;13,"",AVERAGE(OFFSET(Algeria[[#This Row],[Last]],,,-12)))</f>
        <v>2.75</v>
      </c>
    </row>
    <row r="473" spans="1:5" x14ac:dyDescent="0.25">
      <c r="A473" s="3"/>
      <c r="B473" s="2">
        <v>30223</v>
      </c>
      <c r="C473">
        <v>2.75</v>
      </c>
      <c r="D473" s="3">
        <f t="shared" si="7"/>
        <v>0</v>
      </c>
      <c r="E473" s="3">
        <f ca="1">IF(ROW()&lt;13,"",AVERAGE(OFFSET(Algeria[[#This Row],[Last]],,,-12)))</f>
        <v>2.75</v>
      </c>
    </row>
    <row r="474" spans="1:5" x14ac:dyDescent="0.25">
      <c r="A474" s="3"/>
      <c r="B474" s="2">
        <v>30224</v>
      </c>
      <c r="C474">
        <v>2.75</v>
      </c>
      <c r="D474" s="3">
        <f t="shared" si="7"/>
        <v>0</v>
      </c>
      <c r="E474" s="3">
        <f ca="1">IF(ROW()&lt;13,"",AVERAGE(OFFSET(Algeria[[#This Row],[Last]],,,-12)))</f>
        <v>2.75</v>
      </c>
    </row>
    <row r="475" spans="1:5" x14ac:dyDescent="0.25">
      <c r="A475" s="3"/>
      <c r="B475" s="2">
        <v>30252</v>
      </c>
      <c r="C475">
        <v>2.75</v>
      </c>
      <c r="D475" s="3">
        <f t="shared" si="7"/>
        <v>0</v>
      </c>
      <c r="E475" s="3">
        <f ca="1">IF(ROW()&lt;13,"",AVERAGE(OFFSET(Algeria[[#This Row],[Last]],,,-12)))</f>
        <v>2.75</v>
      </c>
    </row>
    <row r="476" spans="1:5" x14ac:dyDescent="0.25">
      <c r="A476" s="3"/>
      <c r="B476" s="2">
        <v>30253</v>
      </c>
      <c r="C476">
        <v>2.75</v>
      </c>
      <c r="D476" s="3">
        <f t="shared" si="7"/>
        <v>0</v>
      </c>
      <c r="E476" s="3">
        <f ca="1">IF(ROW()&lt;13,"",AVERAGE(OFFSET(Algeria[[#This Row],[Last]],,,-12)))</f>
        <v>2.75</v>
      </c>
    </row>
    <row r="477" spans="1:5" x14ac:dyDescent="0.25">
      <c r="A477" s="3"/>
      <c r="B477" s="2">
        <v>30284</v>
      </c>
      <c r="C477">
        <v>2.75</v>
      </c>
      <c r="D477" s="3">
        <f t="shared" si="7"/>
        <v>0</v>
      </c>
      <c r="E477" s="3">
        <f ca="1">IF(ROW()&lt;13,"",AVERAGE(OFFSET(Algeria[[#This Row],[Last]],,,-12)))</f>
        <v>2.75</v>
      </c>
    </row>
    <row r="478" spans="1:5" x14ac:dyDescent="0.25">
      <c r="A478" s="3"/>
      <c r="B478" s="2">
        <v>30285</v>
      </c>
      <c r="C478">
        <v>2.75</v>
      </c>
      <c r="D478" s="3">
        <f t="shared" si="7"/>
        <v>0</v>
      </c>
      <c r="E478" s="3">
        <f ca="1">IF(ROW()&lt;13,"",AVERAGE(OFFSET(Algeria[[#This Row],[Last]],,,-12)))</f>
        <v>2.75</v>
      </c>
    </row>
    <row r="479" spans="1:5" x14ac:dyDescent="0.25">
      <c r="A479" s="3"/>
      <c r="B479" s="2">
        <v>30315</v>
      </c>
      <c r="C479">
        <v>2.75</v>
      </c>
      <c r="D479" s="3">
        <f t="shared" si="7"/>
        <v>0</v>
      </c>
      <c r="E479" s="3">
        <f ca="1">IF(ROW()&lt;13,"",AVERAGE(OFFSET(Algeria[[#This Row],[Last]],,,-12)))</f>
        <v>2.75</v>
      </c>
    </row>
    <row r="480" spans="1:5" x14ac:dyDescent="0.25">
      <c r="A480" s="3"/>
      <c r="B480" s="2">
        <v>30316</v>
      </c>
      <c r="C480">
        <v>2.75</v>
      </c>
      <c r="D480" s="3">
        <f t="shared" si="7"/>
        <v>0</v>
      </c>
      <c r="E480" s="3">
        <f ca="1">IF(ROW()&lt;13,"",AVERAGE(OFFSET(Algeria[[#This Row],[Last]],,,-12)))</f>
        <v>2.75</v>
      </c>
    </row>
    <row r="481" spans="1:5" x14ac:dyDescent="0.25">
      <c r="A481" s="3"/>
      <c r="B481" s="2">
        <v>30346</v>
      </c>
      <c r="C481">
        <v>2.75</v>
      </c>
      <c r="D481" s="3">
        <f t="shared" si="7"/>
        <v>0</v>
      </c>
      <c r="E481" s="3">
        <f ca="1">IF(ROW()&lt;13,"",AVERAGE(OFFSET(Algeria[[#This Row],[Last]],,,-12)))</f>
        <v>2.75</v>
      </c>
    </row>
    <row r="482" spans="1:5" x14ac:dyDescent="0.25">
      <c r="A482" s="3"/>
      <c r="B482" s="2">
        <v>30347</v>
      </c>
      <c r="C482">
        <v>2.75</v>
      </c>
      <c r="D482" s="3">
        <f t="shared" si="7"/>
        <v>0</v>
      </c>
      <c r="E482" s="3">
        <f ca="1">IF(ROW()&lt;13,"",AVERAGE(OFFSET(Algeria[[#This Row],[Last]],,,-12)))</f>
        <v>2.75</v>
      </c>
    </row>
    <row r="483" spans="1:5" x14ac:dyDescent="0.25">
      <c r="A483" s="3"/>
      <c r="B483" s="2">
        <v>30374</v>
      </c>
      <c r="C483">
        <v>2.75</v>
      </c>
      <c r="D483" s="3">
        <f t="shared" si="7"/>
        <v>0</v>
      </c>
      <c r="E483" s="3">
        <f ca="1">IF(ROW()&lt;13,"",AVERAGE(OFFSET(Algeria[[#This Row],[Last]],,,-12)))</f>
        <v>2.75</v>
      </c>
    </row>
    <row r="484" spans="1:5" x14ac:dyDescent="0.25">
      <c r="A484" s="3"/>
      <c r="B484" s="2">
        <v>30375</v>
      </c>
      <c r="C484">
        <v>2.75</v>
      </c>
      <c r="D484" s="3">
        <f t="shared" si="7"/>
        <v>0</v>
      </c>
      <c r="E484" s="3">
        <f ca="1">IF(ROW()&lt;13,"",AVERAGE(OFFSET(Algeria[[#This Row],[Last]],,,-12)))</f>
        <v>2.75</v>
      </c>
    </row>
    <row r="485" spans="1:5" x14ac:dyDescent="0.25">
      <c r="A485" s="3"/>
      <c r="B485" s="2">
        <v>30405</v>
      </c>
      <c r="C485">
        <v>2.75</v>
      </c>
      <c r="D485" s="3">
        <f t="shared" si="7"/>
        <v>0</v>
      </c>
      <c r="E485" s="3">
        <f ca="1">IF(ROW()&lt;13,"",AVERAGE(OFFSET(Algeria[[#This Row],[Last]],,,-12)))</f>
        <v>2.75</v>
      </c>
    </row>
    <row r="486" spans="1:5" x14ac:dyDescent="0.25">
      <c r="A486" s="3"/>
      <c r="B486" s="2">
        <v>30406</v>
      </c>
      <c r="C486">
        <v>2.75</v>
      </c>
      <c r="D486" s="3">
        <f t="shared" si="7"/>
        <v>0</v>
      </c>
      <c r="E486" s="3">
        <f ca="1">IF(ROW()&lt;13,"",AVERAGE(OFFSET(Algeria[[#This Row],[Last]],,,-12)))</f>
        <v>2.75</v>
      </c>
    </row>
    <row r="487" spans="1:5" x14ac:dyDescent="0.25">
      <c r="A487" s="3"/>
      <c r="B487" s="2">
        <v>30434</v>
      </c>
      <c r="C487">
        <v>2.75</v>
      </c>
      <c r="D487" s="3">
        <f t="shared" si="7"/>
        <v>0</v>
      </c>
      <c r="E487" s="3">
        <f ca="1">IF(ROW()&lt;13,"",AVERAGE(OFFSET(Algeria[[#This Row],[Last]],,,-12)))</f>
        <v>2.75</v>
      </c>
    </row>
    <row r="488" spans="1:5" x14ac:dyDescent="0.25">
      <c r="A488" s="3"/>
      <c r="B488" s="2">
        <v>30435</v>
      </c>
      <c r="C488">
        <v>2.75</v>
      </c>
      <c r="D488" s="3">
        <f t="shared" si="7"/>
        <v>0</v>
      </c>
      <c r="E488" s="3">
        <f ca="1">IF(ROW()&lt;13,"",AVERAGE(OFFSET(Algeria[[#This Row],[Last]],,,-12)))</f>
        <v>2.75</v>
      </c>
    </row>
    <row r="489" spans="1:5" x14ac:dyDescent="0.25">
      <c r="A489" s="3"/>
      <c r="B489" s="2">
        <v>30466</v>
      </c>
      <c r="C489">
        <v>2.75</v>
      </c>
      <c r="D489" s="3">
        <f t="shared" si="7"/>
        <v>0</v>
      </c>
      <c r="E489" s="3">
        <f ca="1">IF(ROW()&lt;13,"",AVERAGE(OFFSET(Algeria[[#This Row],[Last]],,,-12)))</f>
        <v>2.75</v>
      </c>
    </row>
    <row r="490" spans="1:5" x14ac:dyDescent="0.25">
      <c r="A490" s="3"/>
      <c r="B490" s="2">
        <v>30467</v>
      </c>
      <c r="C490">
        <v>2.75</v>
      </c>
      <c r="D490" s="3">
        <f t="shared" si="7"/>
        <v>0</v>
      </c>
      <c r="E490" s="3">
        <f ca="1">IF(ROW()&lt;13,"",AVERAGE(OFFSET(Algeria[[#This Row],[Last]],,,-12)))</f>
        <v>2.75</v>
      </c>
    </row>
    <row r="491" spans="1:5" x14ac:dyDescent="0.25">
      <c r="A491" s="3"/>
      <c r="B491" s="2">
        <v>30496</v>
      </c>
      <c r="C491">
        <v>2.75</v>
      </c>
      <c r="D491" s="3">
        <f t="shared" si="7"/>
        <v>0</v>
      </c>
      <c r="E491" s="3">
        <f ca="1">IF(ROW()&lt;13,"",AVERAGE(OFFSET(Algeria[[#This Row],[Last]],,,-12)))</f>
        <v>2.75</v>
      </c>
    </row>
    <row r="492" spans="1:5" x14ac:dyDescent="0.25">
      <c r="A492" s="3"/>
      <c r="B492" s="2">
        <v>30497</v>
      </c>
      <c r="C492">
        <v>2.75</v>
      </c>
      <c r="D492" s="3">
        <f t="shared" si="7"/>
        <v>0</v>
      </c>
      <c r="E492" s="3">
        <f ca="1">IF(ROW()&lt;13,"",AVERAGE(OFFSET(Algeria[[#This Row],[Last]],,,-12)))</f>
        <v>2.75</v>
      </c>
    </row>
    <row r="493" spans="1:5" x14ac:dyDescent="0.25">
      <c r="A493" s="3"/>
      <c r="B493" s="2">
        <v>30525</v>
      </c>
      <c r="C493">
        <v>2.75</v>
      </c>
      <c r="D493" s="3">
        <f t="shared" si="7"/>
        <v>0</v>
      </c>
      <c r="E493" s="3">
        <f ca="1">IF(ROW()&lt;13,"",AVERAGE(OFFSET(Algeria[[#This Row],[Last]],,,-12)))</f>
        <v>2.75</v>
      </c>
    </row>
    <row r="494" spans="1:5" x14ac:dyDescent="0.25">
      <c r="A494" s="3"/>
      <c r="B494" s="2">
        <v>30526</v>
      </c>
      <c r="C494">
        <v>2.75</v>
      </c>
      <c r="D494" s="3">
        <f t="shared" si="7"/>
        <v>0</v>
      </c>
      <c r="E494" s="3">
        <f ca="1">IF(ROW()&lt;13,"",AVERAGE(OFFSET(Algeria[[#This Row],[Last]],,,-12)))</f>
        <v>2.75</v>
      </c>
    </row>
    <row r="495" spans="1:5" x14ac:dyDescent="0.25">
      <c r="A495" s="3"/>
      <c r="B495" s="2">
        <v>30558</v>
      </c>
      <c r="C495">
        <v>2.75</v>
      </c>
      <c r="D495" s="3">
        <f t="shared" si="7"/>
        <v>0</v>
      </c>
      <c r="E495" s="3">
        <f ca="1">IF(ROW()&lt;13,"",AVERAGE(OFFSET(Algeria[[#This Row],[Last]],,,-12)))</f>
        <v>2.75</v>
      </c>
    </row>
    <row r="496" spans="1:5" x14ac:dyDescent="0.25">
      <c r="A496" s="3"/>
      <c r="B496" s="2">
        <v>30559</v>
      </c>
      <c r="C496">
        <v>2.75</v>
      </c>
      <c r="D496" s="3">
        <f t="shared" si="7"/>
        <v>0</v>
      </c>
      <c r="E496" s="3">
        <f ca="1">IF(ROW()&lt;13,"",AVERAGE(OFFSET(Algeria[[#This Row],[Last]],,,-12)))</f>
        <v>2.75</v>
      </c>
    </row>
    <row r="497" spans="1:5" x14ac:dyDescent="0.25">
      <c r="A497" s="3"/>
      <c r="B497" s="2">
        <v>30588</v>
      </c>
      <c r="C497">
        <v>2.75</v>
      </c>
      <c r="D497" s="3">
        <f t="shared" si="7"/>
        <v>0</v>
      </c>
      <c r="E497" s="3">
        <f ca="1">IF(ROW()&lt;13,"",AVERAGE(OFFSET(Algeria[[#This Row],[Last]],,,-12)))</f>
        <v>2.75</v>
      </c>
    </row>
    <row r="498" spans="1:5" x14ac:dyDescent="0.25">
      <c r="A498" s="3"/>
      <c r="B498" s="2">
        <v>30589</v>
      </c>
      <c r="C498">
        <v>2.75</v>
      </c>
      <c r="D498" s="3">
        <f t="shared" si="7"/>
        <v>0</v>
      </c>
      <c r="E498" s="3">
        <f ca="1">IF(ROW()&lt;13,"",AVERAGE(OFFSET(Algeria[[#This Row],[Last]],,,-12)))</f>
        <v>2.75</v>
      </c>
    </row>
    <row r="499" spans="1:5" x14ac:dyDescent="0.25">
      <c r="A499" s="3"/>
      <c r="B499" s="2">
        <v>30619</v>
      </c>
      <c r="C499">
        <v>2.75</v>
      </c>
      <c r="D499" s="3">
        <f t="shared" si="7"/>
        <v>0</v>
      </c>
      <c r="E499" s="3">
        <f ca="1">IF(ROW()&lt;13,"",AVERAGE(OFFSET(Algeria[[#This Row],[Last]],,,-12)))</f>
        <v>2.75</v>
      </c>
    </row>
    <row r="500" spans="1:5" x14ac:dyDescent="0.25">
      <c r="A500" s="3"/>
      <c r="B500" s="2">
        <v>30620</v>
      </c>
      <c r="C500">
        <v>2.75</v>
      </c>
      <c r="D500" s="3">
        <f t="shared" si="7"/>
        <v>0</v>
      </c>
      <c r="E500" s="3">
        <f ca="1">IF(ROW()&lt;13,"",AVERAGE(OFFSET(Algeria[[#This Row],[Last]],,,-12)))</f>
        <v>2.75</v>
      </c>
    </row>
    <row r="501" spans="1:5" x14ac:dyDescent="0.25">
      <c r="A501" s="3"/>
      <c r="B501" s="2">
        <v>30649</v>
      </c>
      <c r="C501">
        <v>2.75</v>
      </c>
      <c r="D501" s="3">
        <f t="shared" si="7"/>
        <v>0</v>
      </c>
      <c r="E501" s="3">
        <f ca="1">IF(ROW()&lt;13,"",AVERAGE(OFFSET(Algeria[[#This Row],[Last]],,,-12)))</f>
        <v>2.75</v>
      </c>
    </row>
    <row r="502" spans="1:5" x14ac:dyDescent="0.25">
      <c r="A502" s="3"/>
      <c r="B502" s="2">
        <v>30650</v>
      </c>
      <c r="C502">
        <v>2.75</v>
      </c>
      <c r="D502" s="3">
        <f t="shared" si="7"/>
        <v>0</v>
      </c>
      <c r="E502" s="3">
        <f ca="1">IF(ROW()&lt;13,"",AVERAGE(OFFSET(Algeria[[#This Row],[Last]],,,-12)))</f>
        <v>2.75</v>
      </c>
    </row>
    <row r="503" spans="1:5" x14ac:dyDescent="0.25">
      <c r="A503" s="3"/>
      <c r="B503" s="2">
        <v>30679</v>
      </c>
      <c r="C503">
        <v>2.75</v>
      </c>
      <c r="D503" s="3">
        <f t="shared" si="7"/>
        <v>0</v>
      </c>
      <c r="E503" s="3">
        <f ca="1">IF(ROW()&lt;13,"",AVERAGE(OFFSET(Algeria[[#This Row],[Last]],,,-12)))</f>
        <v>2.75</v>
      </c>
    </row>
    <row r="504" spans="1:5" x14ac:dyDescent="0.25">
      <c r="A504" s="3"/>
      <c r="B504" s="2">
        <v>30680</v>
      </c>
      <c r="C504">
        <v>2.75</v>
      </c>
      <c r="D504" s="3">
        <f t="shared" si="7"/>
        <v>0</v>
      </c>
      <c r="E504" s="3">
        <f ca="1">IF(ROW()&lt;13,"",AVERAGE(OFFSET(Algeria[[#This Row],[Last]],,,-12)))</f>
        <v>2.75</v>
      </c>
    </row>
    <row r="505" spans="1:5" x14ac:dyDescent="0.25">
      <c r="A505" s="3"/>
      <c r="B505" s="2">
        <v>30711</v>
      </c>
      <c r="C505">
        <v>2.75</v>
      </c>
      <c r="D505" s="3">
        <f t="shared" si="7"/>
        <v>0</v>
      </c>
      <c r="E505" s="3">
        <f ca="1">IF(ROW()&lt;13,"",AVERAGE(OFFSET(Algeria[[#This Row],[Last]],,,-12)))</f>
        <v>2.75</v>
      </c>
    </row>
    <row r="506" spans="1:5" x14ac:dyDescent="0.25">
      <c r="A506" s="3"/>
      <c r="B506" s="2">
        <v>30712</v>
      </c>
      <c r="C506">
        <v>2.75</v>
      </c>
      <c r="D506" s="3">
        <f t="shared" si="7"/>
        <v>0</v>
      </c>
      <c r="E506" s="3">
        <f ca="1">IF(ROW()&lt;13,"",AVERAGE(OFFSET(Algeria[[#This Row],[Last]],,,-12)))</f>
        <v>2.75</v>
      </c>
    </row>
    <row r="507" spans="1:5" x14ac:dyDescent="0.25">
      <c r="A507" s="3"/>
      <c r="B507" s="2">
        <v>30740</v>
      </c>
      <c r="C507">
        <v>2.75</v>
      </c>
      <c r="D507" s="3">
        <f t="shared" si="7"/>
        <v>0</v>
      </c>
      <c r="E507" s="3">
        <f ca="1">IF(ROW()&lt;13,"",AVERAGE(OFFSET(Algeria[[#This Row],[Last]],,,-12)))</f>
        <v>2.75</v>
      </c>
    </row>
    <row r="508" spans="1:5" x14ac:dyDescent="0.25">
      <c r="A508" s="3"/>
      <c r="B508" s="2">
        <v>30741</v>
      </c>
      <c r="C508">
        <v>2.75</v>
      </c>
      <c r="D508" s="3">
        <f t="shared" si="7"/>
        <v>0</v>
      </c>
      <c r="E508" s="3">
        <f ca="1">IF(ROW()&lt;13,"",AVERAGE(OFFSET(Algeria[[#This Row],[Last]],,,-12)))</f>
        <v>2.75</v>
      </c>
    </row>
    <row r="509" spans="1:5" x14ac:dyDescent="0.25">
      <c r="A509" s="3"/>
      <c r="B509" s="2">
        <v>30770</v>
      </c>
      <c r="C509">
        <v>2.75</v>
      </c>
      <c r="D509" s="3">
        <f t="shared" si="7"/>
        <v>0</v>
      </c>
      <c r="E509" s="3">
        <f ca="1">IF(ROW()&lt;13,"",AVERAGE(OFFSET(Algeria[[#This Row],[Last]],,,-12)))</f>
        <v>2.75</v>
      </c>
    </row>
    <row r="510" spans="1:5" x14ac:dyDescent="0.25">
      <c r="A510" s="3"/>
      <c r="B510" s="2">
        <v>30771</v>
      </c>
      <c r="C510">
        <v>2.75</v>
      </c>
      <c r="D510" s="3">
        <f t="shared" si="7"/>
        <v>0</v>
      </c>
      <c r="E510" s="3">
        <f ca="1">IF(ROW()&lt;13,"",AVERAGE(OFFSET(Algeria[[#This Row],[Last]],,,-12)))</f>
        <v>2.75</v>
      </c>
    </row>
    <row r="511" spans="1:5" x14ac:dyDescent="0.25">
      <c r="A511" s="3"/>
      <c r="B511" s="2">
        <v>30801</v>
      </c>
      <c r="C511">
        <v>2.75</v>
      </c>
      <c r="D511" s="3">
        <f t="shared" si="7"/>
        <v>0</v>
      </c>
      <c r="E511" s="3">
        <f ca="1">IF(ROW()&lt;13,"",AVERAGE(OFFSET(Algeria[[#This Row],[Last]],,,-12)))</f>
        <v>2.75</v>
      </c>
    </row>
    <row r="512" spans="1:5" x14ac:dyDescent="0.25">
      <c r="A512" s="3"/>
      <c r="B512" s="2">
        <v>30802</v>
      </c>
      <c r="C512">
        <v>2.75</v>
      </c>
      <c r="D512" s="3">
        <f t="shared" si="7"/>
        <v>0</v>
      </c>
      <c r="E512" s="3">
        <f ca="1">IF(ROW()&lt;13,"",AVERAGE(OFFSET(Algeria[[#This Row],[Last]],,,-12)))</f>
        <v>2.75</v>
      </c>
    </row>
    <row r="513" spans="1:5" x14ac:dyDescent="0.25">
      <c r="A513" s="3"/>
      <c r="B513" s="2">
        <v>30832</v>
      </c>
      <c r="C513">
        <v>2.75</v>
      </c>
      <c r="D513" s="3">
        <f t="shared" si="7"/>
        <v>0</v>
      </c>
      <c r="E513" s="3">
        <f ca="1">IF(ROW()&lt;13,"",AVERAGE(OFFSET(Algeria[[#This Row],[Last]],,,-12)))</f>
        <v>2.75</v>
      </c>
    </row>
    <row r="514" spans="1:5" x14ac:dyDescent="0.25">
      <c r="A514" s="3"/>
      <c r="B514" s="2">
        <v>30833</v>
      </c>
      <c r="C514">
        <v>2.75</v>
      </c>
      <c r="D514" s="3">
        <f t="shared" ref="D514:D577" si="8">C514-C513</f>
        <v>0</v>
      </c>
      <c r="E514" s="3">
        <f ca="1">IF(ROW()&lt;13,"",AVERAGE(OFFSET(Algeria[[#This Row],[Last]],,,-12)))</f>
        <v>2.75</v>
      </c>
    </row>
    <row r="515" spans="1:5" x14ac:dyDescent="0.25">
      <c r="A515" s="3"/>
      <c r="B515" s="2">
        <v>30861</v>
      </c>
      <c r="C515">
        <v>2.75</v>
      </c>
      <c r="D515" s="3">
        <f t="shared" si="8"/>
        <v>0</v>
      </c>
      <c r="E515" s="3">
        <f ca="1">IF(ROW()&lt;13,"",AVERAGE(OFFSET(Algeria[[#This Row],[Last]],,,-12)))</f>
        <v>2.75</v>
      </c>
    </row>
    <row r="516" spans="1:5" x14ac:dyDescent="0.25">
      <c r="A516" s="3"/>
      <c r="B516" s="2">
        <v>30862</v>
      </c>
      <c r="C516">
        <v>2.75</v>
      </c>
      <c r="D516" s="3">
        <f t="shared" si="8"/>
        <v>0</v>
      </c>
      <c r="E516" s="3">
        <f ca="1">IF(ROW()&lt;13,"",AVERAGE(OFFSET(Algeria[[#This Row],[Last]],,,-12)))</f>
        <v>2.75</v>
      </c>
    </row>
    <row r="517" spans="1:5" x14ac:dyDescent="0.25">
      <c r="A517" s="3"/>
      <c r="B517" s="2">
        <v>30893</v>
      </c>
      <c r="C517">
        <v>2.75</v>
      </c>
      <c r="D517" s="3">
        <f t="shared" si="8"/>
        <v>0</v>
      </c>
      <c r="E517" s="3">
        <f ca="1">IF(ROW()&lt;13,"",AVERAGE(OFFSET(Algeria[[#This Row],[Last]],,,-12)))</f>
        <v>2.75</v>
      </c>
    </row>
    <row r="518" spans="1:5" x14ac:dyDescent="0.25">
      <c r="A518" s="3"/>
      <c r="B518" s="2">
        <v>30894</v>
      </c>
      <c r="C518">
        <v>2.75</v>
      </c>
      <c r="D518" s="3">
        <f t="shared" si="8"/>
        <v>0</v>
      </c>
      <c r="E518" s="3">
        <f ca="1">IF(ROW()&lt;13,"",AVERAGE(OFFSET(Algeria[[#This Row],[Last]],,,-12)))</f>
        <v>2.75</v>
      </c>
    </row>
    <row r="519" spans="1:5" x14ac:dyDescent="0.25">
      <c r="A519" s="3"/>
      <c r="B519" s="2">
        <v>30924</v>
      </c>
      <c r="C519">
        <v>2.75</v>
      </c>
      <c r="D519" s="3">
        <f t="shared" si="8"/>
        <v>0</v>
      </c>
      <c r="E519" s="3">
        <f ca="1">IF(ROW()&lt;13,"",AVERAGE(OFFSET(Algeria[[#This Row],[Last]],,,-12)))</f>
        <v>2.75</v>
      </c>
    </row>
    <row r="520" spans="1:5" x14ac:dyDescent="0.25">
      <c r="A520" s="3"/>
      <c r="B520" s="2">
        <v>30925</v>
      </c>
      <c r="C520">
        <v>2.75</v>
      </c>
      <c r="D520" s="3">
        <f t="shared" si="8"/>
        <v>0</v>
      </c>
      <c r="E520" s="3">
        <f ca="1">IF(ROW()&lt;13,"",AVERAGE(OFFSET(Algeria[[#This Row],[Last]],,,-12)))</f>
        <v>2.75</v>
      </c>
    </row>
    <row r="521" spans="1:5" x14ac:dyDescent="0.25">
      <c r="A521" s="3"/>
      <c r="B521" s="2">
        <v>30952</v>
      </c>
      <c r="C521">
        <v>2.75</v>
      </c>
      <c r="D521" s="3">
        <f t="shared" si="8"/>
        <v>0</v>
      </c>
      <c r="E521" s="3">
        <f ca="1">IF(ROW()&lt;13,"",AVERAGE(OFFSET(Algeria[[#This Row],[Last]],,,-12)))</f>
        <v>2.75</v>
      </c>
    </row>
    <row r="522" spans="1:5" x14ac:dyDescent="0.25">
      <c r="A522" s="3"/>
      <c r="B522" s="2">
        <v>30953</v>
      </c>
      <c r="C522">
        <v>2.75</v>
      </c>
      <c r="D522" s="3">
        <f t="shared" si="8"/>
        <v>0</v>
      </c>
      <c r="E522" s="3">
        <f ca="1">IF(ROW()&lt;13,"",AVERAGE(OFFSET(Algeria[[#This Row],[Last]],,,-12)))</f>
        <v>2.75</v>
      </c>
    </row>
    <row r="523" spans="1:5" x14ac:dyDescent="0.25">
      <c r="A523" s="3"/>
      <c r="B523" s="2">
        <v>30985</v>
      </c>
      <c r="C523">
        <v>2.75</v>
      </c>
      <c r="D523" s="3">
        <f t="shared" si="8"/>
        <v>0</v>
      </c>
      <c r="E523" s="3">
        <f ca="1">IF(ROW()&lt;13,"",AVERAGE(OFFSET(Algeria[[#This Row],[Last]],,,-12)))</f>
        <v>2.75</v>
      </c>
    </row>
    <row r="524" spans="1:5" x14ac:dyDescent="0.25">
      <c r="A524" s="3"/>
      <c r="B524" s="2">
        <v>30986</v>
      </c>
      <c r="C524">
        <v>2.75</v>
      </c>
      <c r="D524" s="3">
        <f t="shared" si="8"/>
        <v>0</v>
      </c>
      <c r="E524" s="3">
        <f ca="1">IF(ROW()&lt;13,"",AVERAGE(OFFSET(Algeria[[#This Row],[Last]],,,-12)))</f>
        <v>2.75</v>
      </c>
    </row>
    <row r="525" spans="1:5" x14ac:dyDescent="0.25">
      <c r="A525" s="3"/>
      <c r="B525" s="2">
        <v>31015</v>
      </c>
      <c r="C525">
        <v>2.75</v>
      </c>
      <c r="D525" s="3">
        <f t="shared" si="8"/>
        <v>0</v>
      </c>
      <c r="E525" s="3">
        <f ca="1">IF(ROW()&lt;13,"",AVERAGE(OFFSET(Algeria[[#This Row],[Last]],,,-12)))</f>
        <v>2.75</v>
      </c>
    </row>
    <row r="526" spans="1:5" x14ac:dyDescent="0.25">
      <c r="A526" s="3"/>
      <c r="B526" s="2">
        <v>31016</v>
      </c>
      <c r="C526">
        <v>2.75</v>
      </c>
      <c r="D526" s="3">
        <f t="shared" si="8"/>
        <v>0</v>
      </c>
      <c r="E526" s="3">
        <f ca="1">IF(ROW()&lt;13,"",AVERAGE(OFFSET(Algeria[[#This Row],[Last]],,,-12)))</f>
        <v>2.75</v>
      </c>
    </row>
    <row r="527" spans="1:5" x14ac:dyDescent="0.25">
      <c r="A527" s="3"/>
      <c r="B527" s="2">
        <v>31046</v>
      </c>
      <c r="C527">
        <v>2.75</v>
      </c>
      <c r="D527" s="3">
        <f t="shared" si="8"/>
        <v>0</v>
      </c>
      <c r="E527" s="3">
        <f ca="1">IF(ROW()&lt;13,"",AVERAGE(OFFSET(Algeria[[#This Row],[Last]],,,-12)))</f>
        <v>2.75</v>
      </c>
    </row>
    <row r="528" spans="1:5" x14ac:dyDescent="0.25">
      <c r="A528" s="3"/>
      <c r="B528" s="2">
        <v>31047</v>
      </c>
      <c r="C528">
        <v>2.75</v>
      </c>
      <c r="D528" s="3">
        <f t="shared" si="8"/>
        <v>0</v>
      </c>
      <c r="E528" s="3">
        <f ca="1">IF(ROW()&lt;13,"",AVERAGE(OFFSET(Algeria[[#This Row],[Last]],,,-12)))</f>
        <v>2.75</v>
      </c>
    </row>
    <row r="529" spans="1:5" x14ac:dyDescent="0.25">
      <c r="A529" s="3"/>
      <c r="B529" s="2">
        <v>31077</v>
      </c>
      <c r="C529">
        <v>2.75</v>
      </c>
      <c r="D529" s="3">
        <f t="shared" si="8"/>
        <v>0</v>
      </c>
      <c r="E529" s="3">
        <f ca="1">IF(ROW()&lt;13,"",AVERAGE(OFFSET(Algeria[[#This Row],[Last]],,,-12)))</f>
        <v>2.75</v>
      </c>
    </row>
    <row r="530" spans="1:5" x14ac:dyDescent="0.25">
      <c r="A530" s="3"/>
      <c r="B530" s="2">
        <v>31078</v>
      </c>
      <c r="C530">
        <v>2.75</v>
      </c>
      <c r="D530" s="3">
        <f t="shared" si="8"/>
        <v>0</v>
      </c>
      <c r="E530" s="3">
        <f ca="1">IF(ROW()&lt;13,"",AVERAGE(OFFSET(Algeria[[#This Row],[Last]],,,-12)))</f>
        <v>2.75</v>
      </c>
    </row>
    <row r="531" spans="1:5" x14ac:dyDescent="0.25">
      <c r="A531" s="3"/>
      <c r="B531" s="2">
        <v>31105</v>
      </c>
      <c r="C531">
        <v>2.75</v>
      </c>
      <c r="D531" s="3">
        <f t="shared" si="8"/>
        <v>0</v>
      </c>
      <c r="E531" s="3">
        <f ca="1">IF(ROW()&lt;13,"",AVERAGE(OFFSET(Algeria[[#This Row],[Last]],,,-12)))</f>
        <v>2.75</v>
      </c>
    </row>
    <row r="532" spans="1:5" x14ac:dyDescent="0.25">
      <c r="A532" s="3"/>
      <c r="B532" s="2">
        <v>31106</v>
      </c>
      <c r="C532">
        <v>2.75</v>
      </c>
      <c r="D532" s="3">
        <f t="shared" si="8"/>
        <v>0</v>
      </c>
      <c r="E532" s="3">
        <f ca="1">IF(ROW()&lt;13,"",AVERAGE(OFFSET(Algeria[[#This Row],[Last]],,,-12)))</f>
        <v>2.75</v>
      </c>
    </row>
    <row r="533" spans="1:5" x14ac:dyDescent="0.25">
      <c r="A533" s="3"/>
      <c r="B533" s="2">
        <v>31134</v>
      </c>
      <c r="C533">
        <v>2.75</v>
      </c>
      <c r="D533" s="3">
        <f t="shared" si="8"/>
        <v>0</v>
      </c>
      <c r="E533" s="3">
        <f ca="1">IF(ROW()&lt;13,"",AVERAGE(OFFSET(Algeria[[#This Row],[Last]],,,-12)))</f>
        <v>2.75</v>
      </c>
    </row>
    <row r="534" spans="1:5" x14ac:dyDescent="0.25">
      <c r="A534" s="3"/>
      <c r="B534" s="2">
        <v>31135</v>
      </c>
      <c r="C534">
        <v>2.75</v>
      </c>
      <c r="D534" s="3">
        <f t="shared" si="8"/>
        <v>0</v>
      </c>
      <c r="E534" s="3">
        <f ca="1">IF(ROW()&lt;13,"",AVERAGE(OFFSET(Algeria[[#This Row],[Last]],,,-12)))</f>
        <v>2.75</v>
      </c>
    </row>
    <row r="535" spans="1:5" x14ac:dyDescent="0.25">
      <c r="A535" s="3"/>
      <c r="B535" s="2">
        <v>31166</v>
      </c>
      <c r="C535">
        <v>2.75</v>
      </c>
      <c r="D535" s="3">
        <f t="shared" si="8"/>
        <v>0</v>
      </c>
      <c r="E535" s="3">
        <f ca="1">IF(ROW()&lt;13,"",AVERAGE(OFFSET(Algeria[[#This Row],[Last]],,,-12)))</f>
        <v>2.75</v>
      </c>
    </row>
    <row r="536" spans="1:5" x14ac:dyDescent="0.25">
      <c r="A536" s="3"/>
      <c r="B536" s="2">
        <v>31167</v>
      </c>
      <c r="C536">
        <v>2.75</v>
      </c>
      <c r="D536" s="3">
        <f t="shared" si="8"/>
        <v>0</v>
      </c>
      <c r="E536" s="3">
        <f ca="1">IF(ROW()&lt;13,"",AVERAGE(OFFSET(Algeria[[#This Row],[Last]],,,-12)))</f>
        <v>2.75</v>
      </c>
    </row>
    <row r="537" spans="1:5" x14ac:dyDescent="0.25">
      <c r="A537" s="3"/>
      <c r="B537" s="2">
        <v>31197</v>
      </c>
      <c r="C537">
        <v>2.75</v>
      </c>
      <c r="D537" s="3">
        <f t="shared" si="8"/>
        <v>0</v>
      </c>
      <c r="E537" s="3">
        <f ca="1">IF(ROW()&lt;13,"",AVERAGE(OFFSET(Algeria[[#This Row],[Last]],,,-12)))</f>
        <v>2.75</v>
      </c>
    </row>
    <row r="538" spans="1:5" x14ac:dyDescent="0.25">
      <c r="A538" s="3"/>
      <c r="B538" s="2">
        <v>31198</v>
      </c>
      <c r="C538">
        <v>2.75</v>
      </c>
      <c r="D538" s="3">
        <f t="shared" si="8"/>
        <v>0</v>
      </c>
      <c r="E538" s="3">
        <f ca="1">IF(ROW()&lt;13,"",AVERAGE(OFFSET(Algeria[[#This Row],[Last]],,,-12)))</f>
        <v>2.75</v>
      </c>
    </row>
    <row r="539" spans="1:5" x14ac:dyDescent="0.25">
      <c r="A539" s="3"/>
      <c r="B539" s="2">
        <v>31225</v>
      </c>
      <c r="C539">
        <v>2.75</v>
      </c>
      <c r="D539" s="3">
        <f t="shared" si="8"/>
        <v>0</v>
      </c>
      <c r="E539" s="3">
        <f ca="1">IF(ROW()&lt;13,"",AVERAGE(OFFSET(Algeria[[#This Row],[Last]],,,-12)))</f>
        <v>2.75</v>
      </c>
    </row>
    <row r="540" spans="1:5" x14ac:dyDescent="0.25">
      <c r="A540" s="3"/>
      <c r="B540" s="2">
        <v>31226</v>
      </c>
      <c r="C540">
        <v>2.75</v>
      </c>
      <c r="D540" s="3">
        <f t="shared" si="8"/>
        <v>0</v>
      </c>
      <c r="E540" s="3">
        <f ca="1">IF(ROW()&lt;13,"",AVERAGE(OFFSET(Algeria[[#This Row],[Last]],,,-12)))</f>
        <v>2.75</v>
      </c>
    </row>
    <row r="541" spans="1:5" x14ac:dyDescent="0.25">
      <c r="A541" s="3"/>
      <c r="B541" s="2">
        <v>31258</v>
      </c>
      <c r="C541">
        <v>2.75</v>
      </c>
      <c r="D541" s="3">
        <f t="shared" si="8"/>
        <v>0</v>
      </c>
      <c r="E541" s="3">
        <f ca="1">IF(ROW()&lt;13,"",AVERAGE(OFFSET(Algeria[[#This Row],[Last]],,,-12)))</f>
        <v>2.75</v>
      </c>
    </row>
    <row r="542" spans="1:5" x14ac:dyDescent="0.25">
      <c r="A542" s="3"/>
      <c r="B542" s="2">
        <v>31259</v>
      </c>
      <c r="C542">
        <v>2.75</v>
      </c>
      <c r="D542" s="3">
        <f t="shared" si="8"/>
        <v>0</v>
      </c>
      <c r="E542" s="3">
        <f ca="1">IF(ROW()&lt;13,"",AVERAGE(OFFSET(Algeria[[#This Row],[Last]],,,-12)))</f>
        <v>2.75</v>
      </c>
    </row>
    <row r="543" spans="1:5" x14ac:dyDescent="0.25">
      <c r="A543" s="3"/>
      <c r="B543" s="2">
        <v>31288</v>
      </c>
      <c r="C543">
        <v>2.75</v>
      </c>
      <c r="D543" s="3">
        <f t="shared" si="8"/>
        <v>0</v>
      </c>
      <c r="E543" s="3">
        <f ca="1">IF(ROW()&lt;13,"",AVERAGE(OFFSET(Algeria[[#This Row],[Last]],,,-12)))</f>
        <v>2.75</v>
      </c>
    </row>
    <row r="544" spans="1:5" x14ac:dyDescent="0.25">
      <c r="A544" s="3"/>
      <c r="B544" s="2">
        <v>31289</v>
      </c>
      <c r="C544">
        <v>2.75</v>
      </c>
      <c r="D544" s="3">
        <f t="shared" si="8"/>
        <v>0</v>
      </c>
      <c r="E544" s="3">
        <f ca="1">IF(ROW()&lt;13,"",AVERAGE(OFFSET(Algeria[[#This Row],[Last]],,,-12)))</f>
        <v>2.75</v>
      </c>
    </row>
    <row r="545" spans="1:5" x14ac:dyDescent="0.25">
      <c r="A545" s="3"/>
      <c r="B545" s="2">
        <v>31319</v>
      </c>
      <c r="C545">
        <v>2.75</v>
      </c>
      <c r="D545" s="3">
        <f t="shared" si="8"/>
        <v>0</v>
      </c>
      <c r="E545" s="3">
        <f ca="1">IF(ROW()&lt;13,"",AVERAGE(OFFSET(Algeria[[#This Row],[Last]],,,-12)))</f>
        <v>2.75</v>
      </c>
    </row>
    <row r="546" spans="1:5" x14ac:dyDescent="0.25">
      <c r="A546" s="3"/>
      <c r="B546" s="2">
        <v>31320</v>
      </c>
      <c r="C546">
        <v>2.75</v>
      </c>
      <c r="D546" s="3">
        <f t="shared" si="8"/>
        <v>0</v>
      </c>
      <c r="E546" s="3">
        <f ca="1">IF(ROW()&lt;13,"",AVERAGE(OFFSET(Algeria[[#This Row],[Last]],,,-12)))</f>
        <v>2.75</v>
      </c>
    </row>
    <row r="547" spans="1:5" x14ac:dyDescent="0.25">
      <c r="A547" s="3"/>
      <c r="B547" s="2">
        <v>31350</v>
      </c>
      <c r="C547">
        <v>2.75</v>
      </c>
      <c r="D547" s="3">
        <f t="shared" si="8"/>
        <v>0</v>
      </c>
      <c r="E547" s="3">
        <f ca="1">IF(ROW()&lt;13,"",AVERAGE(OFFSET(Algeria[[#This Row],[Last]],,,-12)))</f>
        <v>2.75</v>
      </c>
    </row>
    <row r="548" spans="1:5" x14ac:dyDescent="0.25">
      <c r="A548" s="3"/>
      <c r="B548" s="2">
        <v>31351</v>
      </c>
      <c r="C548">
        <v>2.75</v>
      </c>
      <c r="D548" s="3">
        <f t="shared" si="8"/>
        <v>0</v>
      </c>
      <c r="E548" s="3">
        <f ca="1">IF(ROW()&lt;13,"",AVERAGE(OFFSET(Algeria[[#This Row],[Last]],,,-12)))</f>
        <v>2.75</v>
      </c>
    </row>
    <row r="549" spans="1:5" x14ac:dyDescent="0.25">
      <c r="A549" s="3"/>
      <c r="B549" s="2">
        <v>31379</v>
      </c>
      <c r="C549">
        <v>2.75</v>
      </c>
      <c r="D549" s="3">
        <f t="shared" si="8"/>
        <v>0</v>
      </c>
      <c r="E549" s="3">
        <f ca="1">IF(ROW()&lt;13,"",AVERAGE(OFFSET(Algeria[[#This Row],[Last]],,,-12)))</f>
        <v>2.75</v>
      </c>
    </row>
    <row r="550" spans="1:5" x14ac:dyDescent="0.25">
      <c r="A550" s="3"/>
      <c r="B550" s="2">
        <v>31380</v>
      </c>
      <c r="C550">
        <v>2.75</v>
      </c>
      <c r="D550" s="3">
        <f t="shared" si="8"/>
        <v>0</v>
      </c>
      <c r="E550" s="3">
        <f ca="1">IF(ROW()&lt;13,"",AVERAGE(OFFSET(Algeria[[#This Row],[Last]],,,-12)))</f>
        <v>2.75</v>
      </c>
    </row>
    <row r="551" spans="1:5" x14ac:dyDescent="0.25">
      <c r="A551" s="3"/>
      <c r="B551" s="2">
        <v>31411</v>
      </c>
      <c r="C551">
        <v>2.75</v>
      </c>
      <c r="D551" s="3">
        <f t="shared" si="8"/>
        <v>0</v>
      </c>
      <c r="E551" s="3">
        <f ca="1">IF(ROW()&lt;13,"",AVERAGE(OFFSET(Algeria[[#This Row],[Last]],,,-12)))</f>
        <v>2.75</v>
      </c>
    </row>
    <row r="552" spans="1:5" x14ac:dyDescent="0.25">
      <c r="A552" s="3"/>
      <c r="B552" s="2">
        <v>31412</v>
      </c>
      <c r="C552">
        <v>2.75</v>
      </c>
      <c r="D552" s="3">
        <f t="shared" si="8"/>
        <v>0</v>
      </c>
      <c r="E552" s="3">
        <f ca="1">IF(ROW()&lt;13,"",AVERAGE(OFFSET(Algeria[[#This Row],[Last]],,,-12)))</f>
        <v>2.75</v>
      </c>
    </row>
    <row r="553" spans="1:5" x14ac:dyDescent="0.25">
      <c r="A553" s="3"/>
      <c r="B553" s="2">
        <v>31442</v>
      </c>
      <c r="C553">
        <v>2.75</v>
      </c>
      <c r="D553" s="3">
        <f t="shared" si="8"/>
        <v>0</v>
      </c>
      <c r="E553" s="3">
        <f ca="1">IF(ROW()&lt;13,"",AVERAGE(OFFSET(Algeria[[#This Row],[Last]],,,-12)))</f>
        <v>2.75</v>
      </c>
    </row>
    <row r="554" spans="1:5" x14ac:dyDescent="0.25">
      <c r="A554" s="3"/>
      <c r="B554" s="2">
        <v>31443</v>
      </c>
      <c r="C554">
        <v>2.75</v>
      </c>
      <c r="D554" s="3">
        <f t="shared" si="8"/>
        <v>0</v>
      </c>
      <c r="E554" s="3">
        <f ca="1">IF(ROW()&lt;13,"",AVERAGE(OFFSET(Algeria[[#This Row],[Last]],,,-12)))</f>
        <v>2.75</v>
      </c>
    </row>
    <row r="555" spans="1:5" x14ac:dyDescent="0.25">
      <c r="A555" s="3"/>
      <c r="B555" s="2">
        <v>31470</v>
      </c>
      <c r="C555">
        <v>2.75</v>
      </c>
      <c r="D555" s="3">
        <f t="shared" si="8"/>
        <v>0</v>
      </c>
      <c r="E555" s="3">
        <f ca="1">IF(ROW()&lt;13,"",AVERAGE(OFFSET(Algeria[[#This Row],[Last]],,,-12)))</f>
        <v>2.75</v>
      </c>
    </row>
    <row r="556" spans="1:5" x14ac:dyDescent="0.25">
      <c r="A556" s="3"/>
      <c r="B556" s="2">
        <v>31471</v>
      </c>
      <c r="C556">
        <v>2.75</v>
      </c>
      <c r="D556" s="3">
        <f t="shared" si="8"/>
        <v>0</v>
      </c>
      <c r="E556" s="3">
        <f ca="1">IF(ROW()&lt;13,"",AVERAGE(OFFSET(Algeria[[#This Row],[Last]],,,-12)))</f>
        <v>2.75</v>
      </c>
    </row>
    <row r="557" spans="1:5" x14ac:dyDescent="0.25">
      <c r="A557" s="3"/>
      <c r="B557" s="2">
        <v>31501</v>
      </c>
      <c r="C557">
        <v>2.75</v>
      </c>
      <c r="D557" s="3">
        <f t="shared" si="8"/>
        <v>0</v>
      </c>
      <c r="E557" s="3">
        <f ca="1">IF(ROW()&lt;13,"",AVERAGE(OFFSET(Algeria[[#This Row],[Last]],,,-12)))</f>
        <v>2.75</v>
      </c>
    </row>
    <row r="558" spans="1:5" x14ac:dyDescent="0.25">
      <c r="A558" s="3"/>
      <c r="B558" s="2">
        <v>31502</v>
      </c>
      <c r="C558">
        <v>2.75</v>
      </c>
      <c r="D558" s="3">
        <f t="shared" si="8"/>
        <v>0</v>
      </c>
      <c r="E558" s="3">
        <f ca="1">IF(ROW()&lt;13,"",AVERAGE(OFFSET(Algeria[[#This Row],[Last]],,,-12)))</f>
        <v>2.75</v>
      </c>
    </row>
    <row r="559" spans="1:5" x14ac:dyDescent="0.25">
      <c r="A559" s="3"/>
      <c r="B559" s="2">
        <v>31531</v>
      </c>
      <c r="C559">
        <v>2.75</v>
      </c>
      <c r="D559" s="3">
        <f t="shared" si="8"/>
        <v>0</v>
      </c>
      <c r="E559" s="3">
        <f ca="1">IF(ROW()&lt;13,"",AVERAGE(OFFSET(Algeria[[#This Row],[Last]],,,-12)))</f>
        <v>2.75</v>
      </c>
    </row>
    <row r="560" spans="1:5" x14ac:dyDescent="0.25">
      <c r="A560" s="3"/>
      <c r="B560" s="2">
        <v>31532</v>
      </c>
      <c r="C560">
        <v>2.75</v>
      </c>
      <c r="D560" s="3">
        <f t="shared" si="8"/>
        <v>0</v>
      </c>
      <c r="E560" s="3">
        <f ca="1">IF(ROW()&lt;13,"",AVERAGE(OFFSET(Algeria[[#This Row],[Last]],,,-12)))</f>
        <v>2.75</v>
      </c>
    </row>
    <row r="561" spans="1:5" x14ac:dyDescent="0.25">
      <c r="A561" s="3"/>
      <c r="B561" s="2">
        <v>31561</v>
      </c>
      <c r="C561">
        <v>2.75</v>
      </c>
      <c r="D561" s="3">
        <f t="shared" si="8"/>
        <v>0</v>
      </c>
      <c r="E561" s="3">
        <f ca="1">IF(ROW()&lt;13,"",AVERAGE(OFFSET(Algeria[[#This Row],[Last]],,,-12)))</f>
        <v>2.75</v>
      </c>
    </row>
    <row r="562" spans="1:5" x14ac:dyDescent="0.25">
      <c r="A562" s="3"/>
      <c r="B562" s="2">
        <v>31562</v>
      </c>
      <c r="C562">
        <v>2.75</v>
      </c>
      <c r="D562" s="3">
        <f t="shared" si="8"/>
        <v>0</v>
      </c>
      <c r="E562" s="3">
        <f ca="1">IF(ROW()&lt;13,"",AVERAGE(OFFSET(Algeria[[#This Row],[Last]],,,-12)))</f>
        <v>2.75</v>
      </c>
    </row>
    <row r="563" spans="1:5" x14ac:dyDescent="0.25">
      <c r="A563" s="3"/>
      <c r="B563" s="2">
        <v>31592</v>
      </c>
      <c r="C563">
        <v>2.75</v>
      </c>
      <c r="D563" s="3">
        <f t="shared" si="8"/>
        <v>0</v>
      </c>
      <c r="E563" s="3">
        <f ca="1">IF(ROW()&lt;13,"",AVERAGE(OFFSET(Algeria[[#This Row],[Last]],,,-12)))</f>
        <v>2.75</v>
      </c>
    </row>
    <row r="564" spans="1:5" x14ac:dyDescent="0.25">
      <c r="A564" s="3"/>
      <c r="B564" s="2">
        <v>31593</v>
      </c>
      <c r="C564">
        <v>2.75</v>
      </c>
      <c r="D564" s="3">
        <f t="shared" si="8"/>
        <v>0</v>
      </c>
      <c r="E564" s="3">
        <f ca="1">IF(ROW()&lt;13,"",AVERAGE(OFFSET(Algeria[[#This Row],[Last]],,,-12)))</f>
        <v>2.75</v>
      </c>
    </row>
    <row r="565" spans="1:5" x14ac:dyDescent="0.25">
      <c r="A565" s="3"/>
      <c r="B565" s="2">
        <v>31623</v>
      </c>
      <c r="C565">
        <v>2.75</v>
      </c>
      <c r="D565" s="3">
        <f t="shared" si="8"/>
        <v>0</v>
      </c>
      <c r="E565" s="3">
        <f ca="1">IF(ROW()&lt;13,"",AVERAGE(OFFSET(Algeria[[#This Row],[Last]],,,-12)))</f>
        <v>2.75</v>
      </c>
    </row>
    <row r="566" spans="1:5" x14ac:dyDescent="0.25">
      <c r="A566" s="3"/>
      <c r="B566" s="2">
        <v>31624</v>
      </c>
      <c r="C566">
        <v>2.75</v>
      </c>
      <c r="D566" s="3">
        <f t="shared" si="8"/>
        <v>0</v>
      </c>
      <c r="E566" s="3">
        <f ca="1">IF(ROW()&lt;13,"",AVERAGE(OFFSET(Algeria[[#This Row],[Last]],,,-12)))</f>
        <v>2.75</v>
      </c>
    </row>
    <row r="567" spans="1:5" x14ac:dyDescent="0.25">
      <c r="A567" s="3"/>
      <c r="B567" s="2">
        <v>31652</v>
      </c>
      <c r="C567">
        <v>2.75</v>
      </c>
      <c r="D567" s="3">
        <f t="shared" si="8"/>
        <v>0</v>
      </c>
      <c r="E567" s="3">
        <f ca="1">IF(ROW()&lt;13,"",AVERAGE(OFFSET(Algeria[[#This Row],[Last]],,,-12)))</f>
        <v>2.75</v>
      </c>
    </row>
    <row r="568" spans="1:5" x14ac:dyDescent="0.25">
      <c r="A568" s="3"/>
      <c r="B568" s="2">
        <v>31653</v>
      </c>
      <c r="C568">
        <v>2.75</v>
      </c>
      <c r="D568" s="3">
        <f t="shared" si="8"/>
        <v>0</v>
      </c>
      <c r="E568" s="3">
        <f ca="1">IF(ROW()&lt;13,"",AVERAGE(OFFSET(Algeria[[#This Row],[Last]],,,-12)))</f>
        <v>2.75</v>
      </c>
    </row>
    <row r="569" spans="1:5" x14ac:dyDescent="0.25">
      <c r="A569" s="3"/>
      <c r="B569" s="2">
        <v>31684</v>
      </c>
      <c r="C569">
        <v>2.75</v>
      </c>
      <c r="D569" s="3">
        <f t="shared" si="8"/>
        <v>0</v>
      </c>
      <c r="E569" s="3">
        <f ca="1">IF(ROW()&lt;13,"",AVERAGE(OFFSET(Algeria[[#This Row],[Last]],,,-12)))</f>
        <v>2.75</v>
      </c>
    </row>
    <row r="570" spans="1:5" x14ac:dyDescent="0.25">
      <c r="A570" s="3"/>
      <c r="B570" s="2">
        <v>31685</v>
      </c>
      <c r="C570">
        <v>2.75</v>
      </c>
      <c r="D570" s="3">
        <f t="shared" si="8"/>
        <v>0</v>
      </c>
      <c r="E570" s="3">
        <f ca="1">IF(ROW()&lt;13,"",AVERAGE(OFFSET(Algeria[[#This Row],[Last]],,,-12)))</f>
        <v>2.75</v>
      </c>
    </row>
    <row r="571" spans="1:5" x14ac:dyDescent="0.25">
      <c r="A571" s="3"/>
      <c r="B571" s="2">
        <v>31715</v>
      </c>
      <c r="C571">
        <v>2.75</v>
      </c>
      <c r="D571" s="3">
        <f t="shared" si="8"/>
        <v>0</v>
      </c>
      <c r="E571" s="3">
        <f ca="1">IF(ROW()&lt;13,"",AVERAGE(OFFSET(Algeria[[#This Row],[Last]],,,-12)))</f>
        <v>2.75</v>
      </c>
    </row>
    <row r="572" spans="1:5" x14ac:dyDescent="0.25">
      <c r="A572" s="3"/>
      <c r="B572" s="2">
        <v>31716</v>
      </c>
      <c r="C572">
        <v>5</v>
      </c>
      <c r="D572" s="3">
        <f t="shared" si="8"/>
        <v>2.25</v>
      </c>
      <c r="E572" s="3">
        <f ca="1">IF(ROW()&lt;13,"",AVERAGE(OFFSET(Algeria[[#This Row],[Last]],,,-12)))</f>
        <v>2.9375</v>
      </c>
    </row>
    <row r="573" spans="1:5" x14ac:dyDescent="0.25">
      <c r="A573" s="3"/>
      <c r="B573" s="2">
        <v>31743</v>
      </c>
      <c r="C573">
        <v>5</v>
      </c>
      <c r="D573" s="3">
        <f t="shared" si="8"/>
        <v>0</v>
      </c>
      <c r="E573" s="3">
        <f ca="1">IF(ROW()&lt;13,"",AVERAGE(OFFSET(Algeria[[#This Row],[Last]],,,-12)))</f>
        <v>3.125</v>
      </c>
    </row>
    <row r="574" spans="1:5" x14ac:dyDescent="0.25">
      <c r="A574" s="3"/>
      <c r="B574" s="2">
        <v>31744</v>
      </c>
      <c r="C574">
        <v>5</v>
      </c>
      <c r="D574" s="3">
        <f t="shared" si="8"/>
        <v>0</v>
      </c>
      <c r="E574" s="3">
        <f ca="1">IF(ROW()&lt;13,"",AVERAGE(OFFSET(Algeria[[#This Row],[Last]],,,-12)))</f>
        <v>3.3125</v>
      </c>
    </row>
    <row r="575" spans="1:5" x14ac:dyDescent="0.25">
      <c r="A575" s="3"/>
      <c r="B575" s="2">
        <v>31776</v>
      </c>
      <c r="C575">
        <v>5</v>
      </c>
      <c r="D575" s="3">
        <f t="shared" si="8"/>
        <v>0</v>
      </c>
      <c r="E575" s="3">
        <f ca="1">IF(ROW()&lt;13,"",AVERAGE(OFFSET(Algeria[[#This Row],[Last]],,,-12)))</f>
        <v>3.5</v>
      </c>
    </row>
    <row r="576" spans="1:5" x14ac:dyDescent="0.25">
      <c r="A576" s="3"/>
      <c r="B576" s="2">
        <v>31777</v>
      </c>
      <c r="C576">
        <v>5</v>
      </c>
      <c r="D576" s="3">
        <f t="shared" si="8"/>
        <v>0</v>
      </c>
      <c r="E576" s="3">
        <f ca="1">IF(ROW()&lt;13,"",AVERAGE(OFFSET(Algeria[[#This Row],[Last]],,,-12)))</f>
        <v>3.6875</v>
      </c>
    </row>
    <row r="577" spans="1:5" x14ac:dyDescent="0.25">
      <c r="A577" s="3"/>
      <c r="B577" s="2">
        <v>31806</v>
      </c>
      <c r="C577">
        <v>5</v>
      </c>
      <c r="D577" s="3">
        <f t="shared" si="8"/>
        <v>0</v>
      </c>
      <c r="E577" s="3">
        <f ca="1">IF(ROW()&lt;13,"",AVERAGE(OFFSET(Algeria[[#This Row],[Last]],,,-12)))</f>
        <v>3.875</v>
      </c>
    </row>
    <row r="578" spans="1:5" x14ac:dyDescent="0.25">
      <c r="A578" s="3"/>
      <c r="B578" s="2">
        <v>31807</v>
      </c>
      <c r="C578">
        <v>5</v>
      </c>
      <c r="D578" s="3">
        <f t="shared" ref="D578:D641" si="9">C578-C577</f>
        <v>0</v>
      </c>
      <c r="E578" s="3">
        <f ca="1">IF(ROW()&lt;13,"",AVERAGE(OFFSET(Algeria[[#This Row],[Last]],,,-12)))</f>
        <v>4.0625</v>
      </c>
    </row>
    <row r="579" spans="1:5" x14ac:dyDescent="0.25">
      <c r="A579" s="3"/>
      <c r="B579" s="2">
        <v>31834</v>
      </c>
      <c r="C579">
        <v>5</v>
      </c>
      <c r="D579" s="3">
        <f t="shared" si="9"/>
        <v>0</v>
      </c>
      <c r="E579" s="3">
        <f ca="1">IF(ROW()&lt;13,"",AVERAGE(OFFSET(Algeria[[#This Row],[Last]],,,-12)))</f>
        <v>4.25</v>
      </c>
    </row>
    <row r="580" spans="1:5" x14ac:dyDescent="0.25">
      <c r="A580" s="3"/>
      <c r="B580" s="2">
        <v>31835</v>
      </c>
      <c r="C580">
        <v>5</v>
      </c>
      <c r="D580" s="3">
        <f t="shared" si="9"/>
        <v>0</v>
      </c>
      <c r="E580" s="3">
        <f ca="1">IF(ROW()&lt;13,"",AVERAGE(OFFSET(Algeria[[#This Row],[Last]],,,-12)))</f>
        <v>4.4375</v>
      </c>
    </row>
    <row r="581" spans="1:5" x14ac:dyDescent="0.25">
      <c r="A581" s="3"/>
      <c r="B581" s="2">
        <v>31866</v>
      </c>
      <c r="C581">
        <v>5</v>
      </c>
      <c r="D581" s="3">
        <f t="shared" si="9"/>
        <v>0</v>
      </c>
      <c r="E581" s="3">
        <f ca="1">IF(ROW()&lt;13,"",AVERAGE(OFFSET(Algeria[[#This Row],[Last]],,,-12)))</f>
        <v>4.625</v>
      </c>
    </row>
    <row r="582" spans="1:5" x14ac:dyDescent="0.25">
      <c r="A582" s="3"/>
      <c r="B582" s="2">
        <v>31867</v>
      </c>
      <c r="C582">
        <v>5</v>
      </c>
      <c r="D582" s="3">
        <f t="shared" si="9"/>
        <v>0</v>
      </c>
      <c r="E582" s="3">
        <f ca="1">IF(ROW()&lt;13,"",AVERAGE(OFFSET(Algeria[[#This Row],[Last]],,,-12)))</f>
        <v>4.8125</v>
      </c>
    </row>
    <row r="583" spans="1:5" x14ac:dyDescent="0.25">
      <c r="A583" s="3"/>
      <c r="B583" s="2">
        <v>31896</v>
      </c>
      <c r="C583">
        <v>5</v>
      </c>
      <c r="D583" s="3">
        <f t="shared" si="9"/>
        <v>0</v>
      </c>
      <c r="E583" s="3">
        <f ca="1">IF(ROW()&lt;13,"",AVERAGE(OFFSET(Algeria[[#This Row],[Last]],,,-12)))</f>
        <v>5</v>
      </c>
    </row>
    <row r="584" spans="1:5" x14ac:dyDescent="0.25">
      <c r="A584" s="3"/>
      <c r="B584" s="2">
        <v>31897</v>
      </c>
      <c r="C584">
        <v>5</v>
      </c>
      <c r="D584" s="3">
        <f t="shared" si="9"/>
        <v>0</v>
      </c>
      <c r="E584" s="3">
        <f ca="1">IF(ROW()&lt;13,"",AVERAGE(OFFSET(Algeria[[#This Row],[Last]],,,-12)))</f>
        <v>5</v>
      </c>
    </row>
    <row r="585" spans="1:5" x14ac:dyDescent="0.25">
      <c r="A585" s="3"/>
      <c r="B585" s="2">
        <v>31925</v>
      </c>
      <c r="C585">
        <v>5</v>
      </c>
      <c r="D585" s="3">
        <f t="shared" si="9"/>
        <v>0</v>
      </c>
      <c r="E585" s="3">
        <f ca="1">IF(ROW()&lt;13,"",AVERAGE(OFFSET(Algeria[[#This Row],[Last]],,,-12)))</f>
        <v>5</v>
      </c>
    </row>
    <row r="586" spans="1:5" x14ac:dyDescent="0.25">
      <c r="A586" s="3"/>
      <c r="B586" s="2">
        <v>31926</v>
      </c>
      <c r="C586">
        <v>5</v>
      </c>
      <c r="D586" s="3">
        <f t="shared" si="9"/>
        <v>0</v>
      </c>
      <c r="E586" s="3">
        <f ca="1">IF(ROW()&lt;13,"",AVERAGE(OFFSET(Algeria[[#This Row],[Last]],,,-12)))</f>
        <v>5</v>
      </c>
    </row>
    <row r="587" spans="1:5" x14ac:dyDescent="0.25">
      <c r="A587" s="3"/>
      <c r="B587" s="2">
        <v>31957</v>
      </c>
      <c r="C587">
        <v>5</v>
      </c>
      <c r="D587" s="3">
        <f t="shared" si="9"/>
        <v>0</v>
      </c>
      <c r="E587" s="3">
        <f ca="1">IF(ROW()&lt;13,"",AVERAGE(OFFSET(Algeria[[#This Row],[Last]],,,-12)))</f>
        <v>5</v>
      </c>
    </row>
    <row r="588" spans="1:5" x14ac:dyDescent="0.25">
      <c r="A588" s="3"/>
      <c r="B588" s="2">
        <v>31958</v>
      </c>
      <c r="C588">
        <v>5</v>
      </c>
      <c r="D588" s="3">
        <f t="shared" si="9"/>
        <v>0</v>
      </c>
      <c r="E588" s="3">
        <f ca="1">IF(ROW()&lt;13,"",AVERAGE(OFFSET(Algeria[[#This Row],[Last]],,,-12)))</f>
        <v>5</v>
      </c>
    </row>
    <row r="589" spans="1:5" x14ac:dyDescent="0.25">
      <c r="A589" s="3"/>
      <c r="B589" s="2">
        <v>31988</v>
      </c>
      <c r="C589">
        <v>5</v>
      </c>
      <c r="D589" s="3">
        <f t="shared" si="9"/>
        <v>0</v>
      </c>
      <c r="E589" s="3">
        <f ca="1">IF(ROW()&lt;13,"",AVERAGE(OFFSET(Algeria[[#This Row],[Last]],,,-12)))</f>
        <v>5</v>
      </c>
    </row>
    <row r="590" spans="1:5" x14ac:dyDescent="0.25">
      <c r="A590" s="3"/>
      <c r="B590" s="2">
        <v>31989</v>
      </c>
      <c r="C590">
        <v>5</v>
      </c>
      <c r="D590" s="3">
        <f t="shared" si="9"/>
        <v>0</v>
      </c>
      <c r="E590" s="3">
        <f ca="1">IF(ROW()&lt;13,"",AVERAGE(OFFSET(Algeria[[#This Row],[Last]],,,-12)))</f>
        <v>5</v>
      </c>
    </row>
    <row r="591" spans="1:5" x14ac:dyDescent="0.25">
      <c r="A591" s="3"/>
      <c r="B591" s="2">
        <v>32019</v>
      </c>
      <c r="C591">
        <v>5</v>
      </c>
      <c r="D591" s="3">
        <f t="shared" si="9"/>
        <v>0</v>
      </c>
      <c r="E591" s="3">
        <f ca="1">IF(ROW()&lt;13,"",AVERAGE(OFFSET(Algeria[[#This Row],[Last]],,,-12)))</f>
        <v>5</v>
      </c>
    </row>
    <row r="592" spans="1:5" x14ac:dyDescent="0.25">
      <c r="A592" s="3"/>
      <c r="B592" s="2">
        <v>32020</v>
      </c>
      <c r="C592">
        <v>5</v>
      </c>
      <c r="D592" s="3">
        <f t="shared" si="9"/>
        <v>0</v>
      </c>
      <c r="E592" s="3">
        <f ca="1">IF(ROW()&lt;13,"",AVERAGE(OFFSET(Algeria[[#This Row],[Last]],,,-12)))</f>
        <v>5</v>
      </c>
    </row>
    <row r="593" spans="1:5" x14ac:dyDescent="0.25">
      <c r="A593" s="3"/>
      <c r="B593" s="2">
        <v>32049</v>
      </c>
      <c r="C593">
        <v>5</v>
      </c>
      <c r="D593" s="3">
        <f t="shared" si="9"/>
        <v>0</v>
      </c>
      <c r="E593" s="3">
        <f ca="1">IF(ROW()&lt;13,"",AVERAGE(OFFSET(Algeria[[#This Row],[Last]],,,-12)))</f>
        <v>5</v>
      </c>
    </row>
    <row r="594" spans="1:5" x14ac:dyDescent="0.25">
      <c r="A594" s="3"/>
      <c r="B594" s="2">
        <v>32050</v>
      </c>
      <c r="C594">
        <v>5</v>
      </c>
      <c r="D594" s="3">
        <f t="shared" si="9"/>
        <v>0</v>
      </c>
      <c r="E594" s="3">
        <f ca="1">IF(ROW()&lt;13,"",AVERAGE(OFFSET(Algeria[[#This Row],[Last]],,,-12)))</f>
        <v>5</v>
      </c>
    </row>
    <row r="595" spans="1:5" x14ac:dyDescent="0.25">
      <c r="A595" s="3"/>
      <c r="B595" s="2">
        <v>32079</v>
      </c>
      <c r="C595">
        <v>5</v>
      </c>
      <c r="D595" s="3">
        <f t="shared" si="9"/>
        <v>0</v>
      </c>
      <c r="E595" s="3">
        <f ca="1">IF(ROW()&lt;13,"",AVERAGE(OFFSET(Algeria[[#This Row],[Last]],,,-12)))</f>
        <v>5</v>
      </c>
    </row>
    <row r="596" spans="1:5" x14ac:dyDescent="0.25">
      <c r="A596" s="3"/>
      <c r="B596" s="2">
        <v>32080</v>
      </c>
      <c r="C596">
        <v>5</v>
      </c>
      <c r="D596" s="3">
        <f t="shared" si="9"/>
        <v>0</v>
      </c>
      <c r="E596" s="3">
        <f ca="1">IF(ROW()&lt;13,"",AVERAGE(OFFSET(Algeria[[#This Row],[Last]],,,-12)))</f>
        <v>5</v>
      </c>
    </row>
    <row r="597" spans="1:5" x14ac:dyDescent="0.25">
      <c r="A597" s="3"/>
      <c r="B597" s="2">
        <v>32110</v>
      </c>
      <c r="C597">
        <v>5</v>
      </c>
      <c r="D597" s="3">
        <f t="shared" si="9"/>
        <v>0</v>
      </c>
      <c r="E597" s="3">
        <f ca="1">IF(ROW()&lt;13,"",AVERAGE(OFFSET(Algeria[[#This Row],[Last]],,,-12)))</f>
        <v>5</v>
      </c>
    </row>
    <row r="598" spans="1:5" x14ac:dyDescent="0.25">
      <c r="A598" s="3"/>
      <c r="B598" s="2">
        <v>32111</v>
      </c>
      <c r="C598">
        <v>5</v>
      </c>
      <c r="D598" s="3">
        <f t="shared" si="9"/>
        <v>0</v>
      </c>
      <c r="E598" s="3">
        <f ca="1">IF(ROW()&lt;13,"",AVERAGE(OFFSET(Algeria[[#This Row],[Last]],,,-12)))</f>
        <v>5</v>
      </c>
    </row>
    <row r="599" spans="1:5" x14ac:dyDescent="0.25">
      <c r="A599" s="3"/>
      <c r="B599" s="2">
        <v>32141</v>
      </c>
      <c r="C599">
        <v>5</v>
      </c>
      <c r="D599" s="3">
        <f t="shared" si="9"/>
        <v>0</v>
      </c>
      <c r="E599" s="3">
        <f ca="1">IF(ROW()&lt;13,"",AVERAGE(OFFSET(Algeria[[#This Row],[Last]],,,-12)))</f>
        <v>5</v>
      </c>
    </row>
    <row r="600" spans="1:5" x14ac:dyDescent="0.25">
      <c r="A600" s="3"/>
      <c r="B600" s="2">
        <v>32142</v>
      </c>
      <c r="C600">
        <v>5</v>
      </c>
      <c r="D600" s="3">
        <f t="shared" si="9"/>
        <v>0</v>
      </c>
      <c r="E600" s="3">
        <f ca="1">IF(ROW()&lt;13,"",AVERAGE(OFFSET(Algeria[[#This Row],[Last]],,,-12)))</f>
        <v>5</v>
      </c>
    </row>
    <row r="601" spans="1:5" x14ac:dyDescent="0.25">
      <c r="A601" s="3"/>
      <c r="B601" s="2">
        <v>32170</v>
      </c>
      <c r="C601">
        <v>5</v>
      </c>
      <c r="D601" s="3">
        <f t="shared" si="9"/>
        <v>0</v>
      </c>
      <c r="E601" s="3">
        <f ca="1">IF(ROW()&lt;13,"",AVERAGE(OFFSET(Algeria[[#This Row],[Last]],,,-12)))</f>
        <v>5</v>
      </c>
    </row>
    <row r="602" spans="1:5" x14ac:dyDescent="0.25">
      <c r="A602" s="3"/>
      <c r="B602" s="2">
        <v>32171</v>
      </c>
      <c r="C602">
        <v>5</v>
      </c>
      <c r="D602" s="3">
        <f t="shared" si="9"/>
        <v>0</v>
      </c>
      <c r="E602" s="3">
        <f ca="1">IF(ROW()&lt;13,"",AVERAGE(OFFSET(Algeria[[#This Row],[Last]],,,-12)))</f>
        <v>5</v>
      </c>
    </row>
    <row r="603" spans="1:5" x14ac:dyDescent="0.25">
      <c r="A603" s="3"/>
      <c r="B603" s="2">
        <v>32201</v>
      </c>
      <c r="C603">
        <v>5</v>
      </c>
      <c r="D603" s="3">
        <f t="shared" si="9"/>
        <v>0</v>
      </c>
      <c r="E603" s="3">
        <f ca="1">IF(ROW()&lt;13,"",AVERAGE(OFFSET(Algeria[[#This Row],[Last]],,,-12)))</f>
        <v>5</v>
      </c>
    </row>
    <row r="604" spans="1:5" x14ac:dyDescent="0.25">
      <c r="A604" s="3"/>
      <c r="B604" s="2">
        <v>32202</v>
      </c>
      <c r="C604">
        <v>5</v>
      </c>
      <c r="D604" s="3">
        <f t="shared" si="9"/>
        <v>0</v>
      </c>
      <c r="E604" s="3">
        <f ca="1">IF(ROW()&lt;13,"",AVERAGE(OFFSET(Algeria[[#This Row],[Last]],,,-12)))</f>
        <v>5</v>
      </c>
    </row>
    <row r="605" spans="1:5" x14ac:dyDescent="0.25">
      <c r="A605" s="3"/>
      <c r="B605" s="2">
        <v>32232</v>
      </c>
      <c r="C605">
        <v>5</v>
      </c>
      <c r="D605" s="3">
        <f t="shared" si="9"/>
        <v>0</v>
      </c>
      <c r="E605" s="3">
        <f ca="1">IF(ROW()&lt;13,"",AVERAGE(OFFSET(Algeria[[#This Row],[Last]],,,-12)))</f>
        <v>5</v>
      </c>
    </row>
    <row r="606" spans="1:5" x14ac:dyDescent="0.25">
      <c r="A606" s="3"/>
      <c r="B606" s="2">
        <v>32233</v>
      </c>
      <c r="C606">
        <v>5</v>
      </c>
      <c r="D606" s="3">
        <f t="shared" si="9"/>
        <v>0</v>
      </c>
      <c r="E606" s="3">
        <f ca="1">IF(ROW()&lt;13,"",AVERAGE(OFFSET(Algeria[[#This Row],[Last]],,,-12)))</f>
        <v>5</v>
      </c>
    </row>
    <row r="607" spans="1:5" x14ac:dyDescent="0.25">
      <c r="A607" s="3"/>
      <c r="B607" s="2">
        <v>32261</v>
      </c>
      <c r="C607">
        <v>5</v>
      </c>
      <c r="D607" s="3">
        <f t="shared" si="9"/>
        <v>0</v>
      </c>
      <c r="E607" s="3">
        <f ca="1">IF(ROW()&lt;13,"",AVERAGE(OFFSET(Algeria[[#This Row],[Last]],,,-12)))</f>
        <v>5</v>
      </c>
    </row>
    <row r="608" spans="1:5" x14ac:dyDescent="0.25">
      <c r="A608" s="3"/>
      <c r="B608" s="2">
        <v>32262</v>
      </c>
      <c r="C608">
        <v>5</v>
      </c>
      <c r="D608" s="3">
        <f t="shared" si="9"/>
        <v>0</v>
      </c>
      <c r="E608" s="3">
        <f ca="1">IF(ROW()&lt;13,"",AVERAGE(OFFSET(Algeria[[#This Row],[Last]],,,-12)))</f>
        <v>5</v>
      </c>
    </row>
    <row r="609" spans="1:5" x14ac:dyDescent="0.25">
      <c r="A609" s="3"/>
      <c r="B609" s="2">
        <v>32293</v>
      </c>
      <c r="C609">
        <v>5</v>
      </c>
      <c r="D609" s="3">
        <f t="shared" si="9"/>
        <v>0</v>
      </c>
      <c r="E609" s="3">
        <f ca="1">IF(ROW()&lt;13,"",AVERAGE(OFFSET(Algeria[[#This Row],[Last]],,,-12)))</f>
        <v>5</v>
      </c>
    </row>
    <row r="610" spans="1:5" x14ac:dyDescent="0.25">
      <c r="A610" s="3"/>
      <c r="B610" s="2">
        <v>32294</v>
      </c>
      <c r="C610">
        <v>5</v>
      </c>
      <c r="D610" s="3">
        <f t="shared" si="9"/>
        <v>0</v>
      </c>
      <c r="E610" s="3">
        <f ca="1">IF(ROW()&lt;13,"",AVERAGE(OFFSET(Algeria[[#This Row],[Last]],,,-12)))</f>
        <v>5</v>
      </c>
    </row>
    <row r="611" spans="1:5" x14ac:dyDescent="0.25">
      <c r="A611" s="3"/>
      <c r="B611" s="2">
        <v>32323</v>
      </c>
      <c r="C611">
        <v>5</v>
      </c>
      <c r="D611" s="3">
        <f t="shared" si="9"/>
        <v>0</v>
      </c>
      <c r="E611" s="3">
        <f ca="1">IF(ROW()&lt;13,"",AVERAGE(OFFSET(Algeria[[#This Row],[Last]],,,-12)))</f>
        <v>5</v>
      </c>
    </row>
    <row r="612" spans="1:5" x14ac:dyDescent="0.25">
      <c r="A612" s="3"/>
      <c r="B612" s="2">
        <v>32324</v>
      </c>
      <c r="C612">
        <v>5</v>
      </c>
      <c r="D612" s="3">
        <f t="shared" si="9"/>
        <v>0</v>
      </c>
      <c r="E612" s="3">
        <f ca="1">IF(ROW()&lt;13,"",AVERAGE(OFFSET(Algeria[[#This Row],[Last]],,,-12)))</f>
        <v>5</v>
      </c>
    </row>
    <row r="613" spans="1:5" x14ac:dyDescent="0.25">
      <c r="A613" s="3"/>
      <c r="B613" s="2">
        <v>32352</v>
      </c>
      <c r="C613">
        <v>5</v>
      </c>
      <c r="D613" s="3">
        <f t="shared" si="9"/>
        <v>0</v>
      </c>
      <c r="E613" s="3">
        <f ca="1">IF(ROW()&lt;13,"",AVERAGE(OFFSET(Algeria[[#This Row],[Last]],,,-12)))</f>
        <v>5</v>
      </c>
    </row>
    <row r="614" spans="1:5" x14ac:dyDescent="0.25">
      <c r="A614" s="3"/>
      <c r="B614" s="2">
        <v>32353</v>
      </c>
      <c r="C614">
        <v>5</v>
      </c>
      <c r="D614" s="3">
        <f t="shared" si="9"/>
        <v>0</v>
      </c>
      <c r="E614" s="3">
        <f ca="1">IF(ROW()&lt;13,"",AVERAGE(OFFSET(Algeria[[#This Row],[Last]],,,-12)))</f>
        <v>5</v>
      </c>
    </row>
    <row r="615" spans="1:5" x14ac:dyDescent="0.25">
      <c r="A615" s="3"/>
      <c r="B615" s="2">
        <v>32385</v>
      </c>
      <c r="C615">
        <v>5</v>
      </c>
      <c r="D615" s="3">
        <f t="shared" si="9"/>
        <v>0</v>
      </c>
      <c r="E615" s="3">
        <f ca="1">IF(ROW()&lt;13,"",AVERAGE(OFFSET(Algeria[[#This Row],[Last]],,,-12)))</f>
        <v>5</v>
      </c>
    </row>
    <row r="616" spans="1:5" x14ac:dyDescent="0.25">
      <c r="A616" s="3"/>
      <c r="B616" s="2">
        <v>32386</v>
      </c>
      <c r="C616">
        <v>5</v>
      </c>
      <c r="D616" s="3">
        <f t="shared" si="9"/>
        <v>0</v>
      </c>
      <c r="E616" s="3">
        <f ca="1">IF(ROW()&lt;13,"",AVERAGE(OFFSET(Algeria[[#This Row],[Last]],,,-12)))</f>
        <v>5</v>
      </c>
    </row>
    <row r="617" spans="1:5" x14ac:dyDescent="0.25">
      <c r="A617" s="3"/>
      <c r="B617" s="2">
        <v>32415</v>
      </c>
      <c r="C617">
        <v>5</v>
      </c>
      <c r="D617" s="3">
        <f t="shared" si="9"/>
        <v>0</v>
      </c>
      <c r="E617" s="3">
        <f ca="1">IF(ROW()&lt;13,"",AVERAGE(OFFSET(Algeria[[#This Row],[Last]],,,-12)))</f>
        <v>5</v>
      </c>
    </row>
    <row r="618" spans="1:5" x14ac:dyDescent="0.25">
      <c r="A618" s="3"/>
      <c r="B618" s="2">
        <v>32416</v>
      </c>
      <c r="C618">
        <v>5</v>
      </c>
      <c r="D618" s="3">
        <f t="shared" si="9"/>
        <v>0</v>
      </c>
      <c r="E618" s="3">
        <f ca="1">IF(ROW()&lt;13,"",AVERAGE(OFFSET(Algeria[[#This Row],[Last]],,,-12)))</f>
        <v>5</v>
      </c>
    </row>
    <row r="619" spans="1:5" x14ac:dyDescent="0.25">
      <c r="A619" s="3"/>
      <c r="B619" s="2">
        <v>32446</v>
      </c>
      <c r="C619">
        <v>5</v>
      </c>
      <c r="D619" s="3">
        <f t="shared" si="9"/>
        <v>0</v>
      </c>
      <c r="E619" s="3">
        <f ca="1">IF(ROW()&lt;13,"",AVERAGE(OFFSET(Algeria[[#This Row],[Last]],,,-12)))</f>
        <v>5</v>
      </c>
    </row>
    <row r="620" spans="1:5" x14ac:dyDescent="0.25">
      <c r="A620" s="3"/>
      <c r="B620" s="2">
        <v>32447</v>
      </c>
      <c r="C620">
        <v>5</v>
      </c>
      <c r="D620" s="3">
        <f t="shared" si="9"/>
        <v>0</v>
      </c>
      <c r="E620" s="3">
        <f ca="1">IF(ROW()&lt;13,"",AVERAGE(OFFSET(Algeria[[#This Row],[Last]],,,-12)))</f>
        <v>5</v>
      </c>
    </row>
    <row r="621" spans="1:5" x14ac:dyDescent="0.25">
      <c r="A621" s="3"/>
      <c r="B621" s="2">
        <v>32476</v>
      </c>
      <c r="C621">
        <v>5</v>
      </c>
      <c r="D621" s="3">
        <f t="shared" si="9"/>
        <v>0</v>
      </c>
      <c r="E621" s="3">
        <f ca="1">IF(ROW()&lt;13,"",AVERAGE(OFFSET(Algeria[[#This Row],[Last]],,,-12)))</f>
        <v>5</v>
      </c>
    </row>
    <row r="622" spans="1:5" x14ac:dyDescent="0.25">
      <c r="A622" s="3"/>
      <c r="B622" s="2">
        <v>32477</v>
      </c>
      <c r="C622">
        <v>5</v>
      </c>
      <c r="D622" s="3">
        <f t="shared" si="9"/>
        <v>0</v>
      </c>
      <c r="E622" s="3">
        <f ca="1">IF(ROW()&lt;13,"",AVERAGE(OFFSET(Algeria[[#This Row],[Last]],,,-12)))</f>
        <v>5</v>
      </c>
    </row>
    <row r="623" spans="1:5" x14ac:dyDescent="0.25">
      <c r="A623" s="3"/>
      <c r="B623" s="2">
        <v>32506</v>
      </c>
      <c r="C623">
        <v>5</v>
      </c>
      <c r="D623" s="3">
        <f t="shared" si="9"/>
        <v>0</v>
      </c>
      <c r="E623" s="3">
        <f ca="1">IF(ROW()&lt;13,"",AVERAGE(OFFSET(Algeria[[#This Row],[Last]],,,-12)))</f>
        <v>5</v>
      </c>
    </row>
    <row r="624" spans="1:5" x14ac:dyDescent="0.25">
      <c r="A624" s="3"/>
      <c r="B624" s="2">
        <v>32507</v>
      </c>
      <c r="C624">
        <v>5</v>
      </c>
      <c r="D624" s="3">
        <f t="shared" si="9"/>
        <v>0</v>
      </c>
      <c r="E624" s="3">
        <f ca="1">IF(ROW()&lt;13,"",AVERAGE(OFFSET(Algeria[[#This Row],[Last]],,,-12)))</f>
        <v>5</v>
      </c>
    </row>
    <row r="625" spans="1:5" x14ac:dyDescent="0.25">
      <c r="A625" s="3"/>
      <c r="B625" s="2">
        <v>32538</v>
      </c>
      <c r="C625">
        <v>5</v>
      </c>
      <c r="D625" s="3">
        <f t="shared" si="9"/>
        <v>0</v>
      </c>
      <c r="E625" s="3">
        <f ca="1">IF(ROW()&lt;13,"",AVERAGE(OFFSET(Algeria[[#This Row],[Last]],,,-12)))</f>
        <v>5</v>
      </c>
    </row>
    <row r="626" spans="1:5" x14ac:dyDescent="0.25">
      <c r="A626" s="3"/>
      <c r="B626" s="2">
        <v>32539</v>
      </c>
      <c r="C626">
        <v>5</v>
      </c>
      <c r="D626" s="3">
        <f t="shared" si="9"/>
        <v>0</v>
      </c>
      <c r="E626" s="3">
        <f ca="1">IF(ROW()&lt;13,"",AVERAGE(OFFSET(Algeria[[#This Row],[Last]],,,-12)))</f>
        <v>5</v>
      </c>
    </row>
    <row r="627" spans="1:5" x14ac:dyDescent="0.25">
      <c r="A627" s="3"/>
      <c r="B627" s="2">
        <v>32566</v>
      </c>
      <c r="C627">
        <v>5</v>
      </c>
      <c r="D627" s="3">
        <f t="shared" si="9"/>
        <v>0</v>
      </c>
      <c r="E627" s="3">
        <f ca="1">IF(ROW()&lt;13,"",AVERAGE(OFFSET(Algeria[[#This Row],[Last]],,,-12)))</f>
        <v>5</v>
      </c>
    </row>
    <row r="628" spans="1:5" x14ac:dyDescent="0.25">
      <c r="A628" s="3"/>
      <c r="B628" s="2">
        <v>32567</v>
      </c>
      <c r="C628">
        <v>5</v>
      </c>
      <c r="D628" s="3">
        <f t="shared" si="9"/>
        <v>0</v>
      </c>
      <c r="E628" s="3">
        <f ca="1">IF(ROW()&lt;13,"",AVERAGE(OFFSET(Algeria[[#This Row],[Last]],,,-12)))</f>
        <v>5</v>
      </c>
    </row>
    <row r="629" spans="1:5" x14ac:dyDescent="0.25">
      <c r="A629" s="3"/>
      <c r="B629" s="2">
        <v>32597</v>
      </c>
      <c r="C629">
        <v>5</v>
      </c>
      <c r="D629" s="3">
        <f t="shared" si="9"/>
        <v>0</v>
      </c>
      <c r="E629" s="3">
        <f ca="1">IF(ROW()&lt;13,"",AVERAGE(OFFSET(Algeria[[#This Row],[Last]],,,-12)))</f>
        <v>5</v>
      </c>
    </row>
    <row r="630" spans="1:5" x14ac:dyDescent="0.25">
      <c r="A630" s="3"/>
      <c r="B630" s="2">
        <v>32598</v>
      </c>
      <c r="C630">
        <v>5</v>
      </c>
      <c r="D630" s="3">
        <f t="shared" si="9"/>
        <v>0</v>
      </c>
      <c r="E630" s="3">
        <f ca="1">IF(ROW()&lt;13,"",AVERAGE(OFFSET(Algeria[[#This Row],[Last]],,,-12)))</f>
        <v>5</v>
      </c>
    </row>
    <row r="631" spans="1:5" x14ac:dyDescent="0.25">
      <c r="A631" s="3"/>
      <c r="B631" s="2">
        <v>32625</v>
      </c>
      <c r="C631">
        <v>5</v>
      </c>
      <c r="D631" s="3">
        <f t="shared" si="9"/>
        <v>0</v>
      </c>
      <c r="E631" s="3">
        <f ca="1">IF(ROW()&lt;13,"",AVERAGE(OFFSET(Algeria[[#This Row],[Last]],,,-12)))</f>
        <v>5</v>
      </c>
    </row>
    <row r="632" spans="1:5" x14ac:dyDescent="0.25">
      <c r="A632" s="3"/>
      <c r="B632" s="2">
        <v>32626</v>
      </c>
      <c r="C632">
        <v>5</v>
      </c>
      <c r="D632" s="3">
        <f t="shared" si="9"/>
        <v>0</v>
      </c>
      <c r="E632" s="3">
        <f ca="1">IF(ROW()&lt;13,"",AVERAGE(OFFSET(Algeria[[#This Row],[Last]],,,-12)))</f>
        <v>5</v>
      </c>
    </row>
    <row r="633" spans="1:5" x14ac:dyDescent="0.25">
      <c r="A633" s="3"/>
      <c r="B633" s="2">
        <v>32658</v>
      </c>
      <c r="C633">
        <v>5</v>
      </c>
      <c r="D633" s="3">
        <f t="shared" si="9"/>
        <v>0</v>
      </c>
      <c r="E633" s="3">
        <f ca="1">IF(ROW()&lt;13,"",AVERAGE(OFFSET(Algeria[[#This Row],[Last]],,,-12)))</f>
        <v>5</v>
      </c>
    </row>
    <row r="634" spans="1:5" x14ac:dyDescent="0.25">
      <c r="A634" s="3"/>
      <c r="B634" s="2">
        <v>32659</v>
      </c>
      <c r="C634">
        <v>7</v>
      </c>
      <c r="D634" s="3">
        <f t="shared" si="9"/>
        <v>2</v>
      </c>
      <c r="E634" s="3">
        <f ca="1">IF(ROW()&lt;13,"",AVERAGE(OFFSET(Algeria[[#This Row],[Last]],,,-12)))</f>
        <v>5.166666666666667</v>
      </c>
    </row>
    <row r="635" spans="1:5" x14ac:dyDescent="0.25">
      <c r="A635" s="3"/>
      <c r="B635" s="2">
        <v>32688</v>
      </c>
      <c r="C635">
        <v>7</v>
      </c>
      <c r="D635" s="3">
        <f t="shared" si="9"/>
        <v>0</v>
      </c>
      <c r="E635" s="3">
        <f ca="1">IF(ROW()&lt;13,"",AVERAGE(OFFSET(Algeria[[#This Row],[Last]],,,-12)))</f>
        <v>5.333333333333333</v>
      </c>
    </row>
    <row r="636" spans="1:5" x14ac:dyDescent="0.25">
      <c r="A636" s="3"/>
      <c r="B636" s="2">
        <v>32689</v>
      </c>
      <c r="C636">
        <v>7</v>
      </c>
      <c r="D636" s="3">
        <f t="shared" si="9"/>
        <v>0</v>
      </c>
      <c r="E636" s="3">
        <f ca="1">IF(ROW()&lt;13,"",AVERAGE(OFFSET(Algeria[[#This Row],[Last]],,,-12)))</f>
        <v>5.5</v>
      </c>
    </row>
    <row r="637" spans="1:5" x14ac:dyDescent="0.25">
      <c r="A637" s="3"/>
      <c r="B637" s="2">
        <v>32719</v>
      </c>
      <c r="C637">
        <v>7</v>
      </c>
      <c r="D637" s="3">
        <f t="shared" si="9"/>
        <v>0</v>
      </c>
      <c r="E637" s="3">
        <f ca="1">IF(ROW()&lt;13,"",AVERAGE(OFFSET(Algeria[[#This Row],[Last]],,,-12)))</f>
        <v>5.666666666666667</v>
      </c>
    </row>
    <row r="638" spans="1:5" x14ac:dyDescent="0.25">
      <c r="A638" s="3"/>
      <c r="B638" s="2">
        <v>32720</v>
      </c>
      <c r="C638">
        <v>7</v>
      </c>
      <c r="D638" s="3">
        <f t="shared" si="9"/>
        <v>0</v>
      </c>
      <c r="E638" s="3">
        <f ca="1">IF(ROW()&lt;13,"",AVERAGE(OFFSET(Algeria[[#This Row],[Last]],,,-12)))</f>
        <v>5.833333333333333</v>
      </c>
    </row>
    <row r="639" spans="1:5" x14ac:dyDescent="0.25">
      <c r="A639" s="3"/>
      <c r="B639" s="2">
        <v>32750</v>
      </c>
      <c r="C639">
        <v>7</v>
      </c>
      <c r="D639" s="3">
        <f t="shared" si="9"/>
        <v>0</v>
      </c>
      <c r="E639" s="3">
        <f ca="1">IF(ROW()&lt;13,"",AVERAGE(OFFSET(Algeria[[#This Row],[Last]],,,-12)))</f>
        <v>6</v>
      </c>
    </row>
    <row r="640" spans="1:5" x14ac:dyDescent="0.25">
      <c r="A640" s="3"/>
      <c r="B640" s="2">
        <v>32751</v>
      </c>
      <c r="C640">
        <v>7</v>
      </c>
      <c r="D640" s="3">
        <f t="shared" si="9"/>
        <v>0</v>
      </c>
      <c r="E640" s="3">
        <f ca="1">IF(ROW()&lt;13,"",AVERAGE(OFFSET(Algeria[[#This Row],[Last]],,,-12)))</f>
        <v>6.166666666666667</v>
      </c>
    </row>
    <row r="641" spans="1:5" x14ac:dyDescent="0.25">
      <c r="A641" s="3"/>
      <c r="B641" s="2">
        <v>32779</v>
      </c>
      <c r="C641">
        <v>7</v>
      </c>
      <c r="D641" s="3">
        <f t="shared" si="9"/>
        <v>0</v>
      </c>
      <c r="E641" s="3">
        <f ca="1">IF(ROW()&lt;13,"",AVERAGE(OFFSET(Algeria[[#This Row],[Last]],,,-12)))</f>
        <v>6.333333333333333</v>
      </c>
    </row>
    <row r="642" spans="1:5" x14ac:dyDescent="0.25">
      <c r="A642" s="3"/>
      <c r="B642" s="2">
        <v>32780</v>
      </c>
      <c r="C642">
        <v>7</v>
      </c>
      <c r="D642" s="3">
        <f t="shared" ref="D642:D705" si="10">C642-C641</f>
        <v>0</v>
      </c>
      <c r="E642" s="3">
        <f ca="1">IF(ROW()&lt;13,"",AVERAGE(OFFSET(Algeria[[#This Row],[Last]],,,-12)))</f>
        <v>6.5</v>
      </c>
    </row>
    <row r="643" spans="1:5" x14ac:dyDescent="0.25">
      <c r="A643" s="3"/>
      <c r="B643" s="2">
        <v>32811</v>
      </c>
      <c r="C643">
        <v>7</v>
      </c>
      <c r="D643" s="3">
        <f t="shared" si="10"/>
        <v>0</v>
      </c>
      <c r="E643" s="3">
        <f ca="1">IF(ROW()&lt;13,"",AVERAGE(OFFSET(Algeria[[#This Row],[Last]],,,-12)))</f>
        <v>6.666666666666667</v>
      </c>
    </row>
    <row r="644" spans="1:5" x14ac:dyDescent="0.25">
      <c r="A644" s="3"/>
      <c r="B644" s="2">
        <v>32812</v>
      </c>
      <c r="C644">
        <v>7</v>
      </c>
      <c r="D644" s="3">
        <f t="shared" si="10"/>
        <v>0</v>
      </c>
      <c r="E644" s="3">
        <f ca="1">IF(ROW()&lt;13,"",AVERAGE(OFFSET(Algeria[[#This Row],[Last]],,,-12)))</f>
        <v>6.833333333333333</v>
      </c>
    </row>
    <row r="645" spans="1:5" x14ac:dyDescent="0.25">
      <c r="A645" s="3"/>
      <c r="B645" s="2">
        <v>32841</v>
      </c>
      <c r="C645">
        <v>7</v>
      </c>
      <c r="D645" s="3">
        <f t="shared" si="10"/>
        <v>0</v>
      </c>
      <c r="E645" s="3">
        <f ca="1">IF(ROW()&lt;13,"",AVERAGE(OFFSET(Algeria[[#This Row],[Last]],,,-12)))</f>
        <v>7</v>
      </c>
    </row>
    <row r="646" spans="1:5" x14ac:dyDescent="0.25">
      <c r="A646" s="3"/>
      <c r="B646" s="2">
        <v>32842</v>
      </c>
      <c r="C646">
        <v>7</v>
      </c>
      <c r="D646" s="3">
        <f t="shared" si="10"/>
        <v>0</v>
      </c>
      <c r="E646" s="3">
        <f ca="1">IF(ROW()&lt;13,"",AVERAGE(OFFSET(Algeria[[#This Row],[Last]],,,-12)))</f>
        <v>7</v>
      </c>
    </row>
    <row r="647" spans="1:5" x14ac:dyDescent="0.25">
      <c r="A647" s="3"/>
      <c r="B647" s="2">
        <v>32870</v>
      </c>
      <c r="C647">
        <v>7</v>
      </c>
      <c r="D647" s="3">
        <f t="shared" si="10"/>
        <v>0</v>
      </c>
      <c r="E647" s="3">
        <f ca="1">IF(ROW()&lt;13,"",AVERAGE(OFFSET(Algeria[[#This Row],[Last]],,,-12)))</f>
        <v>7</v>
      </c>
    </row>
    <row r="648" spans="1:5" x14ac:dyDescent="0.25">
      <c r="A648" s="3"/>
      <c r="B648" s="2">
        <v>32871</v>
      </c>
      <c r="C648">
        <v>7</v>
      </c>
      <c r="D648" s="3">
        <f t="shared" si="10"/>
        <v>0</v>
      </c>
      <c r="E648" s="3">
        <f ca="1">IF(ROW()&lt;13,"",AVERAGE(OFFSET(Algeria[[#This Row],[Last]],,,-12)))</f>
        <v>7</v>
      </c>
    </row>
    <row r="649" spans="1:5" x14ac:dyDescent="0.25">
      <c r="A649" s="3"/>
      <c r="B649" s="2">
        <v>32903</v>
      </c>
      <c r="C649">
        <v>7</v>
      </c>
      <c r="D649" s="3">
        <f t="shared" si="10"/>
        <v>0</v>
      </c>
      <c r="E649" s="3">
        <f ca="1">IF(ROW()&lt;13,"",AVERAGE(OFFSET(Algeria[[#This Row],[Last]],,,-12)))</f>
        <v>7</v>
      </c>
    </row>
    <row r="650" spans="1:5" x14ac:dyDescent="0.25">
      <c r="A650" s="3"/>
      <c r="B650" s="2">
        <v>32904</v>
      </c>
      <c r="C650">
        <v>7</v>
      </c>
      <c r="D650" s="3">
        <f t="shared" si="10"/>
        <v>0</v>
      </c>
      <c r="E650" s="3">
        <f ca="1">IF(ROW()&lt;13,"",AVERAGE(OFFSET(Algeria[[#This Row],[Last]],,,-12)))</f>
        <v>7</v>
      </c>
    </row>
    <row r="651" spans="1:5" x14ac:dyDescent="0.25">
      <c r="A651" s="3"/>
      <c r="B651" s="2">
        <v>32931</v>
      </c>
      <c r="C651">
        <v>7</v>
      </c>
      <c r="D651" s="3">
        <f t="shared" si="10"/>
        <v>0</v>
      </c>
      <c r="E651" s="3">
        <f ca="1">IF(ROW()&lt;13,"",AVERAGE(OFFSET(Algeria[[#This Row],[Last]],,,-12)))</f>
        <v>7</v>
      </c>
    </row>
    <row r="652" spans="1:5" x14ac:dyDescent="0.25">
      <c r="A652" s="3"/>
      <c r="B652" s="2">
        <v>32932</v>
      </c>
      <c r="C652">
        <v>7</v>
      </c>
      <c r="D652" s="3">
        <f t="shared" si="10"/>
        <v>0</v>
      </c>
      <c r="E652" s="3">
        <f ca="1">IF(ROW()&lt;13,"",AVERAGE(OFFSET(Algeria[[#This Row],[Last]],,,-12)))</f>
        <v>7</v>
      </c>
    </row>
    <row r="653" spans="1:5" x14ac:dyDescent="0.25">
      <c r="A653" s="3"/>
      <c r="B653" s="2">
        <v>32961</v>
      </c>
      <c r="C653">
        <v>7</v>
      </c>
      <c r="D653" s="3">
        <f t="shared" si="10"/>
        <v>0</v>
      </c>
      <c r="E653" s="3">
        <f ca="1">IF(ROW()&lt;13,"",AVERAGE(OFFSET(Algeria[[#This Row],[Last]],,,-12)))</f>
        <v>7</v>
      </c>
    </row>
    <row r="654" spans="1:5" x14ac:dyDescent="0.25">
      <c r="A654" s="3"/>
      <c r="B654" s="2">
        <v>32962</v>
      </c>
      <c r="C654">
        <v>7</v>
      </c>
      <c r="D654" s="3">
        <f t="shared" si="10"/>
        <v>0</v>
      </c>
      <c r="E654" s="3">
        <f ca="1">IF(ROW()&lt;13,"",AVERAGE(OFFSET(Algeria[[#This Row],[Last]],,,-12)))</f>
        <v>7</v>
      </c>
    </row>
    <row r="655" spans="1:5" x14ac:dyDescent="0.25">
      <c r="A655" s="3"/>
      <c r="B655" s="2">
        <v>32992</v>
      </c>
      <c r="C655">
        <v>7</v>
      </c>
      <c r="D655" s="3">
        <f t="shared" si="10"/>
        <v>0</v>
      </c>
      <c r="E655" s="3">
        <f ca="1">IF(ROW()&lt;13,"",AVERAGE(OFFSET(Algeria[[#This Row],[Last]],,,-12)))</f>
        <v>7</v>
      </c>
    </row>
    <row r="656" spans="1:5" x14ac:dyDescent="0.25">
      <c r="A656" s="3"/>
      <c r="B656" s="2">
        <v>32993</v>
      </c>
      <c r="C656">
        <v>7</v>
      </c>
      <c r="D656" s="3">
        <f t="shared" si="10"/>
        <v>0</v>
      </c>
      <c r="E656" s="3">
        <f ca="1">IF(ROW()&lt;13,"",AVERAGE(OFFSET(Algeria[[#This Row],[Last]],,,-12)))</f>
        <v>7</v>
      </c>
    </row>
    <row r="657" spans="1:5" x14ac:dyDescent="0.25">
      <c r="A657" s="3"/>
      <c r="B657" s="2">
        <v>33023</v>
      </c>
      <c r="C657">
        <v>7</v>
      </c>
      <c r="D657" s="3">
        <f t="shared" si="10"/>
        <v>0</v>
      </c>
      <c r="E657" s="3">
        <f ca="1">IF(ROW()&lt;13,"",AVERAGE(OFFSET(Algeria[[#This Row],[Last]],,,-12)))</f>
        <v>7</v>
      </c>
    </row>
    <row r="658" spans="1:5" x14ac:dyDescent="0.25">
      <c r="A658" s="3"/>
      <c r="B658" s="2">
        <v>33024</v>
      </c>
      <c r="C658">
        <v>10.5</v>
      </c>
      <c r="D658" s="3">
        <f t="shared" si="10"/>
        <v>3.5</v>
      </c>
      <c r="E658" s="3">
        <f ca="1">IF(ROW()&lt;13,"",AVERAGE(OFFSET(Algeria[[#This Row],[Last]],,,-12)))</f>
        <v>7.291666666666667</v>
      </c>
    </row>
    <row r="659" spans="1:5" x14ac:dyDescent="0.25">
      <c r="A659" s="3"/>
      <c r="B659" s="2">
        <v>33052</v>
      </c>
      <c r="C659">
        <v>10.5</v>
      </c>
      <c r="D659" s="3">
        <f t="shared" si="10"/>
        <v>0</v>
      </c>
      <c r="E659" s="3">
        <f ca="1">IF(ROW()&lt;13,"",AVERAGE(OFFSET(Algeria[[#This Row],[Last]],,,-12)))</f>
        <v>7.583333333333333</v>
      </c>
    </row>
    <row r="660" spans="1:5" x14ac:dyDescent="0.25">
      <c r="A660" s="3"/>
      <c r="B660" s="2">
        <v>33053</v>
      </c>
      <c r="C660">
        <v>10.5</v>
      </c>
      <c r="D660" s="3">
        <f t="shared" si="10"/>
        <v>0</v>
      </c>
      <c r="E660" s="3">
        <f ca="1">IF(ROW()&lt;13,"",AVERAGE(OFFSET(Algeria[[#This Row],[Last]],,,-12)))</f>
        <v>7.875</v>
      </c>
    </row>
    <row r="661" spans="1:5" x14ac:dyDescent="0.25">
      <c r="A661" s="3"/>
      <c r="B661" s="2">
        <v>33084</v>
      </c>
      <c r="C661">
        <v>10.5</v>
      </c>
      <c r="D661" s="3">
        <f t="shared" si="10"/>
        <v>0</v>
      </c>
      <c r="E661" s="3">
        <f ca="1">IF(ROW()&lt;13,"",AVERAGE(OFFSET(Algeria[[#This Row],[Last]],,,-12)))</f>
        <v>8.1666666666666661</v>
      </c>
    </row>
    <row r="662" spans="1:5" x14ac:dyDescent="0.25">
      <c r="A662" s="3"/>
      <c r="B662" s="2">
        <v>33085</v>
      </c>
      <c r="C662">
        <v>10.5</v>
      </c>
      <c r="D662" s="3">
        <f t="shared" si="10"/>
        <v>0</v>
      </c>
      <c r="E662" s="3">
        <f ca="1">IF(ROW()&lt;13,"",AVERAGE(OFFSET(Algeria[[#This Row],[Last]],,,-12)))</f>
        <v>8.4583333333333339</v>
      </c>
    </row>
    <row r="663" spans="1:5" x14ac:dyDescent="0.25">
      <c r="A663" s="3"/>
      <c r="B663" s="2">
        <v>33115</v>
      </c>
      <c r="C663">
        <v>10.5</v>
      </c>
      <c r="D663" s="3">
        <f t="shared" si="10"/>
        <v>0</v>
      </c>
      <c r="E663" s="3">
        <f ca="1">IF(ROW()&lt;13,"",AVERAGE(OFFSET(Algeria[[#This Row],[Last]],,,-12)))</f>
        <v>8.75</v>
      </c>
    </row>
    <row r="664" spans="1:5" x14ac:dyDescent="0.25">
      <c r="A664" s="3"/>
      <c r="B664" s="2">
        <v>33116</v>
      </c>
      <c r="C664">
        <v>10.5</v>
      </c>
      <c r="D664" s="3">
        <f t="shared" si="10"/>
        <v>0</v>
      </c>
      <c r="E664" s="3">
        <f ca="1">IF(ROW()&lt;13,"",AVERAGE(OFFSET(Algeria[[#This Row],[Last]],,,-12)))</f>
        <v>9.0416666666666661</v>
      </c>
    </row>
    <row r="665" spans="1:5" x14ac:dyDescent="0.25">
      <c r="A665" s="3"/>
      <c r="B665" s="2">
        <v>33143</v>
      </c>
      <c r="C665">
        <v>10.5</v>
      </c>
      <c r="D665" s="3">
        <f t="shared" si="10"/>
        <v>0</v>
      </c>
      <c r="E665" s="3">
        <f ca="1">IF(ROW()&lt;13,"",AVERAGE(OFFSET(Algeria[[#This Row],[Last]],,,-12)))</f>
        <v>9.3333333333333339</v>
      </c>
    </row>
    <row r="666" spans="1:5" x14ac:dyDescent="0.25">
      <c r="A666" s="3"/>
      <c r="B666" s="2">
        <v>33144</v>
      </c>
      <c r="C666">
        <v>10.5</v>
      </c>
      <c r="D666" s="3">
        <f t="shared" si="10"/>
        <v>0</v>
      </c>
      <c r="E666" s="3">
        <f ca="1">IF(ROW()&lt;13,"",AVERAGE(OFFSET(Algeria[[#This Row],[Last]],,,-12)))</f>
        <v>9.625</v>
      </c>
    </row>
    <row r="667" spans="1:5" x14ac:dyDescent="0.25">
      <c r="A667" s="3"/>
      <c r="B667" s="2">
        <v>33176</v>
      </c>
      <c r="C667">
        <v>10.5</v>
      </c>
      <c r="D667" s="3">
        <f t="shared" si="10"/>
        <v>0</v>
      </c>
      <c r="E667" s="3">
        <f ca="1">IF(ROW()&lt;13,"",AVERAGE(OFFSET(Algeria[[#This Row],[Last]],,,-12)))</f>
        <v>9.9166666666666661</v>
      </c>
    </row>
    <row r="668" spans="1:5" x14ac:dyDescent="0.25">
      <c r="A668" s="3"/>
      <c r="B668" s="2">
        <v>33177</v>
      </c>
      <c r="C668">
        <v>10.5</v>
      </c>
      <c r="D668" s="3">
        <f t="shared" si="10"/>
        <v>0</v>
      </c>
      <c r="E668" s="3">
        <f ca="1">IF(ROW()&lt;13,"",AVERAGE(OFFSET(Algeria[[#This Row],[Last]],,,-12)))</f>
        <v>10.208333333333334</v>
      </c>
    </row>
    <row r="669" spans="1:5" x14ac:dyDescent="0.25">
      <c r="A669" s="3"/>
      <c r="B669" s="2">
        <v>33206</v>
      </c>
      <c r="C669">
        <v>10.5</v>
      </c>
      <c r="D669" s="3">
        <f t="shared" si="10"/>
        <v>0</v>
      </c>
      <c r="E669" s="3">
        <f ca="1">IF(ROW()&lt;13,"",AVERAGE(OFFSET(Algeria[[#This Row],[Last]],,,-12)))</f>
        <v>10.5</v>
      </c>
    </row>
    <row r="670" spans="1:5" x14ac:dyDescent="0.25">
      <c r="A670" s="3"/>
      <c r="B670" s="2">
        <v>33207</v>
      </c>
      <c r="C670">
        <v>10.5</v>
      </c>
      <c r="D670" s="3">
        <f t="shared" si="10"/>
        <v>0</v>
      </c>
      <c r="E670" s="3">
        <f ca="1">IF(ROW()&lt;13,"",AVERAGE(OFFSET(Algeria[[#This Row],[Last]],,,-12)))</f>
        <v>10.5</v>
      </c>
    </row>
    <row r="671" spans="1:5" x14ac:dyDescent="0.25">
      <c r="A671" s="3"/>
      <c r="B671" s="2">
        <v>33237</v>
      </c>
      <c r="C671">
        <v>10.5</v>
      </c>
      <c r="D671" s="3">
        <f t="shared" si="10"/>
        <v>0</v>
      </c>
      <c r="E671" s="3">
        <f ca="1">IF(ROW()&lt;13,"",AVERAGE(OFFSET(Algeria[[#This Row],[Last]],,,-12)))</f>
        <v>10.5</v>
      </c>
    </row>
    <row r="672" spans="1:5" x14ac:dyDescent="0.25">
      <c r="A672" s="3"/>
      <c r="B672" s="2">
        <v>33238</v>
      </c>
      <c r="C672">
        <v>10.5</v>
      </c>
      <c r="D672" s="3">
        <f t="shared" si="10"/>
        <v>0</v>
      </c>
      <c r="E672" s="3">
        <f ca="1">IF(ROW()&lt;13,"",AVERAGE(OFFSET(Algeria[[#This Row],[Last]],,,-12)))</f>
        <v>10.5</v>
      </c>
    </row>
    <row r="673" spans="1:5" x14ac:dyDescent="0.25">
      <c r="A673" s="3"/>
      <c r="B673" s="2">
        <v>33268</v>
      </c>
      <c r="C673">
        <v>10.5</v>
      </c>
      <c r="D673" s="3">
        <f t="shared" si="10"/>
        <v>0</v>
      </c>
      <c r="E673" s="3">
        <f ca="1">IF(ROW()&lt;13,"",AVERAGE(OFFSET(Algeria[[#This Row],[Last]],,,-12)))</f>
        <v>10.5</v>
      </c>
    </row>
    <row r="674" spans="1:5" x14ac:dyDescent="0.25">
      <c r="A674" s="3"/>
      <c r="B674" s="2">
        <v>33269</v>
      </c>
      <c r="C674">
        <v>10.5</v>
      </c>
      <c r="D674" s="3">
        <f t="shared" si="10"/>
        <v>0</v>
      </c>
      <c r="E674" s="3">
        <f ca="1">IF(ROW()&lt;13,"",AVERAGE(OFFSET(Algeria[[#This Row],[Last]],,,-12)))</f>
        <v>10.5</v>
      </c>
    </row>
    <row r="675" spans="1:5" x14ac:dyDescent="0.25">
      <c r="A675" s="3"/>
      <c r="B675" s="2">
        <v>33296</v>
      </c>
      <c r="C675">
        <v>10.5</v>
      </c>
      <c r="D675" s="3">
        <f t="shared" si="10"/>
        <v>0</v>
      </c>
      <c r="E675" s="3">
        <f ca="1">IF(ROW()&lt;13,"",AVERAGE(OFFSET(Algeria[[#This Row],[Last]],,,-12)))</f>
        <v>10.5</v>
      </c>
    </row>
    <row r="676" spans="1:5" x14ac:dyDescent="0.25">
      <c r="A676" s="3"/>
      <c r="B676" s="2">
        <v>33297</v>
      </c>
      <c r="C676">
        <v>10.5</v>
      </c>
      <c r="D676" s="3">
        <f t="shared" si="10"/>
        <v>0</v>
      </c>
      <c r="E676" s="3">
        <f ca="1">IF(ROW()&lt;13,"",AVERAGE(OFFSET(Algeria[[#This Row],[Last]],,,-12)))</f>
        <v>10.5</v>
      </c>
    </row>
    <row r="677" spans="1:5" x14ac:dyDescent="0.25">
      <c r="A677" s="3"/>
      <c r="B677" s="2">
        <v>33325</v>
      </c>
      <c r="C677">
        <v>10.5</v>
      </c>
      <c r="D677" s="3">
        <f t="shared" si="10"/>
        <v>0</v>
      </c>
      <c r="E677" s="3">
        <f ca="1">IF(ROW()&lt;13,"",AVERAGE(OFFSET(Algeria[[#This Row],[Last]],,,-12)))</f>
        <v>10.5</v>
      </c>
    </row>
    <row r="678" spans="1:5" x14ac:dyDescent="0.25">
      <c r="A678" s="3"/>
      <c r="B678" s="2">
        <v>33326</v>
      </c>
      <c r="C678">
        <v>10.5</v>
      </c>
      <c r="D678" s="3">
        <f t="shared" si="10"/>
        <v>0</v>
      </c>
      <c r="E678" s="3">
        <f ca="1">IF(ROW()&lt;13,"",AVERAGE(OFFSET(Algeria[[#This Row],[Last]],,,-12)))</f>
        <v>10.5</v>
      </c>
    </row>
    <row r="679" spans="1:5" x14ac:dyDescent="0.25">
      <c r="A679" s="3"/>
      <c r="B679" s="2">
        <v>33357</v>
      </c>
      <c r="C679">
        <v>10.5</v>
      </c>
      <c r="D679" s="3">
        <f t="shared" si="10"/>
        <v>0</v>
      </c>
      <c r="E679" s="3">
        <f ca="1">IF(ROW()&lt;13,"",AVERAGE(OFFSET(Algeria[[#This Row],[Last]],,,-12)))</f>
        <v>10.5</v>
      </c>
    </row>
    <row r="680" spans="1:5" x14ac:dyDescent="0.25">
      <c r="A680" s="3"/>
      <c r="B680" s="2">
        <v>33358</v>
      </c>
      <c r="C680">
        <v>10.5</v>
      </c>
      <c r="D680" s="3">
        <f t="shared" si="10"/>
        <v>0</v>
      </c>
      <c r="E680" s="3">
        <f ca="1">IF(ROW()&lt;13,"",AVERAGE(OFFSET(Algeria[[#This Row],[Last]],,,-12)))</f>
        <v>10.5</v>
      </c>
    </row>
    <row r="681" spans="1:5" x14ac:dyDescent="0.25">
      <c r="A681" s="3"/>
      <c r="B681" s="2">
        <v>33388</v>
      </c>
      <c r="C681">
        <v>10.5</v>
      </c>
      <c r="D681" s="3">
        <f t="shared" si="10"/>
        <v>0</v>
      </c>
      <c r="E681" s="3">
        <f ca="1">IF(ROW()&lt;13,"",AVERAGE(OFFSET(Algeria[[#This Row],[Last]],,,-12)))</f>
        <v>10.5</v>
      </c>
    </row>
    <row r="682" spans="1:5" x14ac:dyDescent="0.25">
      <c r="A682" s="3"/>
      <c r="B682" s="2">
        <v>33389</v>
      </c>
      <c r="C682">
        <v>10.5</v>
      </c>
      <c r="D682" s="3">
        <f t="shared" si="10"/>
        <v>0</v>
      </c>
      <c r="E682" s="3">
        <f ca="1">IF(ROW()&lt;13,"",AVERAGE(OFFSET(Algeria[[#This Row],[Last]],,,-12)))</f>
        <v>10.5</v>
      </c>
    </row>
    <row r="683" spans="1:5" x14ac:dyDescent="0.25">
      <c r="A683" s="3"/>
      <c r="B683" s="2">
        <v>33416</v>
      </c>
      <c r="C683">
        <v>10.5</v>
      </c>
      <c r="D683" s="3">
        <f t="shared" si="10"/>
        <v>0</v>
      </c>
      <c r="E683" s="3">
        <f ca="1">IF(ROW()&lt;13,"",AVERAGE(OFFSET(Algeria[[#This Row],[Last]],,,-12)))</f>
        <v>10.5</v>
      </c>
    </row>
    <row r="684" spans="1:5" x14ac:dyDescent="0.25">
      <c r="A684" s="3"/>
      <c r="B684" s="2">
        <v>33417</v>
      </c>
      <c r="C684">
        <v>10.5</v>
      </c>
      <c r="D684" s="3">
        <f t="shared" si="10"/>
        <v>0</v>
      </c>
      <c r="E684" s="3">
        <f ca="1">IF(ROW()&lt;13,"",AVERAGE(OFFSET(Algeria[[#This Row],[Last]],,,-12)))</f>
        <v>10.5</v>
      </c>
    </row>
    <row r="685" spans="1:5" x14ac:dyDescent="0.25">
      <c r="A685" s="3"/>
      <c r="B685" s="2">
        <v>33449</v>
      </c>
      <c r="C685">
        <v>10.5</v>
      </c>
      <c r="D685" s="3">
        <f t="shared" si="10"/>
        <v>0</v>
      </c>
      <c r="E685" s="3">
        <f ca="1">IF(ROW()&lt;13,"",AVERAGE(OFFSET(Algeria[[#This Row],[Last]],,,-12)))</f>
        <v>10.5</v>
      </c>
    </row>
    <row r="686" spans="1:5" x14ac:dyDescent="0.25">
      <c r="A686" s="3"/>
      <c r="B686" s="2">
        <v>33450</v>
      </c>
      <c r="C686">
        <v>10.5</v>
      </c>
      <c r="D686" s="3">
        <f t="shared" si="10"/>
        <v>0</v>
      </c>
      <c r="E686" s="3">
        <f ca="1">IF(ROW()&lt;13,"",AVERAGE(OFFSET(Algeria[[#This Row],[Last]],,,-12)))</f>
        <v>10.5</v>
      </c>
    </row>
    <row r="687" spans="1:5" x14ac:dyDescent="0.25">
      <c r="A687" s="3"/>
      <c r="B687" s="2">
        <v>33479</v>
      </c>
      <c r="C687">
        <v>10.5</v>
      </c>
      <c r="D687" s="3">
        <f t="shared" si="10"/>
        <v>0</v>
      </c>
      <c r="E687" s="3">
        <f ca="1">IF(ROW()&lt;13,"",AVERAGE(OFFSET(Algeria[[#This Row],[Last]],,,-12)))</f>
        <v>10.5</v>
      </c>
    </row>
    <row r="688" spans="1:5" x14ac:dyDescent="0.25">
      <c r="A688" s="3"/>
      <c r="B688" s="2">
        <v>33480</v>
      </c>
      <c r="C688">
        <v>10.5</v>
      </c>
      <c r="D688" s="3">
        <f t="shared" si="10"/>
        <v>0</v>
      </c>
      <c r="E688" s="3">
        <f ca="1">IF(ROW()&lt;13,"",AVERAGE(OFFSET(Algeria[[#This Row],[Last]],,,-12)))</f>
        <v>10.5</v>
      </c>
    </row>
    <row r="689" spans="1:5" x14ac:dyDescent="0.25">
      <c r="A689" s="3"/>
      <c r="B689" s="2">
        <v>33510</v>
      </c>
      <c r="C689">
        <v>10.5</v>
      </c>
      <c r="D689" s="3">
        <f t="shared" si="10"/>
        <v>0</v>
      </c>
      <c r="E689" s="3">
        <f ca="1">IF(ROW()&lt;13,"",AVERAGE(OFFSET(Algeria[[#This Row],[Last]],,,-12)))</f>
        <v>10.5</v>
      </c>
    </row>
    <row r="690" spans="1:5" x14ac:dyDescent="0.25">
      <c r="A690" s="3"/>
      <c r="B690" s="2">
        <v>33511</v>
      </c>
      <c r="C690">
        <v>10.5</v>
      </c>
      <c r="D690" s="3">
        <f t="shared" si="10"/>
        <v>0</v>
      </c>
      <c r="E690" s="3">
        <f ca="1">IF(ROW()&lt;13,"",AVERAGE(OFFSET(Algeria[[#This Row],[Last]],,,-12)))</f>
        <v>10.5</v>
      </c>
    </row>
    <row r="691" spans="1:5" x14ac:dyDescent="0.25">
      <c r="A691" s="3"/>
      <c r="B691" s="2">
        <v>33541</v>
      </c>
      <c r="C691">
        <v>10.5</v>
      </c>
      <c r="D691" s="3">
        <f t="shared" si="10"/>
        <v>0</v>
      </c>
      <c r="E691" s="3">
        <f ca="1">IF(ROW()&lt;13,"",AVERAGE(OFFSET(Algeria[[#This Row],[Last]],,,-12)))</f>
        <v>10.5</v>
      </c>
    </row>
    <row r="692" spans="1:5" x14ac:dyDescent="0.25">
      <c r="A692" s="3"/>
      <c r="B692" s="2">
        <v>33542</v>
      </c>
      <c r="C692">
        <v>11.5</v>
      </c>
      <c r="D692" s="3">
        <f t="shared" si="10"/>
        <v>1</v>
      </c>
      <c r="E692" s="3">
        <f ca="1">IF(ROW()&lt;13,"",AVERAGE(OFFSET(Algeria[[#This Row],[Last]],,,-12)))</f>
        <v>10.583333333333334</v>
      </c>
    </row>
    <row r="693" spans="1:5" x14ac:dyDescent="0.25">
      <c r="A693" s="3"/>
      <c r="B693" s="2">
        <v>33570</v>
      </c>
      <c r="C693">
        <v>11.5</v>
      </c>
      <c r="D693" s="3">
        <f t="shared" si="10"/>
        <v>0</v>
      </c>
      <c r="E693" s="3">
        <f ca="1">IF(ROW()&lt;13,"",AVERAGE(OFFSET(Algeria[[#This Row],[Last]],,,-12)))</f>
        <v>10.666666666666666</v>
      </c>
    </row>
    <row r="694" spans="1:5" x14ac:dyDescent="0.25">
      <c r="A694" s="3"/>
      <c r="B694" s="2">
        <v>33571</v>
      </c>
      <c r="C694">
        <v>11.5</v>
      </c>
      <c r="D694" s="3">
        <f t="shared" si="10"/>
        <v>0</v>
      </c>
      <c r="E694" s="3">
        <f ca="1">IF(ROW()&lt;13,"",AVERAGE(OFFSET(Algeria[[#This Row],[Last]],,,-12)))</f>
        <v>10.75</v>
      </c>
    </row>
    <row r="695" spans="1:5" x14ac:dyDescent="0.25">
      <c r="A695" s="3"/>
      <c r="B695" s="2">
        <v>33602</v>
      </c>
      <c r="C695">
        <v>11.5</v>
      </c>
      <c r="D695" s="3">
        <f t="shared" si="10"/>
        <v>0</v>
      </c>
      <c r="E695" s="3">
        <f ca="1">IF(ROW()&lt;13,"",AVERAGE(OFFSET(Algeria[[#This Row],[Last]],,,-12)))</f>
        <v>10.833333333333334</v>
      </c>
    </row>
    <row r="696" spans="1:5" x14ac:dyDescent="0.25">
      <c r="A696" s="3"/>
      <c r="B696" s="2">
        <v>33603</v>
      </c>
      <c r="C696">
        <v>11.5</v>
      </c>
      <c r="D696" s="3">
        <f t="shared" si="10"/>
        <v>0</v>
      </c>
      <c r="E696" s="3">
        <f ca="1">IF(ROW()&lt;13,"",AVERAGE(OFFSET(Algeria[[#This Row],[Last]],,,-12)))</f>
        <v>10.916666666666666</v>
      </c>
    </row>
    <row r="697" spans="1:5" x14ac:dyDescent="0.25">
      <c r="A697" s="3"/>
      <c r="B697" s="2">
        <v>33633</v>
      </c>
      <c r="C697">
        <v>11.5</v>
      </c>
      <c r="D697" s="3">
        <f t="shared" si="10"/>
        <v>0</v>
      </c>
      <c r="E697" s="3">
        <f ca="1">IF(ROW()&lt;13,"",AVERAGE(OFFSET(Algeria[[#This Row],[Last]],,,-12)))</f>
        <v>11</v>
      </c>
    </row>
    <row r="698" spans="1:5" x14ac:dyDescent="0.25">
      <c r="A698" s="3"/>
      <c r="B698" s="2">
        <v>33634</v>
      </c>
      <c r="C698">
        <v>11.5</v>
      </c>
      <c r="D698" s="3">
        <f t="shared" si="10"/>
        <v>0</v>
      </c>
      <c r="E698" s="3">
        <f ca="1">IF(ROW()&lt;13,"",AVERAGE(OFFSET(Algeria[[#This Row],[Last]],,,-12)))</f>
        <v>11.083333333333334</v>
      </c>
    </row>
    <row r="699" spans="1:5" x14ac:dyDescent="0.25">
      <c r="A699" s="3"/>
      <c r="B699" s="2">
        <v>33661</v>
      </c>
      <c r="C699">
        <v>11.5</v>
      </c>
      <c r="D699" s="3">
        <f t="shared" si="10"/>
        <v>0</v>
      </c>
      <c r="E699" s="3">
        <f ca="1">IF(ROW()&lt;13,"",AVERAGE(OFFSET(Algeria[[#This Row],[Last]],,,-12)))</f>
        <v>11.166666666666666</v>
      </c>
    </row>
    <row r="700" spans="1:5" x14ac:dyDescent="0.25">
      <c r="A700" s="3"/>
      <c r="B700" s="2">
        <v>33662</v>
      </c>
      <c r="C700">
        <v>11.5</v>
      </c>
      <c r="D700" s="3">
        <f t="shared" si="10"/>
        <v>0</v>
      </c>
      <c r="E700" s="3">
        <f ca="1">IF(ROW()&lt;13,"",AVERAGE(OFFSET(Algeria[[#This Row],[Last]],,,-12)))</f>
        <v>11.25</v>
      </c>
    </row>
    <row r="701" spans="1:5" x14ac:dyDescent="0.25">
      <c r="A701" s="3"/>
      <c r="B701" s="2">
        <v>33693</v>
      </c>
      <c r="C701">
        <v>11.5</v>
      </c>
      <c r="D701" s="3">
        <f t="shared" si="10"/>
        <v>0</v>
      </c>
      <c r="E701" s="3">
        <f ca="1">IF(ROW()&lt;13,"",AVERAGE(OFFSET(Algeria[[#This Row],[Last]],,,-12)))</f>
        <v>11.333333333333334</v>
      </c>
    </row>
    <row r="702" spans="1:5" x14ac:dyDescent="0.25">
      <c r="A702" s="3"/>
      <c r="B702" s="2">
        <v>33694</v>
      </c>
      <c r="C702">
        <v>11.5</v>
      </c>
      <c r="D702" s="3">
        <f t="shared" si="10"/>
        <v>0</v>
      </c>
      <c r="E702" s="3">
        <f ca="1">IF(ROW()&lt;13,"",AVERAGE(OFFSET(Algeria[[#This Row],[Last]],,,-12)))</f>
        <v>11.416666666666666</v>
      </c>
    </row>
    <row r="703" spans="1:5" x14ac:dyDescent="0.25">
      <c r="A703" s="3"/>
      <c r="B703" s="2">
        <v>33723</v>
      </c>
      <c r="C703">
        <v>11.5</v>
      </c>
      <c r="D703" s="3">
        <f t="shared" si="10"/>
        <v>0</v>
      </c>
      <c r="E703" s="3">
        <f ca="1">IF(ROW()&lt;13,"",AVERAGE(OFFSET(Algeria[[#This Row],[Last]],,,-12)))</f>
        <v>11.5</v>
      </c>
    </row>
    <row r="704" spans="1:5" x14ac:dyDescent="0.25">
      <c r="A704" s="3"/>
      <c r="B704" s="2">
        <v>33724</v>
      </c>
      <c r="C704">
        <v>11.5</v>
      </c>
      <c r="D704" s="3">
        <f t="shared" si="10"/>
        <v>0</v>
      </c>
      <c r="E704" s="3">
        <f ca="1">IF(ROW()&lt;13,"",AVERAGE(OFFSET(Algeria[[#This Row],[Last]],,,-12)))</f>
        <v>11.5</v>
      </c>
    </row>
    <row r="705" spans="1:5" x14ac:dyDescent="0.25">
      <c r="A705" s="3"/>
      <c r="B705" s="2">
        <v>33752</v>
      </c>
      <c r="C705">
        <v>11.5</v>
      </c>
      <c r="D705" s="3">
        <f t="shared" si="10"/>
        <v>0</v>
      </c>
      <c r="E705" s="3">
        <f ca="1">IF(ROW()&lt;13,"",AVERAGE(OFFSET(Algeria[[#This Row],[Last]],,,-12)))</f>
        <v>11.5</v>
      </c>
    </row>
    <row r="706" spans="1:5" x14ac:dyDescent="0.25">
      <c r="A706" s="3"/>
      <c r="B706" s="2">
        <v>33753</v>
      </c>
      <c r="C706">
        <v>11.5</v>
      </c>
      <c r="D706" s="3">
        <f t="shared" ref="D706:D769" si="11">C706-C705</f>
        <v>0</v>
      </c>
      <c r="E706" s="3">
        <f ca="1">IF(ROW()&lt;13,"",AVERAGE(OFFSET(Algeria[[#This Row],[Last]],,,-12)))</f>
        <v>11.5</v>
      </c>
    </row>
    <row r="707" spans="1:5" x14ac:dyDescent="0.25">
      <c r="A707" s="3"/>
      <c r="B707" s="2">
        <v>33784</v>
      </c>
      <c r="C707">
        <v>11.5</v>
      </c>
      <c r="D707" s="3">
        <f t="shared" si="11"/>
        <v>0</v>
      </c>
      <c r="E707" s="3">
        <f ca="1">IF(ROW()&lt;13,"",AVERAGE(OFFSET(Algeria[[#This Row],[Last]],,,-12)))</f>
        <v>11.5</v>
      </c>
    </row>
    <row r="708" spans="1:5" x14ac:dyDescent="0.25">
      <c r="A708" s="3"/>
      <c r="B708" s="2">
        <v>33785</v>
      </c>
      <c r="C708">
        <v>11.5</v>
      </c>
      <c r="D708" s="3">
        <f t="shared" si="11"/>
        <v>0</v>
      </c>
      <c r="E708" s="3">
        <f ca="1">IF(ROW()&lt;13,"",AVERAGE(OFFSET(Algeria[[#This Row],[Last]],,,-12)))</f>
        <v>11.5</v>
      </c>
    </row>
    <row r="709" spans="1:5" x14ac:dyDescent="0.25">
      <c r="A709" s="3"/>
      <c r="B709" s="2">
        <v>33815</v>
      </c>
      <c r="C709">
        <v>11.5</v>
      </c>
      <c r="D709" s="3">
        <f t="shared" si="11"/>
        <v>0</v>
      </c>
      <c r="E709" s="3">
        <f ca="1">IF(ROW()&lt;13,"",AVERAGE(OFFSET(Algeria[[#This Row],[Last]],,,-12)))</f>
        <v>11.5</v>
      </c>
    </row>
    <row r="710" spans="1:5" x14ac:dyDescent="0.25">
      <c r="A710" s="3"/>
      <c r="B710" s="2">
        <v>33816</v>
      </c>
      <c r="C710">
        <v>11.5</v>
      </c>
      <c r="D710" s="3">
        <f t="shared" si="11"/>
        <v>0</v>
      </c>
      <c r="E710" s="3">
        <f ca="1">IF(ROW()&lt;13,"",AVERAGE(OFFSET(Algeria[[#This Row],[Last]],,,-12)))</f>
        <v>11.5</v>
      </c>
    </row>
    <row r="711" spans="1:5" x14ac:dyDescent="0.25">
      <c r="A711" s="3"/>
      <c r="B711" s="2">
        <v>33846</v>
      </c>
      <c r="C711">
        <v>11.5</v>
      </c>
      <c r="D711" s="3">
        <f t="shared" si="11"/>
        <v>0</v>
      </c>
      <c r="E711" s="3">
        <f ca="1">IF(ROW()&lt;13,"",AVERAGE(OFFSET(Algeria[[#This Row],[Last]],,,-12)))</f>
        <v>11.5</v>
      </c>
    </row>
    <row r="712" spans="1:5" x14ac:dyDescent="0.25">
      <c r="A712" s="3"/>
      <c r="B712" s="2">
        <v>33847</v>
      </c>
      <c r="C712">
        <v>11.5</v>
      </c>
      <c r="D712" s="3">
        <f t="shared" si="11"/>
        <v>0</v>
      </c>
      <c r="E712" s="3">
        <f ca="1">IF(ROW()&lt;13,"",AVERAGE(OFFSET(Algeria[[#This Row],[Last]],,,-12)))</f>
        <v>11.5</v>
      </c>
    </row>
    <row r="713" spans="1:5" x14ac:dyDescent="0.25">
      <c r="A713" s="3"/>
      <c r="B713" s="2">
        <v>33876</v>
      </c>
      <c r="C713">
        <v>11.5</v>
      </c>
      <c r="D713" s="3">
        <f t="shared" si="11"/>
        <v>0</v>
      </c>
      <c r="E713" s="3">
        <f ca="1">IF(ROW()&lt;13,"",AVERAGE(OFFSET(Algeria[[#This Row],[Last]],,,-12)))</f>
        <v>11.5</v>
      </c>
    </row>
    <row r="714" spans="1:5" x14ac:dyDescent="0.25">
      <c r="A714" s="3"/>
      <c r="B714" s="2">
        <v>33877</v>
      </c>
      <c r="C714">
        <v>11.5</v>
      </c>
      <c r="D714" s="3">
        <f t="shared" si="11"/>
        <v>0</v>
      </c>
      <c r="E714" s="3">
        <f ca="1">IF(ROW()&lt;13,"",AVERAGE(OFFSET(Algeria[[#This Row],[Last]],,,-12)))</f>
        <v>11.5</v>
      </c>
    </row>
    <row r="715" spans="1:5" x14ac:dyDescent="0.25">
      <c r="A715" s="3"/>
      <c r="B715" s="2">
        <v>33906</v>
      </c>
      <c r="C715">
        <v>11.5</v>
      </c>
      <c r="D715" s="3">
        <f t="shared" si="11"/>
        <v>0</v>
      </c>
      <c r="E715" s="3">
        <f ca="1">IF(ROW()&lt;13,"",AVERAGE(OFFSET(Algeria[[#This Row],[Last]],,,-12)))</f>
        <v>11.5</v>
      </c>
    </row>
    <row r="716" spans="1:5" x14ac:dyDescent="0.25">
      <c r="A716" s="3"/>
      <c r="B716" s="2">
        <v>33907</v>
      </c>
      <c r="C716">
        <v>11.5</v>
      </c>
      <c r="D716" s="3">
        <f t="shared" si="11"/>
        <v>0</v>
      </c>
      <c r="E716" s="3">
        <f ca="1">IF(ROW()&lt;13,"",AVERAGE(OFFSET(Algeria[[#This Row],[Last]],,,-12)))</f>
        <v>11.5</v>
      </c>
    </row>
    <row r="717" spans="1:5" x14ac:dyDescent="0.25">
      <c r="A717" s="3"/>
      <c r="B717" s="2">
        <v>33937</v>
      </c>
      <c r="C717">
        <v>11.5</v>
      </c>
      <c r="D717" s="3">
        <f t="shared" si="11"/>
        <v>0</v>
      </c>
      <c r="E717" s="3">
        <f ca="1">IF(ROW()&lt;13,"",AVERAGE(OFFSET(Algeria[[#This Row],[Last]],,,-12)))</f>
        <v>11.5</v>
      </c>
    </row>
    <row r="718" spans="1:5" x14ac:dyDescent="0.25">
      <c r="A718" s="3"/>
      <c r="B718" s="2">
        <v>33938</v>
      </c>
      <c r="C718">
        <v>11.5</v>
      </c>
      <c r="D718" s="3">
        <f t="shared" si="11"/>
        <v>0</v>
      </c>
      <c r="E718" s="3">
        <f ca="1">IF(ROW()&lt;13,"",AVERAGE(OFFSET(Algeria[[#This Row],[Last]],,,-12)))</f>
        <v>11.5</v>
      </c>
    </row>
    <row r="719" spans="1:5" x14ac:dyDescent="0.25">
      <c r="A719" s="3"/>
      <c r="B719" s="2">
        <v>33968</v>
      </c>
      <c r="C719">
        <v>11.5</v>
      </c>
      <c r="D719" s="3">
        <f t="shared" si="11"/>
        <v>0</v>
      </c>
      <c r="E719" s="3">
        <f ca="1">IF(ROW()&lt;13,"",AVERAGE(OFFSET(Algeria[[#This Row],[Last]],,,-12)))</f>
        <v>11.5</v>
      </c>
    </row>
    <row r="720" spans="1:5" x14ac:dyDescent="0.25">
      <c r="A720" s="3"/>
      <c r="B720" s="2">
        <v>33969</v>
      </c>
      <c r="C720">
        <v>11.5</v>
      </c>
      <c r="D720" s="3">
        <f t="shared" si="11"/>
        <v>0</v>
      </c>
      <c r="E720" s="3">
        <f ca="1">IF(ROW()&lt;13,"",AVERAGE(OFFSET(Algeria[[#This Row],[Last]],,,-12)))</f>
        <v>11.5</v>
      </c>
    </row>
    <row r="721" spans="1:5" x14ac:dyDescent="0.25">
      <c r="A721" s="3"/>
      <c r="B721" s="2">
        <v>33997</v>
      </c>
      <c r="C721">
        <v>11.5</v>
      </c>
      <c r="D721" s="3">
        <f t="shared" si="11"/>
        <v>0</v>
      </c>
      <c r="E721" s="3">
        <f ca="1">IF(ROW()&lt;13,"",AVERAGE(OFFSET(Algeria[[#This Row],[Last]],,,-12)))</f>
        <v>11.5</v>
      </c>
    </row>
    <row r="722" spans="1:5" x14ac:dyDescent="0.25">
      <c r="A722" s="3"/>
      <c r="B722" s="2">
        <v>33998</v>
      </c>
      <c r="C722">
        <v>11.5</v>
      </c>
      <c r="D722" s="3">
        <f t="shared" si="11"/>
        <v>0</v>
      </c>
      <c r="E722" s="3">
        <f ca="1">IF(ROW()&lt;13,"",AVERAGE(OFFSET(Algeria[[#This Row],[Last]],,,-12)))</f>
        <v>11.5</v>
      </c>
    </row>
    <row r="723" spans="1:5" x14ac:dyDescent="0.25">
      <c r="A723" s="3"/>
      <c r="B723" s="2">
        <v>34025</v>
      </c>
      <c r="C723">
        <v>11.5</v>
      </c>
      <c r="D723" s="3">
        <f t="shared" si="11"/>
        <v>0</v>
      </c>
      <c r="E723" s="3">
        <f ca="1">IF(ROW()&lt;13,"",AVERAGE(OFFSET(Algeria[[#This Row],[Last]],,,-12)))</f>
        <v>11.5</v>
      </c>
    </row>
    <row r="724" spans="1:5" x14ac:dyDescent="0.25">
      <c r="A724" s="3"/>
      <c r="B724" s="2">
        <v>34026</v>
      </c>
      <c r="C724">
        <v>11.5</v>
      </c>
      <c r="D724" s="3">
        <f t="shared" si="11"/>
        <v>0</v>
      </c>
      <c r="E724" s="3">
        <f ca="1">IF(ROW()&lt;13,"",AVERAGE(OFFSET(Algeria[[#This Row],[Last]],,,-12)))</f>
        <v>11.5</v>
      </c>
    </row>
    <row r="725" spans="1:5" x14ac:dyDescent="0.25">
      <c r="A725" s="3"/>
      <c r="B725" s="2">
        <v>34058</v>
      </c>
      <c r="C725">
        <v>11.5</v>
      </c>
      <c r="D725" s="3">
        <f t="shared" si="11"/>
        <v>0</v>
      </c>
      <c r="E725" s="3">
        <f ca="1">IF(ROW()&lt;13,"",AVERAGE(OFFSET(Algeria[[#This Row],[Last]],,,-12)))</f>
        <v>11.5</v>
      </c>
    </row>
    <row r="726" spans="1:5" x14ac:dyDescent="0.25">
      <c r="A726" s="3"/>
      <c r="B726" s="2">
        <v>34059</v>
      </c>
      <c r="C726">
        <v>11.5</v>
      </c>
      <c r="D726" s="3">
        <f t="shared" si="11"/>
        <v>0</v>
      </c>
      <c r="E726" s="3">
        <f ca="1">IF(ROW()&lt;13,"",AVERAGE(OFFSET(Algeria[[#This Row],[Last]],,,-12)))</f>
        <v>11.5</v>
      </c>
    </row>
    <row r="727" spans="1:5" x14ac:dyDescent="0.25">
      <c r="A727" s="3"/>
      <c r="B727" s="2">
        <v>34088</v>
      </c>
      <c r="C727">
        <v>11.5</v>
      </c>
      <c r="D727" s="3">
        <f t="shared" si="11"/>
        <v>0</v>
      </c>
      <c r="E727" s="3">
        <f ca="1">IF(ROW()&lt;13,"",AVERAGE(OFFSET(Algeria[[#This Row],[Last]],,,-12)))</f>
        <v>11.5</v>
      </c>
    </row>
    <row r="728" spans="1:5" x14ac:dyDescent="0.25">
      <c r="A728" s="3"/>
      <c r="B728" s="2">
        <v>34089</v>
      </c>
      <c r="C728">
        <v>11.5</v>
      </c>
      <c r="D728" s="3">
        <f t="shared" si="11"/>
        <v>0</v>
      </c>
      <c r="E728" s="3">
        <f ca="1">IF(ROW()&lt;13,"",AVERAGE(OFFSET(Algeria[[#This Row],[Last]],,,-12)))</f>
        <v>11.5</v>
      </c>
    </row>
    <row r="729" spans="1:5" x14ac:dyDescent="0.25">
      <c r="A729" s="3"/>
      <c r="B729" s="2">
        <v>34119</v>
      </c>
      <c r="C729">
        <v>11.5</v>
      </c>
      <c r="D729" s="3">
        <f t="shared" si="11"/>
        <v>0</v>
      </c>
      <c r="E729" s="3">
        <f ca="1">IF(ROW()&lt;13,"",AVERAGE(OFFSET(Algeria[[#This Row],[Last]],,,-12)))</f>
        <v>11.5</v>
      </c>
    </row>
    <row r="730" spans="1:5" x14ac:dyDescent="0.25">
      <c r="A730" s="3"/>
      <c r="B730" s="2">
        <v>34120</v>
      </c>
      <c r="C730">
        <v>11.5</v>
      </c>
      <c r="D730" s="3">
        <f t="shared" si="11"/>
        <v>0</v>
      </c>
      <c r="E730" s="3">
        <f ca="1">IF(ROW()&lt;13,"",AVERAGE(OFFSET(Algeria[[#This Row],[Last]],,,-12)))</f>
        <v>11.5</v>
      </c>
    </row>
    <row r="731" spans="1:5" x14ac:dyDescent="0.25">
      <c r="A731" s="3"/>
      <c r="B731" s="2">
        <v>34149</v>
      </c>
      <c r="C731">
        <v>11.5</v>
      </c>
      <c r="D731" s="3">
        <f t="shared" si="11"/>
        <v>0</v>
      </c>
      <c r="E731" s="3">
        <f ca="1">IF(ROW()&lt;13,"",AVERAGE(OFFSET(Algeria[[#This Row],[Last]],,,-12)))</f>
        <v>11.5</v>
      </c>
    </row>
    <row r="732" spans="1:5" x14ac:dyDescent="0.25">
      <c r="A732" s="3"/>
      <c r="B732" s="2">
        <v>34150</v>
      </c>
      <c r="C732">
        <v>11.5</v>
      </c>
      <c r="D732" s="3">
        <f t="shared" si="11"/>
        <v>0</v>
      </c>
      <c r="E732" s="3">
        <f ca="1">IF(ROW()&lt;13,"",AVERAGE(OFFSET(Algeria[[#This Row],[Last]],,,-12)))</f>
        <v>11.5</v>
      </c>
    </row>
    <row r="733" spans="1:5" x14ac:dyDescent="0.25">
      <c r="A733" s="3"/>
      <c r="B733" s="2">
        <v>34179</v>
      </c>
      <c r="C733">
        <v>11.5</v>
      </c>
      <c r="D733" s="3">
        <f t="shared" si="11"/>
        <v>0</v>
      </c>
      <c r="E733" s="3">
        <f ca="1">IF(ROW()&lt;13,"",AVERAGE(OFFSET(Algeria[[#This Row],[Last]],,,-12)))</f>
        <v>11.5</v>
      </c>
    </row>
    <row r="734" spans="1:5" x14ac:dyDescent="0.25">
      <c r="A734" s="3"/>
      <c r="B734" s="2">
        <v>34180</v>
      </c>
      <c r="C734">
        <v>11.5</v>
      </c>
      <c r="D734" s="3">
        <f t="shared" si="11"/>
        <v>0</v>
      </c>
      <c r="E734" s="3">
        <f ca="1">IF(ROW()&lt;13,"",AVERAGE(OFFSET(Algeria[[#This Row],[Last]],,,-12)))</f>
        <v>11.5</v>
      </c>
    </row>
    <row r="735" spans="1:5" x14ac:dyDescent="0.25">
      <c r="A735" s="3"/>
      <c r="B735" s="2">
        <v>34211</v>
      </c>
      <c r="C735">
        <v>11.5</v>
      </c>
      <c r="D735" s="3">
        <f t="shared" si="11"/>
        <v>0</v>
      </c>
      <c r="E735" s="3">
        <f ca="1">IF(ROW()&lt;13,"",AVERAGE(OFFSET(Algeria[[#This Row],[Last]],,,-12)))</f>
        <v>11.5</v>
      </c>
    </row>
    <row r="736" spans="1:5" x14ac:dyDescent="0.25">
      <c r="A736" s="3"/>
      <c r="B736" s="2">
        <v>34212</v>
      </c>
      <c r="C736">
        <v>11.5</v>
      </c>
      <c r="D736" s="3">
        <f t="shared" si="11"/>
        <v>0</v>
      </c>
      <c r="E736" s="3">
        <f ca="1">IF(ROW()&lt;13,"",AVERAGE(OFFSET(Algeria[[#This Row],[Last]],,,-12)))</f>
        <v>11.5</v>
      </c>
    </row>
    <row r="737" spans="1:5" x14ac:dyDescent="0.25">
      <c r="A737" s="3"/>
      <c r="B737" s="2">
        <v>34241</v>
      </c>
      <c r="C737">
        <v>11.5</v>
      </c>
      <c r="D737" s="3">
        <f t="shared" si="11"/>
        <v>0</v>
      </c>
      <c r="E737" s="3">
        <f ca="1">IF(ROW()&lt;13,"",AVERAGE(OFFSET(Algeria[[#This Row],[Last]],,,-12)))</f>
        <v>11.5</v>
      </c>
    </row>
    <row r="738" spans="1:5" x14ac:dyDescent="0.25">
      <c r="A738" s="3"/>
      <c r="B738" s="2">
        <v>34242</v>
      </c>
      <c r="C738">
        <v>11.5</v>
      </c>
      <c r="D738" s="3">
        <f t="shared" si="11"/>
        <v>0</v>
      </c>
      <c r="E738" s="3">
        <f ca="1">IF(ROW()&lt;13,"",AVERAGE(OFFSET(Algeria[[#This Row],[Last]],,,-12)))</f>
        <v>11.5</v>
      </c>
    </row>
    <row r="739" spans="1:5" x14ac:dyDescent="0.25">
      <c r="A739" s="3"/>
      <c r="B739" s="2">
        <v>34270</v>
      </c>
      <c r="C739">
        <v>11.5</v>
      </c>
      <c r="D739" s="3">
        <f t="shared" si="11"/>
        <v>0</v>
      </c>
      <c r="E739" s="3">
        <f ca="1">IF(ROW()&lt;13,"",AVERAGE(OFFSET(Algeria[[#This Row],[Last]],,,-12)))</f>
        <v>11.5</v>
      </c>
    </row>
    <row r="740" spans="1:5" x14ac:dyDescent="0.25">
      <c r="A740" s="3"/>
      <c r="B740" s="2">
        <v>34271</v>
      </c>
      <c r="C740">
        <v>11.5</v>
      </c>
      <c r="D740" s="3">
        <f t="shared" si="11"/>
        <v>0</v>
      </c>
      <c r="E740" s="3">
        <f ca="1">IF(ROW()&lt;13,"",AVERAGE(OFFSET(Algeria[[#This Row],[Last]],,,-12)))</f>
        <v>11.5</v>
      </c>
    </row>
    <row r="741" spans="1:5" x14ac:dyDescent="0.25">
      <c r="A741" s="3"/>
      <c r="B741" s="2">
        <v>34302</v>
      </c>
      <c r="C741">
        <v>11.5</v>
      </c>
      <c r="D741" s="3">
        <f t="shared" si="11"/>
        <v>0</v>
      </c>
      <c r="E741" s="3">
        <f ca="1">IF(ROW()&lt;13,"",AVERAGE(OFFSET(Algeria[[#This Row],[Last]],,,-12)))</f>
        <v>11.5</v>
      </c>
    </row>
    <row r="742" spans="1:5" x14ac:dyDescent="0.25">
      <c r="A742" s="3"/>
      <c r="B742" s="2">
        <v>34303</v>
      </c>
      <c r="C742">
        <v>11.5</v>
      </c>
      <c r="D742" s="3">
        <f t="shared" si="11"/>
        <v>0</v>
      </c>
      <c r="E742" s="3">
        <f ca="1">IF(ROW()&lt;13,"",AVERAGE(OFFSET(Algeria[[#This Row],[Last]],,,-12)))</f>
        <v>11.5</v>
      </c>
    </row>
    <row r="743" spans="1:5" x14ac:dyDescent="0.25">
      <c r="A743" s="3"/>
      <c r="B743" s="2">
        <v>34333</v>
      </c>
      <c r="C743">
        <v>11.5</v>
      </c>
      <c r="D743" s="3">
        <f t="shared" si="11"/>
        <v>0</v>
      </c>
      <c r="E743" s="3">
        <f ca="1">IF(ROW()&lt;13,"",AVERAGE(OFFSET(Algeria[[#This Row],[Last]],,,-12)))</f>
        <v>11.5</v>
      </c>
    </row>
    <row r="744" spans="1:5" x14ac:dyDescent="0.25">
      <c r="A744" s="3"/>
      <c r="B744" s="2">
        <v>34334</v>
      </c>
      <c r="C744">
        <v>11.5</v>
      </c>
      <c r="D744" s="3">
        <f t="shared" si="11"/>
        <v>0</v>
      </c>
      <c r="E744" s="3">
        <f ca="1">IF(ROW()&lt;13,"",AVERAGE(OFFSET(Algeria[[#This Row],[Last]],,,-12)))</f>
        <v>11.5</v>
      </c>
    </row>
    <row r="745" spans="1:5" x14ac:dyDescent="0.25">
      <c r="A745" s="3"/>
      <c r="B745" s="2">
        <v>34364</v>
      </c>
      <c r="C745">
        <v>11.5</v>
      </c>
      <c r="D745" s="3">
        <f t="shared" si="11"/>
        <v>0</v>
      </c>
      <c r="E745" s="3">
        <f ca="1">IF(ROW()&lt;13,"",AVERAGE(OFFSET(Algeria[[#This Row],[Last]],,,-12)))</f>
        <v>11.5</v>
      </c>
    </row>
    <row r="746" spans="1:5" x14ac:dyDescent="0.25">
      <c r="A746" s="3"/>
      <c r="B746" s="2">
        <v>34365</v>
      </c>
      <c r="C746">
        <v>11.5</v>
      </c>
      <c r="D746" s="3">
        <f t="shared" si="11"/>
        <v>0</v>
      </c>
      <c r="E746" s="3">
        <f ca="1">IF(ROW()&lt;13,"",AVERAGE(OFFSET(Algeria[[#This Row],[Last]],,,-12)))</f>
        <v>11.5</v>
      </c>
    </row>
    <row r="747" spans="1:5" x14ac:dyDescent="0.25">
      <c r="A747" s="3"/>
      <c r="B747" s="2">
        <v>34392</v>
      </c>
      <c r="C747">
        <v>11.5</v>
      </c>
      <c r="D747" s="3">
        <f t="shared" si="11"/>
        <v>0</v>
      </c>
      <c r="E747" s="3">
        <f ca="1">IF(ROW()&lt;13,"",AVERAGE(OFFSET(Algeria[[#This Row],[Last]],,,-12)))</f>
        <v>11.5</v>
      </c>
    </row>
    <row r="748" spans="1:5" x14ac:dyDescent="0.25">
      <c r="A748" s="3"/>
      <c r="B748" s="2">
        <v>34393</v>
      </c>
      <c r="C748">
        <v>11.5</v>
      </c>
      <c r="D748" s="3">
        <f t="shared" si="11"/>
        <v>0</v>
      </c>
      <c r="E748" s="3">
        <f ca="1">IF(ROW()&lt;13,"",AVERAGE(OFFSET(Algeria[[#This Row],[Last]],,,-12)))</f>
        <v>11.5</v>
      </c>
    </row>
    <row r="749" spans="1:5" x14ac:dyDescent="0.25">
      <c r="A749" s="3"/>
      <c r="B749" s="2">
        <v>34423</v>
      </c>
      <c r="C749">
        <v>11.5</v>
      </c>
      <c r="D749" s="3">
        <f t="shared" si="11"/>
        <v>0</v>
      </c>
      <c r="E749" s="3">
        <f ca="1">IF(ROW()&lt;13,"",AVERAGE(OFFSET(Algeria[[#This Row],[Last]],,,-12)))</f>
        <v>11.5</v>
      </c>
    </row>
    <row r="750" spans="1:5" x14ac:dyDescent="0.25">
      <c r="A750" s="3"/>
      <c r="B750" s="2">
        <v>34424</v>
      </c>
      <c r="C750">
        <v>11.5</v>
      </c>
      <c r="D750" s="3">
        <f t="shared" si="11"/>
        <v>0</v>
      </c>
      <c r="E750" s="3">
        <f ca="1">IF(ROW()&lt;13,"",AVERAGE(OFFSET(Algeria[[#This Row],[Last]],,,-12)))</f>
        <v>11.5</v>
      </c>
    </row>
    <row r="751" spans="1:5" x14ac:dyDescent="0.25">
      <c r="A751" s="3"/>
      <c r="B751" s="2">
        <v>34452</v>
      </c>
      <c r="C751">
        <v>11.5</v>
      </c>
      <c r="D751" s="3">
        <f t="shared" si="11"/>
        <v>0</v>
      </c>
      <c r="E751" s="3">
        <f ca="1">IF(ROW()&lt;13,"",AVERAGE(OFFSET(Algeria[[#This Row],[Last]],,,-12)))</f>
        <v>11.5</v>
      </c>
    </row>
    <row r="752" spans="1:5" x14ac:dyDescent="0.25">
      <c r="A752" s="3"/>
      <c r="B752" s="2">
        <v>34453</v>
      </c>
      <c r="C752">
        <v>11.5</v>
      </c>
      <c r="D752" s="3">
        <f t="shared" si="11"/>
        <v>0</v>
      </c>
      <c r="E752" s="3">
        <f ca="1">IF(ROW()&lt;13,"",AVERAGE(OFFSET(Algeria[[#This Row],[Last]],,,-12)))</f>
        <v>11.5</v>
      </c>
    </row>
    <row r="753" spans="1:5" x14ac:dyDescent="0.25">
      <c r="A753" s="3"/>
      <c r="B753" s="2">
        <v>34484</v>
      </c>
      <c r="C753">
        <v>11.5</v>
      </c>
      <c r="D753" s="3">
        <f t="shared" si="11"/>
        <v>0</v>
      </c>
      <c r="E753" s="3">
        <f ca="1">IF(ROW()&lt;13,"",AVERAGE(OFFSET(Algeria[[#This Row],[Last]],,,-12)))</f>
        <v>11.5</v>
      </c>
    </row>
    <row r="754" spans="1:5" x14ac:dyDescent="0.25">
      <c r="A754" s="3"/>
      <c r="B754" s="2">
        <v>34485</v>
      </c>
      <c r="C754">
        <v>15</v>
      </c>
      <c r="D754" s="3">
        <f t="shared" si="11"/>
        <v>3.5</v>
      </c>
      <c r="E754" s="3">
        <f ca="1">IF(ROW()&lt;13,"",AVERAGE(OFFSET(Algeria[[#This Row],[Last]],,,-12)))</f>
        <v>11.791666666666666</v>
      </c>
    </row>
    <row r="755" spans="1:5" x14ac:dyDescent="0.25">
      <c r="A755" s="3"/>
      <c r="B755" s="2">
        <v>34514</v>
      </c>
      <c r="C755">
        <v>15</v>
      </c>
      <c r="D755" s="3">
        <f t="shared" si="11"/>
        <v>0</v>
      </c>
      <c r="E755" s="3">
        <f ca="1">IF(ROW()&lt;13,"",AVERAGE(OFFSET(Algeria[[#This Row],[Last]],,,-12)))</f>
        <v>12.083333333333334</v>
      </c>
    </row>
    <row r="756" spans="1:5" x14ac:dyDescent="0.25">
      <c r="A756" s="3"/>
      <c r="B756" s="2">
        <v>34515</v>
      </c>
      <c r="C756">
        <v>15</v>
      </c>
      <c r="D756" s="3">
        <f t="shared" si="11"/>
        <v>0</v>
      </c>
      <c r="E756" s="3">
        <f ca="1">IF(ROW()&lt;13,"",AVERAGE(OFFSET(Algeria[[#This Row],[Last]],,,-12)))</f>
        <v>12.375</v>
      </c>
    </row>
    <row r="757" spans="1:5" x14ac:dyDescent="0.25">
      <c r="A757" s="3"/>
      <c r="B757" s="2">
        <v>34543</v>
      </c>
      <c r="C757">
        <v>15</v>
      </c>
      <c r="D757" s="3">
        <f t="shared" si="11"/>
        <v>0</v>
      </c>
      <c r="E757" s="3">
        <f ca="1">IF(ROW()&lt;13,"",AVERAGE(OFFSET(Algeria[[#This Row],[Last]],,,-12)))</f>
        <v>12.666666666666666</v>
      </c>
    </row>
    <row r="758" spans="1:5" x14ac:dyDescent="0.25">
      <c r="A758" s="3"/>
      <c r="B758" s="2">
        <v>34544</v>
      </c>
      <c r="C758">
        <v>15</v>
      </c>
      <c r="D758" s="3">
        <f t="shared" si="11"/>
        <v>0</v>
      </c>
      <c r="E758" s="3">
        <f ca="1">IF(ROW()&lt;13,"",AVERAGE(OFFSET(Algeria[[#This Row],[Last]],,,-12)))</f>
        <v>12.958333333333334</v>
      </c>
    </row>
    <row r="759" spans="1:5" x14ac:dyDescent="0.25">
      <c r="A759" s="3"/>
      <c r="B759" s="2">
        <v>34576</v>
      </c>
      <c r="C759">
        <v>15</v>
      </c>
      <c r="D759" s="3">
        <f t="shared" si="11"/>
        <v>0</v>
      </c>
      <c r="E759" s="3">
        <f ca="1">IF(ROW()&lt;13,"",AVERAGE(OFFSET(Algeria[[#This Row],[Last]],,,-12)))</f>
        <v>13.25</v>
      </c>
    </row>
    <row r="760" spans="1:5" x14ac:dyDescent="0.25">
      <c r="A760" s="3"/>
      <c r="B760" s="2">
        <v>34577</v>
      </c>
      <c r="C760">
        <v>15</v>
      </c>
      <c r="D760" s="3">
        <f t="shared" si="11"/>
        <v>0</v>
      </c>
      <c r="E760" s="3">
        <f ca="1">IF(ROW()&lt;13,"",AVERAGE(OFFSET(Algeria[[#This Row],[Last]],,,-12)))</f>
        <v>13.541666666666666</v>
      </c>
    </row>
    <row r="761" spans="1:5" x14ac:dyDescent="0.25">
      <c r="A761" s="3"/>
      <c r="B761" s="2">
        <v>34606</v>
      </c>
      <c r="C761">
        <v>15</v>
      </c>
      <c r="D761" s="3">
        <f t="shared" si="11"/>
        <v>0</v>
      </c>
      <c r="E761" s="3">
        <f ca="1">IF(ROW()&lt;13,"",AVERAGE(OFFSET(Algeria[[#This Row],[Last]],,,-12)))</f>
        <v>13.833333333333334</v>
      </c>
    </row>
    <row r="762" spans="1:5" x14ac:dyDescent="0.25">
      <c r="A762" s="3"/>
      <c r="B762" s="2">
        <v>34607</v>
      </c>
      <c r="C762">
        <v>15</v>
      </c>
      <c r="D762" s="3">
        <f t="shared" si="11"/>
        <v>0</v>
      </c>
      <c r="E762" s="3">
        <f ca="1">IF(ROW()&lt;13,"",AVERAGE(OFFSET(Algeria[[#This Row],[Last]],,,-12)))</f>
        <v>14.125</v>
      </c>
    </row>
    <row r="763" spans="1:5" x14ac:dyDescent="0.25">
      <c r="A763" s="3"/>
      <c r="B763" s="2">
        <v>34637</v>
      </c>
      <c r="C763">
        <v>15</v>
      </c>
      <c r="D763" s="3">
        <f t="shared" si="11"/>
        <v>0</v>
      </c>
      <c r="E763" s="3">
        <f ca="1">IF(ROW()&lt;13,"",AVERAGE(OFFSET(Algeria[[#This Row],[Last]],,,-12)))</f>
        <v>14.416666666666666</v>
      </c>
    </row>
    <row r="764" spans="1:5" x14ac:dyDescent="0.25">
      <c r="A764" s="3"/>
      <c r="B764" s="2">
        <v>34638</v>
      </c>
      <c r="C764">
        <v>15</v>
      </c>
      <c r="D764" s="3">
        <f t="shared" si="11"/>
        <v>0</v>
      </c>
      <c r="E764" s="3">
        <f ca="1">IF(ROW()&lt;13,"",AVERAGE(OFFSET(Algeria[[#This Row],[Last]],,,-12)))</f>
        <v>14.708333333333334</v>
      </c>
    </row>
    <row r="765" spans="1:5" x14ac:dyDescent="0.25">
      <c r="A765" s="3"/>
      <c r="B765" s="2">
        <v>34667</v>
      </c>
      <c r="C765">
        <v>15</v>
      </c>
      <c r="D765" s="3">
        <f t="shared" si="11"/>
        <v>0</v>
      </c>
      <c r="E765" s="3">
        <f ca="1">IF(ROW()&lt;13,"",AVERAGE(OFFSET(Algeria[[#This Row],[Last]],,,-12)))</f>
        <v>15</v>
      </c>
    </row>
    <row r="766" spans="1:5" x14ac:dyDescent="0.25">
      <c r="A766" s="3"/>
      <c r="B766" s="2">
        <v>34668</v>
      </c>
      <c r="C766">
        <v>15</v>
      </c>
      <c r="D766" s="3">
        <f t="shared" si="11"/>
        <v>0</v>
      </c>
      <c r="E766" s="3">
        <f ca="1">IF(ROW()&lt;13,"",AVERAGE(OFFSET(Algeria[[#This Row],[Last]],,,-12)))</f>
        <v>15</v>
      </c>
    </row>
    <row r="767" spans="1:5" x14ac:dyDescent="0.25">
      <c r="A767" s="3"/>
      <c r="B767" s="2">
        <v>34697</v>
      </c>
      <c r="C767">
        <v>15</v>
      </c>
      <c r="D767" s="3">
        <f t="shared" si="11"/>
        <v>0</v>
      </c>
      <c r="E767" s="3">
        <f ca="1">IF(ROW()&lt;13,"",AVERAGE(OFFSET(Algeria[[#This Row],[Last]],,,-12)))</f>
        <v>15</v>
      </c>
    </row>
    <row r="768" spans="1:5" x14ac:dyDescent="0.25">
      <c r="A768" s="3"/>
      <c r="B768" s="2">
        <v>34698</v>
      </c>
      <c r="C768">
        <v>21</v>
      </c>
      <c r="D768" s="3">
        <f t="shared" si="11"/>
        <v>6</v>
      </c>
      <c r="E768" s="3">
        <f ca="1">IF(ROW()&lt;13,"",AVERAGE(OFFSET(Algeria[[#This Row],[Last]],,,-12)))</f>
        <v>15.5</v>
      </c>
    </row>
    <row r="769" spans="1:5" x14ac:dyDescent="0.25">
      <c r="A769" s="3"/>
      <c r="B769" s="2">
        <v>34729</v>
      </c>
      <c r="C769">
        <v>21</v>
      </c>
      <c r="D769" s="3">
        <f t="shared" si="11"/>
        <v>0</v>
      </c>
      <c r="E769" s="3">
        <f ca="1">IF(ROW()&lt;13,"",AVERAGE(OFFSET(Algeria[[#This Row],[Last]],,,-12)))</f>
        <v>16</v>
      </c>
    </row>
    <row r="770" spans="1:5" x14ac:dyDescent="0.25">
      <c r="A770" s="3"/>
      <c r="B770" s="2">
        <v>34730</v>
      </c>
      <c r="C770">
        <v>15</v>
      </c>
      <c r="D770" s="3">
        <f t="shared" ref="D770:D833" si="12">C770-C769</f>
        <v>-6</v>
      </c>
      <c r="E770" s="3">
        <f ca="1">IF(ROW()&lt;13,"",AVERAGE(OFFSET(Algeria[[#This Row],[Last]],,,-12)))</f>
        <v>16</v>
      </c>
    </row>
    <row r="771" spans="1:5" x14ac:dyDescent="0.25">
      <c r="A771" s="3"/>
      <c r="B771" s="2">
        <v>34757</v>
      </c>
      <c r="C771">
        <v>15</v>
      </c>
      <c r="D771" s="3">
        <f t="shared" si="12"/>
        <v>0</v>
      </c>
      <c r="E771" s="3">
        <f ca="1">IF(ROW()&lt;13,"",AVERAGE(OFFSET(Algeria[[#This Row],[Last]],,,-12)))</f>
        <v>16</v>
      </c>
    </row>
    <row r="772" spans="1:5" x14ac:dyDescent="0.25">
      <c r="A772" s="3"/>
      <c r="B772" s="2">
        <v>34758</v>
      </c>
      <c r="C772">
        <v>15</v>
      </c>
      <c r="D772" s="3">
        <f t="shared" si="12"/>
        <v>0</v>
      </c>
      <c r="E772" s="3">
        <f ca="1">IF(ROW()&lt;13,"",AVERAGE(OFFSET(Algeria[[#This Row],[Last]],,,-12)))</f>
        <v>16</v>
      </c>
    </row>
    <row r="773" spans="1:5" x14ac:dyDescent="0.25">
      <c r="A773" s="3"/>
      <c r="B773" s="2">
        <v>34788</v>
      </c>
      <c r="C773">
        <v>15</v>
      </c>
      <c r="D773" s="3">
        <f t="shared" si="12"/>
        <v>0</v>
      </c>
      <c r="E773" s="3">
        <f ca="1">IF(ROW()&lt;13,"",AVERAGE(OFFSET(Algeria[[#This Row],[Last]],,,-12)))</f>
        <v>16</v>
      </c>
    </row>
    <row r="774" spans="1:5" x14ac:dyDescent="0.25">
      <c r="A774" s="3"/>
      <c r="B774" s="2">
        <v>34789</v>
      </c>
      <c r="C774">
        <v>15</v>
      </c>
      <c r="D774" s="3">
        <f t="shared" si="12"/>
        <v>0</v>
      </c>
      <c r="E774" s="3">
        <f ca="1">IF(ROW()&lt;13,"",AVERAGE(OFFSET(Algeria[[#This Row],[Last]],,,-12)))</f>
        <v>16</v>
      </c>
    </row>
    <row r="775" spans="1:5" x14ac:dyDescent="0.25">
      <c r="A775" s="3"/>
      <c r="B775" s="2">
        <v>34816</v>
      </c>
      <c r="C775">
        <v>15</v>
      </c>
      <c r="D775" s="3">
        <f t="shared" si="12"/>
        <v>0</v>
      </c>
      <c r="E775" s="3">
        <f ca="1">IF(ROW()&lt;13,"",AVERAGE(OFFSET(Algeria[[#This Row],[Last]],,,-12)))</f>
        <v>16</v>
      </c>
    </row>
    <row r="776" spans="1:5" x14ac:dyDescent="0.25">
      <c r="A776" s="3"/>
      <c r="B776" s="2">
        <v>34817</v>
      </c>
      <c r="C776">
        <v>15</v>
      </c>
      <c r="D776" s="3">
        <f t="shared" si="12"/>
        <v>0</v>
      </c>
      <c r="E776" s="3">
        <f ca="1">IF(ROW()&lt;13,"",AVERAGE(OFFSET(Algeria[[#This Row],[Last]],,,-12)))</f>
        <v>16</v>
      </c>
    </row>
    <row r="777" spans="1:5" x14ac:dyDescent="0.25">
      <c r="A777" s="3"/>
      <c r="B777" s="2">
        <v>34849</v>
      </c>
      <c r="C777">
        <v>15</v>
      </c>
      <c r="D777" s="3">
        <f t="shared" si="12"/>
        <v>0</v>
      </c>
      <c r="E777" s="3">
        <f ca="1">IF(ROW()&lt;13,"",AVERAGE(OFFSET(Algeria[[#This Row],[Last]],,,-12)))</f>
        <v>16</v>
      </c>
    </row>
    <row r="778" spans="1:5" x14ac:dyDescent="0.25">
      <c r="A778" s="3"/>
      <c r="B778" s="2">
        <v>34850</v>
      </c>
      <c r="C778">
        <v>15</v>
      </c>
      <c r="D778" s="3">
        <f t="shared" si="12"/>
        <v>0</v>
      </c>
      <c r="E778" s="3">
        <f ca="1">IF(ROW()&lt;13,"",AVERAGE(OFFSET(Algeria[[#This Row],[Last]],,,-12)))</f>
        <v>16</v>
      </c>
    </row>
    <row r="779" spans="1:5" x14ac:dyDescent="0.25">
      <c r="A779" s="3"/>
      <c r="B779" s="2">
        <v>34879</v>
      </c>
      <c r="C779">
        <v>15</v>
      </c>
      <c r="D779" s="3">
        <f t="shared" si="12"/>
        <v>0</v>
      </c>
      <c r="E779" s="3">
        <f ca="1">IF(ROW()&lt;13,"",AVERAGE(OFFSET(Algeria[[#This Row],[Last]],,,-12)))</f>
        <v>16</v>
      </c>
    </row>
    <row r="780" spans="1:5" x14ac:dyDescent="0.25">
      <c r="A780" s="3"/>
      <c r="B780" s="2">
        <v>34880</v>
      </c>
      <c r="C780">
        <v>15</v>
      </c>
      <c r="D780" s="3">
        <f t="shared" si="12"/>
        <v>0</v>
      </c>
      <c r="E780" s="3">
        <f ca="1">IF(ROW()&lt;13,"",AVERAGE(OFFSET(Algeria[[#This Row],[Last]],,,-12)))</f>
        <v>15.5</v>
      </c>
    </row>
    <row r="781" spans="1:5" x14ac:dyDescent="0.25">
      <c r="A781" s="3"/>
      <c r="B781" s="2">
        <v>34910</v>
      </c>
      <c r="C781">
        <v>15</v>
      </c>
      <c r="D781" s="3">
        <f t="shared" si="12"/>
        <v>0</v>
      </c>
      <c r="E781" s="3">
        <f ca="1">IF(ROW()&lt;13,"",AVERAGE(OFFSET(Algeria[[#This Row],[Last]],,,-12)))</f>
        <v>15</v>
      </c>
    </row>
    <row r="782" spans="1:5" x14ac:dyDescent="0.25">
      <c r="A782" s="3"/>
      <c r="B782" s="2">
        <v>34911</v>
      </c>
      <c r="C782">
        <v>15</v>
      </c>
      <c r="D782" s="3">
        <f t="shared" si="12"/>
        <v>0</v>
      </c>
      <c r="E782" s="3">
        <f ca="1">IF(ROW()&lt;13,"",AVERAGE(OFFSET(Algeria[[#This Row],[Last]],,,-12)))</f>
        <v>15</v>
      </c>
    </row>
    <row r="783" spans="1:5" x14ac:dyDescent="0.25">
      <c r="A783" s="3"/>
      <c r="B783" s="2">
        <v>34941</v>
      </c>
      <c r="C783">
        <v>15</v>
      </c>
      <c r="D783" s="3">
        <f t="shared" si="12"/>
        <v>0</v>
      </c>
      <c r="E783" s="3">
        <f ca="1">IF(ROW()&lt;13,"",AVERAGE(OFFSET(Algeria[[#This Row],[Last]],,,-12)))</f>
        <v>15</v>
      </c>
    </row>
    <row r="784" spans="1:5" x14ac:dyDescent="0.25">
      <c r="A784" s="3"/>
      <c r="B784" s="2">
        <v>34942</v>
      </c>
      <c r="C784">
        <v>14</v>
      </c>
      <c r="D784" s="3">
        <f t="shared" si="12"/>
        <v>-1</v>
      </c>
      <c r="E784" s="3">
        <f ca="1">IF(ROW()&lt;13,"",AVERAGE(OFFSET(Algeria[[#This Row],[Last]],,,-12)))</f>
        <v>14.916666666666666</v>
      </c>
    </row>
    <row r="785" spans="1:5" x14ac:dyDescent="0.25">
      <c r="A785" s="3"/>
      <c r="B785" s="2">
        <v>34970</v>
      </c>
      <c r="C785">
        <v>14</v>
      </c>
      <c r="D785" s="3">
        <f t="shared" si="12"/>
        <v>0</v>
      </c>
      <c r="E785" s="3">
        <f ca="1">IF(ROW()&lt;13,"",AVERAGE(OFFSET(Algeria[[#This Row],[Last]],,,-12)))</f>
        <v>14.833333333333334</v>
      </c>
    </row>
    <row r="786" spans="1:5" x14ac:dyDescent="0.25">
      <c r="A786" s="3"/>
      <c r="B786" s="2">
        <v>34971</v>
      </c>
      <c r="C786">
        <v>14</v>
      </c>
      <c r="D786" s="3">
        <f t="shared" si="12"/>
        <v>0</v>
      </c>
      <c r="E786" s="3">
        <f ca="1">IF(ROW()&lt;13,"",AVERAGE(OFFSET(Algeria[[#This Row],[Last]],,,-12)))</f>
        <v>14.75</v>
      </c>
    </row>
    <row r="787" spans="1:5" x14ac:dyDescent="0.25">
      <c r="A787" s="3"/>
      <c r="B787" s="2">
        <v>35002</v>
      </c>
      <c r="C787">
        <v>14</v>
      </c>
      <c r="D787" s="3">
        <f t="shared" si="12"/>
        <v>0</v>
      </c>
      <c r="E787" s="3">
        <f ca="1">IF(ROW()&lt;13,"",AVERAGE(OFFSET(Algeria[[#This Row],[Last]],,,-12)))</f>
        <v>14.666666666666666</v>
      </c>
    </row>
    <row r="788" spans="1:5" x14ac:dyDescent="0.25">
      <c r="A788" s="3"/>
      <c r="B788" s="2">
        <v>35003</v>
      </c>
      <c r="C788">
        <v>14</v>
      </c>
      <c r="D788" s="3">
        <f t="shared" si="12"/>
        <v>0</v>
      </c>
      <c r="E788" s="3">
        <f ca="1">IF(ROW()&lt;13,"",AVERAGE(OFFSET(Algeria[[#This Row],[Last]],,,-12)))</f>
        <v>14.583333333333334</v>
      </c>
    </row>
    <row r="789" spans="1:5" x14ac:dyDescent="0.25">
      <c r="A789" s="3"/>
      <c r="B789" s="2">
        <v>35032</v>
      </c>
      <c r="C789">
        <v>14</v>
      </c>
      <c r="D789" s="3">
        <f t="shared" si="12"/>
        <v>0</v>
      </c>
      <c r="E789" s="3">
        <f ca="1">IF(ROW()&lt;13,"",AVERAGE(OFFSET(Algeria[[#This Row],[Last]],,,-12)))</f>
        <v>14.5</v>
      </c>
    </row>
    <row r="790" spans="1:5" x14ac:dyDescent="0.25">
      <c r="A790" s="3"/>
      <c r="B790" s="2">
        <v>35033</v>
      </c>
      <c r="C790">
        <v>14</v>
      </c>
      <c r="D790" s="3">
        <f t="shared" si="12"/>
        <v>0</v>
      </c>
      <c r="E790" s="3">
        <f ca="1">IF(ROW()&lt;13,"",AVERAGE(OFFSET(Algeria[[#This Row],[Last]],,,-12)))</f>
        <v>14.416666666666666</v>
      </c>
    </row>
    <row r="791" spans="1:5" x14ac:dyDescent="0.25">
      <c r="A791" s="3"/>
      <c r="B791" s="2">
        <v>35061</v>
      </c>
      <c r="C791">
        <v>14</v>
      </c>
      <c r="D791" s="3">
        <f t="shared" si="12"/>
        <v>0</v>
      </c>
      <c r="E791" s="3">
        <f ca="1">IF(ROW()&lt;13,"",AVERAGE(OFFSET(Algeria[[#This Row],[Last]],,,-12)))</f>
        <v>14.333333333333334</v>
      </c>
    </row>
    <row r="792" spans="1:5" x14ac:dyDescent="0.25">
      <c r="A792" s="3"/>
      <c r="B792" s="2">
        <v>35062</v>
      </c>
      <c r="C792">
        <v>14</v>
      </c>
      <c r="D792" s="3">
        <f t="shared" si="12"/>
        <v>0</v>
      </c>
      <c r="E792" s="3">
        <f ca="1">IF(ROW()&lt;13,"",AVERAGE(OFFSET(Algeria[[#This Row],[Last]],,,-12)))</f>
        <v>14.25</v>
      </c>
    </row>
    <row r="793" spans="1:5" x14ac:dyDescent="0.25">
      <c r="A793" s="3"/>
      <c r="B793" s="2">
        <v>35094</v>
      </c>
      <c r="C793">
        <v>14</v>
      </c>
      <c r="D793" s="3">
        <f t="shared" si="12"/>
        <v>0</v>
      </c>
      <c r="E793" s="3">
        <f ca="1">IF(ROW()&lt;13,"",AVERAGE(OFFSET(Algeria[[#This Row],[Last]],,,-12)))</f>
        <v>14.166666666666666</v>
      </c>
    </row>
    <row r="794" spans="1:5" x14ac:dyDescent="0.25">
      <c r="A794" s="3"/>
      <c r="B794" s="2">
        <v>35095</v>
      </c>
      <c r="C794">
        <v>14</v>
      </c>
      <c r="D794" s="3">
        <f t="shared" si="12"/>
        <v>0</v>
      </c>
      <c r="E794" s="3">
        <f ca="1">IF(ROW()&lt;13,"",AVERAGE(OFFSET(Algeria[[#This Row],[Last]],,,-12)))</f>
        <v>14.083333333333334</v>
      </c>
    </row>
    <row r="795" spans="1:5" x14ac:dyDescent="0.25">
      <c r="A795" s="3"/>
      <c r="B795" s="2">
        <v>35123</v>
      </c>
      <c r="C795">
        <v>14</v>
      </c>
      <c r="D795" s="3">
        <f t="shared" si="12"/>
        <v>0</v>
      </c>
      <c r="E795" s="3">
        <f ca="1">IF(ROW()&lt;13,"",AVERAGE(OFFSET(Algeria[[#This Row],[Last]],,,-12)))</f>
        <v>14</v>
      </c>
    </row>
    <row r="796" spans="1:5" x14ac:dyDescent="0.25">
      <c r="A796" s="3"/>
      <c r="B796" s="2">
        <v>35124</v>
      </c>
      <c r="C796">
        <v>14</v>
      </c>
      <c r="D796" s="3">
        <f t="shared" si="12"/>
        <v>0</v>
      </c>
      <c r="E796" s="3">
        <f ca="1">IF(ROW()&lt;13,"",AVERAGE(OFFSET(Algeria[[#This Row],[Last]],,,-12)))</f>
        <v>14</v>
      </c>
    </row>
    <row r="797" spans="1:5" x14ac:dyDescent="0.25">
      <c r="A797" s="3"/>
      <c r="B797" s="2">
        <v>35152</v>
      </c>
      <c r="C797">
        <v>14</v>
      </c>
      <c r="D797" s="3">
        <f t="shared" si="12"/>
        <v>0</v>
      </c>
      <c r="E797" s="3">
        <f ca="1">IF(ROW()&lt;13,"",AVERAGE(OFFSET(Algeria[[#This Row],[Last]],,,-12)))</f>
        <v>14</v>
      </c>
    </row>
    <row r="798" spans="1:5" x14ac:dyDescent="0.25">
      <c r="A798" s="3"/>
      <c r="B798" s="2">
        <v>35153</v>
      </c>
      <c r="C798">
        <v>14</v>
      </c>
      <c r="D798" s="3">
        <f t="shared" si="12"/>
        <v>0</v>
      </c>
      <c r="E798" s="3">
        <f ca="1">IF(ROW()&lt;13,"",AVERAGE(OFFSET(Algeria[[#This Row],[Last]],,,-12)))</f>
        <v>14</v>
      </c>
    </row>
    <row r="799" spans="1:5" x14ac:dyDescent="0.25">
      <c r="A799" s="3"/>
      <c r="B799" s="2">
        <v>35184</v>
      </c>
      <c r="C799">
        <v>14</v>
      </c>
      <c r="D799" s="3">
        <f t="shared" si="12"/>
        <v>0</v>
      </c>
      <c r="E799" s="3">
        <f ca="1">IF(ROW()&lt;13,"",AVERAGE(OFFSET(Algeria[[#This Row],[Last]],,,-12)))</f>
        <v>14</v>
      </c>
    </row>
    <row r="800" spans="1:5" x14ac:dyDescent="0.25">
      <c r="A800" s="3"/>
      <c r="B800" s="2">
        <v>35185</v>
      </c>
      <c r="C800">
        <v>14</v>
      </c>
      <c r="D800" s="3">
        <f t="shared" si="12"/>
        <v>0</v>
      </c>
      <c r="E800" s="3">
        <f ca="1">IF(ROW()&lt;13,"",AVERAGE(OFFSET(Algeria[[#This Row],[Last]],,,-12)))</f>
        <v>14</v>
      </c>
    </row>
    <row r="801" spans="1:5" x14ac:dyDescent="0.25">
      <c r="A801" s="3"/>
      <c r="B801" s="2">
        <v>35215</v>
      </c>
      <c r="C801">
        <v>14</v>
      </c>
      <c r="D801" s="3">
        <f t="shared" si="12"/>
        <v>0</v>
      </c>
      <c r="E801" s="3">
        <f ca="1">IF(ROW()&lt;13,"",AVERAGE(OFFSET(Algeria[[#This Row],[Last]],,,-12)))</f>
        <v>14</v>
      </c>
    </row>
    <row r="802" spans="1:5" x14ac:dyDescent="0.25">
      <c r="A802" s="3"/>
      <c r="B802" s="2">
        <v>35216</v>
      </c>
      <c r="C802">
        <v>14</v>
      </c>
      <c r="D802" s="3">
        <f t="shared" si="12"/>
        <v>0</v>
      </c>
      <c r="E802" s="3">
        <f ca="1">IF(ROW()&lt;13,"",AVERAGE(OFFSET(Algeria[[#This Row],[Last]],,,-12)))</f>
        <v>14</v>
      </c>
    </row>
    <row r="803" spans="1:5" x14ac:dyDescent="0.25">
      <c r="A803" s="3"/>
      <c r="B803" s="2">
        <v>35243</v>
      </c>
      <c r="C803">
        <v>14</v>
      </c>
      <c r="D803" s="3">
        <f t="shared" si="12"/>
        <v>0</v>
      </c>
      <c r="E803" s="3">
        <f ca="1">IF(ROW()&lt;13,"",AVERAGE(OFFSET(Algeria[[#This Row],[Last]],,,-12)))</f>
        <v>14</v>
      </c>
    </row>
    <row r="804" spans="1:5" x14ac:dyDescent="0.25">
      <c r="A804" s="3"/>
      <c r="B804" s="2">
        <v>35244</v>
      </c>
      <c r="C804">
        <v>14</v>
      </c>
      <c r="D804" s="3">
        <f t="shared" si="12"/>
        <v>0</v>
      </c>
      <c r="E804" s="3">
        <f ca="1">IF(ROW()&lt;13,"",AVERAGE(OFFSET(Algeria[[#This Row],[Last]],,,-12)))</f>
        <v>14</v>
      </c>
    </row>
    <row r="805" spans="1:5" x14ac:dyDescent="0.25">
      <c r="A805" s="3"/>
      <c r="B805" s="2">
        <v>35276</v>
      </c>
      <c r="C805">
        <v>14</v>
      </c>
      <c r="D805" s="3">
        <f t="shared" si="12"/>
        <v>0</v>
      </c>
      <c r="E805" s="3">
        <f ca="1">IF(ROW()&lt;13,"",AVERAGE(OFFSET(Algeria[[#This Row],[Last]],,,-12)))</f>
        <v>14</v>
      </c>
    </row>
    <row r="806" spans="1:5" x14ac:dyDescent="0.25">
      <c r="A806" s="3"/>
      <c r="B806" s="2">
        <v>35277</v>
      </c>
      <c r="C806">
        <v>14</v>
      </c>
      <c r="D806" s="3">
        <f t="shared" si="12"/>
        <v>0</v>
      </c>
      <c r="E806" s="3">
        <f ca="1">IF(ROW()&lt;13,"",AVERAGE(OFFSET(Algeria[[#This Row],[Last]],,,-12)))</f>
        <v>14</v>
      </c>
    </row>
    <row r="807" spans="1:5" x14ac:dyDescent="0.25">
      <c r="A807" s="3"/>
      <c r="B807" s="2">
        <v>35306</v>
      </c>
      <c r="C807">
        <v>14</v>
      </c>
      <c r="D807" s="3">
        <f t="shared" si="12"/>
        <v>0</v>
      </c>
      <c r="E807" s="3">
        <f ca="1">IF(ROW()&lt;13,"",AVERAGE(OFFSET(Algeria[[#This Row],[Last]],,,-12)))</f>
        <v>14</v>
      </c>
    </row>
    <row r="808" spans="1:5" x14ac:dyDescent="0.25">
      <c r="A808" s="3"/>
      <c r="B808" s="2">
        <v>35307</v>
      </c>
      <c r="C808">
        <v>13</v>
      </c>
      <c r="D808" s="3">
        <f t="shared" si="12"/>
        <v>-1</v>
      </c>
      <c r="E808" s="3">
        <f ca="1">IF(ROW()&lt;13,"",AVERAGE(OFFSET(Algeria[[#This Row],[Last]],,,-12)))</f>
        <v>13.916666666666666</v>
      </c>
    </row>
    <row r="809" spans="1:5" x14ac:dyDescent="0.25">
      <c r="A809" s="3"/>
      <c r="B809" s="2">
        <v>35337</v>
      </c>
      <c r="C809">
        <v>13</v>
      </c>
      <c r="D809" s="3">
        <f t="shared" si="12"/>
        <v>0</v>
      </c>
      <c r="E809" s="3">
        <f ca="1">IF(ROW()&lt;13,"",AVERAGE(OFFSET(Algeria[[#This Row],[Last]],,,-12)))</f>
        <v>13.833333333333334</v>
      </c>
    </row>
    <row r="810" spans="1:5" x14ac:dyDescent="0.25">
      <c r="A810" s="3"/>
      <c r="B810" s="2">
        <v>35338</v>
      </c>
      <c r="C810">
        <v>13</v>
      </c>
      <c r="D810" s="3">
        <f t="shared" si="12"/>
        <v>0</v>
      </c>
      <c r="E810" s="3">
        <f ca="1">IF(ROW()&lt;13,"",AVERAGE(OFFSET(Algeria[[#This Row],[Last]],,,-12)))</f>
        <v>13.75</v>
      </c>
    </row>
    <row r="811" spans="1:5" x14ac:dyDescent="0.25">
      <c r="A811" s="3"/>
      <c r="B811" s="2">
        <v>35368</v>
      </c>
      <c r="C811">
        <v>13</v>
      </c>
      <c r="D811" s="3">
        <f t="shared" si="12"/>
        <v>0</v>
      </c>
      <c r="E811" s="3">
        <f ca="1">IF(ROW()&lt;13,"",AVERAGE(OFFSET(Algeria[[#This Row],[Last]],,,-12)))</f>
        <v>13.666666666666666</v>
      </c>
    </row>
    <row r="812" spans="1:5" x14ac:dyDescent="0.25">
      <c r="A812" s="3"/>
      <c r="B812" s="2">
        <v>35369</v>
      </c>
      <c r="C812">
        <v>13</v>
      </c>
      <c r="D812" s="3">
        <f t="shared" si="12"/>
        <v>0</v>
      </c>
      <c r="E812" s="3">
        <f ca="1">IF(ROW()&lt;13,"",AVERAGE(OFFSET(Algeria[[#This Row],[Last]],,,-12)))</f>
        <v>13.583333333333334</v>
      </c>
    </row>
    <row r="813" spans="1:5" x14ac:dyDescent="0.25">
      <c r="A813" s="3"/>
      <c r="B813" s="2">
        <v>35397</v>
      </c>
      <c r="C813">
        <v>13</v>
      </c>
      <c r="D813" s="3">
        <f t="shared" si="12"/>
        <v>0</v>
      </c>
      <c r="E813" s="3">
        <f ca="1">IF(ROW()&lt;13,"",AVERAGE(OFFSET(Algeria[[#This Row],[Last]],,,-12)))</f>
        <v>13.5</v>
      </c>
    </row>
    <row r="814" spans="1:5" x14ac:dyDescent="0.25">
      <c r="A814" s="3"/>
      <c r="B814" s="2">
        <v>35398</v>
      </c>
      <c r="C814">
        <v>13</v>
      </c>
      <c r="D814" s="3">
        <f t="shared" si="12"/>
        <v>0</v>
      </c>
      <c r="E814" s="3">
        <f ca="1">IF(ROW()&lt;13,"",AVERAGE(OFFSET(Algeria[[#This Row],[Last]],,,-12)))</f>
        <v>13.416666666666666</v>
      </c>
    </row>
    <row r="815" spans="1:5" x14ac:dyDescent="0.25">
      <c r="A815" s="3"/>
      <c r="B815" s="2">
        <v>35429</v>
      </c>
      <c r="C815">
        <v>13</v>
      </c>
      <c r="D815" s="3">
        <f t="shared" si="12"/>
        <v>0</v>
      </c>
      <c r="E815" s="3">
        <f ca="1">IF(ROW()&lt;13,"",AVERAGE(OFFSET(Algeria[[#This Row],[Last]],,,-12)))</f>
        <v>13.333333333333334</v>
      </c>
    </row>
    <row r="816" spans="1:5" x14ac:dyDescent="0.25">
      <c r="A816" s="3"/>
      <c r="B816" s="2">
        <v>35430</v>
      </c>
      <c r="C816">
        <v>13</v>
      </c>
      <c r="D816" s="3">
        <f t="shared" si="12"/>
        <v>0</v>
      </c>
      <c r="E816" s="3">
        <f ca="1">IF(ROW()&lt;13,"",AVERAGE(OFFSET(Algeria[[#This Row],[Last]],,,-12)))</f>
        <v>13.25</v>
      </c>
    </row>
    <row r="817" spans="1:5" x14ac:dyDescent="0.25">
      <c r="A817" s="3"/>
      <c r="B817" s="2">
        <v>35460</v>
      </c>
      <c r="C817">
        <v>13</v>
      </c>
      <c r="D817" s="3">
        <f t="shared" si="12"/>
        <v>0</v>
      </c>
      <c r="E817" s="3">
        <f ca="1">IF(ROW()&lt;13,"",AVERAGE(OFFSET(Algeria[[#This Row],[Last]],,,-12)))</f>
        <v>13.166666666666666</v>
      </c>
    </row>
    <row r="818" spans="1:5" x14ac:dyDescent="0.25">
      <c r="A818" s="3"/>
      <c r="B818" s="2">
        <v>35461</v>
      </c>
      <c r="C818">
        <v>13</v>
      </c>
      <c r="D818" s="3">
        <f t="shared" si="12"/>
        <v>0</v>
      </c>
      <c r="E818" s="3">
        <f ca="1">IF(ROW()&lt;13,"",AVERAGE(OFFSET(Algeria[[#This Row],[Last]],,,-12)))</f>
        <v>13.083333333333334</v>
      </c>
    </row>
    <row r="819" spans="1:5" x14ac:dyDescent="0.25">
      <c r="A819" s="3"/>
      <c r="B819" s="2">
        <v>35488</v>
      </c>
      <c r="C819">
        <v>13</v>
      </c>
      <c r="D819" s="3">
        <f t="shared" si="12"/>
        <v>0</v>
      </c>
      <c r="E819" s="3">
        <f ca="1">IF(ROW()&lt;13,"",AVERAGE(OFFSET(Algeria[[#This Row],[Last]],,,-12)))</f>
        <v>13</v>
      </c>
    </row>
    <row r="820" spans="1:5" x14ac:dyDescent="0.25">
      <c r="A820" s="3"/>
      <c r="B820" s="2">
        <v>35489</v>
      </c>
      <c r="C820">
        <v>13</v>
      </c>
      <c r="D820" s="3">
        <f t="shared" si="12"/>
        <v>0</v>
      </c>
      <c r="E820" s="3">
        <f ca="1">IF(ROW()&lt;13,"",AVERAGE(OFFSET(Algeria[[#This Row],[Last]],,,-12)))</f>
        <v>13</v>
      </c>
    </row>
    <row r="821" spans="1:5" x14ac:dyDescent="0.25">
      <c r="A821" s="3"/>
      <c r="B821" s="2">
        <v>35519</v>
      </c>
      <c r="C821">
        <v>13</v>
      </c>
      <c r="D821" s="3">
        <f t="shared" si="12"/>
        <v>0</v>
      </c>
      <c r="E821" s="3">
        <f ca="1">IF(ROW()&lt;13,"",AVERAGE(OFFSET(Algeria[[#This Row],[Last]],,,-12)))</f>
        <v>13</v>
      </c>
    </row>
    <row r="822" spans="1:5" x14ac:dyDescent="0.25">
      <c r="A822" s="3"/>
      <c r="B822" s="2">
        <v>35520</v>
      </c>
      <c r="C822">
        <v>13</v>
      </c>
      <c r="D822" s="3">
        <f t="shared" si="12"/>
        <v>0</v>
      </c>
      <c r="E822" s="3">
        <f ca="1">IF(ROW()&lt;13,"",AVERAGE(OFFSET(Algeria[[#This Row],[Last]],,,-12)))</f>
        <v>13</v>
      </c>
    </row>
    <row r="823" spans="1:5" x14ac:dyDescent="0.25">
      <c r="A823" s="3"/>
      <c r="B823" s="2">
        <v>35549</v>
      </c>
      <c r="C823">
        <v>13</v>
      </c>
      <c r="D823" s="3">
        <f t="shared" si="12"/>
        <v>0</v>
      </c>
      <c r="E823" s="3">
        <f ca="1">IF(ROW()&lt;13,"",AVERAGE(OFFSET(Algeria[[#This Row],[Last]],,,-12)))</f>
        <v>13</v>
      </c>
    </row>
    <row r="824" spans="1:5" x14ac:dyDescent="0.25">
      <c r="A824" s="3"/>
      <c r="B824" s="2">
        <v>35550</v>
      </c>
      <c r="C824">
        <v>12.5</v>
      </c>
      <c r="D824" s="3">
        <f t="shared" si="12"/>
        <v>-0.5</v>
      </c>
      <c r="E824" s="3">
        <f ca="1">IF(ROW()&lt;13,"",AVERAGE(OFFSET(Algeria[[#This Row],[Last]],,,-12)))</f>
        <v>12.958333333333334</v>
      </c>
    </row>
    <row r="825" spans="1:5" x14ac:dyDescent="0.25">
      <c r="A825" s="3"/>
      <c r="B825" s="2">
        <v>35579</v>
      </c>
      <c r="C825">
        <v>12.5</v>
      </c>
      <c r="D825" s="3">
        <f t="shared" si="12"/>
        <v>0</v>
      </c>
      <c r="E825" s="3">
        <f ca="1">IF(ROW()&lt;13,"",AVERAGE(OFFSET(Algeria[[#This Row],[Last]],,,-12)))</f>
        <v>12.916666666666666</v>
      </c>
    </row>
    <row r="826" spans="1:5" x14ac:dyDescent="0.25">
      <c r="A826" s="3"/>
      <c r="B826" s="2">
        <v>35580</v>
      </c>
      <c r="C826">
        <v>12.5</v>
      </c>
      <c r="D826" s="3">
        <f t="shared" si="12"/>
        <v>0</v>
      </c>
      <c r="E826" s="3">
        <f ca="1">IF(ROW()&lt;13,"",AVERAGE(OFFSET(Algeria[[#This Row],[Last]],,,-12)))</f>
        <v>12.875</v>
      </c>
    </row>
    <row r="827" spans="1:5" x14ac:dyDescent="0.25">
      <c r="A827" s="3"/>
      <c r="B827" s="2">
        <v>35610</v>
      </c>
      <c r="C827">
        <v>12.5</v>
      </c>
      <c r="D827" s="3">
        <f t="shared" si="12"/>
        <v>0</v>
      </c>
      <c r="E827" s="3">
        <f ca="1">IF(ROW()&lt;13,"",AVERAGE(OFFSET(Algeria[[#This Row],[Last]],,,-12)))</f>
        <v>12.833333333333334</v>
      </c>
    </row>
    <row r="828" spans="1:5" x14ac:dyDescent="0.25">
      <c r="A828" s="3"/>
      <c r="B828" s="2">
        <v>35611</v>
      </c>
      <c r="C828">
        <v>12</v>
      </c>
      <c r="D828" s="3">
        <f t="shared" si="12"/>
        <v>-0.5</v>
      </c>
      <c r="E828" s="3">
        <f ca="1">IF(ROW()&lt;13,"",AVERAGE(OFFSET(Algeria[[#This Row],[Last]],,,-12)))</f>
        <v>12.75</v>
      </c>
    </row>
    <row r="829" spans="1:5" x14ac:dyDescent="0.25">
      <c r="A829" s="3"/>
      <c r="B829" s="2">
        <v>35641</v>
      </c>
      <c r="C829">
        <v>12</v>
      </c>
      <c r="D829" s="3">
        <f t="shared" si="12"/>
        <v>0</v>
      </c>
      <c r="E829" s="3">
        <f ca="1">IF(ROW()&lt;13,"",AVERAGE(OFFSET(Algeria[[#This Row],[Last]],,,-12)))</f>
        <v>12.666666666666666</v>
      </c>
    </row>
    <row r="830" spans="1:5" x14ac:dyDescent="0.25">
      <c r="A830" s="3"/>
      <c r="B830" s="2">
        <v>35642</v>
      </c>
      <c r="C830">
        <v>12</v>
      </c>
      <c r="D830" s="3">
        <f t="shared" si="12"/>
        <v>0</v>
      </c>
      <c r="E830" s="3">
        <f ca="1">IF(ROW()&lt;13,"",AVERAGE(OFFSET(Algeria[[#This Row],[Last]],,,-12)))</f>
        <v>12.583333333333334</v>
      </c>
    </row>
    <row r="831" spans="1:5" x14ac:dyDescent="0.25">
      <c r="A831" s="3"/>
      <c r="B831" s="2">
        <v>35670</v>
      </c>
      <c r="C831">
        <v>12</v>
      </c>
      <c r="D831" s="3">
        <f t="shared" si="12"/>
        <v>0</v>
      </c>
      <c r="E831" s="3">
        <f ca="1">IF(ROW()&lt;13,"",AVERAGE(OFFSET(Algeria[[#This Row],[Last]],,,-12)))</f>
        <v>12.5</v>
      </c>
    </row>
    <row r="832" spans="1:5" x14ac:dyDescent="0.25">
      <c r="A832" s="3"/>
      <c r="B832" s="2">
        <v>35671</v>
      </c>
      <c r="C832">
        <v>12</v>
      </c>
      <c r="D832" s="3">
        <f t="shared" si="12"/>
        <v>0</v>
      </c>
      <c r="E832" s="3">
        <f ca="1">IF(ROW()&lt;13,"",AVERAGE(OFFSET(Algeria[[#This Row],[Last]],,,-12)))</f>
        <v>12.416666666666666</v>
      </c>
    </row>
    <row r="833" spans="1:5" x14ac:dyDescent="0.25">
      <c r="A833" s="3"/>
      <c r="B833" s="2">
        <v>35702</v>
      </c>
      <c r="C833">
        <v>12</v>
      </c>
      <c r="D833" s="3">
        <f t="shared" si="12"/>
        <v>0</v>
      </c>
      <c r="E833" s="3">
        <f ca="1">IF(ROW()&lt;13,"",AVERAGE(OFFSET(Algeria[[#This Row],[Last]],,,-12)))</f>
        <v>12.333333333333334</v>
      </c>
    </row>
    <row r="834" spans="1:5" x14ac:dyDescent="0.25">
      <c r="A834" s="3"/>
      <c r="B834" s="2">
        <v>35703</v>
      </c>
      <c r="C834">
        <v>12</v>
      </c>
      <c r="D834" s="3">
        <f t="shared" ref="D834:D897" si="13">C834-C833</f>
        <v>0</v>
      </c>
      <c r="E834" s="3">
        <f ca="1">IF(ROW()&lt;13,"",AVERAGE(OFFSET(Algeria[[#This Row],[Last]],,,-12)))</f>
        <v>12.25</v>
      </c>
    </row>
    <row r="835" spans="1:5" x14ac:dyDescent="0.25">
      <c r="A835" s="3"/>
      <c r="B835" s="2">
        <v>35733</v>
      </c>
      <c r="C835">
        <v>12</v>
      </c>
      <c r="D835" s="3">
        <f t="shared" si="13"/>
        <v>0</v>
      </c>
      <c r="E835" s="3">
        <f ca="1">IF(ROW()&lt;13,"",AVERAGE(OFFSET(Algeria[[#This Row],[Last]],,,-12)))</f>
        <v>12.166666666666666</v>
      </c>
    </row>
    <row r="836" spans="1:5" x14ac:dyDescent="0.25">
      <c r="A836" s="3"/>
      <c r="B836" s="2">
        <v>35734</v>
      </c>
      <c r="C836">
        <v>12</v>
      </c>
      <c r="D836" s="3">
        <f t="shared" si="13"/>
        <v>0</v>
      </c>
      <c r="E836" s="3">
        <f ca="1">IF(ROW()&lt;13,"",AVERAGE(OFFSET(Algeria[[#This Row],[Last]],,,-12)))</f>
        <v>12.125</v>
      </c>
    </row>
    <row r="837" spans="1:5" x14ac:dyDescent="0.25">
      <c r="A837" s="3"/>
      <c r="B837" s="2">
        <v>35761</v>
      </c>
      <c r="C837">
        <v>12</v>
      </c>
      <c r="D837" s="3">
        <f t="shared" si="13"/>
        <v>0</v>
      </c>
      <c r="E837" s="3">
        <f ca="1">IF(ROW()&lt;13,"",AVERAGE(OFFSET(Algeria[[#This Row],[Last]],,,-12)))</f>
        <v>12.083333333333334</v>
      </c>
    </row>
    <row r="838" spans="1:5" x14ac:dyDescent="0.25">
      <c r="A838" s="3"/>
      <c r="B838" s="2">
        <v>35762</v>
      </c>
      <c r="C838">
        <v>11</v>
      </c>
      <c r="D838" s="3">
        <f t="shared" si="13"/>
        <v>-1</v>
      </c>
      <c r="E838" s="3">
        <f ca="1">IF(ROW()&lt;13,"",AVERAGE(OFFSET(Algeria[[#This Row],[Last]],,,-12)))</f>
        <v>11.958333333333334</v>
      </c>
    </row>
    <row r="839" spans="1:5" x14ac:dyDescent="0.25">
      <c r="A839" s="3"/>
      <c r="B839" s="2">
        <v>35794</v>
      </c>
      <c r="C839">
        <v>11</v>
      </c>
      <c r="D839" s="3">
        <f t="shared" si="13"/>
        <v>0</v>
      </c>
      <c r="E839" s="3">
        <f ca="1">IF(ROW()&lt;13,"",AVERAGE(OFFSET(Algeria[[#This Row],[Last]],,,-12)))</f>
        <v>11.833333333333334</v>
      </c>
    </row>
    <row r="840" spans="1:5" x14ac:dyDescent="0.25">
      <c r="A840" s="3"/>
      <c r="B840" s="2">
        <v>35795</v>
      </c>
      <c r="C840">
        <v>11</v>
      </c>
      <c r="D840" s="3">
        <f t="shared" si="13"/>
        <v>0</v>
      </c>
      <c r="E840" s="3">
        <f ca="1">IF(ROW()&lt;13,"",AVERAGE(OFFSET(Algeria[[#This Row],[Last]],,,-12)))</f>
        <v>11.75</v>
      </c>
    </row>
    <row r="841" spans="1:5" x14ac:dyDescent="0.25">
      <c r="A841" s="3"/>
      <c r="B841" s="2">
        <v>35824</v>
      </c>
      <c r="C841">
        <v>11</v>
      </c>
      <c r="D841" s="3">
        <f t="shared" si="13"/>
        <v>0</v>
      </c>
      <c r="E841" s="3">
        <f ca="1">IF(ROW()&lt;13,"",AVERAGE(OFFSET(Algeria[[#This Row],[Last]],,,-12)))</f>
        <v>11.666666666666666</v>
      </c>
    </row>
    <row r="842" spans="1:5" x14ac:dyDescent="0.25">
      <c r="A842" s="3"/>
      <c r="B842" s="2">
        <v>35825</v>
      </c>
      <c r="C842">
        <v>11</v>
      </c>
      <c r="D842" s="3">
        <f t="shared" si="13"/>
        <v>0</v>
      </c>
      <c r="E842" s="3">
        <f ca="1">IF(ROW()&lt;13,"",AVERAGE(OFFSET(Algeria[[#This Row],[Last]],,,-12)))</f>
        <v>11.583333333333334</v>
      </c>
    </row>
    <row r="843" spans="1:5" x14ac:dyDescent="0.25">
      <c r="A843" s="3"/>
      <c r="B843" s="2">
        <v>35852</v>
      </c>
      <c r="C843">
        <v>11</v>
      </c>
      <c r="D843" s="3">
        <f t="shared" si="13"/>
        <v>0</v>
      </c>
      <c r="E843" s="3">
        <f ca="1">IF(ROW()&lt;13,"",AVERAGE(OFFSET(Algeria[[#This Row],[Last]],,,-12)))</f>
        <v>11.5</v>
      </c>
    </row>
    <row r="844" spans="1:5" x14ac:dyDescent="0.25">
      <c r="A844" s="3"/>
      <c r="B844" s="2">
        <v>35853</v>
      </c>
      <c r="C844">
        <v>9.5</v>
      </c>
      <c r="D844" s="3">
        <f t="shared" si="13"/>
        <v>-1.5</v>
      </c>
      <c r="E844" s="3">
        <f ca="1">IF(ROW()&lt;13,"",AVERAGE(OFFSET(Algeria[[#This Row],[Last]],,,-12)))</f>
        <v>11.291666666666666</v>
      </c>
    </row>
    <row r="845" spans="1:5" x14ac:dyDescent="0.25">
      <c r="A845" s="3"/>
      <c r="B845" s="2">
        <v>35884</v>
      </c>
      <c r="C845">
        <v>9.5</v>
      </c>
      <c r="D845" s="3">
        <f t="shared" si="13"/>
        <v>0</v>
      </c>
      <c r="E845" s="3">
        <f ca="1">IF(ROW()&lt;13,"",AVERAGE(OFFSET(Algeria[[#This Row],[Last]],,,-12)))</f>
        <v>11.083333333333334</v>
      </c>
    </row>
    <row r="846" spans="1:5" x14ac:dyDescent="0.25">
      <c r="A846" s="3"/>
      <c r="B846" s="2">
        <v>35885</v>
      </c>
      <c r="C846">
        <v>9.5</v>
      </c>
      <c r="D846" s="3">
        <f t="shared" si="13"/>
        <v>0</v>
      </c>
      <c r="E846" s="3">
        <f ca="1">IF(ROW()&lt;13,"",AVERAGE(OFFSET(Algeria[[#This Row],[Last]],,,-12)))</f>
        <v>10.875</v>
      </c>
    </row>
    <row r="847" spans="1:5" x14ac:dyDescent="0.25">
      <c r="A847" s="3"/>
      <c r="B847" s="2">
        <v>35914</v>
      </c>
      <c r="C847">
        <v>9.5</v>
      </c>
      <c r="D847" s="3">
        <f t="shared" si="13"/>
        <v>0</v>
      </c>
      <c r="E847" s="3">
        <f ca="1">IF(ROW()&lt;13,"",AVERAGE(OFFSET(Algeria[[#This Row],[Last]],,,-12)))</f>
        <v>10.666666666666666</v>
      </c>
    </row>
    <row r="848" spans="1:5" x14ac:dyDescent="0.25">
      <c r="A848" s="3"/>
      <c r="B848" s="2">
        <v>35915</v>
      </c>
      <c r="C848">
        <v>9.5</v>
      </c>
      <c r="D848" s="3">
        <f t="shared" si="13"/>
        <v>0</v>
      </c>
      <c r="E848" s="3">
        <f ca="1">IF(ROW()&lt;13,"",AVERAGE(OFFSET(Algeria[[#This Row],[Last]],,,-12)))</f>
        <v>10.458333333333334</v>
      </c>
    </row>
    <row r="849" spans="1:5" x14ac:dyDescent="0.25">
      <c r="A849" s="3"/>
      <c r="B849" s="2">
        <v>35943</v>
      </c>
      <c r="C849">
        <v>9.5</v>
      </c>
      <c r="D849" s="3">
        <f t="shared" si="13"/>
        <v>0</v>
      </c>
      <c r="E849" s="3">
        <f ca="1">IF(ROW()&lt;13,"",AVERAGE(OFFSET(Algeria[[#This Row],[Last]],,,-12)))</f>
        <v>10.25</v>
      </c>
    </row>
    <row r="850" spans="1:5" x14ac:dyDescent="0.25">
      <c r="A850" s="3"/>
      <c r="B850" s="2">
        <v>35944</v>
      </c>
      <c r="C850">
        <v>9.5</v>
      </c>
      <c r="D850" s="3">
        <f t="shared" si="13"/>
        <v>0</v>
      </c>
      <c r="E850" s="3">
        <f ca="1">IF(ROW()&lt;13,"",AVERAGE(OFFSET(Algeria[[#This Row],[Last]],,,-12)))</f>
        <v>10.125</v>
      </c>
    </row>
    <row r="851" spans="1:5" x14ac:dyDescent="0.25">
      <c r="A851" s="3"/>
      <c r="B851" s="2">
        <v>35975</v>
      </c>
      <c r="C851">
        <v>9.5</v>
      </c>
      <c r="D851" s="3">
        <f t="shared" si="13"/>
        <v>0</v>
      </c>
      <c r="E851" s="3">
        <f ca="1">IF(ROW()&lt;13,"",AVERAGE(OFFSET(Algeria[[#This Row],[Last]],,,-12)))</f>
        <v>10</v>
      </c>
    </row>
    <row r="852" spans="1:5" x14ac:dyDescent="0.25">
      <c r="A852" s="3"/>
      <c r="B852" s="2">
        <v>35976</v>
      </c>
      <c r="C852">
        <v>9.5</v>
      </c>
      <c r="D852" s="3">
        <f t="shared" si="13"/>
        <v>0</v>
      </c>
      <c r="E852" s="3">
        <f ca="1">IF(ROW()&lt;13,"",AVERAGE(OFFSET(Algeria[[#This Row],[Last]],,,-12)))</f>
        <v>9.875</v>
      </c>
    </row>
    <row r="853" spans="1:5" x14ac:dyDescent="0.25">
      <c r="A853" s="3"/>
      <c r="B853" s="2">
        <v>36006</v>
      </c>
      <c r="C853">
        <v>9.5</v>
      </c>
      <c r="D853" s="3">
        <f t="shared" si="13"/>
        <v>0</v>
      </c>
      <c r="E853" s="3">
        <f ca="1">IF(ROW()&lt;13,"",AVERAGE(OFFSET(Algeria[[#This Row],[Last]],,,-12)))</f>
        <v>9.75</v>
      </c>
    </row>
    <row r="854" spans="1:5" x14ac:dyDescent="0.25">
      <c r="A854" s="3"/>
      <c r="B854" s="2">
        <v>36007</v>
      </c>
      <c r="C854">
        <v>9.5</v>
      </c>
      <c r="D854" s="3">
        <f t="shared" si="13"/>
        <v>0</v>
      </c>
      <c r="E854" s="3">
        <f ca="1">IF(ROW()&lt;13,"",AVERAGE(OFFSET(Algeria[[#This Row],[Last]],,,-12)))</f>
        <v>9.625</v>
      </c>
    </row>
    <row r="855" spans="1:5" x14ac:dyDescent="0.25">
      <c r="A855" s="3"/>
      <c r="B855" s="2">
        <v>36037</v>
      </c>
      <c r="C855">
        <v>9.5</v>
      </c>
      <c r="D855" s="3">
        <f t="shared" si="13"/>
        <v>0</v>
      </c>
      <c r="E855" s="3">
        <f ca="1">IF(ROW()&lt;13,"",AVERAGE(OFFSET(Algeria[[#This Row],[Last]],,,-12)))</f>
        <v>9.5</v>
      </c>
    </row>
    <row r="856" spans="1:5" x14ac:dyDescent="0.25">
      <c r="A856" s="3"/>
      <c r="B856" s="2">
        <v>36038</v>
      </c>
      <c r="C856">
        <v>9.5</v>
      </c>
      <c r="D856" s="3">
        <f t="shared" si="13"/>
        <v>0</v>
      </c>
      <c r="E856" s="3">
        <f ca="1">IF(ROW()&lt;13,"",AVERAGE(OFFSET(Algeria[[#This Row],[Last]],,,-12)))</f>
        <v>9.5</v>
      </c>
    </row>
    <row r="857" spans="1:5" x14ac:dyDescent="0.25">
      <c r="A857" s="3"/>
      <c r="B857" s="2">
        <v>36067</v>
      </c>
      <c r="C857">
        <v>9.5</v>
      </c>
      <c r="D857" s="3">
        <f t="shared" si="13"/>
        <v>0</v>
      </c>
      <c r="E857" s="3">
        <f ca="1">IF(ROW()&lt;13,"",AVERAGE(OFFSET(Algeria[[#This Row],[Last]],,,-12)))</f>
        <v>9.5</v>
      </c>
    </row>
    <row r="858" spans="1:5" x14ac:dyDescent="0.25">
      <c r="A858" s="3"/>
      <c r="B858" s="2">
        <v>36068</v>
      </c>
      <c r="C858">
        <v>9.5</v>
      </c>
      <c r="D858" s="3">
        <f t="shared" si="13"/>
        <v>0</v>
      </c>
      <c r="E858" s="3">
        <f ca="1">IF(ROW()&lt;13,"",AVERAGE(OFFSET(Algeria[[#This Row],[Last]],,,-12)))</f>
        <v>9.5</v>
      </c>
    </row>
    <row r="859" spans="1:5" x14ac:dyDescent="0.25">
      <c r="A859" s="3"/>
      <c r="B859" s="2">
        <v>36097</v>
      </c>
      <c r="C859">
        <v>9.5</v>
      </c>
      <c r="D859" s="3">
        <f t="shared" si="13"/>
        <v>0</v>
      </c>
      <c r="E859" s="3">
        <f ca="1">IF(ROW()&lt;13,"",AVERAGE(OFFSET(Algeria[[#This Row],[Last]],,,-12)))</f>
        <v>9.5</v>
      </c>
    </row>
    <row r="860" spans="1:5" x14ac:dyDescent="0.25">
      <c r="A860" s="3"/>
      <c r="B860" s="2">
        <v>36098</v>
      </c>
      <c r="C860">
        <v>9.5</v>
      </c>
      <c r="D860" s="3">
        <f t="shared" si="13"/>
        <v>0</v>
      </c>
      <c r="E860" s="3">
        <f ca="1">IF(ROW()&lt;13,"",AVERAGE(OFFSET(Algeria[[#This Row],[Last]],,,-12)))</f>
        <v>9.5</v>
      </c>
    </row>
    <row r="861" spans="1:5" x14ac:dyDescent="0.25">
      <c r="A861" s="3"/>
      <c r="B861" s="2">
        <v>36128</v>
      </c>
      <c r="C861">
        <v>9.5</v>
      </c>
      <c r="D861" s="3">
        <f t="shared" si="13"/>
        <v>0</v>
      </c>
      <c r="E861" s="3">
        <f ca="1">IF(ROW()&lt;13,"",AVERAGE(OFFSET(Algeria[[#This Row],[Last]],,,-12)))</f>
        <v>9.5</v>
      </c>
    </row>
    <row r="862" spans="1:5" x14ac:dyDescent="0.25">
      <c r="A862" s="3"/>
      <c r="B862" s="2">
        <v>36129</v>
      </c>
      <c r="C862">
        <v>9.5</v>
      </c>
      <c r="D862" s="3">
        <f t="shared" si="13"/>
        <v>0</v>
      </c>
      <c r="E862" s="3">
        <f ca="1">IF(ROW()&lt;13,"",AVERAGE(OFFSET(Algeria[[#This Row],[Last]],,,-12)))</f>
        <v>9.5</v>
      </c>
    </row>
    <row r="863" spans="1:5" x14ac:dyDescent="0.25">
      <c r="A863" s="3"/>
      <c r="B863" s="2">
        <v>36159</v>
      </c>
      <c r="C863">
        <v>9.5</v>
      </c>
      <c r="D863" s="3">
        <f t="shared" si="13"/>
        <v>0</v>
      </c>
      <c r="E863" s="3">
        <f ca="1">IF(ROW()&lt;13,"",AVERAGE(OFFSET(Algeria[[#This Row],[Last]],,,-12)))</f>
        <v>9.5</v>
      </c>
    </row>
    <row r="864" spans="1:5" x14ac:dyDescent="0.25">
      <c r="A864" s="3"/>
      <c r="B864" s="2">
        <v>36160</v>
      </c>
      <c r="C864">
        <v>9.5</v>
      </c>
      <c r="D864" s="3">
        <f t="shared" si="13"/>
        <v>0</v>
      </c>
      <c r="E864" s="3">
        <f ca="1">IF(ROW()&lt;13,"",AVERAGE(OFFSET(Algeria[[#This Row],[Last]],,,-12)))</f>
        <v>9.5</v>
      </c>
    </row>
    <row r="865" spans="1:5" x14ac:dyDescent="0.25">
      <c r="A865" s="3"/>
      <c r="B865" s="2">
        <v>36188</v>
      </c>
      <c r="C865">
        <v>9.5</v>
      </c>
      <c r="D865" s="3">
        <f t="shared" si="13"/>
        <v>0</v>
      </c>
      <c r="E865" s="3">
        <f ca="1">IF(ROW()&lt;13,"",AVERAGE(OFFSET(Algeria[[#This Row],[Last]],,,-12)))</f>
        <v>9.5</v>
      </c>
    </row>
    <row r="866" spans="1:5" x14ac:dyDescent="0.25">
      <c r="A866" s="3"/>
      <c r="B866" s="2">
        <v>36189</v>
      </c>
      <c r="C866">
        <v>9.5</v>
      </c>
      <c r="D866" s="3">
        <f t="shared" si="13"/>
        <v>0</v>
      </c>
      <c r="E866" s="3">
        <f ca="1">IF(ROW()&lt;13,"",AVERAGE(OFFSET(Algeria[[#This Row],[Last]],,,-12)))</f>
        <v>9.5</v>
      </c>
    </row>
    <row r="867" spans="1:5" x14ac:dyDescent="0.25">
      <c r="A867" s="3"/>
      <c r="B867" s="2">
        <v>36216</v>
      </c>
      <c r="C867">
        <v>9.5</v>
      </c>
      <c r="D867" s="3">
        <f t="shared" si="13"/>
        <v>0</v>
      </c>
      <c r="E867" s="3">
        <f ca="1">IF(ROW()&lt;13,"",AVERAGE(OFFSET(Algeria[[#This Row],[Last]],,,-12)))</f>
        <v>9.5</v>
      </c>
    </row>
    <row r="868" spans="1:5" x14ac:dyDescent="0.25">
      <c r="A868" s="3"/>
      <c r="B868" s="2">
        <v>36217</v>
      </c>
      <c r="C868">
        <v>9.5</v>
      </c>
      <c r="D868" s="3">
        <f t="shared" si="13"/>
        <v>0</v>
      </c>
      <c r="E868" s="3">
        <f ca="1">IF(ROW()&lt;13,"",AVERAGE(OFFSET(Algeria[[#This Row],[Last]],,,-12)))</f>
        <v>9.5</v>
      </c>
    </row>
    <row r="869" spans="1:5" x14ac:dyDescent="0.25">
      <c r="A869" s="3"/>
      <c r="B869" s="2">
        <v>36249</v>
      </c>
      <c r="C869">
        <v>9.5</v>
      </c>
      <c r="D869" s="3">
        <f t="shared" si="13"/>
        <v>0</v>
      </c>
      <c r="E869" s="3">
        <f ca="1">IF(ROW()&lt;13,"",AVERAGE(OFFSET(Algeria[[#This Row],[Last]],,,-12)))</f>
        <v>9.5</v>
      </c>
    </row>
    <row r="870" spans="1:5" x14ac:dyDescent="0.25">
      <c r="A870" s="3"/>
      <c r="B870" s="2">
        <v>36250</v>
      </c>
      <c r="C870">
        <v>9.5</v>
      </c>
      <c r="D870" s="3">
        <f t="shared" si="13"/>
        <v>0</v>
      </c>
      <c r="E870" s="3">
        <f ca="1">IF(ROW()&lt;13,"",AVERAGE(OFFSET(Algeria[[#This Row],[Last]],,,-12)))</f>
        <v>9.5</v>
      </c>
    </row>
    <row r="871" spans="1:5" x14ac:dyDescent="0.25">
      <c r="A871" s="3"/>
      <c r="B871" s="2">
        <v>36279</v>
      </c>
      <c r="C871">
        <v>9.5</v>
      </c>
      <c r="D871" s="3">
        <f t="shared" si="13"/>
        <v>0</v>
      </c>
      <c r="E871" s="3">
        <f ca="1">IF(ROW()&lt;13,"",AVERAGE(OFFSET(Algeria[[#This Row],[Last]],,,-12)))</f>
        <v>9.5</v>
      </c>
    </row>
    <row r="872" spans="1:5" x14ac:dyDescent="0.25">
      <c r="A872" s="3"/>
      <c r="B872" s="2">
        <v>36280</v>
      </c>
      <c r="C872">
        <v>9.5</v>
      </c>
      <c r="D872" s="3">
        <f t="shared" si="13"/>
        <v>0</v>
      </c>
      <c r="E872" s="3">
        <f ca="1">IF(ROW()&lt;13,"",AVERAGE(OFFSET(Algeria[[#This Row],[Last]],,,-12)))</f>
        <v>9.5</v>
      </c>
    </row>
    <row r="873" spans="1:5" x14ac:dyDescent="0.25">
      <c r="A873" s="3"/>
      <c r="B873" s="2">
        <v>36310</v>
      </c>
      <c r="C873">
        <v>9.5</v>
      </c>
      <c r="D873" s="3">
        <f t="shared" si="13"/>
        <v>0</v>
      </c>
      <c r="E873" s="3">
        <f ca="1">IF(ROW()&lt;13,"",AVERAGE(OFFSET(Algeria[[#This Row],[Last]],,,-12)))</f>
        <v>9.5</v>
      </c>
    </row>
    <row r="874" spans="1:5" x14ac:dyDescent="0.25">
      <c r="A874" s="3"/>
      <c r="B874" s="2">
        <v>36311</v>
      </c>
      <c r="C874">
        <v>9.5</v>
      </c>
      <c r="D874" s="3">
        <f t="shared" si="13"/>
        <v>0</v>
      </c>
      <c r="E874" s="3">
        <f ca="1">IF(ROW()&lt;13,"",AVERAGE(OFFSET(Algeria[[#This Row],[Last]],,,-12)))</f>
        <v>9.5</v>
      </c>
    </row>
    <row r="875" spans="1:5" x14ac:dyDescent="0.25">
      <c r="A875" s="3"/>
      <c r="B875" s="2">
        <v>36340</v>
      </c>
      <c r="C875">
        <v>9.5</v>
      </c>
      <c r="D875" s="3">
        <f t="shared" si="13"/>
        <v>0</v>
      </c>
      <c r="E875" s="3">
        <f ca="1">IF(ROW()&lt;13,"",AVERAGE(OFFSET(Algeria[[#This Row],[Last]],,,-12)))</f>
        <v>9.5</v>
      </c>
    </row>
    <row r="876" spans="1:5" x14ac:dyDescent="0.25">
      <c r="A876" s="3"/>
      <c r="B876" s="2">
        <v>36341</v>
      </c>
      <c r="C876">
        <v>9.5</v>
      </c>
      <c r="D876" s="3">
        <f t="shared" si="13"/>
        <v>0</v>
      </c>
      <c r="E876" s="3">
        <f ca="1">IF(ROW()&lt;13,"",AVERAGE(OFFSET(Algeria[[#This Row],[Last]],,,-12)))</f>
        <v>9.5</v>
      </c>
    </row>
    <row r="877" spans="1:5" x14ac:dyDescent="0.25">
      <c r="A877" s="3"/>
      <c r="B877" s="2">
        <v>36370</v>
      </c>
      <c r="C877">
        <v>9.5</v>
      </c>
      <c r="D877" s="3">
        <f t="shared" si="13"/>
        <v>0</v>
      </c>
      <c r="E877" s="3">
        <f ca="1">IF(ROW()&lt;13,"",AVERAGE(OFFSET(Algeria[[#This Row],[Last]],,,-12)))</f>
        <v>9.5</v>
      </c>
    </row>
    <row r="878" spans="1:5" x14ac:dyDescent="0.25">
      <c r="A878" s="3"/>
      <c r="B878" s="2">
        <v>36371</v>
      </c>
      <c r="C878">
        <v>9.5</v>
      </c>
      <c r="D878" s="3">
        <f t="shared" si="13"/>
        <v>0</v>
      </c>
      <c r="E878" s="3">
        <f ca="1">IF(ROW()&lt;13,"",AVERAGE(OFFSET(Algeria[[#This Row],[Last]],,,-12)))</f>
        <v>9.5</v>
      </c>
    </row>
    <row r="879" spans="1:5" x14ac:dyDescent="0.25">
      <c r="A879" s="3"/>
      <c r="B879" s="2">
        <v>36402</v>
      </c>
      <c r="C879">
        <v>9.5</v>
      </c>
      <c r="D879" s="3">
        <f t="shared" si="13"/>
        <v>0</v>
      </c>
      <c r="E879" s="3">
        <f ca="1">IF(ROW()&lt;13,"",AVERAGE(OFFSET(Algeria[[#This Row],[Last]],,,-12)))</f>
        <v>9.5</v>
      </c>
    </row>
    <row r="880" spans="1:5" x14ac:dyDescent="0.25">
      <c r="A880" s="3"/>
      <c r="B880" s="2">
        <v>36403</v>
      </c>
      <c r="C880">
        <v>9.5</v>
      </c>
      <c r="D880" s="3">
        <f t="shared" si="13"/>
        <v>0</v>
      </c>
      <c r="E880" s="3">
        <f ca="1">IF(ROW()&lt;13,"",AVERAGE(OFFSET(Algeria[[#This Row],[Last]],,,-12)))</f>
        <v>9.5</v>
      </c>
    </row>
    <row r="881" spans="1:5" x14ac:dyDescent="0.25">
      <c r="A881" s="3"/>
      <c r="B881" s="2">
        <v>36432</v>
      </c>
      <c r="C881">
        <v>9.5</v>
      </c>
      <c r="D881" s="3">
        <f t="shared" si="13"/>
        <v>0</v>
      </c>
      <c r="E881" s="3">
        <f ca="1">IF(ROW()&lt;13,"",AVERAGE(OFFSET(Algeria[[#This Row],[Last]],,,-12)))</f>
        <v>9.5</v>
      </c>
    </row>
    <row r="882" spans="1:5" x14ac:dyDescent="0.25">
      <c r="A882" s="3"/>
      <c r="B882" s="2">
        <v>36433</v>
      </c>
      <c r="C882">
        <v>8.5</v>
      </c>
      <c r="D882" s="3">
        <f t="shared" si="13"/>
        <v>-1</v>
      </c>
      <c r="E882" s="3">
        <f ca="1">IF(ROW()&lt;13,"",AVERAGE(OFFSET(Algeria[[#This Row],[Last]],,,-12)))</f>
        <v>9.4166666666666661</v>
      </c>
    </row>
    <row r="883" spans="1:5" x14ac:dyDescent="0.25">
      <c r="A883" s="3"/>
      <c r="B883" s="2">
        <v>36461</v>
      </c>
      <c r="C883">
        <v>8.5</v>
      </c>
      <c r="D883" s="3">
        <f t="shared" si="13"/>
        <v>0</v>
      </c>
      <c r="E883" s="3">
        <f ca="1">IF(ROW()&lt;13,"",AVERAGE(OFFSET(Algeria[[#This Row],[Last]],,,-12)))</f>
        <v>9.3333333333333339</v>
      </c>
    </row>
    <row r="884" spans="1:5" x14ac:dyDescent="0.25">
      <c r="A884" s="3"/>
      <c r="B884" s="2">
        <v>36462</v>
      </c>
      <c r="C884">
        <v>8.5</v>
      </c>
      <c r="D884" s="3">
        <f t="shared" si="13"/>
        <v>0</v>
      </c>
      <c r="E884" s="3">
        <f ca="1">IF(ROW()&lt;13,"",AVERAGE(OFFSET(Algeria[[#This Row],[Last]],,,-12)))</f>
        <v>9.25</v>
      </c>
    </row>
    <row r="885" spans="1:5" x14ac:dyDescent="0.25">
      <c r="A885" s="3"/>
      <c r="B885" s="2">
        <v>36493</v>
      </c>
      <c r="C885">
        <v>8.5</v>
      </c>
      <c r="D885" s="3">
        <f t="shared" si="13"/>
        <v>0</v>
      </c>
      <c r="E885" s="3">
        <f ca="1">IF(ROW()&lt;13,"",AVERAGE(OFFSET(Algeria[[#This Row],[Last]],,,-12)))</f>
        <v>9.1666666666666661</v>
      </c>
    </row>
    <row r="886" spans="1:5" x14ac:dyDescent="0.25">
      <c r="A886" s="3"/>
      <c r="B886" s="2">
        <v>36494</v>
      </c>
      <c r="C886">
        <v>8.5</v>
      </c>
      <c r="D886" s="3">
        <f t="shared" si="13"/>
        <v>0</v>
      </c>
      <c r="E886" s="3">
        <f ca="1">IF(ROW()&lt;13,"",AVERAGE(OFFSET(Algeria[[#This Row],[Last]],,,-12)))</f>
        <v>9.0833333333333339</v>
      </c>
    </row>
    <row r="887" spans="1:5" x14ac:dyDescent="0.25">
      <c r="A887" s="3"/>
      <c r="B887" s="2">
        <v>36524</v>
      </c>
      <c r="C887">
        <v>8.5</v>
      </c>
      <c r="D887" s="3">
        <f t="shared" si="13"/>
        <v>0</v>
      </c>
      <c r="E887" s="3">
        <f ca="1">IF(ROW()&lt;13,"",AVERAGE(OFFSET(Algeria[[#This Row],[Last]],,,-12)))</f>
        <v>9</v>
      </c>
    </row>
    <row r="888" spans="1:5" x14ac:dyDescent="0.25">
      <c r="A888" s="3"/>
      <c r="B888" s="2">
        <v>36525</v>
      </c>
      <c r="C888">
        <v>8.5</v>
      </c>
      <c r="D888" s="3">
        <f t="shared" si="13"/>
        <v>0</v>
      </c>
      <c r="E888" s="3">
        <f ca="1">IF(ROW()&lt;13,"",AVERAGE(OFFSET(Algeria[[#This Row],[Last]],,,-12)))</f>
        <v>8.9166666666666661</v>
      </c>
    </row>
    <row r="889" spans="1:5" x14ac:dyDescent="0.25">
      <c r="A889" s="3"/>
      <c r="B889" s="2">
        <v>36555</v>
      </c>
      <c r="C889">
        <v>8.5</v>
      </c>
      <c r="D889" s="3">
        <f t="shared" si="13"/>
        <v>0</v>
      </c>
      <c r="E889" s="3">
        <f ca="1">IF(ROW()&lt;13,"",AVERAGE(OFFSET(Algeria[[#This Row],[Last]],,,-12)))</f>
        <v>8.8333333333333339</v>
      </c>
    </row>
    <row r="890" spans="1:5" x14ac:dyDescent="0.25">
      <c r="A890" s="3"/>
      <c r="B890" s="2">
        <v>36556</v>
      </c>
      <c r="C890">
        <v>7.5</v>
      </c>
      <c r="D890" s="3">
        <f t="shared" si="13"/>
        <v>-1</v>
      </c>
      <c r="E890" s="3">
        <f ca="1">IF(ROW()&lt;13,"",AVERAGE(OFFSET(Algeria[[#This Row],[Last]],,,-12)))</f>
        <v>8.6666666666666661</v>
      </c>
    </row>
    <row r="891" spans="1:5" x14ac:dyDescent="0.25">
      <c r="A891" s="3"/>
      <c r="B891" s="2">
        <v>36584</v>
      </c>
      <c r="C891">
        <v>7.5</v>
      </c>
      <c r="D891" s="3">
        <f t="shared" si="13"/>
        <v>0</v>
      </c>
      <c r="E891" s="3">
        <f ca="1">IF(ROW()&lt;13,"",AVERAGE(OFFSET(Algeria[[#This Row],[Last]],,,-12)))</f>
        <v>8.5</v>
      </c>
    </row>
    <row r="892" spans="1:5" x14ac:dyDescent="0.25">
      <c r="A892" s="3"/>
      <c r="B892" s="2">
        <v>36585</v>
      </c>
      <c r="C892">
        <v>7.5</v>
      </c>
      <c r="D892" s="3">
        <f t="shared" si="13"/>
        <v>0</v>
      </c>
      <c r="E892" s="3">
        <f ca="1">IF(ROW()&lt;13,"",AVERAGE(OFFSET(Algeria[[#This Row],[Last]],,,-12)))</f>
        <v>8.3333333333333339</v>
      </c>
    </row>
    <row r="893" spans="1:5" x14ac:dyDescent="0.25">
      <c r="A893" s="3"/>
      <c r="B893" s="2">
        <v>36615</v>
      </c>
      <c r="C893">
        <v>7.5</v>
      </c>
      <c r="D893" s="3">
        <f t="shared" si="13"/>
        <v>0</v>
      </c>
      <c r="E893" s="3">
        <f ca="1">IF(ROW()&lt;13,"",AVERAGE(OFFSET(Algeria[[#This Row],[Last]],,,-12)))</f>
        <v>8.1666666666666661</v>
      </c>
    </row>
    <row r="894" spans="1:5" x14ac:dyDescent="0.25">
      <c r="A894" s="3"/>
      <c r="B894" s="2">
        <v>36616</v>
      </c>
      <c r="C894">
        <v>7.5</v>
      </c>
      <c r="D894" s="3">
        <f t="shared" si="13"/>
        <v>0</v>
      </c>
      <c r="E894" s="3">
        <f ca="1">IF(ROW()&lt;13,"",AVERAGE(OFFSET(Algeria[[#This Row],[Last]],,,-12)))</f>
        <v>8.0833333333333339</v>
      </c>
    </row>
    <row r="895" spans="1:5" x14ac:dyDescent="0.25">
      <c r="A895" s="3"/>
      <c r="B895" s="2">
        <v>36643</v>
      </c>
      <c r="C895">
        <v>7.5</v>
      </c>
      <c r="D895" s="3">
        <f t="shared" si="13"/>
        <v>0</v>
      </c>
      <c r="E895" s="3">
        <f ca="1">IF(ROW()&lt;13,"",AVERAGE(OFFSET(Algeria[[#This Row],[Last]],,,-12)))</f>
        <v>8</v>
      </c>
    </row>
    <row r="896" spans="1:5" x14ac:dyDescent="0.25">
      <c r="A896" s="3"/>
      <c r="B896" s="2">
        <v>36644</v>
      </c>
      <c r="C896">
        <v>7.5</v>
      </c>
      <c r="D896" s="3">
        <f t="shared" si="13"/>
        <v>0</v>
      </c>
      <c r="E896" s="3">
        <f ca="1">IF(ROW()&lt;13,"",AVERAGE(OFFSET(Algeria[[#This Row],[Last]],,,-12)))</f>
        <v>7.916666666666667</v>
      </c>
    </row>
    <row r="897" spans="1:5" x14ac:dyDescent="0.25">
      <c r="A897" s="3"/>
      <c r="B897" s="2">
        <v>36676</v>
      </c>
      <c r="C897">
        <v>7.5</v>
      </c>
      <c r="D897" s="3">
        <f t="shared" si="13"/>
        <v>0</v>
      </c>
      <c r="E897" s="3">
        <f ca="1">IF(ROW()&lt;13,"",AVERAGE(OFFSET(Algeria[[#This Row],[Last]],,,-12)))</f>
        <v>7.833333333333333</v>
      </c>
    </row>
    <row r="898" spans="1:5" x14ac:dyDescent="0.25">
      <c r="A898" s="3"/>
      <c r="B898" s="2">
        <v>36677</v>
      </c>
      <c r="C898">
        <v>7.5</v>
      </c>
      <c r="D898" s="3">
        <f t="shared" ref="D898:D961" si="14">C898-C897</f>
        <v>0</v>
      </c>
      <c r="E898" s="3">
        <f ca="1">IF(ROW()&lt;13,"",AVERAGE(OFFSET(Algeria[[#This Row],[Last]],,,-12)))</f>
        <v>7.75</v>
      </c>
    </row>
    <row r="899" spans="1:5" x14ac:dyDescent="0.25">
      <c r="A899" s="3"/>
      <c r="B899" s="2">
        <v>36706</v>
      </c>
      <c r="C899">
        <v>7.5</v>
      </c>
      <c r="D899" s="3">
        <f t="shared" si="14"/>
        <v>0</v>
      </c>
      <c r="E899" s="3">
        <f ca="1">IF(ROW()&lt;13,"",AVERAGE(OFFSET(Algeria[[#This Row],[Last]],,,-12)))</f>
        <v>7.666666666666667</v>
      </c>
    </row>
    <row r="900" spans="1:5" x14ac:dyDescent="0.25">
      <c r="A900" s="3"/>
      <c r="B900" s="2">
        <v>36707</v>
      </c>
      <c r="C900">
        <v>7.5</v>
      </c>
      <c r="D900" s="3">
        <f t="shared" si="14"/>
        <v>0</v>
      </c>
      <c r="E900" s="3">
        <f ca="1">IF(ROW()&lt;13,"",AVERAGE(OFFSET(Algeria[[#This Row],[Last]],,,-12)))</f>
        <v>7.583333333333333</v>
      </c>
    </row>
    <row r="901" spans="1:5" x14ac:dyDescent="0.25">
      <c r="A901" s="3"/>
      <c r="B901" s="2">
        <v>36737</v>
      </c>
      <c r="C901">
        <v>7.5</v>
      </c>
      <c r="D901" s="3">
        <f t="shared" si="14"/>
        <v>0</v>
      </c>
      <c r="E901" s="3">
        <f ca="1">IF(ROW()&lt;13,"",AVERAGE(OFFSET(Algeria[[#This Row],[Last]],,,-12)))</f>
        <v>7.5</v>
      </c>
    </row>
    <row r="902" spans="1:5" x14ac:dyDescent="0.25">
      <c r="A902" s="3"/>
      <c r="B902" s="2">
        <v>36738</v>
      </c>
      <c r="C902">
        <v>7.5</v>
      </c>
      <c r="D902" s="3">
        <f t="shared" si="14"/>
        <v>0</v>
      </c>
      <c r="E902" s="3">
        <f ca="1">IF(ROW()&lt;13,"",AVERAGE(OFFSET(Algeria[[#This Row],[Last]],,,-12)))</f>
        <v>7.5</v>
      </c>
    </row>
    <row r="903" spans="1:5" x14ac:dyDescent="0.25">
      <c r="A903" s="3"/>
      <c r="B903" s="2">
        <v>36768</v>
      </c>
      <c r="C903">
        <v>7.5</v>
      </c>
      <c r="D903" s="3">
        <f t="shared" si="14"/>
        <v>0</v>
      </c>
      <c r="E903" s="3">
        <f ca="1">IF(ROW()&lt;13,"",AVERAGE(OFFSET(Algeria[[#This Row],[Last]],,,-12)))</f>
        <v>7.5</v>
      </c>
    </row>
    <row r="904" spans="1:5" x14ac:dyDescent="0.25">
      <c r="A904" s="3"/>
      <c r="B904" s="2">
        <v>36769</v>
      </c>
      <c r="C904">
        <v>7.5</v>
      </c>
      <c r="D904" s="3">
        <f t="shared" si="14"/>
        <v>0</v>
      </c>
      <c r="E904" s="3">
        <f ca="1">IF(ROW()&lt;13,"",AVERAGE(OFFSET(Algeria[[#This Row],[Last]],,,-12)))</f>
        <v>7.5</v>
      </c>
    </row>
    <row r="905" spans="1:5" x14ac:dyDescent="0.25">
      <c r="A905" s="3"/>
      <c r="B905" s="2">
        <v>36797</v>
      </c>
      <c r="C905">
        <v>7.5</v>
      </c>
      <c r="D905" s="3">
        <f t="shared" si="14"/>
        <v>0</v>
      </c>
      <c r="E905" s="3">
        <f ca="1">IF(ROW()&lt;13,"",AVERAGE(OFFSET(Algeria[[#This Row],[Last]],,,-12)))</f>
        <v>7.5</v>
      </c>
    </row>
    <row r="906" spans="1:5" x14ac:dyDescent="0.25">
      <c r="A906" s="3"/>
      <c r="B906" s="2">
        <v>36798</v>
      </c>
      <c r="C906">
        <v>7.5</v>
      </c>
      <c r="D906" s="3">
        <f t="shared" si="14"/>
        <v>0</v>
      </c>
      <c r="E906" s="3">
        <f ca="1">IF(ROW()&lt;13,"",AVERAGE(OFFSET(Algeria[[#This Row],[Last]],,,-12)))</f>
        <v>7.5</v>
      </c>
    </row>
    <row r="907" spans="1:5" x14ac:dyDescent="0.25">
      <c r="A907" s="3"/>
      <c r="B907" s="2">
        <v>36829</v>
      </c>
      <c r="C907">
        <v>7.5</v>
      </c>
      <c r="D907" s="3">
        <f t="shared" si="14"/>
        <v>0</v>
      </c>
      <c r="E907" s="3">
        <f ca="1">IF(ROW()&lt;13,"",AVERAGE(OFFSET(Algeria[[#This Row],[Last]],,,-12)))</f>
        <v>7.5</v>
      </c>
    </row>
    <row r="908" spans="1:5" x14ac:dyDescent="0.25">
      <c r="A908" s="3"/>
      <c r="B908" s="2">
        <v>36830</v>
      </c>
      <c r="C908">
        <v>6</v>
      </c>
      <c r="D908" s="3">
        <f t="shared" si="14"/>
        <v>-1.5</v>
      </c>
      <c r="E908" s="3">
        <f ca="1">IF(ROW()&lt;13,"",AVERAGE(OFFSET(Algeria[[#This Row],[Last]],,,-12)))</f>
        <v>7.375</v>
      </c>
    </row>
    <row r="909" spans="1:5" x14ac:dyDescent="0.25">
      <c r="A909" s="3"/>
      <c r="B909" s="2">
        <v>36859</v>
      </c>
      <c r="C909">
        <v>6</v>
      </c>
      <c r="D909" s="3">
        <f t="shared" si="14"/>
        <v>0</v>
      </c>
      <c r="E909" s="3">
        <f ca="1">IF(ROW()&lt;13,"",AVERAGE(OFFSET(Algeria[[#This Row],[Last]],,,-12)))</f>
        <v>7.25</v>
      </c>
    </row>
    <row r="910" spans="1:5" x14ac:dyDescent="0.25">
      <c r="A910" s="3"/>
      <c r="B910" s="2">
        <v>36860</v>
      </c>
      <c r="C910">
        <v>6</v>
      </c>
      <c r="D910" s="3">
        <f t="shared" si="14"/>
        <v>0</v>
      </c>
      <c r="E910" s="3">
        <f ca="1">IF(ROW()&lt;13,"",AVERAGE(OFFSET(Algeria[[#This Row],[Last]],,,-12)))</f>
        <v>7.125</v>
      </c>
    </row>
    <row r="911" spans="1:5" x14ac:dyDescent="0.25">
      <c r="A911" s="3"/>
      <c r="B911" s="2">
        <v>36888</v>
      </c>
      <c r="C911">
        <v>6</v>
      </c>
      <c r="D911" s="3">
        <f t="shared" si="14"/>
        <v>0</v>
      </c>
      <c r="E911" s="3">
        <f ca="1">IF(ROW()&lt;13,"",AVERAGE(OFFSET(Algeria[[#This Row],[Last]],,,-12)))</f>
        <v>7</v>
      </c>
    </row>
    <row r="912" spans="1:5" x14ac:dyDescent="0.25">
      <c r="A912" s="3"/>
      <c r="B912" s="2">
        <v>36889</v>
      </c>
      <c r="C912">
        <v>6</v>
      </c>
      <c r="D912" s="3">
        <f t="shared" si="14"/>
        <v>0</v>
      </c>
      <c r="E912" s="3">
        <f ca="1">IF(ROW()&lt;13,"",AVERAGE(OFFSET(Algeria[[#This Row],[Last]],,,-12)))</f>
        <v>6.875</v>
      </c>
    </row>
    <row r="913" spans="1:5" x14ac:dyDescent="0.25">
      <c r="A913" s="3"/>
      <c r="B913" s="2">
        <v>36921</v>
      </c>
      <c r="C913">
        <v>6</v>
      </c>
      <c r="D913" s="3">
        <f t="shared" si="14"/>
        <v>0</v>
      </c>
      <c r="E913" s="3">
        <f ca="1">IF(ROW()&lt;13,"",AVERAGE(OFFSET(Algeria[[#This Row],[Last]],,,-12)))</f>
        <v>6.75</v>
      </c>
    </row>
    <row r="914" spans="1:5" x14ac:dyDescent="0.25">
      <c r="A914" s="3"/>
      <c r="B914" s="2">
        <v>36922</v>
      </c>
      <c r="C914">
        <v>6</v>
      </c>
      <c r="D914" s="3">
        <f t="shared" si="14"/>
        <v>0</v>
      </c>
      <c r="E914" s="3">
        <f ca="1">IF(ROW()&lt;13,"",AVERAGE(OFFSET(Algeria[[#This Row],[Last]],,,-12)))</f>
        <v>6.625</v>
      </c>
    </row>
    <row r="915" spans="1:5" x14ac:dyDescent="0.25">
      <c r="A915" s="3"/>
      <c r="B915" s="2">
        <v>36949</v>
      </c>
      <c r="C915">
        <v>6</v>
      </c>
      <c r="D915" s="3">
        <f t="shared" si="14"/>
        <v>0</v>
      </c>
      <c r="E915" s="3">
        <f ca="1">IF(ROW()&lt;13,"",AVERAGE(OFFSET(Algeria[[#This Row],[Last]],,,-12)))</f>
        <v>6.5</v>
      </c>
    </row>
    <row r="916" spans="1:5" x14ac:dyDescent="0.25">
      <c r="A916" s="3"/>
      <c r="B916" s="2">
        <v>36950</v>
      </c>
      <c r="C916">
        <v>6</v>
      </c>
      <c r="D916" s="3">
        <f t="shared" si="14"/>
        <v>0</v>
      </c>
      <c r="E916" s="3">
        <f ca="1">IF(ROW()&lt;13,"",AVERAGE(OFFSET(Algeria[[#This Row],[Last]],,,-12)))</f>
        <v>6.375</v>
      </c>
    </row>
    <row r="917" spans="1:5" x14ac:dyDescent="0.25">
      <c r="A917" s="3"/>
      <c r="B917" s="2">
        <v>36979</v>
      </c>
      <c r="C917">
        <v>6</v>
      </c>
      <c r="D917" s="3">
        <f t="shared" si="14"/>
        <v>0</v>
      </c>
      <c r="E917" s="3">
        <f ca="1">IF(ROW()&lt;13,"",AVERAGE(OFFSET(Algeria[[#This Row],[Last]],,,-12)))</f>
        <v>6.25</v>
      </c>
    </row>
    <row r="918" spans="1:5" x14ac:dyDescent="0.25">
      <c r="A918" s="3"/>
      <c r="B918" s="2">
        <v>36980</v>
      </c>
      <c r="C918">
        <v>6</v>
      </c>
      <c r="D918" s="3">
        <f t="shared" si="14"/>
        <v>0</v>
      </c>
      <c r="E918" s="3">
        <f ca="1">IF(ROW()&lt;13,"",AVERAGE(OFFSET(Algeria[[#This Row],[Last]],,,-12)))</f>
        <v>6.125</v>
      </c>
    </row>
    <row r="919" spans="1:5" x14ac:dyDescent="0.25">
      <c r="A919" s="3"/>
      <c r="B919" s="2">
        <v>37010</v>
      </c>
      <c r="C919">
        <v>6</v>
      </c>
      <c r="D919" s="3">
        <f t="shared" si="14"/>
        <v>0</v>
      </c>
      <c r="E919" s="3">
        <f ca="1">IF(ROW()&lt;13,"",AVERAGE(OFFSET(Algeria[[#This Row],[Last]],,,-12)))</f>
        <v>6</v>
      </c>
    </row>
    <row r="920" spans="1:5" x14ac:dyDescent="0.25">
      <c r="A920" s="3"/>
      <c r="B920" s="2">
        <v>37011</v>
      </c>
      <c r="C920">
        <v>6</v>
      </c>
      <c r="D920" s="3">
        <f t="shared" si="14"/>
        <v>0</v>
      </c>
      <c r="E920" s="3">
        <f ca="1">IF(ROW()&lt;13,"",AVERAGE(OFFSET(Algeria[[#This Row],[Last]],,,-12)))</f>
        <v>6</v>
      </c>
    </row>
    <row r="921" spans="1:5" x14ac:dyDescent="0.25">
      <c r="A921" s="3"/>
      <c r="B921" s="2">
        <v>37041</v>
      </c>
      <c r="C921">
        <v>6</v>
      </c>
      <c r="D921" s="3">
        <f t="shared" si="14"/>
        <v>0</v>
      </c>
      <c r="E921" s="3">
        <f ca="1">IF(ROW()&lt;13,"",AVERAGE(OFFSET(Algeria[[#This Row],[Last]],,,-12)))</f>
        <v>6</v>
      </c>
    </row>
    <row r="922" spans="1:5" x14ac:dyDescent="0.25">
      <c r="A922" s="3"/>
      <c r="B922" s="2">
        <v>37042</v>
      </c>
      <c r="C922">
        <v>6</v>
      </c>
      <c r="D922" s="3">
        <f t="shared" si="14"/>
        <v>0</v>
      </c>
      <c r="E922" s="3">
        <f ca="1">IF(ROW()&lt;13,"",AVERAGE(OFFSET(Algeria[[#This Row],[Last]],,,-12)))</f>
        <v>6</v>
      </c>
    </row>
    <row r="923" spans="1:5" x14ac:dyDescent="0.25">
      <c r="A923" s="3"/>
      <c r="B923" s="2">
        <v>37070</v>
      </c>
      <c r="C923">
        <v>6</v>
      </c>
      <c r="D923" s="3">
        <f t="shared" si="14"/>
        <v>0</v>
      </c>
      <c r="E923" s="3">
        <f ca="1">IF(ROW()&lt;13,"",AVERAGE(OFFSET(Algeria[[#This Row],[Last]],,,-12)))</f>
        <v>6</v>
      </c>
    </row>
    <row r="924" spans="1:5" x14ac:dyDescent="0.25">
      <c r="A924" s="3"/>
      <c r="B924" s="2">
        <v>37071</v>
      </c>
      <c r="C924">
        <v>6</v>
      </c>
      <c r="D924" s="3">
        <f t="shared" si="14"/>
        <v>0</v>
      </c>
      <c r="E924" s="3">
        <f ca="1">IF(ROW()&lt;13,"",AVERAGE(OFFSET(Algeria[[#This Row],[Last]],,,-12)))</f>
        <v>6</v>
      </c>
    </row>
    <row r="925" spans="1:5" x14ac:dyDescent="0.25">
      <c r="A925" s="3"/>
      <c r="B925" s="2">
        <v>37102</v>
      </c>
      <c r="C925">
        <v>6</v>
      </c>
      <c r="D925" s="3">
        <f t="shared" si="14"/>
        <v>0</v>
      </c>
      <c r="E925" s="3">
        <f ca="1">IF(ROW()&lt;13,"",AVERAGE(OFFSET(Algeria[[#This Row],[Last]],,,-12)))</f>
        <v>6</v>
      </c>
    </row>
    <row r="926" spans="1:5" x14ac:dyDescent="0.25">
      <c r="A926" s="3"/>
      <c r="B926" s="2">
        <v>37103</v>
      </c>
      <c r="C926">
        <v>6</v>
      </c>
      <c r="D926" s="3">
        <f t="shared" si="14"/>
        <v>0</v>
      </c>
      <c r="E926" s="3">
        <f ca="1">IF(ROW()&lt;13,"",AVERAGE(OFFSET(Algeria[[#This Row],[Last]],,,-12)))</f>
        <v>6</v>
      </c>
    </row>
    <row r="927" spans="1:5" x14ac:dyDescent="0.25">
      <c r="A927" s="3"/>
      <c r="B927" s="2">
        <v>37133</v>
      </c>
      <c r="C927">
        <v>6</v>
      </c>
      <c r="D927" s="3">
        <f t="shared" si="14"/>
        <v>0</v>
      </c>
      <c r="E927" s="3">
        <f ca="1">IF(ROW()&lt;13,"",AVERAGE(OFFSET(Algeria[[#This Row],[Last]],,,-12)))</f>
        <v>6</v>
      </c>
    </row>
    <row r="928" spans="1:5" x14ac:dyDescent="0.25">
      <c r="A928" s="3"/>
      <c r="B928" s="2">
        <v>37134</v>
      </c>
      <c r="C928">
        <v>6</v>
      </c>
      <c r="D928" s="3">
        <f t="shared" si="14"/>
        <v>0</v>
      </c>
      <c r="E928" s="3">
        <f ca="1">IF(ROW()&lt;13,"",AVERAGE(OFFSET(Algeria[[#This Row],[Last]],,,-12)))</f>
        <v>6</v>
      </c>
    </row>
    <row r="929" spans="1:5" x14ac:dyDescent="0.25">
      <c r="A929" s="3"/>
      <c r="B929" s="2">
        <v>37161</v>
      </c>
      <c r="C929">
        <v>6</v>
      </c>
      <c r="D929" s="3">
        <f t="shared" si="14"/>
        <v>0</v>
      </c>
      <c r="E929" s="3">
        <f ca="1">IF(ROW()&lt;13,"",AVERAGE(OFFSET(Algeria[[#This Row],[Last]],,,-12)))</f>
        <v>6</v>
      </c>
    </row>
    <row r="930" spans="1:5" x14ac:dyDescent="0.25">
      <c r="A930" s="3"/>
      <c r="B930" s="2">
        <v>37162</v>
      </c>
      <c r="C930">
        <v>6</v>
      </c>
      <c r="D930" s="3">
        <f t="shared" si="14"/>
        <v>0</v>
      </c>
      <c r="E930" s="3">
        <f ca="1">IF(ROW()&lt;13,"",AVERAGE(OFFSET(Algeria[[#This Row],[Last]],,,-12)))</f>
        <v>6</v>
      </c>
    </row>
    <row r="931" spans="1:5" x14ac:dyDescent="0.25">
      <c r="A931" s="3"/>
      <c r="B931" s="2">
        <v>37194</v>
      </c>
      <c r="C931">
        <v>6</v>
      </c>
      <c r="D931" s="3">
        <f t="shared" si="14"/>
        <v>0</v>
      </c>
      <c r="E931" s="3">
        <f ca="1">IF(ROW()&lt;13,"",AVERAGE(OFFSET(Algeria[[#This Row],[Last]],,,-12)))</f>
        <v>6</v>
      </c>
    </row>
    <row r="932" spans="1:5" x14ac:dyDescent="0.25">
      <c r="A932" s="3"/>
      <c r="B932" s="2">
        <v>37195</v>
      </c>
      <c r="C932">
        <v>6</v>
      </c>
      <c r="D932" s="3">
        <f t="shared" si="14"/>
        <v>0</v>
      </c>
      <c r="E932" s="3">
        <f ca="1">IF(ROW()&lt;13,"",AVERAGE(OFFSET(Algeria[[#This Row],[Last]],,,-12)))</f>
        <v>6</v>
      </c>
    </row>
    <row r="933" spans="1:5" x14ac:dyDescent="0.25">
      <c r="A933" s="3"/>
      <c r="B933" s="2">
        <v>37224</v>
      </c>
      <c r="C933">
        <v>6</v>
      </c>
      <c r="D933" s="3">
        <f t="shared" si="14"/>
        <v>0</v>
      </c>
      <c r="E933" s="3">
        <f ca="1">IF(ROW()&lt;13,"",AVERAGE(OFFSET(Algeria[[#This Row],[Last]],,,-12)))</f>
        <v>6</v>
      </c>
    </row>
    <row r="934" spans="1:5" x14ac:dyDescent="0.25">
      <c r="A934" s="3"/>
      <c r="B934" s="2">
        <v>37225</v>
      </c>
      <c r="C934">
        <v>6</v>
      </c>
      <c r="D934" s="3">
        <f t="shared" si="14"/>
        <v>0</v>
      </c>
      <c r="E934" s="3">
        <f ca="1">IF(ROW()&lt;13,"",AVERAGE(OFFSET(Algeria[[#This Row],[Last]],,,-12)))</f>
        <v>6</v>
      </c>
    </row>
    <row r="935" spans="1:5" x14ac:dyDescent="0.25">
      <c r="A935" s="3"/>
      <c r="B935" s="2">
        <v>37255</v>
      </c>
      <c r="C935">
        <v>6</v>
      </c>
      <c r="D935" s="3">
        <f t="shared" si="14"/>
        <v>0</v>
      </c>
      <c r="E935" s="3">
        <f ca="1">IF(ROW()&lt;13,"",AVERAGE(OFFSET(Algeria[[#This Row],[Last]],,,-12)))</f>
        <v>6</v>
      </c>
    </row>
    <row r="936" spans="1:5" x14ac:dyDescent="0.25">
      <c r="A936" s="3"/>
      <c r="B936" s="2">
        <v>37256</v>
      </c>
      <c r="C936">
        <v>6</v>
      </c>
      <c r="D936" s="3">
        <f t="shared" si="14"/>
        <v>0</v>
      </c>
      <c r="E936" s="3">
        <f ca="1">IF(ROW()&lt;13,"",AVERAGE(OFFSET(Algeria[[#This Row],[Last]],,,-12)))</f>
        <v>6</v>
      </c>
    </row>
    <row r="937" spans="1:5" x14ac:dyDescent="0.25">
      <c r="A937" s="3"/>
      <c r="B937" s="2">
        <v>37286</v>
      </c>
      <c r="C937">
        <v>6</v>
      </c>
      <c r="D937" s="3">
        <f t="shared" si="14"/>
        <v>0</v>
      </c>
      <c r="E937" s="3">
        <f ca="1">IF(ROW()&lt;13,"",AVERAGE(OFFSET(Algeria[[#This Row],[Last]],,,-12)))</f>
        <v>6</v>
      </c>
    </row>
    <row r="938" spans="1:5" x14ac:dyDescent="0.25">
      <c r="A938" s="3"/>
      <c r="B938" s="2">
        <v>37287</v>
      </c>
      <c r="C938">
        <v>5.5</v>
      </c>
      <c r="D938" s="3">
        <f t="shared" si="14"/>
        <v>-0.5</v>
      </c>
      <c r="E938" s="3">
        <f ca="1">IF(ROW()&lt;13,"",AVERAGE(OFFSET(Algeria[[#This Row],[Last]],,,-12)))</f>
        <v>5.958333333333333</v>
      </c>
    </row>
    <row r="939" spans="1:5" x14ac:dyDescent="0.25">
      <c r="A939" s="3"/>
      <c r="B939" s="2">
        <v>37314</v>
      </c>
      <c r="C939">
        <v>5.5</v>
      </c>
      <c r="D939" s="3">
        <f t="shared" si="14"/>
        <v>0</v>
      </c>
      <c r="E939" s="3">
        <f ca="1">IF(ROW()&lt;13,"",AVERAGE(OFFSET(Algeria[[#This Row],[Last]],,,-12)))</f>
        <v>5.916666666666667</v>
      </c>
    </row>
    <row r="940" spans="1:5" x14ac:dyDescent="0.25">
      <c r="A940" s="3"/>
      <c r="B940" s="2">
        <v>37315</v>
      </c>
      <c r="C940">
        <v>5.5</v>
      </c>
      <c r="D940" s="3">
        <f t="shared" si="14"/>
        <v>0</v>
      </c>
      <c r="E940" s="3">
        <f ca="1">IF(ROW()&lt;13,"",AVERAGE(OFFSET(Algeria[[#This Row],[Last]],,,-12)))</f>
        <v>5.875</v>
      </c>
    </row>
    <row r="941" spans="1:5" x14ac:dyDescent="0.25">
      <c r="A941" s="3"/>
      <c r="B941" s="2">
        <v>37343</v>
      </c>
      <c r="C941">
        <v>5.5</v>
      </c>
      <c r="D941" s="3">
        <f t="shared" si="14"/>
        <v>0</v>
      </c>
      <c r="E941" s="3">
        <f ca="1">IF(ROW()&lt;13,"",AVERAGE(OFFSET(Algeria[[#This Row],[Last]],,,-12)))</f>
        <v>5.833333333333333</v>
      </c>
    </row>
    <row r="942" spans="1:5" x14ac:dyDescent="0.25">
      <c r="A942" s="3"/>
      <c r="B942" s="2">
        <v>37344</v>
      </c>
      <c r="C942">
        <v>5.5</v>
      </c>
      <c r="D942" s="3">
        <f t="shared" si="14"/>
        <v>0</v>
      </c>
      <c r="E942" s="3">
        <f ca="1">IF(ROW()&lt;13,"",AVERAGE(OFFSET(Algeria[[#This Row],[Last]],,,-12)))</f>
        <v>5.791666666666667</v>
      </c>
    </row>
    <row r="943" spans="1:5" x14ac:dyDescent="0.25">
      <c r="A943" s="3"/>
      <c r="B943" s="2">
        <v>37375</v>
      </c>
      <c r="C943">
        <v>5.5</v>
      </c>
      <c r="D943" s="3">
        <f t="shared" si="14"/>
        <v>0</v>
      </c>
      <c r="E943" s="3">
        <f ca="1">IF(ROW()&lt;13,"",AVERAGE(OFFSET(Algeria[[#This Row],[Last]],,,-12)))</f>
        <v>5.75</v>
      </c>
    </row>
    <row r="944" spans="1:5" x14ac:dyDescent="0.25">
      <c r="A944" s="3"/>
      <c r="B944" s="2">
        <v>37376</v>
      </c>
      <c r="C944">
        <v>5.5</v>
      </c>
      <c r="D944" s="3">
        <f t="shared" si="14"/>
        <v>0</v>
      </c>
      <c r="E944" s="3">
        <f ca="1">IF(ROW()&lt;13,"",AVERAGE(OFFSET(Algeria[[#This Row],[Last]],,,-12)))</f>
        <v>5.708333333333333</v>
      </c>
    </row>
    <row r="945" spans="1:5" x14ac:dyDescent="0.25">
      <c r="A945" s="3"/>
      <c r="B945" s="2">
        <v>37406</v>
      </c>
      <c r="C945">
        <v>5.5</v>
      </c>
      <c r="D945" s="3">
        <f t="shared" si="14"/>
        <v>0</v>
      </c>
      <c r="E945" s="3">
        <f ca="1">IF(ROW()&lt;13,"",AVERAGE(OFFSET(Algeria[[#This Row],[Last]],,,-12)))</f>
        <v>5.666666666666667</v>
      </c>
    </row>
    <row r="946" spans="1:5" x14ac:dyDescent="0.25">
      <c r="A946" s="3"/>
      <c r="B946" s="2">
        <v>37407</v>
      </c>
      <c r="C946">
        <v>5.5</v>
      </c>
      <c r="D946" s="3">
        <f t="shared" si="14"/>
        <v>0</v>
      </c>
      <c r="E946" s="3">
        <f ca="1">IF(ROW()&lt;13,"",AVERAGE(OFFSET(Algeria[[#This Row],[Last]],,,-12)))</f>
        <v>5.625</v>
      </c>
    </row>
    <row r="947" spans="1:5" x14ac:dyDescent="0.25">
      <c r="A947" s="3"/>
      <c r="B947" s="2">
        <v>37434</v>
      </c>
      <c r="C947">
        <v>5.5</v>
      </c>
      <c r="D947" s="3">
        <f t="shared" si="14"/>
        <v>0</v>
      </c>
      <c r="E947" s="3">
        <f ca="1">IF(ROW()&lt;13,"",AVERAGE(OFFSET(Algeria[[#This Row],[Last]],,,-12)))</f>
        <v>5.583333333333333</v>
      </c>
    </row>
    <row r="948" spans="1:5" x14ac:dyDescent="0.25">
      <c r="A948" s="3"/>
      <c r="B948" s="2">
        <v>37435</v>
      </c>
      <c r="C948">
        <v>5.5</v>
      </c>
      <c r="D948" s="3">
        <f t="shared" si="14"/>
        <v>0</v>
      </c>
      <c r="E948" s="3">
        <f ca="1">IF(ROW()&lt;13,"",AVERAGE(OFFSET(Algeria[[#This Row],[Last]],,,-12)))</f>
        <v>5.541666666666667</v>
      </c>
    </row>
    <row r="949" spans="1:5" x14ac:dyDescent="0.25">
      <c r="A949" s="3"/>
      <c r="B949" s="2">
        <v>37467</v>
      </c>
      <c r="C949">
        <v>5.5</v>
      </c>
      <c r="D949" s="3">
        <f t="shared" si="14"/>
        <v>0</v>
      </c>
      <c r="E949" s="3">
        <f ca="1">IF(ROW()&lt;13,"",AVERAGE(OFFSET(Algeria[[#This Row],[Last]],,,-12)))</f>
        <v>5.5</v>
      </c>
    </row>
    <row r="950" spans="1:5" x14ac:dyDescent="0.25">
      <c r="A950" s="3"/>
      <c r="B950" s="2">
        <v>37468</v>
      </c>
      <c r="C950">
        <v>5.5</v>
      </c>
      <c r="D950" s="3">
        <f t="shared" si="14"/>
        <v>0</v>
      </c>
      <c r="E950" s="3">
        <f ca="1">IF(ROW()&lt;13,"",AVERAGE(OFFSET(Algeria[[#This Row],[Last]],,,-12)))</f>
        <v>5.5</v>
      </c>
    </row>
    <row r="951" spans="1:5" x14ac:dyDescent="0.25">
      <c r="A951" s="3"/>
      <c r="B951" s="2">
        <v>37497</v>
      </c>
      <c r="C951">
        <v>5.5</v>
      </c>
      <c r="D951" s="3">
        <f t="shared" si="14"/>
        <v>0</v>
      </c>
      <c r="E951" s="3">
        <f ca="1">IF(ROW()&lt;13,"",AVERAGE(OFFSET(Algeria[[#This Row],[Last]],,,-12)))</f>
        <v>5.5</v>
      </c>
    </row>
    <row r="952" spans="1:5" x14ac:dyDescent="0.25">
      <c r="A952" s="3"/>
      <c r="B952" s="2">
        <v>37498</v>
      </c>
      <c r="C952">
        <v>5.5</v>
      </c>
      <c r="D952" s="3">
        <f t="shared" si="14"/>
        <v>0</v>
      </c>
      <c r="E952" s="3">
        <f ca="1">IF(ROW()&lt;13,"",AVERAGE(OFFSET(Algeria[[#This Row],[Last]],,,-12)))</f>
        <v>5.5</v>
      </c>
    </row>
    <row r="953" spans="1:5" x14ac:dyDescent="0.25">
      <c r="A953" s="3"/>
      <c r="B953" s="2">
        <v>37528</v>
      </c>
      <c r="C953">
        <v>5.5</v>
      </c>
      <c r="D953" s="3">
        <f t="shared" si="14"/>
        <v>0</v>
      </c>
      <c r="E953" s="3">
        <f ca="1">IF(ROW()&lt;13,"",AVERAGE(OFFSET(Algeria[[#This Row],[Last]],,,-12)))</f>
        <v>5.5</v>
      </c>
    </row>
    <row r="954" spans="1:5" x14ac:dyDescent="0.25">
      <c r="A954" s="3"/>
      <c r="B954" s="2">
        <v>37529</v>
      </c>
      <c r="C954">
        <v>5.5</v>
      </c>
      <c r="D954" s="3">
        <f t="shared" si="14"/>
        <v>0</v>
      </c>
      <c r="E954" s="3">
        <f ca="1">IF(ROW()&lt;13,"",AVERAGE(OFFSET(Algeria[[#This Row],[Last]],,,-12)))</f>
        <v>5.5</v>
      </c>
    </row>
    <row r="955" spans="1:5" x14ac:dyDescent="0.25">
      <c r="A955" s="3"/>
      <c r="B955" s="2">
        <v>37559</v>
      </c>
      <c r="C955">
        <v>5.5</v>
      </c>
      <c r="D955" s="3">
        <f t="shared" si="14"/>
        <v>0</v>
      </c>
      <c r="E955" s="3">
        <f ca="1">IF(ROW()&lt;13,"",AVERAGE(OFFSET(Algeria[[#This Row],[Last]],,,-12)))</f>
        <v>5.5</v>
      </c>
    </row>
    <row r="956" spans="1:5" x14ac:dyDescent="0.25">
      <c r="A956" s="3"/>
      <c r="B956" s="2">
        <v>37560</v>
      </c>
      <c r="C956">
        <v>5.5</v>
      </c>
      <c r="D956" s="3">
        <f t="shared" si="14"/>
        <v>0</v>
      </c>
      <c r="E956" s="3">
        <f ca="1">IF(ROW()&lt;13,"",AVERAGE(OFFSET(Algeria[[#This Row],[Last]],,,-12)))</f>
        <v>5.5</v>
      </c>
    </row>
    <row r="957" spans="1:5" x14ac:dyDescent="0.25">
      <c r="A957" s="3"/>
      <c r="B957" s="2">
        <v>37588</v>
      </c>
      <c r="C957">
        <v>5.5</v>
      </c>
      <c r="D957" s="3">
        <f t="shared" si="14"/>
        <v>0</v>
      </c>
      <c r="E957" s="3">
        <f ca="1">IF(ROW()&lt;13,"",AVERAGE(OFFSET(Algeria[[#This Row],[Last]],,,-12)))</f>
        <v>5.5</v>
      </c>
    </row>
    <row r="958" spans="1:5" x14ac:dyDescent="0.25">
      <c r="A958" s="3"/>
      <c r="B958" s="2">
        <v>37589</v>
      </c>
      <c r="C958">
        <v>5.5</v>
      </c>
      <c r="D958" s="3">
        <f t="shared" si="14"/>
        <v>0</v>
      </c>
      <c r="E958" s="3">
        <f ca="1">IF(ROW()&lt;13,"",AVERAGE(OFFSET(Algeria[[#This Row],[Last]],,,-12)))</f>
        <v>5.5</v>
      </c>
    </row>
    <row r="959" spans="1:5" x14ac:dyDescent="0.25">
      <c r="A959" s="3"/>
      <c r="B959" s="2">
        <v>37620</v>
      </c>
      <c r="C959">
        <v>5.5</v>
      </c>
      <c r="D959" s="3">
        <f t="shared" si="14"/>
        <v>0</v>
      </c>
      <c r="E959" s="3">
        <f ca="1">IF(ROW()&lt;13,"",AVERAGE(OFFSET(Algeria[[#This Row],[Last]],,,-12)))</f>
        <v>5.5</v>
      </c>
    </row>
    <row r="960" spans="1:5" x14ac:dyDescent="0.25">
      <c r="A960" s="3"/>
      <c r="B960" s="2">
        <v>37621</v>
      </c>
      <c r="C960">
        <v>5.5</v>
      </c>
      <c r="D960" s="3">
        <f t="shared" si="14"/>
        <v>0</v>
      </c>
      <c r="E960" s="3">
        <f ca="1">IF(ROW()&lt;13,"",AVERAGE(OFFSET(Algeria[[#This Row],[Last]],,,-12)))</f>
        <v>5.5</v>
      </c>
    </row>
    <row r="961" spans="1:5" x14ac:dyDescent="0.25">
      <c r="A961" s="3"/>
      <c r="B961" s="2">
        <v>37651</v>
      </c>
      <c r="C961">
        <v>5.5</v>
      </c>
      <c r="D961" s="3">
        <f t="shared" si="14"/>
        <v>0</v>
      </c>
      <c r="E961" s="3">
        <f ca="1">IF(ROW()&lt;13,"",AVERAGE(OFFSET(Algeria[[#This Row],[Last]],,,-12)))</f>
        <v>5.5</v>
      </c>
    </row>
    <row r="962" spans="1:5" x14ac:dyDescent="0.25">
      <c r="A962" s="3"/>
      <c r="B962" s="2">
        <v>37652</v>
      </c>
      <c r="C962">
        <v>5.5</v>
      </c>
      <c r="D962" s="3">
        <f t="shared" ref="D962:D1025" si="15">C962-C961</f>
        <v>0</v>
      </c>
      <c r="E962" s="3">
        <f ca="1">IF(ROW()&lt;13,"",AVERAGE(OFFSET(Algeria[[#This Row],[Last]],,,-12)))</f>
        <v>5.5</v>
      </c>
    </row>
    <row r="963" spans="1:5" x14ac:dyDescent="0.25">
      <c r="A963" s="3"/>
      <c r="B963" s="2">
        <v>37679</v>
      </c>
      <c r="C963">
        <v>5.5</v>
      </c>
      <c r="D963" s="3">
        <f t="shared" si="15"/>
        <v>0</v>
      </c>
      <c r="E963" s="3">
        <f ca="1">IF(ROW()&lt;13,"",AVERAGE(OFFSET(Algeria[[#This Row],[Last]],,,-12)))</f>
        <v>5.5</v>
      </c>
    </row>
    <row r="964" spans="1:5" x14ac:dyDescent="0.25">
      <c r="A964" s="3"/>
      <c r="B964" s="2">
        <v>37680</v>
      </c>
      <c r="C964">
        <v>5.5</v>
      </c>
      <c r="D964" s="3">
        <f t="shared" si="15"/>
        <v>0</v>
      </c>
      <c r="E964" s="3">
        <f ca="1">IF(ROW()&lt;13,"",AVERAGE(OFFSET(Algeria[[#This Row],[Last]],,,-12)))</f>
        <v>5.5</v>
      </c>
    </row>
    <row r="965" spans="1:5" x14ac:dyDescent="0.25">
      <c r="A965" s="3"/>
      <c r="B965" s="2">
        <v>37710</v>
      </c>
      <c r="C965">
        <v>5.5</v>
      </c>
      <c r="D965" s="3">
        <f t="shared" si="15"/>
        <v>0</v>
      </c>
      <c r="E965" s="3">
        <f ca="1">IF(ROW()&lt;13,"",AVERAGE(OFFSET(Algeria[[#This Row],[Last]],,,-12)))</f>
        <v>5.5</v>
      </c>
    </row>
    <row r="966" spans="1:5" x14ac:dyDescent="0.25">
      <c r="A966" s="3"/>
      <c r="B966" s="2">
        <v>37711</v>
      </c>
      <c r="C966">
        <v>5.5</v>
      </c>
      <c r="D966" s="3">
        <f t="shared" si="15"/>
        <v>0</v>
      </c>
      <c r="E966" s="3">
        <f ca="1">IF(ROW()&lt;13,"",AVERAGE(OFFSET(Algeria[[#This Row],[Last]],,,-12)))</f>
        <v>5.5</v>
      </c>
    </row>
    <row r="967" spans="1:5" x14ac:dyDescent="0.25">
      <c r="A967" s="3"/>
      <c r="B967" s="2">
        <v>37740</v>
      </c>
      <c r="C967">
        <v>5.5</v>
      </c>
      <c r="D967" s="3">
        <f t="shared" si="15"/>
        <v>0</v>
      </c>
      <c r="E967" s="3">
        <f ca="1">IF(ROW()&lt;13,"",AVERAGE(OFFSET(Algeria[[#This Row],[Last]],,,-12)))</f>
        <v>5.5</v>
      </c>
    </row>
    <row r="968" spans="1:5" x14ac:dyDescent="0.25">
      <c r="A968" s="3"/>
      <c r="B968" s="2">
        <v>37741</v>
      </c>
      <c r="C968">
        <v>5.5</v>
      </c>
      <c r="D968" s="3">
        <f t="shared" si="15"/>
        <v>0</v>
      </c>
      <c r="E968" s="3">
        <f ca="1">IF(ROW()&lt;13,"",AVERAGE(OFFSET(Algeria[[#This Row],[Last]],,,-12)))</f>
        <v>5.5</v>
      </c>
    </row>
    <row r="969" spans="1:5" x14ac:dyDescent="0.25">
      <c r="A969" s="3"/>
      <c r="B969" s="2">
        <v>37770</v>
      </c>
      <c r="C969">
        <v>5.5</v>
      </c>
      <c r="D969" s="3">
        <f t="shared" si="15"/>
        <v>0</v>
      </c>
      <c r="E969" s="3">
        <f ca="1">IF(ROW()&lt;13,"",AVERAGE(OFFSET(Algeria[[#This Row],[Last]],,,-12)))</f>
        <v>5.5</v>
      </c>
    </row>
    <row r="970" spans="1:5" x14ac:dyDescent="0.25">
      <c r="A970" s="3"/>
      <c r="B970" s="2">
        <v>37771</v>
      </c>
      <c r="C970">
        <v>5.5</v>
      </c>
      <c r="D970" s="3">
        <f t="shared" si="15"/>
        <v>0</v>
      </c>
      <c r="E970" s="3">
        <f ca="1">IF(ROW()&lt;13,"",AVERAGE(OFFSET(Algeria[[#This Row],[Last]],,,-12)))</f>
        <v>5.5</v>
      </c>
    </row>
    <row r="971" spans="1:5" x14ac:dyDescent="0.25">
      <c r="A971" s="3"/>
      <c r="B971" s="2">
        <v>37801</v>
      </c>
      <c r="C971">
        <v>5.5</v>
      </c>
      <c r="D971" s="3">
        <f t="shared" si="15"/>
        <v>0</v>
      </c>
      <c r="E971" s="3">
        <f ca="1">IF(ROW()&lt;13,"",AVERAGE(OFFSET(Algeria[[#This Row],[Last]],,,-12)))</f>
        <v>5.5</v>
      </c>
    </row>
    <row r="972" spans="1:5" x14ac:dyDescent="0.25">
      <c r="A972" s="3"/>
      <c r="B972" s="2">
        <v>37802</v>
      </c>
      <c r="C972">
        <v>4.5</v>
      </c>
      <c r="D972" s="3">
        <f t="shared" si="15"/>
        <v>-1</v>
      </c>
      <c r="E972" s="3">
        <f ca="1">IF(ROW()&lt;13,"",AVERAGE(OFFSET(Algeria[[#This Row],[Last]],,,-12)))</f>
        <v>5.416666666666667</v>
      </c>
    </row>
    <row r="973" spans="1:5" x14ac:dyDescent="0.25">
      <c r="A973" s="3"/>
      <c r="B973" s="2">
        <v>37832</v>
      </c>
      <c r="C973">
        <v>4.5</v>
      </c>
      <c r="D973" s="3">
        <f t="shared" si="15"/>
        <v>0</v>
      </c>
      <c r="E973" s="3">
        <f ca="1">IF(ROW()&lt;13,"",AVERAGE(OFFSET(Algeria[[#This Row],[Last]],,,-12)))</f>
        <v>5.333333333333333</v>
      </c>
    </row>
    <row r="974" spans="1:5" x14ac:dyDescent="0.25">
      <c r="A974" s="3"/>
      <c r="B974" s="2">
        <v>37833</v>
      </c>
      <c r="C974">
        <v>4.5</v>
      </c>
      <c r="D974" s="3">
        <f t="shared" si="15"/>
        <v>0</v>
      </c>
      <c r="E974" s="3">
        <f ca="1">IF(ROW()&lt;13,"",AVERAGE(OFFSET(Algeria[[#This Row],[Last]],,,-12)))</f>
        <v>5.25</v>
      </c>
    </row>
    <row r="975" spans="1:5" x14ac:dyDescent="0.25">
      <c r="A975" s="3"/>
      <c r="B975" s="2">
        <v>37861</v>
      </c>
      <c r="C975">
        <v>4.5</v>
      </c>
      <c r="D975" s="3">
        <f t="shared" si="15"/>
        <v>0</v>
      </c>
      <c r="E975" s="3">
        <f ca="1">IF(ROW()&lt;13,"",AVERAGE(OFFSET(Algeria[[#This Row],[Last]],,,-12)))</f>
        <v>5.166666666666667</v>
      </c>
    </row>
    <row r="976" spans="1:5" x14ac:dyDescent="0.25">
      <c r="A976" s="3"/>
      <c r="B976" s="2">
        <v>37862</v>
      </c>
      <c r="C976">
        <v>4.5</v>
      </c>
      <c r="D976" s="3">
        <f t="shared" si="15"/>
        <v>0</v>
      </c>
      <c r="E976" s="3">
        <f ca="1">IF(ROW()&lt;13,"",AVERAGE(OFFSET(Algeria[[#This Row],[Last]],,,-12)))</f>
        <v>5.083333333333333</v>
      </c>
    </row>
    <row r="977" spans="1:5" x14ac:dyDescent="0.25">
      <c r="A977" s="3"/>
      <c r="B977" s="2">
        <v>37893</v>
      </c>
      <c r="C977">
        <v>4.5</v>
      </c>
      <c r="D977" s="3">
        <f t="shared" si="15"/>
        <v>0</v>
      </c>
      <c r="E977" s="3">
        <f ca="1">IF(ROW()&lt;13,"",AVERAGE(OFFSET(Algeria[[#This Row],[Last]],,,-12)))</f>
        <v>5</v>
      </c>
    </row>
    <row r="978" spans="1:5" x14ac:dyDescent="0.25">
      <c r="A978" s="3"/>
      <c r="B978" s="2">
        <v>37894</v>
      </c>
      <c r="C978">
        <v>4.5</v>
      </c>
      <c r="D978" s="3">
        <f t="shared" si="15"/>
        <v>0</v>
      </c>
      <c r="E978" s="3">
        <f ca="1">IF(ROW()&lt;13,"",AVERAGE(OFFSET(Algeria[[#This Row],[Last]],,,-12)))</f>
        <v>4.916666666666667</v>
      </c>
    </row>
    <row r="979" spans="1:5" x14ac:dyDescent="0.25">
      <c r="A979" s="3"/>
      <c r="B979" s="2">
        <v>37924</v>
      </c>
      <c r="C979">
        <v>4.5</v>
      </c>
      <c r="D979" s="3">
        <f t="shared" si="15"/>
        <v>0</v>
      </c>
      <c r="E979" s="3">
        <f ca="1">IF(ROW()&lt;13,"",AVERAGE(OFFSET(Algeria[[#This Row],[Last]],,,-12)))</f>
        <v>4.833333333333333</v>
      </c>
    </row>
    <row r="980" spans="1:5" x14ac:dyDescent="0.25">
      <c r="A980" s="3"/>
      <c r="B980" s="2">
        <v>37925</v>
      </c>
      <c r="C980">
        <v>4.5</v>
      </c>
      <c r="D980" s="3">
        <f t="shared" si="15"/>
        <v>0</v>
      </c>
      <c r="E980" s="3">
        <f ca="1">IF(ROW()&lt;13,"",AVERAGE(OFFSET(Algeria[[#This Row],[Last]],,,-12)))</f>
        <v>4.75</v>
      </c>
    </row>
    <row r="981" spans="1:5" x14ac:dyDescent="0.25">
      <c r="A981" s="3"/>
      <c r="B981" s="2">
        <v>37952</v>
      </c>
      <c r="C981">
        <v>4.5</v>
      </c>
      <c r="D981" s="3">
        <f t="shared" si="15"/>
        <v>0</v>
      </c>
      <c r="E981" s="3">
        <f ca="1">IF(ROW()&lt;13,"",AVERAGE(OFFSET(Algeria[[#This Row],[Last]],,,-12)))</f>
        <v>4.666666666666667</v>
      </c>
    </row>
    <row r="982" spans="1:5" x14ac:dyDescent="0.25">
      <c r="A982" s="3"/>
      <c r="B982" s="2">
        <v>37953</v>
      </c>
      <c r="C982">
        <v>4.5</v>
      </c>
      <c r="D982" s="3">
        <f t="shared" si="15"/>
        <v>0</v>
      </c>
      <c r="E982" s="3">
        <f ca="1">IF(ROW()&lt;13,"",AVERAGE(OFFSET(Algeria[[#This Row],[Last]],,,-12)))</f>
        <v>4.583333333333333</v>
      </c>
    </row>
    <row r="983" spans="1:5" x14ac:dyDescent="0.25">
      <c r="A983" s="3"/>
      <c r="B983" s="2">
        <v>37985</v>
      </c>
      <c r="C983">
        <v>4.5</v>
      </c>
      <c r="D983" s="3">
        <f t="shared" si="15"/>
        <v>0</v>
      </c>
      <c r="E983" s="3">
        <f ca="1">IF(ROW()&lt;13,"",AVERAGE(OFFSET(Algeria[[#This Row],[Last]],,,-12)))</f>
        <v>4.5</v>
      </c>
    </row>
    <row r="984" spans="1:5" x14ac:dyDescent="0.25">
      <c r="A984" s="3"/>
      <c r="B984" s="2">
        <v>37986</v>
      </c>
      <c r="C984">
        <v>4.5</v>
      </c>
      <c r="D984" s="3">
        <f t="shared" si="15"/>
        <v>0</v>
      </c>
      <c r="E984" s="3">
        <f ca="1">IF(ROW()&lt;13,"",AVERAGE(OFFSET(Algeria[[#This Row],[Last]],,,-12)))</f>
        <v>4.5</v>
      </c>
    </row>
    <row r="985" spans="1:5" x14ac:dyDescent="0.25">
      <c r="A985" s="3"/>
      <c r="B985" s="2">
        <v>38015</v>
      </c>
      <c r="C985">
        <v>4.5</v>
      </c>
      <c r="D985" s="3">
        <f t="shared" si="15"/>
        <v>0</v>
      </c>
      <c r="E985" s="3">
        <f ca="1">IF(ROW()&lt;13,"",AVERAGE(OFFSET(Algeria[[#This Row],[Last]],,,-12)))</f>
        <v>4.5</v>
      </c>
    </row>
    <row r="986" spans="1:5" x14ac:dyDescent="0.25">
      <c r="A986" s="3"/>
      <c r="B986" s="2">
        <v>38016</v>
      </c>
      <c r="C986">
        <v>4.5</v>
      </c>
      <c r="D986" s="3">
        <f t="shared" si="15"/>
        <v>0</v>
      </c>
      <c r="E986" s="3">
        <f ca="1">IF(ROW()&lt;13,"",AVERAGE(OFFSET(Algeria[[#This Row],[Last]],,,-12)))</f>
        <v>4.5</v>
      </c>
    </row>
    <row r="987" spans="1:5" x14ac:dyDescent="0.25">
      <c r="A987" s="3"/>
      <c r="B987" s="2">
        <v>38043</v>
      </c>
      <c r="C987">
        <v>4.5</v>
      </c>
      <c r="D987" s="3">
        <f t="shared" si="15"/>
        <v>0</v>
      </c>
      <c r="E987" s="3">
        <f ca="1">IF(ROW()&lt;13,"",AVERAGE(OFFSET(Algeria[[#This Row],[Last]],,,-12)))</f>
        <v>4.5</v>
      </c>
    </row>
    <row r="988" spans="1:5" x14ac:dyDescent="0.25">
      <c r="A988" s="3"/>
      <c r="B988" s="2">
        <v>38044</v>
      </c>
      <c r="C988">
        <v>4.5</v>
      </c>
      <c r="D988" s="3">
        <f t="shared" si="15"/>
        <v>0</v>
      </c>
      <c r="E988" s="3">
        <f ca="1">IF(ROW()&lt;13,"",AVERAGE(OFFSET(Algeria[[#This Row],[Last]],,,-12)))</f>
        <v>4.5</v>
      </c>
    </row>
    <row r="989" spans="1:5" x14ac:dyDescent="0.25">
      <c r="A989" s="3"/>
      <c r="B989" s="2">
        <v>38076</v>
      </c>
      <c r="C989">
        <v>4.5</v>
      </c>
      <c r="D989" s="3">
        <f t="shared" si="15"/>
        <v>0</v>
      </c>
      <c r="E989" s="3">
        <f ca="1">IF(ROW()&lt;13,"",AVERAGE(OFFSET(Algeria[[#This Row],[Last]],,,-12)))</f>
        <v>4.5</v>
      </c>
    </row>
    <row r="990" spans="1:5" x14ac:dyDescent="0.25">
      <c r="A990" s="3"/>
      <c r="B990" s="2">
        <v>38077</v>
      </c>
      <c r="C990">
        <v>4</v>
      </c>
      <c r="D990" s="3">
        <f t="shared" si="15"/>
        <v>-0.5</v>
      </c>
      <c r="E990" s="3">
        <f ca="1">IF(ROW()&lt;13,"",AVERAGE(OFFSET(Algeria[[#This Row],[Last]],,,-12)))</f>
        <v>4.458333333333333</v>
      </c>
    </row>
    <row r="991" spans="1:5" x14ac:dyDescent="0.25">
      <c r="A991" s="3"/>
      <c r="B991" s="2">
        <v>38106</v>
      </c>
      <c r="C991">
        <v>4</v>
      </c>
      <c r="D991" s="3">
        <f t="shared" si="15"/>
        <v>0</v>
      </c>
      <c r="E991" s="3">
        <f ca="1">IF(ROW()&lt;13,"",AVERAGE(OFFSET(Algeria[[#This Row],[Last]],,,-12)))</f>
        <v>4.416666666666667</v>
      </c>
    </row>
    <row r="992" spans="1:5" x14ac:dyDescent="0.25">
      <c r="A992" s="3"/>
      <c r="B992" s="2">
        <v>38107</v>
      </c>
      <c r="C992">
        <v>4</v>
      </c>
      <c r="D992" s="3">
        <f t="shared" si="15"/>
        <v>0</v>
      </c>
      <c r="E992" s="3">
        <f ca="1">IF(ROW()&lt;13,"",AVERAGE(OFFSET(Algeria[[#This Row],[Last]],,,-12)))</f>
        <v>4.375</v>
      </c>
    </row>
    <row r="993" spans="1:5" x14ac:dyDescent="0.25">
      <c r="A993" s="3"/>
      <c r="B993" s="2">
        <v>38137</v>
      </c>
      <c r="C993">
        <v>4</v>
      </c>
      <c r="D993" s="3">
        <f t="shared" si="15"/>
        <v>0</v>
      </c>
      <c r="E993" s="3">
        <f ca="1">IF(ROW()&lt;13,"",AVERAGE(OFFSET(Algeria[[#This Row],[Last]],,,-12)))</f>
        <v>4.333333333333333</v>
      </c>
    </row>
    <row r="994" spans="1:5" x14ac:dyDescent="0.25">
      <c r="A994" s="3"/>
      <c r="B994" s="2">
        <v>38138</v>
      </c>
      <c r="C994">
        <v>4</v>
      </c>
      <c r="D994" s="3">
        <f t="shared" si="15"/>
        <v>0</v>
      </c>
      <c r="E994" s="3">
        <f ca="1">IF(ROW()&lt;13,"",AVERAGE(OFFSET(Algeria[[#This Row],[Last]],,,-12)))</f>
        <v>4.291666666666667</v>
      </c>
    </row>
    <row r="995" spans="1:5" x14ac:dyDescent="0.25">
      <c r="A995" s="3"/>
      <c r="B995" s="2">
        <v>38167</v>
      </c>
      <c r="C995">
        <v>4</v>
      </c>
      <c r="D995" s="3">
        <f t="shared" si="15"/>
        <v>0</v>
      </c>
      <c r="E995" s="3">
        <f ca="1">IF(ROW()&lt;13,"",AVERAGE(OFFSET(Algeria[[#This Row],[Last]],,,-12)))</f>
        <v>4.25</v>
      </c>
    </row>
    <row r="996" spans="1:5" x14ac:dyDescent="0.25">
      <c r="A996" s="3"/>
      <c r="B996" s="2">
        <v>38168</v>
      </c>
      <c r="C996">
        <v>4</v>
      </c>
      <c r="D996" s="3">
        <f t="shared" si="15"/>
        <v>0</v>
      </c>
      <c r="E996" s="3">
        <f ca="1">IF(ROW()&lt;13,"",AVERAGE(OFFSET(Algeria[[#This Row],[Last]],,,-12)))</f>
        <v>4.208333333333333</v>
      </c>
    </row>
    <row r="997" spans="1:5" x14ac:dyDescent="0.25">
      <c r="A997" s="3"/>
      <c r="B997" s="2">
        <v>38197</v>
      </c>
      <c r="C997">
        <v>4</v>
      </c>
      <c r="D997" s="3">
        <f t="shared" si="15"/>
        <v>0</v>
      </c>
      <c r="E997" s="3">
        <f ca="1">IF(ROW()&lt;13,"",AVERAGE(OFFSET(Algeria[[#This Row],[Last]],,,-12)))</f>
        <v>4.166666666666667</v>
      </c>
    </row>
    <row r="998" spans="1:5" x14ac:dyDescent="0.25">
      <c r="A998" s="3"/>
      <c r="B998" s="2">
        <v>38198</v>
      </c>
      <c r="C998">
        <v>4</v>
      </c>
      <c r="D998" s="3">
        <f t="shared" si="15"/>
        <v>0</v>
      </c>
      <c r="E998" s="3">
        <f ca="1">IF(ROW()&lt;13,"",AVERAGE(OFFSET(Algeria[[#This Row],[Last]],,,-12)))</f>
        <v>4.125</v>
      </c>
    </row>
    <row r="999" spans="1:5" x14ac:dyDescent="0.25">
      <c r="A999" s="3"/>
      <c r="B999" s="2">
        <v>38229</v>
      </c>
      <c r="C999">
        <v>4</v>
      </c>
      <c r="D999" s="3">
        <f t="shared" si="15"/>
        <v>0</v>
      </c>
      <c r="E999" s="3">
        <f ca="1">IF(ROW()&lt;13,"",AVERAGE(OFFSET(Algeria[[#This Row],[Last]],,,-12)))</f>
        <v>4.083333333333333</v>
      </c>
    </row>
    <row r="1000" spans="1:5" x14ac:dyDescent="0.25">
      <c r="A1000" s="3"/>
      <c r="B1000" s="2">
        <v>38230</v>
      </c>
      <c r="C1000">
        <v>4</v>
      </c>
      <c r="D1000" s="3">
        <f t="shared" si="15"/>
        <v>0</v>
      </c>
      <c r="E1000" s="3">
        <f ca="1">IF(ROW()&lt;13,"",AVERAGE(OFFSET(Algeria[[#This Row],[Last]],,,-12)))</f>
        <v>4.041666666666667</v>
      </c>
    </row>
    <row r="1001" spans="1:5" x14ac:dyDescent="0.25">
      <c r="A1001" s="3"/>
      <c r="B1001" s="2">
        <v>38259</v>
      </c>
      <c r="C1001">
        <v>4</v>
      </c>
      <c r="D1001" s="3">
        <f t="shared" si="15"/>
        <v>0</v>
      </c>
      <c r="E1001" s="3">
        <f ca="1">IF(ROW()&lt;13,"",AVERAGE(OFFSET(Algeria[[#This Row],[Last]],,,-12)))</f>
        <v>4</v>
      </c>
    </row>
    <row r="1002" spans="1:5" x14ac:dyDescent="0.25">
      <c r="A1002" s="3"/>
      <c r="B1002" s="2">
        <v>38260</v>
      </c>
      <c r="C1002">
        <v>4</v>
      </c>
      <c r="D1002" s="3">
        <f t="shared" si="15"/>
        <v>0</v>
      </c>
      <c r="E1002" s="3">
        <f ca="1">IF(ROW()&lt;13,"",AVERAGE(OFFSET(Algeria[[#This Row],[Last]],,,-12)))</f>
        <v>4</v>
      </c>
    </row>
    <row r="1003" spans="1:5" x14ac:dyDescent="0.25">
      <c r="A1003" s="3"/>
      <c r="B1003" s="2">
        <v>38288</v>
      </c>
      <c r="C1003">
        <v>4</v>
      </c>
      <c r="D1003" s="3">
        <f t="shared" si="15"/>
        <v>0</v>
      </c>
      <c r="E1003" s="3">
        <f ca="1">IF(ROW()&lt;13,"",AVERAGE(OFFSET(Algeria[[#This Row],[Last]],,,-12)))</f>
        <v>4</v>
      </c>
    </row>
    <row r="1004" spans="1:5" x14ac:dyDescent="0.25">
      <c r="A1004" s="3"/>
      <c r="B1004" s="2">
        <v>38289</v>
      </c>
      <c r="C1004">
        <v>4</v>
      </c>
      <c r="D1004" s="3">
        <f t="shared" si="15"/>
        <v>0</v>
      </c>
      <c r="E1004" s="3">
        <f ca="1">IF(ROW()&lt;13,"",AVERAGE(OFFSET(Algeria[[#This Row],[Last]],,,-12)))</f>
        <v>4</v>
      </c>
    </row>
    <row r="1005" spans="1:5" x14ac:dyDescent="0.25">
      <c r="A1005" s="3"/>
      <c r="B1005" s="2">
        <v>38320</v>
      </c>
      <c r="C1005">
        <v>4</v>
      </c>
      <c r="D1005" s="3">
        <f t="shared" si="15"/>
        <v>0</v>
      </c>
      <c r="E1005" s="3">
        <f ca="1">IF(ROW()&lt;13,"",AVERAGE(OFFSET(Algeria[[#This Row],[Last]],,,-12)))</f>
        <v>4</v>
      </c>
    </row>
    <row r="1006" spans="1:5" x14ac:dyDescent="0.25">
      <c r="A1006" s="3"/>
      <c r="B1006" s="2">
        <v>38321</v>
      </c>
      <c r="C1006">
        <v>4</v>
      </c>
      <c r="D1006" s="3">
        <f t="shared" si="15"/>
        <v>0</v>
      </c>
      <c r="E1006" s="3">
        <f ca="1">IF(ROW()&lt;13,"",AVERAGE(OFFSET(Algeria[[#This Row],[Last]],,,-12)))</f>
        <v>4</v>
      </c>
    </row>
    <row r="1007" spans="1:5" x14ac:dyDescent="0.25">
      <c r="A1007" s="3"/>
      <c r="B1007" s="2">
        <v>38351</v>
      </c>
      <c r="C1007">
        <v>4</v>
      </c>
      <c r="D1007" s="3">
        <f t="shared" si="15"/>
        <v>0</v>
      </c>
      <c r="E1007" s="3">
        <f ca="1">IF(ROW()&lt;13,"",AVERAGE(OFFSET(Algeria[[#This Row],[Last]],,,-12)))</f>
        <v>4</v>
      </c>
    </row>
    <row r="1008" spans="1:5" x14ac:dyDescent="0.25">
      <c r="A1008" s="3"/>
      <c r="B1008" s="2">
        <v>38352</v>
      </c>
      <c r="C1008">
        <v>4</v>
      </c>
      <c r="D1008" s="3">
        <f t="shared" si="15"/>
        <v>0</v>
      </c>
      <c r="E1008" s="3">
        <f ca="1">IF(ROW()&lt;13,"",AVERAGE(OFFSET(Algeria[[#This Row],[Last]],,,-12)))</f>
        <v>4</v>
      </c>
    </row>
    <row r="1009" spans="1:5" x14ac:dyDescent="0.25">
      <c r="A1009" s="3"/>
      <c r="B1009" s="2">
        <v>38382</v>
      </c>
      <c r="C1009">
        <v>4</v>
      </c>
      <c r="D1009" s="3">
        <f t="shared" si="15"/>
        <v>0</v>
      </c>
      <c r="E1009" s="3">
        <f ca="1">IF(ROW()&lt;13,"",AVERAGE(OFFSET(Algeria[[#This Row],[Last]],,,-12)))</f>
        <v>4</v>
      </c>
    </row>
    <row r="1010" spans="1:5" x14ac:dyDescent="0.25">
      <c r="A1010" s="3"/>
      <c r="B1010" s="2">
        <v>38383</v>
      </c>
      <c r="C1010">
        <v>4</v>
      </c>
      <c r="D1010" s="3">
        <f t="shared" si="15"/>
        <v>0</v>
      </c>
      <c r="E1010" s="3">
        <f ca="1">IF(ROW()&lt;13,"",AVERAGE(OFFSET(Algeria[[#This Row],[Last]],,,-12)))</f>
        <v>4</v>
      </c>
    </row>
    <row r="1011" spans="1:5" x14ac:dyDescent="0.25">
      <c r="A1011" s="3"/>
      <c r="B1011" s="2">
        <v>38410</v>
      </c>
      <c r="C1011">
        <v>4</v>
      </c>
      <c r="D1011" s="3">
        <f t="shared" si="15"/>
        <v>0</v>
      </c>
      <c r="E1011" s="3">
        <f ca="1">IF(ROW()&lt;13,"",AVERAGE(OFFSET(Algeria[[#This Row],[Last]],,,-12)))</f>
        <v>4</v>
      </c>
    </row>
    <row r="1012" spans="1:5" x14ac:dyDescent="0.25">
      <c r="A1012" s="3"/>
      <c r="B1012" s="2">
        <v>38411</v>
      </c>
      <c r="C1012">
        <v>4</v>
      </c>
      <c r="D1012" s="3">
        <f t="shared" si="15"/>
        <v>0</v>
      </c>
      <c r="E1012" s="3">
        <f ca="1">IF(ROW()&lt;13,"",AVERAGE(OFFSET(Algeria[[#This Row],[Last]],,,-12)))</f>
        <v>4</v>
      </c>
    </row>
    <row r="1013" spans="1:5" x14ac:dyDescent="0.25">
      <c r="A1013" s="3"/>
      <c r="B1013" s="2">
        <v>38441</v>
      </c>
      <c r="C1013">
        <v>4</v>
      </c>
      <c r="D1013" s="3">
        <f t="shared" si="15"/>
        <v>0</v>
      </c>
      <c r="E1013" s="3">
        <f ca="1">IF(ROW()&lt;13,"",AVERAGE(OFFSET(Algeria[[#This Row],[Last]],,,-12)))</f>
        <v>4</v>
      </c>
    </row>
    <row r="1014" spans="1:5" x14ac:dyDescent="0.25">
      <c r="A1014" s="3"/>
      <c r="B1014" s="2">
        <v>38442</v>
      </c>
      <c r="C1014">
        <v>4</v>
      </c>
      <c r="D1014" s="3">
        <f t="shared" si="15"/>
        <v>0</v>
      </c>
      <c r="E1014" s="3">
        <f ca="1">IF(ROW()&lt;13,"",AVERAGE(OFFSET(Algeria[[#This Row],[Last]],,,-12)))</f>
        <v>4</v>
      </c>
    </row>
    <row r="1015" spans="1:5" x14ac:dyDescent="0.25">
      <c r="A1015" s="3"/>
      <c r="B1015" s="2">
        <v>38470</v>
      </c>
      <c r="C1015">
        <v>4</v>
      </c>
      <c r="D1015" s="3">
        <f t="shared" si="15"/>
        <v>0</v>
      </c>
      <c r="E1015" s="3">
        <f ca="1">IF(ROW()&lt;13,"",AVERAGE(OFFSET(Algeria[[#This Row],[Last]],,,-12)))</f>
        <v>4</v>
      </c>
    </row>
    <row r="1016" spans="1:5" x14ac:dyDescent="0.25">
      <c r="A1016" s="3"/>
      <c r="B1016" s="2">
        <v>38471</v>
      </c>
      <c r="C1016">
        <v>4</v>
      </c>
      <c r="D1016" s="3">
        <f t="shared" si="15"/>
        <v>0</v>
      </c>
      <c r="E1016" s="3">
        <f ca="1">IF(ROW()&lt;13,"",AVERAGE(OFFSET(Algeria[[#This Row],[Last]],,,-12)))</f>
        <v>4</v>
      </c>
    </row>
    <row r="1017" spans="1:5" x14ac:dyDescent="0.25">
      <c r="A1017" s="3"/>
      <c r="B1017" s="2">
        <v>38502</v>
      </c>
      <c r="C1017">
        <v>4</v>
      </c>
      <c r="D1017" s="3">
        <f t="shared" si="15"/>
        <v>0</v>
      </c>
      <c r="E1017" s="3">
        <f ca="1">IF(ROW()&lt;13,"",AVERAGE(OFFSET(Algeria[[#This Row],[Last]],,,-12)))</f>
        <v>4</v>
      </c>
    </row>
    <row r="1018" spans="1:5" x14ac:dyDescent="0.25">
      <c r="A1018" s="3"/>
      <c r="B1018" s="2">
        <v>38503</v>
      </c>
      <c r="C1018">
        <v>4</v>
      </c>
      <c r="D1018" s="3">
        <f t="shared" si="15"/>
        <v>0</v>
      </c>
      <c r="E1018" s="3">
        <f ca="1">IF(ROW()&lt;13,"",AVERAGE(OFFSET(Algeria[[#This Row],[Last]],,,-12)))</f>
        <v>4</v>
      </c>
    </row>
    <row r="1019" spans="1:5" x14ac:dyDescent="0.25">
      <c r="A1019" s="3"/>
      <c r="B1019" s="2">
        <v>38532</v>
      </c>
      <c r="C1019">
        <v>4</v>
      </c>
      <c r="D1019" s="3">
        <f t="shared" si="15"/>
        <v>0</v>
      </c>
      <c r="E1019" s="3">
        <f ca="1">IF(ROW()&lt;13,"",AVERAGE(OFFSET(Algeria[[#This Row],[Last]],,,-12)))</f>
        <v>4</v>
      </c>
    </row>
    <row r="1020" spans="1:5" x14ac:dyDescent="0.25">
      <c r="A1020" s="3"/>
      <c r="B1020" s="2">
        <v>38533</v>
      </c>
      <c r="C1020">
        <v>4</v>
      </c>
      <c r="D1020" s="3">
        <f t="shared" si="15"/>
        <v>0</v>
      </c>
      <c r="E1020" s="3">
        <f ca="1">IF(ROW()&lt;13,"",AVERAGE(OFFSET(Algeria[[#This Row],[Last]],,,-12)))</f>
        <v>4</v>
      </c>
    </row>
    <row r="1021" spans="1:5" x14ac:dyDescent="0.25">
      <c r="A1021" s="3"/>
      <c r="B1021" s="2">
        <v>38561</v>
      </c>
      <c r="C1021">
        <v>4</v>
      </c>
      <c r="D1021" s="3">
        <f t="shared" si="15"/>
        <v>0</v>
      </c>
      <c r="E1021" s="3">
        <f ca="1">IF(ROW()&lt;13,"",AVERAGE(OFFSET(Algeria[[#This Row],[Last]],,,-12)))</f>
        <v>4</v>
      </c>
    </row>
    <row r="1022" spans="1:5" x14ac:dyDescent="0.25">
      <c r="A1022" s="3"/>
      <c r="B1022" s="2">
        <v>38562</v>
      </c>
      <c r="C1022">
        <v>4</v>
      </c>
      <c r="D1022" s="3">
        <f t="shared" si="15"/>
        <v>0</v>
      </c>
      <c r="E1022" s="3">
        <f ca="1">IF(ROW()&lt;13,"",AVERAGE(OFFSET(Algeria[[#This Row],[Last]],,,-12)))</f>
        <v>4</v>
      </c>
    </row>
    <row r="1023" spans="1:5" x14ac:dyDescent="0.25">
      <c r="A1023" s="3"/>
      <c r="B1023" s="2">
        <v>38594</v>
      </c>
      <c r="C1023">
        <v>4</v>
      </c>
      <c r="D1023" s="3">
        <f t="shared" si="15"/>
        <v>0</v>
      </c>
      <c r="E1023" s="3">
        <f ca="1">IF(ROW()&lt;13,"",AVERAGE(OFFSET(Algeria[[#This Row],[Last]],,,-12)))</f>
        <v>4</v>
      </c>
    </row>
    <row r="1024" spans="1:5" x14ac:dyDescent="0.25">
      <c r="A1024" s="3"/>
      <c r="B1024" s="2">
        <v>38595</v>
      </c>
      <c r="C1024">
        <v>4</v>
      </c>
      <c r="D1024" s="3">
        <f t="shared" si="15"/>
        <v>0</v>
      </c>
      <c r="E1024" s="3">
        <f ca="1">IF(ROW()&lt;13,"",AVERAGE(OFFSET(Algeria[[#This Row],[Last]],,,-12)))</f>
        <v>4</v>
      </c>
    </row>
    <row r="1025" spans="1:5" x14ac:dyDescent="0.25">
      <c r="A1025" s="3"/>
      <c r="B1025" s="2">
        <v>38624</v>
      </c>
      <c r="C1025">
        <v>4</v>
      </c>
      <c r="D1025" s="3">
        <f t="shared" si="15"/>
        <v>0</v>
      </c>
      <c r="E1025" s="3">
        <f ca="1">IF(ROW()&lt;13,"",AVERAGE(OFFSET(Algeria[[#This Row],[Last]],,,-12)))</f>
        <v>4</v>
      </c>
    </row>
    <row r="1026" spans="1:5" x14ac:dyDescent="0.25">
      <c r="A1026" s="3"/>
      <c r="B1026" s="2">
        <v>38625</v>
      </c>
      <c r="C1026">
        <v>4</v>
      </c>
      <c r="D1026" s="3">
        <f t="shared" ref="D1026:D1089" si="16">C1026-C1025</f>
        <v>0</v>
      </c>
      <c r="E1026" s="3">
        <f ca="1">IF(ROW()&lt;13,"",AVERAGE(OFFSET(Algeria[[#This Row],[Last]],,,-12)))</f>
        <v>4</v>
      </c>
    </row>
    <row r="1027" spans="1:5" x14ac:dyDescent="0.25">
      <c r="A1027" s="3"/>
      <c r="B1027" s="2">
        <v>38655</v>
      </c>
      <c r="C1027">
        <v>4</v>
      </c>
      <c r="D1027" s="3">
        <f t="shared" si="16"/>
        <v>0</v>
      </c>
      <c r="E1027" s="3">
        <f ca="1">IF(ROW()&lt;13,"",AVERAGE(OFFSET(Algeria[[#This Row],[Last]],,,-12)))</f>
        <v>4</v>
      </c>
    </row>
    <row r="1028" spans="1:5" x14ac:dyDescent="0.25">
      <c r="A1028" s="3"/>
      <c r="B1028" s="2">
        <v>38656</v>
      </c>
      <c r="C1028">
        <v>4</v>
      </c>
      <c r="D1028" s="3">
        <f t="shared" si="16"/>
        <v>0</v>
      </c>
      <c r="E1028" s="3">
        <f ca="1">IF(ROW()&lt;13,"",AVERAGE(OFFSET(Algeria[[#This Row],[Last]],,,-12)))</f>
        <v>4</v>
      </c>
    </row>
    <row r="1029" spans="1:5" x14ac:dyDescent="0.25">
      <c r="A1029" s="3"/>
      <c r="B1029" s="2">
        <v>38685</v>
      </c>
      <c r="C1029">
        <v>4</v>
      </c>
      <c r="D1029" s="3">
        <f t="shared" si="16"/>
        <v>0</v>
      </c>
      <c r="E1029" s="3">
        <f ca="1">IF(ROW()&lt;13,"",AVERAGE(OFFSET(Algeria[[#This Row],[Last]],,,-12)))</f>
        <v>4</v>
      </c>
    </row>
    <row r="1030" spans="1:5" x14ac:dyDescent="0.25">
      <c r="A1030" s="3"/>
      <c r="B1030" s="2">
        <v>38686</v>
      </c>
      <c r="C1030">
        <v>4</v>
      </c>
      <c r="D1030" s="3">
        <f t="shared" si="16"/>
        <v>0</v>
      </c>
      <c r="E1030" s="3">
        <f ca="1">IF(ROW()&lt;13,"",AVERAGE(OFFSET(Algeria[[#This Row],[Last]],,,-12)))</f>
        <v>4</v>
      </c>
    </row>
    <row r="1031" spans="1:5" x14ac:dyDescent="0.25">
      <c r="A1031" s="3"/>
      <c r="B1031" s="2">
        <v>38715</v>
      </c>
      <c r="C1031">
        <v>4</v>
      </c>
      <c r="D1031" s="3">
        <f t="shared" si="16"/>
        <v>0</v>
      </c>
      <c r="E1031" s="3">
        <f ca="1">IF(ROW()&lt;13,"",AVERAGE(OFFSET(Algeria[[#This Row],[Last]],,,-12)))</f>
        <v>4</v>
      </c>
    </row>
    <row r="1032" spans="1:5" x14ac:dyDescent="0.25">
      <c r="A1032" s="3"/>
      <c r="B1032" s="2">
        <v>38716</v>
      </c>
      <c r="C1032">
        <v>4</v>
      </c>
      <c r="D1032" s="3">
        <f t="shared" si="16"/>
        <v>0</v>
      </c>
      <c r="E1032" s="3">
        <f ca="1">IF(ROW()&lt;13,"",AVERAGE(OFFSET(Algeria[[#This Row],[Last]],,,-12)))</f>
        <v>4</v>
      </c>
    </row>
    <row r="1033" spans="1:5" x14ac:dyDescent="0.25">
      <c r="A1033" s="3"/>
      <c r="B1033" s="2">
        <v>38747</v>
      </c>
      <c r="C1033">
        <v>4</v>
      </c>
      <c r="D1033" s="3">
        <f t="shared" si="16"/>
        <v>0</v>
      </c>
      <c r="E1033" s="3">
        <f ca="1">IF(ROW()&lt;13,"",AVERAGE(OFFSET(Algeria[[#This Row],[Last]],,,-12)))</f>
        <v>4</v>
      </c>
    </row>
    <row r="1034" spans="1:5" x14ac:dyDescent="0.25">
      <c r="A1034" s="3"/>
      <c r="B1034" s="2">
        <v>38748</v>
      </c>
      <c r="C1034">
        <v>4</v>
      </c>
      <c r="D1034" s="3">
        <f t="shared" si="16"/>
        <v>0</v>
      </c>
      <c r="E1034" s="3">
        <f ca="1">IF(ROW()&lt;13,"",AVERAGE(OFFSET(Algeria[[#This Row],[Last]],,,-12)))</f>
        <v>4</v>
      </c>
    </row>
    <row r="1035" spans="1:5" x14ac:dyDescent="0.25">
      <c r="A1035" s="3"/>
      <c r="B1035" s="2">
        <v>38775</v>
      </c>
      <c r="C1035">
        <v>4</v>
      </c>
      <c r="D1035" s="3">
        <f t="shared" si="16"/>
        <v>0</v>
      </c>
      <c r="E1035" s="3">
        <f ca="1">IF(ROW()&lt;13,"",AVERAGE(OFFSET(Algeria[[#This Row],[Last]],,,-12)))</f>
        <v>4</v>
      </c>
    </row>
    <row r="1036" spans="1:5" x14ac:dyDescent="0.25">
      <c r="A1036" s="3"/>
      <c r="B1036" s="2">
        <v>38776</v>
      </c>
      <c r="C1036">
        <v>4</v>
      </c>
      <c r="D1036" s="3">
        <f t="shared" si="16"/>
        <v>0</v>
      </c>
      <c r="E1036" s="3">
        <f ca="1">IF(ROW()&lt;13,"",AVERAGE(OFFSET(Algeria[[#This Row],[Last]],,,-12)))</f>
        <v>4</v>
      </c>
    </row>
    <row r="1037" spans="1:5" x14ac:dyDescent="0.25">
      <c r="A1037" s="3"/>
      <c r="B1037" s="2">
        <v>38806</v>
      </c>
      <c r="C1037">
        <v>4</v>
      </c>
      <c r="D1037" s="3">
        <f t="shared" si="16"/>
        <v>0</v>
      </c>
      <c r="E1037" s="3">
        <f ca="1">IF(ROW()&lt;13,"",AVERAGE(OFFSET(Algeria[[#This Row],[Last]],,,-12)))</f>
        <v>4</v>
      </c>
    </row>
    <row r="1038" spans="1:5" x14ac:dyDescent="0.25">
      <c r="A1038" s="3"/>
      <c r="B1038" s="2">
        <v>38807</v>
      </c>
      <c r="C1038">
        <v>4</v>
      </c>
      <c r="D1038" s="3">
        <f t="shared" si="16"/>
        <v>0</v>
      </c>
      <c r="E1038" s="3">
        <f ca="1">IF(ROW()&lt;13,"",AVERAGE(OFFSET(Algeria[[#This Row],[Last]],,,-12)))</f>
        <v>4</v>
      </c>
    </row>
    <row r="1039" spans="1:5" x14ac:dyDescent="0.25">
      <c r="A1039" s="3"/>
      <c r="B1039" s="2">
        <v>38834</v>
      </c>
      <c r="C1039">
        <v>4</v>
      </c>
      <c r="D1039" s="3">
        <f t="shared" si="16"/>
        <v>0</v>
      </c>
      <c r="E1039" s="3">
        <f ca="1">IF(ROW()&lt;13,"",AVERAGE(OFFSET(Algeria[[#This Row],[Last]],,,-12)))</f>
        <v>4</v>
      </c>
    </row>
    <row r="1040" spans="1:5" x14ac:dyDescent="0.25">
      <c r="A1040" s="3"/>
      <c r="B1040" s="2">
        <v>38835</v>
      </c>
      <c r="C1040">
        <v>4</v>
      </c>
      <c r="D1040" s="3">
        <f t="shared" si="16"/>
        <v>0</v>
      </c>
      <c r="E1040" s="3">
        <f ca="1">IF(ROW()&lt;13,"",AVERAGE(OFFSET(Algeria[[#This Row],[Last]],,,-12)))</f>
        <v>4</v>
      </c>
    </row>
    <row r="1041" spans="1:5" x14ac:dyDescent="0.25">
      <c r="A1041" s="3"/>
      <c r="B1041" s="2">
        <v>38867</v>
      </c>
      <c r="C1041">
        <v>4</v>
      </c>
      <c r="D1041" s="3">
        <f t="shared" si="16"/>
        <v>0</v>
      </c>
      <c r="E1041" s="3">
        <f ca="1">IF(ROW()&lt;13,"",AVERAGE(OFFSET(Algeria[[#This Row],[Last]],,,-12)))</f>
        <v>4</v>
      </c>
    </row>
    <row r="1042" spans="1:5" x14ac:dyDescent="0.25">
      <c r="A1042" s="3"/>
      <c r="B1042" s="2">
        <v>38868</v>
      </c>
      <c r="C1042">
        <v>4</v>
      </c>
      <c r="D1042" s="3">
        <f t="shared" si="16"/>
        <v>0</v>
      </c>
      <c r="E1042" s="3">
        <f ca="1">IF(ROW()&lt;13,"",AVERAGE(OFFSET(Algeria[[#This Row],[Last]],,,-12)))</f>
        <v>4</v>
      </c>
    </row>
    <row r="1043" spans="1:5" x14ac:dyDescent="0.25">
      <c r="A1043" s="3"/>
      <c r="B1043" s="2">
        <v>38897</v>
      </c>
      <c r="C1043">
        <v>4</v>
      </c>
      <c r="D1043" s="3">
        <f t="shared" si="16"/>
        <v>0</v>
      </c>
      <c r="E1043" s="3">
        <f ca="1">IF(ROW()&lt;13,"",AVERAGE(OFFSET(Algeria[[#This Row],[Last]],,,-12)))</f>
        <v>4</v>
      </c>
    </row>
    <row r="1044" spans="1:5" x14ac:dyDescent="0.25">
      <c r="A1044" s="3"/>
      <c r="B1044" s="2">
        <v>38898</v>
      </c>
      <c r="C1044">
        <v>4</v>
      </c>
      <c r="D1044" s="3">
        <f t="shared" si="16"/>
        <v>0</v>
      </c>
      <c r="E1044" s="3">
        <f ca="1">IF(ROW()&lt;13,"",AVERAGE(OFFSET(Algeria[[#This Row],[Last]],,,-12)))</f>
        <v>4</v>
      </c>
    </row>
    <row r="1045" spans="1:5" x14ac:dyDescent="0.25">
      <c r="A1045" s="3"/>
      <c r="B1045" s="2">
        <v>38928</v>
      </c>
      <c r="C1045">
        <v>4</v>
      </c>
      <c r="D1045" s="3">
        <f t="shared" si="16"/>
        <v>0</v>
      </c>
      <c r="E1045" s="3">
        <f ca="1">IF(ROW()&lt;13,"",AVERAGE(OFFSET(Algeria[[#This Row],[Last]],,,-12)))</f>
        <v>4</v>
      </c>
    </row>
    <row r="1046" spans="1:5" x14ac:dyDescent="0.25">
      <c r="A1046" s="3"/>
      <c r="B1046" s="2">
        <v>38929</v>
      </c>
      <c r="C1046">
        <v>4</v>
      </c>
      <c r="D1046" s="3">
        <f t="shared" si="16"/>
        <v>0</v>
      </c>
      <c r="E1046" s="3">
        <f ca="1">IF(ROW()&lt;13,"",AVERAGE(OFFSET(Algeria[[#This Row],[Last]],,,-12)))</f>
        <v>4</v>
      </c>
    </row>
    <row r="1047" spans="1:5" x14ac:dyDescent="0.25">
      <c r="A1047" s="3"/>
      <c r="B1047" s="2">
        <v>38959</v>
      </c>
      <c r="C1047">
        <v>4</v>
      </c>
      <c r="D1047" s="3">
        <f t="shared" si="16"/>
        <v>0</v>
      </c>
      <c r="E1047" s="3">
        <f ca="1">IF(ROW()&lt;13,"",AVERAGE(OFFSET(Algeria[[#This Row],[Last]],,,-12)))</f>
        <v>4</v>
      </c>
    </row>
    <row r="1048" spans="1:5" x14ac:dyDescent="0.25">
      <c r="A1048" s="3"/>
      <c r="B1048" s="2">
        <v>38960</v>
      </c>
      <c r="C1048">
        <v>4</v>
      </c>
      <c r="D1048" s="3">
        <f t="shared" si="16"/>
        <v>0</v>
      </c>
      <c r="E1048" s="3">
        <f ca="1">IF(ROW()&lt;13,"",AVERAGE(OFFSET(Algeria[[#This Row],[Last]],,,-12)))</f>
        <v>4</v>
      </c>
    </row>
    <row r="1049" spans="1:5" x14ac:dyDescent="0.25">
      <c r="A1049" s="3"/>
      <c r="B1049" s="2">
        <v>38988</v>
      </c>
      <c r="C1049">
        <v>4</v>
      </c>
      <c r="D1049" s="3">
        <f t="shared" si="16"/>
        <v>0</v>
      </c>
      <c r="E1049" s="3">
        <f ca="1">IF(ROW()&lt;13,"",AVERAGE(OFFSET(Algeria[[#This Row],[Last]],,,-12)))</f>
        <v>4</v>
      </c>
    </row>
    <row r="1050" spans="1:5" x14ac:dyDescent="0.25">
      <c r="A1050" s="3"/>
      <c r="B1050" s="2">
        <v>38989</v>
      </c>
      <c r="C1050">
        <v>4</v>
      </c>
      <c r="D1050" s="3">
        <f t="shared" si="16"/>
        <v>0</v>
      </c>
      <c r="E1050" s="3">
        <f ca="1">IF(ROW()&lt;13,"",AVERAGE(OFFSET(Algeria[[#This Row],[Last]],,,-12)))</f>
        <v>4</v>
      </c>
    </row>
    <row r="1051" spans="1:5" x14ac:dyDescent="0.25">
      <c r="A1051" s="3"/>
      <c r="B1051" s="2">
        <v>39020</v>
      </c>
      <c r="C1051">
        <v>4</v>
      </c>
      <c r="D1051" s="3">
        <f t="shared" si="16"/>
        <v>0</v>
      </c>
      <c r="E1051" s="3">
        <f ca="1">IF(ROW()&lt;13,"",AVERAGE(OFFSET(Algeria[[#This Row],[Last]],,,-12)))</f>
        <v>4</v>
      </c>
    </row>
    <row r="1052" spans="1:5" x14ac:dyDescent="0.25">
      <c r="A1052" s="3"/>
      <c r="B1052" s="2">
        <v>39021</v>
      </c>
      <c r="C1052">
        <v>4</v>
      </c>
      <c r="D1052" s="3">
        <f t="shared" si="16"/>
        <v>0</v>
      </c>
      <c r="E1052" s="3">
        <f ca="1">IF(ROW()&lt;13,"",AVERAGE(OFFSET(Algeria[[#This Row],[Last]],,,-12)))</f>
        <v>4</v>
      </c>
    </row>
    <row r="1053" spans="1:5" x14ac:dyDescent="0.25">
      <c r="A1053" s="3"/>
      <c r="B1053" s="2">
        <v>39050</v>
      </c>
      <c r="C1053">
        <v>4</v>
      </c>
      <c r="D1053" s="3">
        <f t="shared" si="16"/>
        <v>0</v>
      </c>
      <c r="E1053" s="3">
        <f ca="1">IF(ROW()&lt;13,"",AVERAGE(OFFSET(Algeria[[#This Row],[Last]],,,-12)))</f>
        <v>4</v>
      </c>
    </row>
    <row r="1054" spans="1:5" x14ac:dyDescent="0.25">
      <c r="A1054" s="3"/>
      <c r="B1054" s="2">
        <v>39051</v>
      </c>
      <c r="C1054">
        <v>4</v>
      </c>
      <c r="D1054" s="3">
        <f t="shared" si="16"/>
        <v>0</v>
      </c>
      <c r="E1054" s="3">
        <f ca="1">IF(ROW()&lt;13,"",AVERAGE(OFFSET(Algeria[[#This Row],[Last]],,,-12)))</f>
        <v>4</v>
      </c>
    </row>
    <row r="1055" spans="1:5" x14ac:dyDescent="0.25">
      <c r="A1055" s="3"/>
      <c r="B1055" s="2">
        <v>39079</v>
      </c>
      <c r="C1055">
        <v>4</v>
      </c>
      <c r="D1055" s="3">
        <f t="shared" si="16"/>
        <v>0</v>
      </c>
      <c r="E1055" s="3">
        <f ca="1">IF(ROW()&lt;13,"",AVERAGE(OFFSET(Algeria[[#This Row],[Last]],,,-12)))</f>
        <v>4</v>
      </c>
    </row>
    <row r="1056" spans="1:5" x14ac:dyDescent="0.25">
      <c r="A1056" s="3"/>
      <c r="B1056" s="2">
        <v>39080</v>
      </c>
      <c r="C1056">
        <v>4</v>
      </c>
      <c r="D1056" s="3">
        <f t="shared" si="16"/>
        <v>0</v>
      </c>
      <c r="E1056" s="3">
        <f ca="1">IF(ROW()&lt;13,"",AVERAGE(OFFSET(Algeria[[#This Row],[Last]],,,-12)))</f>
        <v>4</v>
      </c>
    </row>
    <row r="1057" spans="1:5" x14ac:dyDescent="0.25">
      <c r="A1057" s="3"/>
      <c r="B1057" s="2">
        <v>39112</v>
      </c>
      <c r="C1057">
        <v>4</v>
      </c>
      <c r="D1057" s="3">
        <f t="shared" si="16"/>
        <v>0</v>
      </c>
      <c r="E1057" s="3">
        <f ca="1">IF(ROW()&lt;13,"",AVERAGE(OFFSET(Algeria[[#This Row],[Last]],,,-12)))</f>
        <v>4</v>
      </c>
    </row>
    <row r="1058" spans="1:5" x14ac:dyDescent="0.25">
      <c r="A1058" s="3"/>
      <c r="B1058" s="2">
        <v>39113</v>
      </c>
      <c r="C1058">
        <v>4</v>
      </c>
      <c r="D1058" s="3">
        <f t="shared" si="16"/>
        <v>0</v>
      </c>
      <c r="E1058" s="3">
        <f ca="1">IF(ROW()&lt;13,"",AVERAGE(OFFSET(Algeria[[#This Row],[Last]],,,-12)))</f>
        <v>4</v>
      </c>
    </row>
    <row r="1059" spans="1:5" x14ac:dyDescent="0.25">
      <c r="A1059" s="3"/>
      <c r="B1059" s="2">
        <v>39140</v>
      </c>
      <c r="C1059">
        <v>4</v>
      </c>
      <c r="D1059" s="3">
        <f t="shared" si="16"/>
        <v>0</v>
      </c>
      <c r="E1059" s="3">
        <f ca="1">IF(ROW()&lt;13,"",AVERAGE(OFFSET(Algeria[[#This Row],[Last]],,,-12)))</f>
        <v>4</v>
      </c>
    </row>
    <row r="1060" spans="1:5" x14ac:dyDescent="0.25">
      <c r="A1060" s="3"/>
      <c r="B1060" s="2">
        <v>39141</v>
      </c>
      <c r="C1060">
        <v>4</v>
      </c>
      <c r="D1060" s="3">
        <f t="shared" si="16"/>
        <v>0</v>
      </c>
      <c r="E1060" s="3">
        <f ca="1">IF(ROW()&lt;13,"",AVERAGE(OFFSET(Algeria[[#This Row],[Last]],,,-12)))</f>
        <v>4</v>
      </c>
    </row>
    <row r="1061" spans="1:5" x14ac:dyDescent="0.25">
      <c r="A1061" s="3"/>
      <c r="B1061" s="2">
        <v>39170</v>
      </c>
      <c r="C1061">
        <v>4</v>
      </c>
      <c r="D1061" s="3">
        <f t="shared" si="16"/>
        <v>0</v>
      </c>
      <c r="E1061" s="3">
        <f ca="1">IF(ROW()&lt;13,"",AVERAGE(OFFSET(Algeria[[#This Row],[Last]],,,-12)))</f>
        <v>4</v>
      </c>
    </row>
    <row r="1062" spans="1:5" x14ac:dyDescent="0.25">
      <c r="A1062" s="3"/>
      <c r="B1062" s="2">
        <v>39171</v>
      </c>
      <c r="C1062">
        <v>4</v>
      </c>
      <c r="D1062" s="3">
        <f t="shared" si="16"/>
        <v>0</v>
      </c>
      <c r="E1062" s="3">
        <f ca="1">IF(ROW()&lt;13,"",AVERAGE(OFFSET(Algeria[[#This Row],[Last]],,,-12)))</f>
        <v>4</v>
      </c>
    </row>
    <row r="1063" spans="1:5" x14ac:dyDescent="0.25">
      <c r="A1063" s="3"/>
      <c r="B1063" s="2">
        <v>39201</v>
      </c>
      <c r="C1063">
        <v>4</v>
      </c>
      <c r="D1063" s="3">
        <f t="shared" si="16"/>
        <v>0</v>
      </c>
      <c r="E1063" s="3">
        <f ca="1">IF(ROW()&lt;13,"",AVERAGE(OFFSET(Algeria[[#This Row],[Last]],,,-12)))</f>
        <v>4</v>
      </c>
    </row>
    <row r="1064" spans="1:5" x14ac:dyDescent="0.25">
      <c r="A1064" s="3"/>
      <c r="B1064" s="2">
        <v>39202</v>
      </c>
      <c r="C1064">
        <v>4</v>
      </c>
      <c r="D1064" s="3">
        <f t="shared" si="16"/>
        <v>0</v>
      </c>
      <c r="E1064" s="3">
        <f ca="1">IF(ROW()&lt;13,"",AVERAGE(OFFSET(Algeria[[#This Row],[Last]],,,-12)))</f>
        <v>4</v>
      </c>
    </row>
    <row r="1065" spans="1:5" x14ac:dyDescent="0.25">
      <c r="A1065" s="3"/>
      <c r="B1065" s="2">
        <v>39232</v>
      </c>
      <c r="C1065">
        <v>4</v>
      </c>
      <c r="D1065" s="3">
        <f t="shared" si="16"/>
        <v>0</v>
      </c>
      <c r="E1065" s="3">
        <f ca="1">IF(ROW()&lt;13,"",AVERAGE(OFFSET(Algeria[[#This Row],[Last]],,,-12)))</f>
        <v>4</v>
      </c>
    </row>
    <row r="1066" spans="1:5" x14ac:dyDescent="0.25">
      <c r="A1066" s="3"/>
      <c r="B1066" s="2">
        <v>39233</v>
      </c>
      <c r="C1066">
        <v>4</v>
      </c>
      <c r="D1066" s="3">
        <f t="shared" si="16"/>
        <v>0</v>
      </c>
      <c r="E1066" s="3">
        <f ca="1">IF(ROW()&lt;13,"",AVERAGE(OFFSET(Algeria[[#This Row],[Last]],,,-12)))</f>
        <v>4</v>
      </c>
    </row>
    <row r="1067" spans="1:5" x14ac:dyDescent="0.25">
      <c r="A1067" s="3"/>
      <c r="B1067" s="2">
        <v>39261</v>
      </c>
      <c r="C1067">
        <v>4</v>
      </c>
      <c r="D1067" s="3">
        <f t="shared" si="16"/>
        <v>0</v>
      </c>
      <c r="E1067" s="3">
        <f ca="1">IF(ROW()&lt;13,"",AVERAGE(OFFSET(Algeria[[#This Row],[Last]],,,-12)))</f>
        <v>4</v>
      </c>
    </row>
    <row r="1068" spans="1:5" x14ac:dyDescent="0.25">
      <c r="A1068" s="3"/>
      <c r="B1068" s="2">
        <v>39262</v>
      </c>
      <c r="C1068">
        <v>4</v>
      </c>
      <c r="D1068" s="3">
        <f t="shared" si="16"/>
        <v>0</v>
      </c>
      <c r="E1068" s="3">
        <f ca="1">IF(ROW()&lt;13,"",AVERAGE(OFFSET(Algeria[[#This Row],[Last]],,,-12)))</f>
        <v>4</v>
      </c>
    </row>
    <row r="1069" spans="1:5" x14ac:dyDescent="0.25">
      <c r="A1069" s="3"/>
      <c r="B1069" s="2">
        <v>39293</v>
      </c>
      <c r="C1069">
        <v>4</v>
      </c>
      <c r="D1069" s="3">
        <f t="shared" si="16"/>
        <v>0</v>
      </c>
      <c r="E1069" s="3">
        <f ca="1">IF(ROW()&lt;13,"",AVERAGE(OFFSET(Algeria[[#This Row],[Last]],,,-12)))</f>
        <v>4</v>
      </c>
    </row>
    <row r="1070" spans="1:5" x14ac:dyDescent="0.25">
      <c r="A1070" s="3"/>
      <c r="B1070" s="2">
        <v>39294</v>
      </c>
      <c r="C1070">
        <v>4</v>
      </c>
      <c r="D1070" s="3">
        <f t="shared" si="16"/>
        <v>0</v>
      </c>
      <c r="E1070" s="3">
        <f ca="1">IF(ROW()&lt;13,"",AVERAGE(OFFSET(Algeria[[#This Row],[Last]],,,-12)))</f>
        <v>4</v>
      </c>
    </row>
    <row r="1071" spans="1:5" x14ac:dyDescent="0.25">
      <c r="A1071" s="3"/>
      <c r="B1071" s="2">
        <v>39324</v>
      </c>
      <c r="C1071">
        <v>4</v>
      </c>
      <c r="D1071" s="3">
        <f t="shared" si="16"/>
        <v>0</v>
      </c>
      <c r="E1071" s="3">
        <f ca="1">IF(ROW()&lt;13,"",AVERAGE(OFFSET(Algeria[[#This Row],[Last]],,,-12)))</f>
        <v>4</v>
      </c>
    </row>
    <row r="1072" spans="1:5" x14ac:dyDescent="0.25">
      <c r="A1072" s="3"/>
      <c r="B1072" s="2">
        <v>39325</v>
      </c>
      <c r="C1072">
        <v>4</v>
      </c>
      <c r="D1072" s="3">
        <f t="shared" si="16"/>
        <v>0</v>
      </c>
      <c r="E1072" s="3">
        <f ca="1">IF(ROW()&lt;13,"",AVERAGE(OFFSET(Algeria[[#This Row],[Last]],,,-12)))</f>
        <v>4</v>
      </c>
    </row>
    <row r="1073" spans="1:5" x14ac:dyDescent="0.25">
      <c r="A1073" s="3"/>
      <c r="B1073" s="2">
        <v>39352</v>
      </c>
      <c r="C1073">
        <v>4</v>
      </c>
      <c r="D1073" s="3">
        <f t="shared" si="16"/>
        <v>0</v>
      </c>
      <c r="E1073" s="3">
        <f ca="1">IF(ROW()&lt;13,"",AVERAGE(OFFSET(Algeria[[#This Row],[Last]],,,-12)))</f>
        <v>4</v>
      </c>
    </row>
    <row r="1074" spans="1:5" x14ac:dyDescent="0.25">
      <c r="A1074" s="3"/>
      <c r="B1074" s="2">
        <v>39353</v>
      </c>
      <c r="C1074">
        <v>4</v>
      </c>
      <c r="D1074" s="3">
        <f t="shared" si="16"/>
        <v>0</v>
      </c>
      <c r="E1074" s="3">
        <f ca="1">IF(ROW()&lt;13,"",AVERAGE(OFFSET(Algeria[[#This Row],[Last]],,,-12)))</f>
        <v>4</v>
      </c>
    </row>
    <row r="1075" spans="1:5" x14ac:dyDescent="0.25">
      <c r="A1075" s="3"/>
      <c r="B1075" s="2">
        <v>39385</v>
      </c>
      <c r="C1075">
        <v>4</v>
      </c>
      <c r="D1075" s="3">
        <f t="shared" si="16"/>
        <v>0</v>
      </c>
      <c r="E1075" s="3">
        <f ca="1">IF(ROW()&lt;13,"",AVERAGE(OFFSET(Algeria[[#This Row],[Last]],,,-12)))</f>
        <v>4</v>
      </c>
    </row>
    <row r="1076" spans="1:5" x14ac:dyDescent="0.25">
      <c r="A1076" s="3"/>
      <c r="B1076" s="2">
        <v>39386</v>
      </c>
      <c r="C1076">
        <v>4</v>
      </c>
      <c r="D1076" s="3">
        <f t="shared" si="16"/>
        <v>0</v>
      </c>
      <c r="E1076" s="3">
        <f ca="1">IF(ROW()&lt;13,"",AVERAGE(OFFSET(Algeria[[#This Row],[Last]],,,-12)))</f>
        <v>4</v>
      </c>
    </row>
    <row r="1077" spans="1:5" x14ac:dyDescent="0.25">
      <c r="A1077" s="3"/>
      <c r="B1077" s="2">
        <v>39415</v>
      </c>
      <c r="C1077">
        <v>4</v>
      </c>
      <c r="D1077" s="3">
        <f t="shared" si="16"/>
        <v>0</v>
      </c>
      <c r="E1077" s="3">
        <f ca="1">IF(ROW()&lt;13,"",AVERAGE(OFFSET(Algeria[[#This Row],[Last]],,,-12)))</f>
        <v>4</v>
      </c>
    </row>
    <row r="1078" spans="1:5" x14ac:dyDescent="0.25">
      <c r="A1078" s="3"/>
      <c r="B1078" s="2">
        <v>39416</v>
      </c>
      <c r="C1078">
        <v>4</v>
      </c>
      <c r="D1078" s="3">
        <f t="shared" si="16"/>
        <v>0</v>
      </c>
      <c r="E1078" s="3">
        <f ca="1">IF(ROW()&lt;13,"",AVERAGE(OFFSET(Algeria[[#This Row],[Last]],,,-12)))</f>
        <v>4</v>
      </c>
    </row>
    <row r="1079" spans="1:5" x14ac:dyDescent="0.25">
      <c r="A1079" s="3"/>
      <c r="B1079" s="2">
        <v>39446</v>
      </c>
      <c r="C1079">
        <v>4</v>
      </c>
      <c r="D1079" s="3">
        <f t="shared" si="16"/>
        <v>0</v>
      </c>
      <c r="E1079" s="3">
        <f ca="1">IF(ROW()&lt;13,"",AVERAGE(OFFSET(Algeria[[#This Row],[Last]],,,-12)))</f>
        <v>4</v>
      </c>
    </row>
    <row r="1080" spans="1:5" x14ac:dyDescent="0.25">
      <c r="A1080" s="3"/>
      <c r="B1080" s="2">
        <v>39447</v>
      </c>
      <c r="C1080">
        <v>4</v>
      </c>
      <c r="D1080" s="3">
        <f t="shared" si="16"/>
        <v>0</v>
      </c>
      <c r="E1080" s="3">
        <f ca="1">IF(ROW()&lt;13,"",AVERAGE(OFFSET(Algeria[[#This Row],[Last]],,,-12)))</f>
        <v>4</v>
      </c>
    </row>
    <row r="1081" spans="1:5" x14ac:dyDescent="0.25">
      <c r="A1081" s="3"/>
      <c r="B1081" s="2">
        <v>39477</v>
      </c>
      <c r="C1081">
        <v>4</v>
      </c>
      <c r="D1081" s="3">
        <f t="shared" si="16"/>
        <v>0</v>
      </c>
      <c r="E1081" s="3">
        <f ca="1">IF(ROW()&lt;13,"",AVERAGE(OFFSET(Algeria[[#This Row],[Last]],,,-12)))</f>
        <v>4</v>
      </c>
    </row>
    <row r="1082" spans="1:5" x14ac:dyDescent="0.25">
      <c r="A1082" s="3"/>
      <c r="B1082" s="2">
        <v>39478</v>
      </c>
      <c r="C1082">
        <v>4</v>
      </c>
      <c r="D1082" s="3">
        <f t="shared" si="16"/>
        <v>0</v>
      </c>
      <c r="E1082" s="3">
        <f ca="1">IF(ROW()&lt;13,"",AVERAGE(OFFSET(Algeria[[#This Row],[Last]],,,-12)))</f>
        <v>4</v>
      </c>
    </row>
    <row r="1083" spans="1:5" x14ac:dyDescent="0.25">
      <c r="A1083" s="3"/>
      <c r="B1083" s="2">
        <v>39506</v>
      </c>
      <c r="C1083">
        <v>4</v>
      </c>
      <c r="D1083" s="3">
        <f t="shared" si="16"/>
        <v>0</v>
      </c>
      <c r="E1083" s="3">
        <f ca="1">IF(ROW()&lt;13,"",AVERAGE(OFFSET(Algeria[[#This Row],[Last]],,,-12)))</f>
        <v>4</v>
      </c>
    </row>
    <row r="1084" spans="1:5" x14ac:dyDescent="0.25">
      <c r="A1084" s="3"/>
      <c r="B1084" s="2">
        <v>39507</v>
      </c>
      <c r="C1084">
        <v>4</v>
      </c>
      <c r="D1084" s="3">
        <f t="shared" si="16"/>
        <v>0</v>
      </c>
      <c r="E1084" s="3">
        <f ca="1">IF(ROW()&lt;13,"",AVERAGE(OFFSET(Algeria[[#This Row],[Last]],,,-12)))</f>
        <v>4</v>
      </c>
    </row>
    <row r="1085" spans="1:5" x14ac:dyDescent="0.25">
      <c r="A1085" s="3"/>
      <c r="B1085" s="2">
        <v>39537</v>
      </c>
      <c r="C1085">
        <v>4</v>
      </c>
      <c r="D1085" s="3">
        <f t="shared" si="16"/>
        <v>0</v>
      </c>
      <c r="E1085" s="3">
        <f ca="1">IF(ROW()&lt;13,"",AVERAGE(OFFSET(Algeria[[#This Row],[Last]],,,-12)))</f>
        <v>4</v>
      </c>
    </row>
    <row r="1086" spans="1:5" x14ac:dyDescent="0.25">
      <c r="A1086" s="3"/>
      <c r="B1086" s="2">
        <v>39538</v>
      </c>
      <c r="C1086">
        <v>4</v>
      </c>
      <c r="D1086" s="3">
        <f t="shared" si="16"/>
        <v>0</v>
      </c>
      <c r="E1086" s="3">
        <f ca="1">IF(ROW()&lt;13,"",AVERAGE(OFFSET(Algeria[[#This Row],[Last]],,,-12)))</f>
        <v>4</v>
      </c>
    </row>
    <row r="1087" spans="1:5" x14ac:dyDescent="0.25">
      <c r="A1087" s="3"/>
      <c r="B1087" s="2">
        <v>39567</v>
      </c>
      <c r="C1087">
        <v>4</v>
      </c>
      <c r="D1087" s="3">
        <f t="shared" si="16"/>
        <v>0</v>
      </c>
      <c r="E1087" s="3">
        <f ca="1">IF(ROW()&lt;13,"",AVERAGE(OFFSET(Algeria[[#This Row],[Last]],,,-12)))</f>
        <v>4</v>
      </c>
    </row>
    <row r="1088" spans="1:5" x14ac:dyDescent="0.25">
      <c r="A1088" s="3"/>
      <c r="B1088" s="2">
        <v>39568</v>
      </c>
      <c r="C1088">
        <v>4</v>
      </c>
      <c r="D1088" s="3">
        <f t="shared" si="16"/>
        <v>0</v>
      </c>
      <c r="E1088" s="3">
        <f ca="1">IF(ROW()&lt;13,"",AVERAGE(OFFSET(Algeria[[#This Row],[Last]],,,-12)))</f>
        <v>4</v>
      </c>
    </row>
    <row r="1089" spans="1:5" x14ac:dyDescent="0.25">
      <c r="A1089" s="3"/>
      <c r="B1089" s="2">
        <v>39597</v>
      </c>
      <c r="C1089">
        <v>4</v>
      </c>
      <c r="D1089" s="3">
        <f t="shared" si="16"/>
        <v>0</v>
      </c>
      <c r="E1089" s="3">
        <f ca="1">IF(ROW()&lt;13,"",AVERAGE(OFFSET(Algeria[[#This Row],[Last]],,,-12)))</f>
        <v>4</v>
      </c>
    </row>
    <row r="1090" spans="1:5" x14ac:dyDescent="0.25">
      <c r="A1090" s="3"/>
      <c r="B1090" s="2">
        <v>39598</v>
      </c>
      <c r="C1090">
        <v>4</v>
      </c>
      <c r="D1090" s="3">
        <f t="shared" ref="D1090:D1153" si="17">C1090-C1089</f>
        <v>0</v>
      </c>
      <c r="E1090" s="3">
        <f ca="1">IF(ROW()&lt;13,"",AVERAGE(OFFSET(Algeria[[#This Row],[Last]],,,-12)))</f>
        <v>4</v>
      </c>
    </row>
    <row r="1091" spans="1:5" x14ac:dyDescent="0.25">
      <c r="A1091" s="3"/>
      <c r="B1091" s="2">
        <v>39628</v>
      </c>
      <c r="C1091">
        <v>4</v>
      </c>
      <c r="D1091" s="3">
        <f t="shared" si="17"/>
        <v>0</v>
      </c>
      <c r="E1091" s="3">
        <f ca="1">IF(ROW()&lt;13,"",AVERAGE(OFFSET(Algeria[[#This Row],[Last]],,,-12)))</f>
        <v>4</v>
      </c>
    </row>
    <row r="1092" spans="1:5" x14ac:dyDescent="0.25">
      <c r="A1092" s="3"/>
      <c r="B1092" s="2">
        <v>39629</v>
      </c>
      <c r="C1092">
        <v>4</v>
      </c>
      <c r="D1092" s="3">
        <f t="shared" si="17"/>
        <v>0</v>
      </c>
      <c r="E1092" s="3">
        <f ca="1">IF(ROW()&lt;13,"",AVERAGE(OFFSET(Algeria[[#This Row],[Last]],,,-12)))</f>
        <v>4</v>
      </c>
    </row>
    <row r="1093" spans="1:5" x14ac:dyDescent="0.25">
      <c r="A1093" s="3"/>
      <c r="B1093" s="2">
        <v>39659</v>
      </c>
      <c r="C1093">
        <v>4</v>
      </c>
      <c r="D1093" s="3">
        <f t="shared" si="17"/>
        <v>0</v>
      </c>
      <c r="E1093" s="3">
        <f ca="1">IF(ROW()&lt;13,"",AVERAGE(OFFSET(Algeria[[#This Row],[Last]],,,-12)))</f>
        <v>4</v>
      </c>
    </row>
    <row r="1094" spans="1:5" x14ac:dyDescent="0.25">
      <c r="A1094" s="3"/>
      <c r="B1094" s="2">
        <v>39660</v>
      </c>
      <c r="C1094">
        <v>4</v>
      </c>
      <c r="D1094" s="3">
        <f t="shared" si="17"/>
        <v>0</v>
      </c>
      <c r="E1094" s="3">
        <f ca="1">IF(ROW()&lt;13,"",AVERAGE(OFFSET(Algeria[[#This Row],[Last]],,,-12)))</f>
        <v>4</v>
      </c>
    </row>
    <row r="1095" spans="1:5" x14ac:dyDescent="0.25">
      <c r="A1095" s="3"/>
      <c r="B1095" s="2">
        <v>39688</v>
      </c>
      <c r="C1095">
        <v>4</v>
      </c>
      <c r="D1095" s="3">
        <f t="shared" si="17"/>
        <v>0</v>
      </c>
      <c r="E1095" s="3">
        <f ca="1">IF(ROW()&lt;13,"",AVERAGE(OFFSET(Algeria[[#This Row],[Last]],,,-12)))</f>
        <v>4</v>
      </c>
    </row>
    <row r="1096" spans="1:5" x14ac:dyDescent="0.25">
      <c r="A1096" s="3"/>
      <c r="B1096" s="2">
        <v>39689</v>
      </c>
      <c r="C1096">
        <v>4</v>
      </c>
      <c r="D1096" s="3">
        <f t="shared" si="17"/>
        <v>0</v>
      </c>
      <c r="E1096" s="3">
        <f ca="1">IF(ROW()&lt;13,"",AVERAGE(OFFSET(Algeria[[#This Row],[Last]],,,-12)))</f>
        <v>4</v>
      </c>
    </row>
    <row r="1097" spans="1:5" x14ac:dyDescent="0.25">
      <c r="A1097" s="3"/>
      <c r="B1097" s="2">
        <v>39720</v>
      </c>
      <c r="C1097">
        <v>4</v>
      </c>
      <c r="D1097" s="3">
        <f t="shared" si="17"/>
        <v>0</v>
      </c>
      <c r="E1097" s="3">
        <f ca="1">IF(ROW()&lt;13,"",AVERAGE(OFFSET(Algeria[[#This Row],[Last]],,,-12)))</f>
        <v>4</v>
      </c>
    </row>
    <row r="1098" spans="1:5" x14ac:dyDescent="0.25">
      <c r="A1098" s="3"/>
      <c r="B1098" s="2">
        <v>39721</v>
      </c>
      <c r="C1098">
        <v>4</v>
      </c>
      <c r="D1098" s="3">
        <f t="shared" si="17"/>
        <v>0</v>
      </c>
      <c r="E1098" s="3">
        <f ca="1">IF(ROW()&lt;13,"",AVERAGE(OFFSET(Algeria[[#This Row],[Last]],,,-12)))</f>
        <v>4</v>
      </c>
    </row>
    <row r="1099" spans="1:5" x14ac:dyDescent="0.25">
      <c r="A1099" s="3"/>
      <c r="B1099" s="2">
        <v>39751</v>
      </c>
      <c r="C1099">
        <v>4</v>
      </c>
      <c r="D1099" s="3">
        <f t="shared" si="17"/>
        <v>0</v>
      </c>
      <c r="E1099" s="3">
        <f ca="1">IF(ROW()&lt;13,"",AVERAGE(OFFSET(Algeria[[#This Row],[Last]],,,-12)))</f>
        <v>4</v>
      </c>
    </row>
    <row r="1100" spans="1:5" x14ac:dyDescent="0.25">
      <c r="A1100" s="3"/>
      <c r="B1100" s="2">
        <v>39752</v>
      </c>
      <c r="C1100">
        <v>4</v>
      </c>
      <c r="D1100" s="3">
        <f t="shared" si="17"/>
        <v>0</v>
      </c>
      <c r="E1100" s="3">
        <f ca="1">IF(ROW()&lt;13,"",AVERAGE(OFFSET(Algeria[[#This Row],[Last]],,,-12)))</f>
        <v>4</v>
      </c>
    </row>
    <row r="1101" spans="1:5" x14ac:dyDescent="0.25">
      <c r="A1101" s="3"/>
      <c r="B1101" s="2">
        <v>39779</v>
      </c>
      <c r="C1101">
        <v>4</v>
      </c>
      <c r="D1101" s="3">
        <f t="shared" si="17"/>
        <v>0</v>
      </c>
      <c r="E1101" s="3">
        <f ca="1">IF(ROW()&lt;13,"",AVERAGE(OFFSET(Algeria[[#This Row],[Last]],,,-12)))</f>
        <v>4</v>
      </c>
    </row>
    <row r="1102" spans="1:5" x14ac:dyDescent="0.25">
      <c r="A1102" s="3"/>
      <c r="B1102" s="2">
        <v>39780</v>
      </c>
      <c r="C1102">
        <v>4</v>
      </c>
      <c r="D1102" s="3">
        <f t="shared" si="17"/>
        <v>0</v>
      </c>
      <c r="E1102" s="3">
        <f ca="1">IF(ROW()&lt;13,"",AVERAGE(OFFSET(Algeria[[#This Row],[Last]],,,-12)))</f>
        <v>4</v>
      </c>
    </row>
    <row r="1103" spans="1:5" x14ac:dyDescent="0.25">
      <c r="A1103" s="3"/>
      <c r="B1103" s="2">
        <v>39812</v>
      </c>
      <c r="C1103">
        <v>4</v>
      </c>
      <c r="D1103" s="3">
        <f t="shared" si="17"/>
        <v>0</v>
      </c>
      <c r="E1103" s="3">
        <f ca="1">IF(ROW()&lt;13,"",AVERAGE(OFFSET(Algeria[[#This Row],[Last]],,,-12)))</f>
        <v>4</v>
      </c>
    </row>
    <row r="1104" spans="1:5" x14ac:dyDescent="0.25">
      <c r="A1104" s="3"/>
      <c r="B1104" s="2">
        <v>39813</v>
      </c>
      <c r="C1104">
        <v>4</v>
      </c>
      <c r="D1104" s="3">
        <f t="shared" si="17"/>
        <v>0</v>
      </c>
      <c r="E1104" s="3">
        <f ca="1">IF(ROW()&lt;13,"",AVERAGE(OFFSET(Algeria[[#This Row],[Last]],,,-12)))</f>
        <v>4</v>
      </c>
    </row>
    <row r="1105" spans="1:5" x14ac:dyDescent="0.25">
      <c r="A1105" s="3"/>
      <c r="B1105" s="2">
        <v>39842</v>
      </c>
      <c r="C1105">
        <v>4</v>
      </c>
      <c r="D1105" s="3">
        <f t="shared" si="17"/>
        <v>0</v>
      </c>
      <c r="E1105" s="3">
        <f ca="1">IF(ROW()&lt;13,"",AVERAGE(OFFSET(Algeria[[#This Row],[Last]],,,-12)))</f>
        <v>4</v>
      </c>
    </row>
    <row r="1106" spans="1:5" x14ac:dyDescent="0.25">
      <c r="A1106" s="3"/>
      <c r="B1106" s="2">
        <v>39843</v>
      </c>
      <c r="C1106">
        <v>4</v>
      </c>
      <c r="D1106" s="3">
        <f t="shared" si="17"/>
        <v>0</v>
      </c>
      <c r="E1106" s="3">
        <f ca="1">IF(ROW()&lt;13,"",AVERAGE(OFFSET(Algeria[[#This Row],[Last]],,,-12)))</f>
        <v>4</v>
      </c>
    </row>
    <row r="1107" spans="1:5" x14ac:dyDescent="0.25">
      <c r="A1107" s="3"/>
      <c r="B1107" s="2">
        <v>39870</v>
      </c>
      <c r="C1107">
        <v>4</v>
      </c>
      <c r="D1107" s="3">
        <f t="shared" si="17"/>
        <v>0</v>
      </c>
      <c r="E1107" s="3">
        <f ca="1">IF(ROW()&lt;13,"",AVERAGE(OFFSET(Algeria[[#This Row],[Last]],,,-12)))</f>
        <v>4</v>
      </c>
    </row>
    <row r="1108" spans="1:5" x14ac:dyDescent="0.25">
      <c r="A1108" s="3"/>
      <c r="B1108" s="2">
        <v>39871</v>
      </c>
      <c r="C1108">
        <v>4</v>
      </c>
      <c r="D1108" s="3">
        <f t="shared" si="17"/>
        <v>0</v>
      </c>
      <c r="E1108" s="3">
        <f ca="1">IF(ROW()&lt;13,"",AVERAGE(OFFSET(Algeria[[#This Row],[Last]],,,-12)))</f>
        <v>4</v>
      </c>
    </row>
    <row r="1109" spans="1:5" x14ac:dyDescent="0.25">
      <c r="A1109" s="3"/>
      <c r="B1109" s="2">
        <v>39902</v>
      </c>
      <c r="C1109">
        <v>4</v>
      </c>
      <c r="D1109" s="3">
        <f t="shared" si="17"/>
        <v>0</v>
      </c>
      <c r="E1109" s="3">
        <f ca="1">IF(ROW()&lt;13,"",AVERAGE(OFFSET(Algeria[[#This Row],[Last]],,,-12)))</f>
        <v>4</v>
      </c>
    </row>
    <row r="1110" spans="1:5" x14ac:dyDescent="0.25">
      <c r="A1110" s="3"/>
      <c r="B1110" s="2">
        <v>39903</v>
      </c>
      <c r="C1110">
        <v>4</v>
      </c>
      <c r="D1110" s="3">
        <f t="shared" si="17"/>
        <v>0</v>
      </c>
      <c r="E1110" s="3">
        <f ca="1">IF(ROW()&lt;13,"",AVERAGE(OFFSET(Algeria[[#This Row],[Last]],,,-12)))</f>
        <v>4</v>
      </c>
    </row>
    <row r="1111" spans="1:5" x14ac:dyDescent="0.25">
      <c r="A1111" s="3"/>
      <c r="B1111" s="2">
        <v>39932</v>
      </c>
      <c r="C1111">
        <v>4</v>
      </c>
      <c r="D1111" s="3">
        <f t="shared" si="17"/>
        <v>0</v>
      </c>
      <c r="E1111" s="3">
        <f ca="1">IF(ROW()&lt;13,"",AVERAGE(OFFSET(Algeria[[#This Row],[Last]],,,-12)))</f>
        <v>4</v>
      </c>
    </row>
    <row r="1112" spans="1:5" x14ac:dyDescent="0.25">
      <c r="A1112" s="3"/>
      <c r="B1112" s="2">
        <v>39933</v>
      </c>
      <c r="C1112">
        <v>4</v>
      </c>
      <c r="D1112" s="3">
        <f t="shared" si="17"/>
        <v>0</v>
      </c>
      <c r="E1112" s="3">
        <f ca="1">IF(ROW()&lt;13,"",AVERAGE(OFFSET(Algeria[[#This Row],[Last]],,,-12)))</f>
        <v>4</v>
      </c>
    </row>
    <row r="1113" spans="1:5" x14ac:dyDescent="0.25">
      <c r="A1113" s="3"/>
      <c r="B1113" s="2">
        <v>39961</v>
      </c>
      <c r="C1113">
        <v>4</v>
      </c>
      <c r="D1113" s="3">
        <f t="shared" si="17"/>
        <v>0</v>
      </c>
      <c r="E1113" s="3">
        <f ca="1">IF(ROW()&lt;13,"",AVERAGE(OFFSET(Algeria[[#This Row],[Last]],,,-12)))</f>
        <v>4</v>
      </c>
    </row>
    <row r="1114" spans="1:5" x14ac:dyDescent="0.25">
      <c r="A1114" s="3"/>
      <c r="B1114" s="2">
        <v>39962</v>
      </c>
      <c r="C1114">
        <v>4</v>
      </c>
      <c r="D1114" s="3">
        <f t="shared" si="17"/>
        <v>0</v>
      </c>
      <c r="E1114" s="3">
        <f ca="1">IF(ROW()&lt;13,"",AVERAGE(OFFSET(Algeria[[#This Row],[Last]],,,-12)))</f>
        <v>4</v>
      </c>
    </row>
    <row r="1115" spans="1:5" x14ac:dyDescent="0.25">
      <c r="A1115" s="3"/>
      <c r="B1115" s="2">
        <v>39993</v>
      </c>
      <c r="C1115">
        <v>4</v>
      </c>
      <c r="D1115" s="3">
        <f t="shared" si="17"/>
        <v>0</v>
      </c>
      <c r="E1115" s="3">
        <f ca="1">IF(ROW()&lt;13,"",AVERAGE(OFFSET(Algeria[[#This Row],[Last]],,,-12)))</f>
        <v>4</v>
      </c>
    </row>
    <row r="1116" spans="1:5" x14ac:dyDescent="0.25">
      <c r="A1116" s="3"/>
      <c r="B1116" s="2">
        <v>39994</v>
      </c>
      <c r="C1116">
        <v>4</v>
      </c>
      <c r="D1116" s="3">
        <f t="shared" si="17"/>
        <v>0</v>
      </c>
      <c r="E1116" s="3">
        <f ca="1">IF(ROW()&lt;13,"",AVERAGE(OFFSET(Algeria[[#This Row],[Last]],,,-12)))</f>
        <v>4</v>
      </c>
    </row>
    <row r="1117" spans="1:5" x14ac:dyDescent="0.25">
      <c r="A1117" s="3"/>
      <c r="B1117" s="2">
        <v>40024</v>
      </c>
      <c r="C1117">
        <v>4</v>
      </c>
      <c r="D1117" s="3">
        <f t="shared" si="17"/>
        <v>0</v>
      </c>
      <c r="E1117" s="3">
        <f ca="1">IF(ROW()&lt;13,"",AVERAGE(OFFSET(Algeria[[#This Row],[Last]],,,-12)))</f>
        <v>4</v>
      </c>
    </row>
    <row r="1118" spans="1:5" x14ac:dyDescent="0.25">
      <c r="A1118" s="3"/>
      <c r="B1118" s="2">
        <v>40025</v>
      </c>
      <c r="C1118">
        <v>4</v>
      </c>
      <c r="D1118" s="3">
        <f t="shared" si="17"/>
        <v>0</v>
      </c>
      <c r="E1118" s="3">
        <f ca="1">IF(ROW()&lt;13,"",AVERAGE(OFFSET(Algeria[[#This Row],[Last]],,,-12)))</f>
        <v>4</v>
      </c>
    </row>
    <row r="1119" spans="1:5" x14ac:dyDescent="0.25">
      <c r="A1119" s="3"/>
      <c r="B1119" s="2">
        <v>40055</v>
      </c>
      <c r="C1119">
        <v>4</v>
      </c>
      <c r="D1119" s="3">
        <f t="shared" si="17"/>
        <v>0</v>
      </c>
      <c r="E1119" s="3">
        <f ca="1">IF(ROW()&lt;13,"",AVERAGE(OFFSET(Algeria[[#This Row],[Last]],,,-12)))</f>
        <v>4</v>
      </c>
    </row>
    <row r="1120" spans="1:5" x14ac:dyDescent="0.25">
      <c r="A1120" s="3"/>
      <c r="B1120" s="2">
        <v>40056</v>
      </c>
      <c r="C1120">
        <v>4</v>
      </c>
      <c r="D1120" s="3">
        <f t="shared" si="17"/>
        <v>0</v>
      </c>
      <c r="E1120" s="3">
        <f ca="1">IF(ROW()&lt;13,"",AVERAGE(OFFSET(Algeria[[#This Row],[Last]],,,-12)))</f>
        <v>4</v>
      </c>
    </row>
    <row r="1121" spans="1:5" x14ac:dyDescent="0.25">
      <c r="A1121" s="3"/>
      <c r="B1121" s="2">
        <v>40085</v>
      </c>
      <c r="C1121">
        <v>4</v>
      </c>
      <c r="D1121" s="3">
        <f t="shared" si="17"/>
        <v>0</v>
      </c>
      <c r="E1121" s="3">
        <f ca="1">IF(ROW()&lt;13,"",AVERAGE(OFFSET(Algeria[[#This Row],[Last]],,,-12)))</f>
        <v>4</v>
      </c>
    </row>
    <row r="1122" spans="1:5" x14ac:dyDescent="0.25">
      <c r="A1122" s="3"/>
      <c r="B1122" s="2">
        <v>40086</v>
      </c>
      <c r="C1122">
        <v>4</v>
      </c>
      <c r="D1122" s="3">
        <f t="shared" si="17"/>
        <v>0</v>
      </c>
      <c r="E1122" s="3">
        <f ca="1">IF(ROW()&lt;13,"",AVERAGE(OFFSET(Algeria[[#This Row],[Last]],,,-12)))</f>
        <v>4</v>
      </c>
    </row>
    <row r="1123" spans="1:5" x14ac:dyDescent="0.25">
      <c r="A1123" s="3"/>
      <c r="B1123" s="2">
        <v>40115</v>
      </c>
      <c r="C1123">
        <v>4</v>
      </c>
      <c r="D1123" s="3">
        <f t="shared" si="17"/>
        <v>0</v>
      </c>
      <c r="E1123" s="3">
        <f ca="1">IF(ROW()&lt;13,"",AVERAGE(OFFSET(Algeria[[#This Row],[Last]],,,-12)))</f>
        <v>4</v>
      </c>
    </row>
    <row r="1124" spans="1:5" x14ac:dyDescent="0.25">
      <c r="A1124" s="3"/>
      <c r="B1124" s="2">
        <v>40116</v>
      </c>
      <c r="C1124">
        <v>4</v>
      </c>
      <c r="D1124" s="3">
        <f t="shared" si="17"/>
        <v>0</v>
      </c>
      <c r="E1124" s="3">
        <f ca="1">IF(ROW()&lt;13,"",AVERAGE(OFFSET(Algeria[[#This Row],[Last]],,,-12)))</f>
        <v>4</v>
      </c>
    </row>
    <row r="1125" spans="1:5" x14ac:dyDescent="0.25">
      <c r="A1125" s="3"/>
      <c r="B1125" s="2">
        <v>40146</v>
      </c>
      <c r="C1125">
        <v>4</v>
      </c>
      <c r="D1125" s="3">
        <f t="shared" si="17"/>
        <v>0</v>
      </c>
      <c r="E1125" s="3">
        <f ca="1">IF(ROW()&lt;13,"",AVERAGE(OFFSET(Algeria[[#This Row],[Last]],,,-12)))</f>
        <v>4</v>
      </c>
    </row>
    <row r="1126" spans="1:5" x14ac:dyDescent="0.25">
      <c r="A1126" s="3"/>
      <c r="B1126" s="2">
        <v>40147</v>
      </c>
      <c r="C1126">
        <v>4</v>
      </c>
      <c r="D1126" s="3">
        <f t="shared" si="17"/>
        <v>0</v>
      </c>
      <c r="E1126" s="3">
        <f ca="1">IF(ROW()&lt;13,"",AVERAGE(OFFSET(Algeria[[#This Row],[Last]],,,-12)))</f>
        <v>4</v>
      </c>
    </row>
    <row r="1127" spans="1:5" x14ac:dyDescent="0.25">
      <c r="A1127" s="3"/>
      <c r="B1127" s="2">
        <v>40177</v>
      </c>
      <c r="C1127">
        <v>4</v>
      </c>
      <c r="D1127" s="3">
        <f t="shared" si="17"/>
        <v>0</v>
      </c>
      <c r="E1127" s="3">
        <f ca="1">IF(ROW()&lt;13,"",AVERAGE(OFFSET(Algeria[[#This Row],[Last]],,,-12)))</f>
        <v>4</v>
      </c>
    </row>
    <row r="1128" spans="1:5" x14ac:dyDescent="0.25">
      <c r="A1128" s="3"/>
      <c r="B1128" s="2">
        <v>40178</v>
      </c>
      <c r="C1128">
        <v>4</v>
      </c>
      <c r="D1128" s="3">
        <f t="shared" si="17"/>
        <v>0</v>
      </c>
      <c r="E1128" s="3">
        <f ca="1">IF(ROW()&lt;13,"",AVERAGE(OFFSET(Algeria[[#This Row],[Last]],,,-12)))</f>
        <v>4</v>
      </c>
    </row>
    <row r="1129" spans="1:5" x14ac:dyDescent="0.25">
      <c r="A1129" s="3"/>
      <c r="B1129" s="2">
        <v>40206</v>
      </c>
      <c r="C1129">
        <v>4</v>
      </c>
      <c r="D1129" s="3">
        <f t="shared" si="17"/>
        <v>0</v>
      </c>
      <c r="E1129" s="3">
        <f ca="1">IF(ROW()&lt;13,"",AVERAGE(OFFSET(Algeria[[#This Row],[Last]],,,-12)))</f>
        <v>4</v>
      </c>
    </row>
    <row r="1130" spans="1:5" x14ac:dyDescent="0.25">
      <c r="A1130" s="3"/>
      <c r="B1130" s="2">
        <v>40207</v>
      </c>
      <c r="C1130">
        <v>4</v>
      </c>
      <c r="D1130" s="3">
        <f t="shared" si="17"/>
        <v>0</v>
      </c>
      <c r="E1130" s="3">
        <f ca="1">IF(ROW()&lt;13,"",AVERAGE(OFFSET(Algeria[[#This Row],[Last]],,,-12)))</f>
        <v>4</v>
      </c>
    </row>
    <row r="1131" spans="1:5" x14ac:dyDescent="0.25">
      <c r="A1131" s="3"/>
      <c r="B1131" s="2">
        <v>40234</v>
      </c>
      <c r="C1131">
        <v>4</v>
      </c>
      <c r="D1131" s="3">
        <f t="shared" si="17"/>
        <v>0</v>
      </c>
      <c r="E1131" s="3">
        <f ca="1">IF(ROW()&lt;13,"",AVERAGE(OFFSET(Algeria[[#This Row],[Last]],,,-12)))</f>
        <v>4</v>
      </c>
    </row>
    <row r="1132" spans="1:5" x14ac:dyDescent="0.25">
      <c r="A1132" s="3"/>
      <c r="B1132" s="2">
        <v>40235</v>
      </c>
      <c r="C1132">
        <v>4</v>
      </c>
      <c r="D1132" s="3">
        <f t="shared" si="17"/>
        <v>0</v>
      </c>
      <c r="E1132" s="3">
        <f ca="1">IF(ROW()&lt;13,"",AVERAGE(OFFSET(Algeria[[#This Row],[Last]],,,-12)))</f>
        <v>4</v>
      </c>
    </row>
    <row r="1133" spans="1:5" x14ac:dyDescent="0.25">
      <c r="A1133" s="3"/>
      <c r="B1133" s="2">
        <v>40267</v>
      </c>
      <c r="C1133">
        <v>4</v>
      </c>
      <c r="D1133" s="3">
        <f t="shared" si="17"/>
        <v>0</v>
      </c>
      <c r="E1133" s="3">
        <f ca="1">IF(ROW()&lt;13,"",AVERAGE(OFFSET(Algeria[[#This Row],[Last]],,,-12)))</f>
        <v>4</v>
      </c>
    </row>
    <row r="1134" spans="1:5" x14ac:dyDescent="0.25">
      <c r="A1134" s="3"/>
      <c r="B1134" s="2">
        <v>40268</v>
      </c>
      <c r="C1134">
        <v>4</v>
      </c>
      <c r="D1134" s="3">
        <f t="shared" si="17"/>
        <v>0</v>
      </c>
      <c r="E1134" s="3">
        <f ca="1">IF(ROW()&lt;13,"",AVERAGE(OFFSET(Algeria[[#This Row],[Last]],,,-12)))</f>
        <v>4</v>
      </c>
    </row>
    <row r="1135" spans="1:5" x14ac:dyDescent="0.25">
      <c r="A1135" s="3"/>
      <c r="B1135" s="2">
        <v>40297</v>
      </c>
      <c r="C1135">
        <v>4</v>
      </c>
      <c r="D1135" s="3">
        <f t="shared" si="17"/>
        <v>0</v>
      </c>
      <c r="E1135" s="3">
        <f ca="1">IF(ROW()&lt;13,"",AVERAGE(OFFSET(Algeria[[#This Row],[Last]],,,-12)))</f>
        <v>4</v>
      </c>
    </row>
    <row r="1136" spans="1:5" x14ac:dyDescent="0.25">
      <c r="A1136" s="3"/>
      <c r="B1136" s="2">
        <v>40298</v>
      </c>
      <c r="C1136">
        <v>4</v>
      </c>
      <c r="D1136" s="3">
        <f t="shared" si="17"/>
        <v>0</v>
      </c>
      <c r="E1136" s="3">
        <f ca="1">IF(ROW()&lt;13,"",AVERAGE(OFFSET(Algeria[[#This Row],[Last]],,,-12)))</f>
        <v>4</v>
      </c>
    </row>
    <row r="1137" spans="1:5" x14ac:dyDescent="0.25">
      <c r="A1137" s="3"/>
      <c r="B1137" s="2">
        <v>40328</v>
      </c>
      <c r="C1137">
        <v>4</v>
      </c>
      <c r="D1137" s="3">
        <f t="shared" si="17"/>
        <v>0</v>
      </c>
      <c r="E1137" s="3">
        <f ca="1">IF(ROW()&lt;13,"",AVERAGE(OFFSET(Algeria[[#This Row],[Last]],,,-12)))</f>
        <v>4</v>
      </c>
    </row>
    <row r="1138" spans="1:5" x14ac:dyDescent="0.25">
      <c r="A1138" s="3"/>
      <c r="B1138" s="2">
        <v>40329</v>
      </c>
      <c r="C1138">
        <v>4</v>
      </c>
      <c r="D1138" s="3">
        <f t="shared" si="17"/>
        <v>0</v>
      </c>
      <c r="E1138" s="3">
        <f ca="1">IF(ROW()&lt;13,"",AVERAGE(OFFSET(Algeria[[#This Row],[Last]],,,-12)))</f>
        <v>4</v>
      </c>
    </row>
    <row r="1139" spans="1:5" x14ac:dyDescent="0.25">
      <c r="A1139" s="3"/>
      <c r="B1139" s="2">
        <v>40358</v>
      </c>
      <c r="C1139">
        <v>4</v>
      </c>
      <c r="D1139" s="3">
        <f t="shared" si="17"/>
        <v>0</v>
      </c>
      <c r="E1139" s="3">
        <f ca="1">IF(ROW()&lt;13,"",AVERAGE(OFFSET(Algeria[[#This Row],[Last]],,,-12)))</f>
        <v>4</v>
      </c>
    </row>
    <row r="1140" spans="1:5" x14ac:dyDescent="0.25">
      <c r="A1140" s="3"/>
      <c r="B1140" s="2">
        <v>40359</v>
      </c>
      <c r="C1140">
        <v>4</v>
      </c>
      <c r="D1140" s="3">
        <f t="shared" si="17"/>
        <v>0</v>
      </c>
      <c r="E1140" s="3">
        <f ca="1">IF(ROW()&lt;13,"",AVERAGE(OFFSET(Algeria[[#This Row],[Last]],,,-12)))</f>
        <v>4</v>
      </c>
    </row>
    <row r="1141" spans="1:5" x14ac:dyDescent="0.25">
      <c r="A1141" s="3"/>
      <c r="B1141" s="2">
        <v>40388</v>
      </c>
      <c r="C1141">
        <v>4</v>
      </c>
      <c r="D1141" s="3">
        <f t="shared" si="17"/>
        <v>0</v>
      </c>
      <c r="E1141" s="3">
        <f ca="1">IF(ROW()&lt;13,"",AVERAGE(OFFSET(Algeria[[#This Row],[Last]],,,-12)))</f>
        <v>4</v>
      </c>
    </row>
    <row r="1142" spans="1:5" x14ac:dyDescent="0.25">
      <c r="A1142" s="3"/>
      <c r="B1142" s="2">
        <v>40389</v>
      </c>
      <c r="C1142">
        <v>4</v>
      </c>
      <c r="D1142" s="3">
        <f t="shared" si="17"/>
        <v>0</v>
      </c>
      <c r="E1142" s="3">
        <f ca="1">IF(ROW()&lt;13,"",AVERAGE(OFFSET(Algeria[[#This Row],[Last]],,,-12)))</f>
        <v>4</v>
      </c>
    </row>
    <row r="1143" spans="1:5" x14ac:dyDescent="0.25">
      <c r="A1143" s="3"/>
      <c r="B1143" s="2">
        <v>40420</v>
      </c>
      <c r="C1143">
        <v>4</v>
      </c>
      <c r="D1143" s="3">
        <f t="shared" si="17"/>
        <v>0</v>
      </c>
      <c r="E1143" s="3">
        <f ca="1">IF(ROW()&lt;13,"",AVERAGE(OFFSET(Algeria[[#This Row],[Last]],,,-12)))</f>
        <v>4</v>
      </c>
    </row>
    <row r="1144" spans="1:5" x14ac:dyDescent="0.25">
      <c r="A1144" s="3"/>
      <c r="B1144" s="2">
        <v>40421</v>
      </c>
      <c r="C1144">
        <v>4</v>
      </c>
      <c r="D1144" s="3">
        <f t="shared" si="17"/>
        <v>0</v>
      </c>
      <c r="E1144" s="3">
        <f ca="1">IF(ROW()&lt;13,"",AVERAGE(OFFSET(Algeria[[#This Row],[Last]],,,-12)))</f>
        <v>4</v>
      </c>
    </row>
    <row r="1145" spans="1:5" x14ac:dyDescent="0.25">
      <c r="A1145" s="3"/>
      <c r="B1145" s="2">
        <v>40450</v>
      </c>
      <c r="C1145">
        <v>4</v>
      </c>
      <c r="D1145" s="3">
        <f t="shared" si="17"/>
        <v>0</v>
      </c>
      <c r="E1145" s="3">
        <f ca="1">IF(ROW()&lt;13,"",AVERAGE(OFFSET(Algeria[[#This Row],[Last]],,,-12)))</f>
        <v>4</v>
      </c>
    </row>
    <row r="1146" spans="1:5" x14ac:dyDescent="0.25">
      <c r="A1146" s="3"/>
      <c r="B1146" s="2">
        <v>40451</v>
      </c>
      <c r="C1146">
        <v>4</v>
      </c>
      <c r="D1146" s="3">
        <f t="shared" si="17"/>
        <v>0</v>
      </c>
      <c r="E1146" s="3">
        <f ca="1">IF(ROW()&lt;13,"",AVERAGE(OFFSET(Algeria[[#This Row],[Last]],,,-12)))</f>
        <v>4</v>
      </c>
    </row>
    <row r="1147" spans="1:5" x14ac:dyDescent="0.25">
      <c r="A1147" s="3"/>
      <c r="B1147" s="2">
        <v>40479</v>
      </c>
      <c r="C1147">
        <v>4</v>
      </c>
      <c r="D1147" s="3">
        <f t="shared" si="17"/>
        <v>0</v>
      </c>
      <c r="E1147" s="3">
        <f ca="1">IF(ROW()&lt;13,"",AVERAGE(OFFSET(Algeria[[#This Row],[Last]],,,-12)))</f>
        <v>4</v>
      </c>
    </row>
    <row r="1148" spans="1:5" x14ac:dyDescent="0.25">
      <c r="A1148" s="3"/>
      <c r="B1148" s="2">
        <v>40480</v>
      </c>
      <c r="C1148">
        <v>4</v>
      </c>
      <c r="D1148" s="3">
        <f t="shared" si="17"/>
        <v>0</v>
      </c>
      <c r="E1148" s="3">
        <f ca="1">IF(ROW()&lt;13,"",AVERAGE(OFFSET(Algeria[[#This Row],[Last]],,,-12)))</f>
        <v>4</v>
      </c>
    </row>
    <row r="1149" spans="1:5" x14ac:dyDescent="0.25">
      <c r="A1149" s="3"/>
      <c r="B1149" s="2">
        <v>40511</v>
      </c>
      <c r="C1149">
        <v>4</v>
      </c>
      <c r="D1149" s="3">
        <f t="shared" si="17"/>
        <v>0</v>
      </c>
      <c r="E1149" s="3">
        <f ca="1">IF(ROW()&lt;13,"",AVERAGE(OFFSET(Algeria[[#This Row],[Last]],,,-12)))</f>
        <v>4</v>
      </c>
    </row>
    <row r="1150" spans="1:5" x14ac:dyDescent="0.25">
      <c r="A1150" s="3"/>
      <c r="B1150" s="2">
        <v>40512</v>
      </c>
      <c r="C1150">
        <v>4</v>
      </c>
      <c r="D1150" s="3">
        <f t="shared" si="17"/>
        <v>0</v>
      </c>
      <c r="E1150" s="3">
        <f ca="1">IF(ROW()&lt;13,"",AVERAGE(OFFSET(Algeria[[#This Row],[Last]],,,-12)))</f>
        <v>4</v>
      </c>
    </row>
    <row r="1151" spans="1:5" x14ac:dyDescent="0.25">
      <c r="A1151" s="3"/>
      <c r="B1151" s="2">
        <v>40542</v>
      </c>
      <c r="C1151">
        <v>4</v>
      </c>
      <c r="D1151" s="3">
        <f t="shared" si="17"/>
        <v>0</v>
      </c>
      <c r="E1151" s="3">
        <f ca="1">IF(ROW()&lt;13,"",AVERAGE(OFFSET(Algeria[[#This Row],[Last]],,,-12)))</f>
        <v>4</v>
      </c>
    </row>
    <row r="1152" spans="1:5" x14ac:dyDescent="0.25">
      <c r="A1152" s="3"/>
      <c r="B1152" s="2">
        <v>40543</v>
      </c>
      <c r="C1152">
        <v>4</v>
      </c>
      <c r="D1152" s="3">
        <f t="shared" si="17"/>
        <v>0</v>
      </c>
      <c r="E1152" s="3">
        <f ca="1">IF(ROW()&lt;13,"",AVERAGE(OFFSET(Algeria[[#This Row],[Last]],,,-12)))</f>
        <v>4</v>
      </c>
    </row>
    <row r="1153" spans="1:5" x14ac:dyDescent="0.25">
      <c r="A1153" s="3"/>
      <c r="B1153" s="2">
        <v>40573</v>
      </c>
      <c r="C1153">
        <v>4</v>
      </c>
      <c r="D1153" s="3">
        <f t="shared" si="17"/>
        <v>0</v>
      </c>
      <c r="E1153" s="3">
        <f ca="1">IF(ROW()&lt;13,"",AVERAGE(OFFSET(Algeria[[#This Row],[Last]],,,-12)))</f>
        <v>4</v>
      </c>
    </row>
    <row r="1154" spans="1:5" x14ac:dyDescent="0.25">
      <c r="A1154" s="3"/>
      <c r="B1154" s="2">
        <v>40574</v>
      </c>
      <c r="C1154">
        <v>4</v>
      </c>
      <c r="D1154" s="3">
        <f t="shared" ref="D1154:D1217" si="18">C1154-C1153</f>
        <v>0</v>
      </c>
      <c r="E1154" s="3">
        <f ca="1">IF(ROW()&lt;13,"",AVERAGE(OFFSET(Algeria[[#This Row],[Last]],,,-12)))</f>
        <v>4</v>
      </c>
    </row>
    <row r="1155" spans="1:5" x14ac:dyDescent="0.25">
      <c r="A1155" s="3"/>
      <c r="B1155" s="2">
        <v>40601</v>
      </c>
      <c r="C1155">
        <v>4</v>
      </c>
      <c r="D1155" s="3">
        <f t="shared" si="18"/>
        <v>0</v>
      </c>
      <c r="E1155" s="3">
        <f ca="1">IF(ROW()&lt;13,"",AVERAGE(OFFSET(Algeria[[#This Row],[Last]],,,-12)))</f>
        <v>4</v>
      </c>
    </row>
    <row r="1156" spans="1:5" x14ac:dyDescent="0.25">
      <c r="A1156" s="3"/>
      <c r="B1156" s="2">
        <v>40602</v>
      </c>
      <c r="C1156">
        <v>4</v>
      </c>
      <c r="D1156" s="3">
        <f t="shared" si="18"/>
        <v>0</v>
      </c>
      <c r="E1156" s="3">
        <f ca="1">IF(ROW()&lt;13,"",AVERAGE(OFFSET(Algeria[[#This Row],[Last]],,,-12)))</f>
        <v>4</v>
      </c>
    </row>
    <row r="1157" spans="1:5" x14ac:dyDescent="0.25">
      <c r="A1157" s="3"/>
      <c r="B1157" s="2">
        <v>40632</v>
      </c>
      <c r="C1157">
        <v>4</v>
      </c>
      <c r="D1157" s="3">
        <f t="shared" si="18"/>
        <v>0</v>
      </c>
      <c r="E1157" s="3">
        <f ca="1">IF(ROW()&lt;13,"",AVERAGE(OFFSET(Algeria[[#This Row],[Last]],,,-12)))</f>
        <v>4</v>
      </c>
    </row>
    <row r="1158" spans="1:5" x14ac:dyDescent="0.25">
      <c r="A1158" s="3"/>
      <c r="B1158" s="2">
        <v>40633</v>
      </c>
      <c r="C1158">
        <v>4</v>
      </c>
      <c r="D1158" s="3">
        <f t="shared" si="18"/>
        <v>0</v>
      </c>
      <c r="E1158" s="3">
        <f ca="1">IF(ROW()&lt;13,"",AVERAGE(OFFSET(Algeria[[#This Row],[Last]],,,-12)))</f>
        <v>4</v>
      </c>
    </row>
    <row r="1159" spans="1:5" x14ac:dyDescent="0.25">
      <c r="A1159" s="3"/>
      <c r="B1159" s="2">
        <v>40661</v>
      </c>
      <c r="C1159">
        <v>4</v>
      </c>
      <c r="D1159" s="3">
        <f t="shared" si="18"/>
        <v>0</v>
      </c>
      <c r="E1159" s="3">
        <f ca="1">IF(ROW()&lt;13,"",AVERAGE(OFFSET(Algeria[[#This Row],[Last]],,,-12)))</f>
        <v>4</v>
      </c>
    </row>
    <row r="1160" spans="1:5" x14ac:dyDescent="0.25">
      <c r="A1160" s="3"/>
      <c r="B1160" s="2">
        <v>40662</v>
      </c>
      <c r="C1160">
        <v>4</v>
      </c>
      <c r="D1160" s="3">
        <f t="shared" si="18"/>
        <v>0</v>
      </c>
      <c r="E1160" s="3">
        <f ca="1">IF(ROW()&lt;13,"",AVERAGE(OFFSET(Algeria[[#This Row],[Last]],,,-12)))</f>
        <v>4</v>
      </c>
    </row>
    <row r="1161" spans="1:5" x14ac:dyDescent="0.25">
      <c r="A1161" s="3"/>
      <c r="B1161" s="2">
        <v>40693</v>
      </c>
      <c r="C1161">
        <v>4</v>
      </c>
      <c r="D1161" s="3">
        <f t="shared" si="18"/>
        <v>0</v>
      </c>
      <c r="E1161" s="3">
        <f ca="1">IF(ROW()&lt;13,"",AVERAGE(OFFSET(Algeria[[#This Row],[Last]],,,-12)))</f>
        <v>4</v>
      </c>
    </row>
    <row r="1162" spans="1:5" x14ac:dyDescent="0.25">
      <c r="A1162" s="3"/>
      <c r="B1162" s="2">
        <v>40694</v>
      </c>
      <c r="C1162">
        <v>4</v>
      </c>
      <c r="D1162" s="3">
        <f t="shared" si="18"/>
        <v>0</v>
      </c>
      <c r="E1162" s="3">
        <f ca="1">IF(ROW()&lt;13,"",AVERAGE(OFFSET(Algeria[[#This Row],[Last]],,,-12)))</f>
        <v>4</v>
      </c>
    </row>
    <row r="1163" spans="1:5" x14ac:dyDescent="0.25">
      <c r="A1163" s="3"/>
      <c r="B1163" s="2">
        <v>40723</v>
      </c>
      <c r="C1163">
        <v>4</v>
      </c>
      <c r="D1163" s="3">
        <f t="shared" si="18"/>
        <v>0</v>
      </c>
      <c r="E1163" s="3">
        <f ca="1">IF(ROW()&lt;13,"",AVERAGE(OFFSET(Algeria[[#This Row],[Last]],,,-12)))</f>
        <v>4</v>
      </c>
    </row>
    <row r="1164" spans="1:5" x14ac:dyDescent="0.25">
      <c r="A1164" s="3"/>
      <c r="B1164" s="2">
        <v>40724</v>
      </c>
      <c r="C1164">
        <v>4</v>
      </c>
      <c r="D1164" s="3">
        <f t="shared" si="18"/>
        <v>0</v>
      </c>
      <c r="E1164" s="3">
        <f ca="1">IF(ROW()&lt;13,"",AVERAGE(OFFSET(Algeria[[#This Row],[Last]],,,-12)))</f>
        <v>4</v>
      </c>
    </row>
    <row r="1165" spans="1:5" x14ac:dyDescent="0.25">
      <c r="A1165" s="3"/>
      <c r="B1165" s="2">
        <v>40752</v>
      </c>
      <c r="C1165">
        <v>4</v>
      </c>
      <c r="D1165" s="3">
        <f t="shared" si="18"/>
        <v>0</v>
      </c>
      <c r="E1165" s="3">
        <f ca="1">IF(ROW()&lt;13,"",AVERAGE(OFFSET(Algeria[[#This Row],[Last]],,,-12)))</f>
        <v>4</v>
      </c>
    </row>
    <row r="1166" spans="1:5" x14ac:dyDescent="0.25">
      <c r="A1166" s="3"/>
      <c r="B1166" s="2">
        <v>40753</v>
      </c>
      <c r="C1166">
        <v>4</v>
      </c>
      <c r="D1166" s="3">
        <f t="shared" si="18"/>
        <v>0</v>
      </c>
      <c r="E1166" s="3">
        <f ca="1">IF(ROW()&lt;13,"",AVERAGE(OFFSET(Algeria[[#This Row],[Last]],,,-12)))</f>
        <v>4</v>
      </c>
    </row>
    <row r="1167" spans="1:5" x14ac:dyDescent="0.25">
      <c r="A1167" s="3"/>
      <c r="B1167" s="2">
        <v>40785</v>
      </c>
      <c r="C1167">
        <v>4</v>
      </c>
      <c r="D1167" s="3">
        <f t="shared" si="18"/>
        <v>0</v>
      </c>
      <c r="E1167" s="3">
        <f ca="1">IF(ROW()&lt;13,"",AVERAGE(OFFSET(Algeria[[#This Row],[Last]],,,-12)))</f>
        <v>4</v>
      </c>
    </row>
    <row r="1168" spans="1:5" x14ac:dyDescent="0.25">
      <c r="A1168" s="3"/>
      <c r="B1168" s="2">
        <v>40786</v>
      </c>
      <c r="C1168">
        <v>4</v>
      </c>
      <c r="D1168" s="3">
        <f t="shared" si="18"/>
        <v>0</v>
      </c>
      <c r="E1168" s="3">
        <f ca="1">IF(ROW()&lt;13,"",AVERAGE(OFFSET(Algeria[[#This Row],[Last]],,,-12)))</f>
        <v>4</v>
      </c>
    </row>
    <row r="1169" spans="1:5" x14ac:dyDescent="0.25">
      <c r="A1169" s="3"/>
      <c r="B1169" s="2">
        <v>40815</v>
      </c>
      <c r="C1169">
        <v>4</v>
      </c>
      <c r="D1169" s="3">
        <f t="shared" si="18"/>
        <v>0</v>
      </c>
      <c r="E1169" s="3">
        <f ca="1">IF(ROW()&lt;13,"",AVERAGE(OFFSET(Algeria[[#This Row],[Last]],,,-12)))</f>
        <v>4</v>
      </c>
    </row>
    <row r="1170" spans="1:5" x14ac:dyDescent="0.25">
      <c r="A1170" s="3"/>
      <c r="B1170" s="2">
        <v>40816</v>
      </c>
      <c r="C1170">
        <v>4</v>
      </c>
      <c r="D1170" s="3">
        <f t="shared" si="18"/>
        <v>0</v>
      </c>
      <c r="E1170" s="3">
        <f ca="1">IF(ROW()&lt;13,"",AVERAGE(OFFSET(Algeria[[#This Row],[Last]],,,-12)))</f>
        <v>4</v>
      </c>
    </row>
    <row r="1171" spans="1:5" x14ac:dyDescent="0.25">
      <c r="A1171" s="3"/>
      <c r="B1171" s="2">
        <v>40846</v>
      </c>
      <c r="C1171">
        <v>4</v>
      </c>
      <c r="D1171" s="3">
        <f t="shared" si="18"/>
        <v>0</v>
      </c>
      <c r="E1171" s="3">
        <f ca="1">IF(ROW()&lt;13,"",AVERAGE(OFFSET(Algeria[[#This Row],[Last]],,,-12)))</f>
        <v>4</v>
      </c>
    </row>
    <row r="1172" spans="1:5" x14ac:dyDescent="0.25">
      <c r="A1172" s="3"/>
      <c r="B1172" s="2">
        <v>40847</v>
      </c>
      <c r="C1172">
        <v>4</v>
      </c>
      <c r="D1172" s="3">
        <f t="shared" si="18"/>
        <v>0</v>
      </c>
      <c r="E1172" s="3">
        <f ca="1">IF(ROW()&lt;13,"",AVERAGE(OFFSET(Algeria[[#This Row],[Last]],,,-12)))</f>
        <v>4</v>
      </c>
    </row>
    <row r="1173" spans="1:5" x14ac:dyDescent="0.25">
      <c r="A1173" s="3"/>
      <c r="B1173" s="2">
        <v>40876</v>
      </c>
      <c r="C1173">
        <v>4</v>
      </c>
      <c r="D1173" s="3">
        <f t="shared" si="18"/>
        <v>0</v>
      </c>
      <c r="E1173" s="3">
        <f ca="1">IF(ROW()&lt;13,"",AVERAGE(OFFSET(Algeria[[#This Row],[Last]],,,-12)))</f>
        <v>4</v>
      </c>
    </row>
    <row r="1174" spans="1:5" x14ac:dyDescent="0.25">
      <c r="A1174" s="3"/>
      <c r="B1174" s="2">
        <v>40877</v>
      </c>
      <c r="C1174">
        <v>4</v>
      </c>
      <c r="D1174" s="3">
        <f t="shared" si="18"/>
        <v>0</v>
      </c>
      <c r="E1174" s="3">
        <f ca="1">IF(ROW()&lt;13,"",AVERAGE(OFFSET(Algeria[[#This Row],[Last]],,,-12)))</f>
        <v>4</v>
      </c>
    </row>
    <row r="1175" spans="1:5" x14ac:dyDescent="0.25">
      <c r="A1175" s="3"/>
      <c r="B1175" s="2">
        <v>40906</v>
      </c>
      <c r="C1175">
        <v>4</v>
      </c>
      <c r="D1175" s="3">
        <f t="shared" si="18"/>
        <v>0</v>
      </c>
      <c r="E1175" s="3">
        <f ca="1">IF(ROW()&lt;13,"",AVERAGE(OFFSET(Algeria[[#This Row],[Last]],,,-12)))</f>
        <v>4</v>
      </c>
    </row>
    <row r="1176" spans="1:5" x14ac:dyDescent="0.25">
      <c r="A1176" s="3"/>
      <c r="B1176" s="2">
        <v>40907</v>
      </c>
      <c r="C1176">
        <v>4</v>
      </c>
      <c r="D1176" s="3">
        <f t="shared" si="18"/>
        <v>0</v>
      </c>
      <c r="E1176" s="3">
        <f ca="1">IF(ROW()&lt;13,"",AVERAGE(OFFSET(Algeria[[#This Row],[Last]],,,-12)))</f>
        <v>4</v>
      </c>
    </row>
    <row r="1177" spans="1:5" x14ac:dyDescent="0.25">
      <c r="A1177" s="3"/>
      <c r="B1177" s="2">
        <v>40938</v>
      </c>
      <c r="C1177">
        <v>4</v>
      </c>
      <c r="D1177" s="3">
        <f t="shared" si="18"/>
        <v>0</v>
      </c>
      <c r="E1177" s="3">
        <f ca="1">IF(ROW()&lt;13,"",AVERAGE(OFFSET(Algeria[[#This Row],[Last]],,,-12)))</f>
        <v>4</v>
      </c>
    </row>
    <row r="1178" spans="1:5" x14ac:dyDescent="0.25">
      <c r="A1178" s="3"/>
      <c r="B1178" s="2">
        <v>40939</v>
      </c>
      <c r="C1178">
        <v>4</v>
      </c>
      <c r="D1178" s="3">
        <f t="shared" si="18"/>
        <v>0</v>
      </c>
      <c r="E1178" s="3">
        <f ca="1">IF(ROW()&lt;13,"",AVERAGE(OFFSET(Algeria[[#This Row],[Last]],,,-12)))</f>
        <v>4</v>
      </c>
    </row>
    <row r="1179" spans="1:5" x14ac:dyDescent="0.25">
      <c r="A1179" s="3"/>
      <c r="B1179" s="2">
        <v>40967</v>
      </c>
      <c r="C1179">
        <v>4</v>
      </c>
      <c r="D1179" s="3">
        <f t="shared" si="18"/>
        <v>0</v>
      </c>
      <c r="E1179" s="3">
        <f ca="1">IF(ROW()&lt;13,"",AVERAGE(OFFSET(Algeria[[#This Row],[Last]],,,-12)))</f>
        <v>4</v>
      </c>
    </row>
    <row r="1180" spans="1:5" x14ac:dyDescent="0.25">
      <c r="A1180" s="3"/>
      <c r="B1180" s="2">
        <v>40968</v>
      </c>
      <c r="C1180">
        <v>4</v>
      </c>
      <c r="D1180" s="3">
        <f t="shared" si="18"/>
        <v>0</v>
      </c>
      <c r="E1180" s="3">
        <f ca="1">IF(ROW()&lt;13,"",AVERAGE(OFFSET(Algeria[[#This Row],[Last]],,,-12)))</f>
        <v>4</v>
      </c>
    </row>
    <row r="1181" spans="1:5" x14ac:dyDescent="0.25">
      <c r="A1181" s="3"/>
      <c r="B1181" s="2">
        <v>40997</v>
      </c>
      <c r="C1181">
        <v>4</v>
      </c>
      <c r="D1181" s="3">
        <f t="shared" si="18"/>
        <v>0</v>
      </c>
      <c r="E1181" s="3">
        <f ca="1">IF(ROW()&lt;13,"",AVERAGE(OFFSET(Algeria[[#This Row],[Last]],,,-12)))</f>
        <v>4</v>
      </c>
    </row>
    <row r="1182" spans="1:5" x14ac:dyDescent="0.25">
      <c r="A1182" s="3"/>
      <c r="B1182" s="2">
        <v>40998</v>
      </c>
      <c r="C1182">
        <v>4</v>
      </c>
      <c r="D1182" s="3">
        <f t="shared" si="18"/>
        <v>0</v>
      </c>
      <c r="E1182" s="3">
        <f ca="1">IF(ROW()&lt;13,"",AVERAGE(OFFSET(Algeria[[#This Row],[Last]],,,-12)))</f>
        <v>4</v>
      </c>
    </row>
    <row r="1183" spans="1:5" x14ac:dyDescent="0.25">
      <c r="A1183" s="3"/>
      <c r="B1183" s="2">
        <v>41028</v>
      </c>
      <c r="C1183">
        <v>4</v>
      </c>
      <c r="D1183" s="3">
        <f t="shared" si="18"/>
        <v>0</v>
      </c>
      <c r="E1183" s="3">
        <f ca="1">IF(ROW()&lt;13,"",AVERAGE(OFFSET(Algeria[[#This Row],[Last]],,,-12)))</f>
        <v>4</v>
      </c>
    </row>
    <row r="1184" spans="1:5" x14ac:dyDescent="0.25">
      <c r="A1184" s="3"/>
      <c r="B1184" s="2">
        <v>41029</v>
      </c>
      <c r="C1184">
        <v>4</v>
      </c>
      <c r="D1184" s="3">
        <f t="shared" si="18"/>
        <v>0</v>
      </c>
      <c r="E1184" s="3">
        <f ca="1">IF(ROW()&lt;13,"",AVERAGE(OFFSET(Algeria[[#This Row],[Last]],,,-12)))</f>
        <v>4</v>
      </c>
    </row>
    <row r="1185" spans="1:5" x14ac:dyDescent="0.25">
      <c r="A1185" s="3"/>
      <c r="B1185" s="2">
        <v>41059</v>
      </c>
      <c r="C1185">
        <v>4</v>
      </c>
      <c r="D1185" s="3">
        <f t="shared" si="18"/>
        <v>0</v>
      </c>
      <c r="E1185" s="3">
        <f ca="1">IF(ROW()&lt;13,"",AVERAGE(OFFSET(Algeria[[#This Row],[Last]],,,-12)))</f>
        <v>4</v>
      </c>
    </row>
    <row r="1186" spans="1:5" x14ac:dyDescent="0.25">
      <c r="A1186" s="3"/>
      <c r="B1186" s="2">
        <v>41060</v>
      </c>
      <c r="C1186">
        <v>4</v>
      </c>
      <c r="D1186" s="3">
        <f t="shared" si="18"/>
        <v>0</v>
      </c>
      <c r="E1186" s="3">
        <f ca="1">IF(ROW()&lt;13,"",AVERAGE(OFFSET(Algeria[[#This Row],[Last]],,,-12)))</f>
        <v>4</v>
      </c>
    </row>
    <row r="1187" spans="1:5" x14ac:dyDescent="0.25">
      <c r="A1187" s="3"/>
      <c r="B1187" s="2">
        <v>41088</v>
      </c>
      <c r="C1187">
        <v>4</v>
      </c>
      <c r="D1187" s="3">
        <f t="shared" si="18"/>
        <v>0</v>
      </c>
      <c r="E1187" s="3">
        <f ca="1">IF(ROW()&lt;13,"",AVERAGE(OFFSET(Algeria[[#This Row],[Last]],,,-12)))</f>
        <v>4</v>
      </c>
    </row>
    <row r="1188" spans="1:5" x14ac:dyDescent="0.25">
      <c r="A1188" s="3"/>
      <c r="B1188" s="2">
        <v>41089</v>
      </c>
      <c r="C1188">
        <v>4</v>
      </c>
      <c r="D1188" s="3">
        <f t="shared" si="18"/>
        <v>0</v>
      </c>
      <c r="E1188" s="3">
        <f ca="1">IF(ROW()&lt;13,"",AVERAGE(OFFSET(Algeria[[#This Row],[Last]],,,-12)))</f>
        <v>4</v>
      </c>
    </row>
    <row r="1189" spans="1:5" x14ac:dyDescent="0.25">
      <c r="A1189" s="3"/>
      <c r="B1189" s="2">
        <v>41120</v>
      </c>
      <c r="C1189">
        <v>4</v>
      </c>
      <c r="D1189" s="3">
        <f t="shared" si="18"/>
        <v>0</v>
      </c>
      <c r="E1189" s="3">
        <f ca="1">IF(ROW()&lt;13,"",AVERAGE(OFFSET(Algeria[[#This Row],[Last]],,,-12)))</f>
        <v>4</v>
      </c>
    </row>
    <row r="1190" spans="1:5" x14ac:dyDescent="0.25">
      <c r="A1190" s="3"/>
      <c r="B1190" s="2">
        <v>41121</v>
      </c>
      <c r="C1190">
        <v>4</v>
      </c>
      <c r="D1190" s="3">
        <f t="shared" si="18"/>
        <v>0</v>
      </c>
      <c r="E1190" s="3">
        <f ca="1">IF(ROW()&lt;13,"",AVERAGE(OFFSET(Algeria[[#This Row],[Last]],,,-12)))</f>
        <v>4</v>
      </c>
    </row>
    <row r="1191" spans="1:5" x14ac:dyDescent="0.25">
      <c r="A1191" s="3"/>
      <c r="B1191" s="2">
        <v>41151</v>
      </c>
      <c r="C1191">
        <v>4</v>
      </c>
      <c r="D1191" s="3">
        <f t="shared" si="18"/>
        <v>0</v>
      </c>
      <c r="E1191" s="3">
        <f ca="1">IF(ROW()&lt;13,"",AVERAGE(OFFSET(Algeria[[#This Row],[Last]],,,-12)))</f>
        <v>4</v>
      </c>
    </row>
    <row r="1192" spans="1:5" x14ac:dyDescent="0.25">
      <c r="A1192" s="3"/>
      <c r="B1192" s="2">
        <v>41152</v>
      </c>
      <c r="C1192">
        <v>4</v>
      </c>
      <c r="D1192" s="3">
        <f t="shared" si="18"/>
        <v>0</v>
      </c>
      <c r="E1192" s="3">
        <f ca="1">IF(ROW()&lt;13,"",AVERAGE(OFFSET(Algeria[[#This Row],[Last]],,,-12)))</f>
        <v>4</v>
      </c>
    </row>
    <row r="1193" spans="1:5" x14ac:dyDescent="0.25">
      <c r="A1193" s="3"/>
      <c r="B1193" s="2">
        <v>41179</v>
      </c>
      <c r="C1193">
        <v>4</v>
      </c>
      <c r="D1193" s="3">
        <f t="shared" si="18"/>
        <v>0</v>
      </c>
      <c r="E1193" s="3">
        <f ca="1">IF(ROW()&lt;13,"",AVERAGE(OFFSET(Algeria[[#This Row],[Last]],,,-12)))</f>
        <v>4</v>
      </c>
    </row>
    <row r="1194" spans="1:5" x14ac:dyDescent="0.25">
      <c r="A1194" s="3"/>
      <c r="B1194" s="2">
        <v>41180</v>
      </c>
      <c r="C1194">
        <v>4</v>
      </c>
      <c r="D1194" s="3">
        <f t="shared" si="18"/>
        <v>0</v>
      </c>
      <c r="E1194" s="3">
        <f ca="1">IF(ROW()&lt;13,"",AVERAGE(OFFSET(Algeria[[#This Row],[Last]],,,-12)))</f>
        <v>4</v>
      </c>
    </row>
    <row r="1195" spans="1:5" x14ac:dyDescent="0.25">
      <c r="A1195" s="3"/>
      <c r="B1195" s="2">
        <v>41212</v>
      </c>
      <c r="C1195">
        <v>4</v>
      </c>
      <c r="D1195" s="3">
        <f t="shared" si="18"/>
        <v>0</v>
      </c>
      <c r="E1195" s="3">
        <f ca="1">IF(ROW()&lt;13,"",AVERAGE(OFFSET(Algeria[[#This Row],[Last]],,,-12)))</f>
        <v>4</v>
      </c>
    </row>
    <row r="1196" spans="1:5" x14ac:dyDescent="0.25">
      <c r="A1196" s="3"/>
      <c r="B1196" s="2">
        <v>41213</v>
      </c>
      <c r="C1196">
        <v>4</v>
      </c>
      <c r="D1196" s="3">
        <f t="shared" si="18"/>
        <v>0</v>
      </c>
      <c r="E1196" s="3">
        <f ca="1">IF(ROW()&lt;13,"",AVERAGE(OFFSET(Algeria[[#This Row],[Last]],,,-12)))</f>
        <v>4</v>
      </c>
    </row>
    <row r="1197" spans="1:5" x14ac:dyDescent="0.25">
      <c r="A1197" s="3"/>
      <c r="B1197" s="2">
        <v>41242</v>
      </c>
      <c r="C1197">
        <v>4</v>
      </c>
      <c r="D1197" s="3">
        <f t="shared" si="18"/>
        <v>0</v>
      </c>
      <c r="E1197" s="3">
        <f ca="1">IF(ROW()&lt;13,"",AVERAGE(OFFSET(Algeria[[#This Row],[Last]],,,-12)))</f>
        <v>4</v>
      </c>
    </row>
    <row r="1198" spans="1:5" x14ac:dyDescent="0.25">
      <c r="A1198" s="3"/>
      <c r="B1198" s="2">
        <v>41243</v>
      </c>
      <c r="C1198">
        <v>4</v>
      </c>
      <c r="D1198" s="3">
        <f t="shared" si="18"/>
        <v>0</v>
      </c>
      <c r="E1198" s="3">
        <f ca="1">IF(ROW()&lt;13,"",AVERAGE(OFFSET(Algeria[[#This Row],[Last]],,,-12)))</f>
        <v>4</v>
      </c>
    </row>
    <row r="1199" spans="1:5" x14ac:dyDescent="0.25">
      <c r="A1199" s="3"/>
      <c r="B1199" s="2">
        <v>41273</v>
      </c>
      <c r="C1199">
        <v>4</v>
      </c>
      <c r="D1199" s="3">
        <f t="shared" si="18"/>
        <v>0</v>
      </c>
      <c r="E1199" s="3">
        <f ca="1">IF(ROW()&lt;13,"",AVERAGE(OFFSET(Algeria[[#This Row],[Last]],,,-12)))</f>
        <v>4</v>
      </c>
    </row>
    <row r="1200" spans="1:5" x14ac:dyDescent="0.25">
      <c r="A1200" s="3"/>
      <c r="B1200" s="2">
        <v>41274</v>
      </c>
      <c r="C1200">
        <v>4</v>
      </c>
      <c r="D1200" s="3">
        <f t="shared" si="18"/>
        <v>0</v>
      </c>
      <c r="E1200" s="3">
        <f ca="1">IF(ROW()&lt;13,"",AVERAGE(OFFSET(Algeria[[#This Row],[Last]],,,-12)))</f>
        <v>4</v>
      </c>
    </row>
    <row r="1201" spans="1:5" x14ac:dyDescent="0.25">
      <c r="A1201" s="3"/>
      <c r="B1201" s="2">
        <v>41304</v>
      </c>
      <c r="C1201">
        <v>4</v>
      </c>
      <c r="D1201" s="3">
        <f t="shared" si="18"/>
        <v>0</v>
      </c>
      <c r="E1201" s="3">
        <f ca="1">IF(ROW()&lt;13,"",AVERAGE(OFFSET(Algeria[[#This Row],[Last]],,,-12)))</f>
        <v>4</v>
      </c>
    </row>
    <row r="1202" spans="1:5" x14ac:dyDescent="0.25">
      <c r="A1202" s="3"/>
      <c r="B1202" s="2">
        <v>41305</v>
      </c>
      <c r="C1202">
        <v>4</v>
      </c>
      <c r="D1202" s="3">
        <f t="shared" si="18"/>
        <v>0</v>
      </c>
      <c r="E1202" s="3">
        <f ca="1">IF(ROW()&lt;13,"",AVERAGE(OFFSET(Algeria[[#This Row],[Last]],,,-12)))</f>
        <v>4</v>
      </c>
    </row>
    <row r="1203" spans="1:5" x14ac:dyDescent="0.25">
      <c r="A1203" s="3"/>
      <c r="B1203" s="2">
        <v>41332</v>
      </c>
      <c r="C1203">
        <v>4</v>
      </c>
      <c r="D1203" s="3">
        <f t="shared" si="18"/>
        <v>0</v>
      </c>
      <c r="E1203" s="3">
        <f ca="1">IF(ROW()&lt;13,"",AVERAGE(OFFSET(Algeria[[#This Row],[Last]],,,-12)))</f>
        <v>4</v>
      </c>
    </row>
    <row r="1204" spans="1:5" x14ac:dyDescent="0.25">
      <c r="A1204" s="3"/>
      <c r="B1204" s="2">
        <v>41333</v>
      </c>
      <c r="C1204">
        <v>4</v>
      </c>
      <c r="D1204" s="3">
        <f t="shared" si="18"/>
        <v>0</v>
      </c>
      <c r="E1204" s="3">
        <f ca="1">IF(ROW()&lt;13,"",AVERAGE(OFFSET(Algeria[[#This Row],[Last]],,,-12)))</f>
        <v>4</v>
      </c>
    </row>
    <row r="1205" spans="1:5" x14ac:dyDescent="0.25">
      <c r="A1205" s="3"/>
      <c r="B1205" s="2">
        <v>41361</v>
      </c>
      <c r="C1205">
        <v>4</v>
      </c>
      <c r="D1205" s="3">
        <f t="shared" si="18"/>
        <v>0</v>
      </c>
      <c r="E1205" s="3">
        <f ca="1">IF(ROW()&lt;13,"",AVERAGE(OFFSET(Algeria[[#This Row],[Last]],,,-12)))</f>
        <v>4</v>
      </c>
    </row>
    <row r="1206" spans="1:5" x14ac:dyDescent="0.25">
      <c r="A1206" s="3"/>
      <c r="B1206" s="2">
        <v>41362</v>
      </c>
      <c r="C1206">
        <v>4</v>
      </c>
      <c r="D1206" s="3">
        <f t="shared" si="18"/>
        <v>0</v>
      </c>
      <c r="E1206" s="3">
        <f ca="1">IF(ROW()&lt;13,"",AVERAGE(OFFSET(Algeria[[#This Row],[Last]],,,-12)))</f>
        <v>4</v>
      </c>
    </row>
    <row r="1207" spans="1:5" x14ac:dyDescent="0.25">
      <c r="A1207" s="3"/>
      <c r="B1207" s="2">
        <v>41393</v>
      </c>
      <c r="C1207">
        <v>4</v>
      </c>
      <c r="D1207" s="3">
        <f t="shared" si="18"/>
        <v>0</v>
      </c>
      <c r="E1207" s="3">
        <f ca="1">IF(ROW()&lt;13,"",AVERAGE(OFFSET(Algeria[[#This Row],[Last]],,,-12)))</f>
        <v>4</v>
      </c>
    </row>
    <row r="1208" spans="1:5" x14ac:dyDescent="0.25">
      <c r="A1208" s="3"/>
      <c r="B1208" s="2">
        <v>41394</v>
      </c>
      <c r="C1208">
        <v>4</v>
      </c>
      <c r="D1208" s="3">
        <f t="shared" si="18"/>
        <v>0</v>
      </c>
      <c r="E1208" s="3">
        <f ca="1">IF(ROW()&lt;13,"",AVERAGE(OFFSET(Algeria[[#This Row],[Last]],,,-12)))</f>
        <v>4</v>
      </c>
    </row>
    <row r="1209" spans="1:5" x14ac:dyDescent="0.25">
      <c r="A1209" s="3"/>
      <c r="B1209" s="2">
        <v>41424</v>
      </c>
      <c r="C1209">
        <v>4</v>
      </c>
      <c r="D1209" s="3">
        <f t="shared" si="18"/>
        <v>0</v>
      </c>
      <c r="E1209" s="3">
        <f ca="1">IF(ROW()&lt;13,"",AVERAGE(OFFSET(Algeria[[#This Row],[Last]],,,-12)))</f>
        <v>4</v>
      </c>
    </row>
    <row r="1210" spans="1:5" x14ac:dyDescent="0.25">
      <c r="A1210" s="3"/>
      <c r="B1210" s="2">
        <v>41425</v>
      </c>
      <c r="C1210">
        <v>4</v>
      </c>
      <c r="D1210" s="3">
        <f t="shared" si="18"/>
        <v>0</v>
      </c>
      <c r="E1210" s="3">
        <f ca="1">IF(ROW()&lt;13,"",AVERAGE(OFFSET(Algeria[[#This Row],[Last]],,,-12)))</f>
        <v>4</v>
      </c>
    </row>
    <row r="1211" spans="1:5" x14ac:dyDescent="0.25">
      <c r="A1211" s="3"/>
      <c r="B1211" s="2">
        <v>41452</v>
      </c>
      <c r="C1211">
        <v>4</v>
      </c>
      <c r="D1211" s="3">
        <f t="shared" si="18"/>
        <v>0</v>
      </c>
      <c r="E1211" s="3">
        <f ca="1">IF(ROW()&lt;13,"",AVERAGE(OFFSET(Algeria[[#This Row],[Last]],,,-12)))</f>
        <v>4</v>
      </c>
    </row>
    <row r="1212" spans="1:5" x14ac:dyDescent="0.25">
      <c r="A1212" s="3"/>
      <c r="B1212" s="2">
        <v>41453</v>
      </c>
      <c r="C1212">
        <v>4</v>
      </c>
      <c r="D1212" s="3">
        <f t="shared" si="18"/>
        <v>0</v>
      </c>
      <c r="E1212" s="3">
        <f ca="1">IF(ROW()&lt;13,"",AVERAGE(OFFSET(Algeria[[#This Row],[Last]],,,-12)))</f>
        <v>4</v>
      </c>
    </row>
    <row r="1213" spans="1:5" x14ac:dyDescent="0.25">
      <c r="A1213" s="3"/>
      <c r="B1213" s="2">
        <v>41485</v>
      </c>
      <c r="C1213">
        <v>4</v>
      </c>
      <c r="D1213" s="3">
        <f t="shared" si="18"/>
        <v>0</v>
      </c>
      <c r="E1213" s="3">
        <f ca="1">IF(ROW()&lt;13,"",AVERAGE(OFFSET(Algeria[[#This Row],[Last]],,,-12)))</f>
        <v>4</v>
      </c>
    </row>
    <row r="1214" spans="1:5" x14ac:dyDescent="0.25">
      <c r="A1214" s="3"/>
      <c r="B1214" s="2">
        <v>41486</v>
      </c>
      <c r="C1214">
        <v>4</v>
      </c>
      <c r="D1214" s="3">
        <f t="shared" si="18"/>
        <v>0</v>
      </c>
      <c r="E1214" s="3">
        <f ca="1">IF(ROW()&lt;13,"",AVERAGE(OFFSET(Algeria[[#This Row],[Last]],,,-12)))</f>
        <v>4</v>
      </c>
    </row>
    <row r="1215" spans="1:5" x14ac:dyDescent="0.25">
      <c r="A1215" s="3"/>
      <c r="B1215" s="2">
        <v>41515</v>
      </c>
      <c r="C1215">
        <v>4</v>
      </c>
      <c r="D1215" s="3">
        <f t="shared" si="18"/>
        <v>0</v>
      </c>
      <c r="E1215" s="3">
        <f ca="1">IF(ROW()&lt;13,"",AVERAGE(OFFSET(Algeria[[#This Row],[Last]],,,-12)))</f>
        <v>4</v>
      </c>
    </row>
    <row r="1216" spans="1:5" x14ac:dyDescent="0.25">
      <c r="A1216" s="3"/>
      <c r="B1216" s="2">
        <v>41516</v>
      </c>
      <c r="C1216">
        <v>4</v>
      </c>
      <c r="D1216" s="3">
        <f t="shared" si="18"/>
        <v>0</v>
      </c>
      <c r="E1216" s="3">
        <f ca="1">IF(ROW()&lt;13,"",AVERAGE(OFFSET(Algeria[[#This Row],[Last]],,,-12)))</f>
        <v>4</v>
      </c>
    </row>
    <row r="1217" spans="1:5" x14ac:dyDescent="0.25">
      <c r="A1217" s="3"/>
      <c r="B1217" s="2">
        <v>41546</v>
      </c>
      <c r="C1217">
        <v>4</v>
      </c>
      <c r="D1217" s="3">
        <f t="shared" si="18"/>
        <v>0</v>
      </c>
      <c r="E1217" s="3">
        <f ca="1">IF(ROW()&lt;13,"",AVERAGE(OFFSET(Algeria[[#This Row],[Last]],,,-12)))</f>
        <v>4</v>
      </c>
    </row>
    <row r="1218" spans="1:5" x14ac:dyDescent="0.25">
      <c r="A1218" s="3"/>
      <c r="B1218" s="2">
        <v>41547</v>
      </c>
      <c r="C1218">
        <v>4</v>
      </c>
      <c r="D1218" s="3">
        <f t="shared" ref="D1218:D1281" si="19">C1218-C1217</f>
        <v>0</v>
      </c>
      <c r="E1218" s="3">
        <f ca="1">IF(ROW()&lt;13,"",AVERAGE(OFFSET(Algeria[[#This Row],[Last]],,,-12)))</f>
        <v>4</v>
      </c>
    </row>
    <row r="1219" spans="1:5" x14ac:dyDescent="0.25">
      <c r="A1219" s="3"/>
      <c r="B1219" s="2">
        <v>41577</v>
      </c>
      <c r="C1219">
        <v>4</v>
      </c>
      <c r="D1219" s="3">
        <f t="shared" si="19"/>
        <v>0</v>
      </c>
      <c r="E1219" s="3">
        <f ca="1">IF(ROW()&lt;13,"",AVERAGE(OFFSET(Algeria[[#This Row],[Last]],,,-12)))</f>
        <v>4</v>
      </c>
    </row>
    <row r="1220" spans="1:5" x14ac:dyDescent="0.25">
      <c r="A1220" s="3"/>
      <c r="B1220" s="2">
        <v>41578</v>
      </c>
      <c r="C1220">
        <v>4</v>
      </c>
      <c r="D1220" s="3">
        <f t="shared" si="19"/>
        <v>0</v>
      </c>
      <c r="E1220" s="3">
        <f ca="1">IF(ROW()&lt;13,"",AVERAGE(OFFSET(Algeria[[#This Row],[Last]],,,-12)))</f>
        <v>4</v>
      </c>
    </row>
    <row r="1221" spans="1:5" x14ac:dyDescent="0.25">
      <c r="A1221" s="3"/>
      <c r="B1221" s="2">
        <v>41606</v>
      </c>
      <c r="C1221">
        <v>4</v>
      </c>
      <c r="D1221" s="3">
        <f t="shared" si="19"/>
        <v>0</v>
      </c>
      <c r="E1221" s="3">
        <f ca="1">IF(ROW()&lt;13,"",AVERAGE(OFFSET(Algeria[[#This Row],[Last]],,,-12)))</f>
        <v>4</v>
      </c>
    </row>
    <row r="1222" spans="1:5" x14ac:dyDescent="0.25">
      <c r="A1222" s="3"/>
      <c r="B1222" s="2">
        <v>41607</v>
      </c>
      <c r="C1222">
        <v>4</v>
      </c>
      <c r="D1222" s="3">
        <f t="shared" si="19"/>
        <v>0</v>
      </c>
      <c r="E1222" s="3">
        <f ca="1">IF(ROW()&lt;13,"",AVERAGE(OFFSET(Algeria[[#This Row],[Last]],,,-12)))</f>
        <v>4</v>
      </c>
    </row>
    <row r="1223" spans="1:5" x14ac:dyDescent="0.25">
      <c r="A1223" s="3"/>
      <c r="B1223" s="2">
        <v>41638</v>
      </c>
      <c r="C1223">
        <v>4</v>
      </c>
      <c r="D1223" s="3">
        <f t="shared" si="19"/>
        <v>0</v>
      </c>
      <c r="E1223" s="3">
        <f ca="1">IF(ROW()&lt;13,"",AVERAGE(OFFSET(Algeria[[#This Row],[Last]],,,-12)))</f>
        <v>4</v>
      </c>
    </row>
    <row r="1224" spans="1:5" x14ac:dyDescent="0.25">
      <c r="A1224" s="3"/>
      <c r="B1224" s="2">
        <v>41639</v>
      </c>
      <c r="C1224">
        <v>4</v>
      </c>
      <c r="D1224" s="3">
        <f t="shared" si="19"/>
        <v>0</v>
      </c>
      <c r="E1224" s="3">
        <f ca="1">IF(ROW()&lt;13,"",AVERAGE(OFFSET(Algeria[[#This Row],[Last]],,,-12)))</f>
        <v>4</v>
      </c>
    </row>
    <row r="1225" spans="1:5" x14ac:dyDescent="0.25">
      <c r="A1225" s="3"/>
      <c r="B1225" s="2">
        <v>41669</v>
      </c>
      <c r="C1225">
        <v>4</v>
      </c>
      <c r="D1225" s="3">
        <f t="shared" si="19"/>
        <v>0</v>
      </c>
      <c r="E1225" s="3">
        <f ca="1">IF(ROW()&lt;13,"",AVERAGE(OFFSET(Algeria[[#This Row],[Last]],,,-12)))</f>
        <v>4</v>
      </c>
    </row>
    <row r="1226" spans="1:5" x14ac:dyDescent="0.25">
      <c r="A1226" s="3"/>
      <c r="B1226" s="2">
        <v>41670</v>
      </c>
      <c r="C1226">
        <v>4</v>
      </c>
      <c r="D1226" s="3">
        <f t="shared" si="19"/>
        <v>0</v>
      </c>
      <c r="E1226" s="3">
        <f ca="1">IF(ROW()&lt;13,"",AVERAGE(OFFSET(Algeria[[#This Row],[Last]],,,-12)))</f>
        <v>4</v>
      </c>
    </row>
    <row r="1227" spans="1:5" x14ac:dyDescent="0.25">
      <c r="A1227" s="3"/>
      <c r="B1227" s="2">
        <v>41697</v>
      </c>
      <c r="C1227">
        <v>4</v>
      </c>
      <c r="D1227" s="3">
        <f t="shared" si="19"/>
        <v>0</v>
      </c>
      <c r="E1227" s="3">
        <f ca="1">IF(ROW()&lt;13,"",AVERAGE(OFFSET(Algeria[[#This Row],[Last]],,,-12)))</f>
        <v>4</v>
      </c>
    </row>
    <row r="1228" spans="1:5" x14ac:dyDescent="0.25">
      <c r="A1228" s="3"/>
      <c r="B1228" s="2">
        <v>41698</v>
      </c>
      <c r="C1228">
        <v>4</v>
      </c>
      <c r="D1228" s="3">
        <f t="shared" si="19"/>
        <v>0</v>
      </c>
      <c r="E1228" s="3">
        <f ca="1">IF(ROW()&lt;13,"",AVERAGE(OFFSET(Algeria[[#This Row],[Last]],,,-12)))</f>
        <v>4</v>
      </c>
    </row>
    <row r="1229" spans="1:5" x14ac:dyDescent="0.25">
      <c r="A1229" s="3"/>
      <c r="B1229" s="2">
        <v>41728</v>
      </c>
      <c r="C1229">
        <v>4</v>
      </c>
      <c r="D1229" s="3">
        <f t="shared" si="19"/>
        <v>0</v>
      </c>
      <c r="E1229" s="3">
        <f ca="1">IF(ROW()&lt;13,"",AVERAGE(OFFSET(Algeria[[#This Row],[Last]],,,-12)))</f>
        <v>4</v>
      </c>
    </row>
    <row r="1230" spans="1:5" x14ac:dyDescent="0.25">
      <c r="A1230" s="3"/>
      <c r="B1230" s="2">
        <v>41729</v>
      </c>
      <c r="C1230">
        <v>4</v>
      </c>
      <c r="D1230" s="3">
        <f t="shared" si="19"/>
        <v>0</v>
      </c>
      <c r="E1230" s="3">
        <f ca="1">IF(ROW()&lt;13,"",AVERAGE(OFFSET(Algeria[[#This Row],[Last]],,,-12)))</f>
        <v>4</v>
      </c>
    </row>
    <row r="1231" spans="1:5" x14ac:dyDescent="0.25">
      <c r="A1231" s="3"/>
      <c r="B1231" s="2">
        <v>41758</v>
      </c>
      <c r="C1231">
        <v>4</v>
      </c>
      <c r="D1231" s="3">
        <f t="shared" si="19"/>
        <v>0</v>
      </c>
      <c r="E1231" s="3">
        <f ca="1">IF(ROW()&lt;13,"",AVERAGE(OFFSET(Algeria[[#This Row],[Last]],,,-12)))</f>
        <v>4</v>
      </c>
    </row>
    <row r="1232" spans="1:5" x14ac:dyDescent="0.25">
      <c r="A1232" s="3"/>
      <c r="B1232" s="2">
        <v>41759</v>
      </c>
      <c r="C1232">
        <v>4</v>
      </c>
      <c r="D1232" s="3">
        <f t="shared" si="19"/>
        <v>0</v>
      </c>
      <c r="E1232" s="3">
        <f ca="1">IF(ROW()&lt;13,"",AVERAGE(OFFSET(Algeria[[#This Row],[Last]],,,-12)))</f>
        <v>4</v>
      </c>
    </row>
    <row r="1233" spans="1:5" x14ac:dyDescent="0.25">
      <c r="A1233" s="3"/>
      <c r="B1233" s="2">
        <v>41788</v>
      </c>
      <c r="C1233">
        <v>4</v>
      </c>
      <c r="D1233" s="3">
        <f t="shared" si="19"/>
        <v>0</v>
      </c>
      <c r="E1233" s="3">
        <f ca="1">IF(ROW()&lt;13,"",AVERAGE(OFFSET(Algeria[[#This Row],[Last]],,,-12)))</f>
        <v>4</v>
      </c>
    </row>
    <row r="1234" spans="1:5" x14ac:dyDescent="0.25">
      <c r="A1234" s="3"/>
      <c r="B1234" s="2">
        <v>41789</v>
      </c>
      <c r="C1234">
        <v>4</v>
      </c>
      <c r="D1234" s="3">
        <f t="shared" si="19"/>
        <v>0</v>
      </c>
      <c r="E1234" s="3">
        <f ca="1">IF(ROW()&lt;13,"",AVERAGE(OFFSET(Algeria[[#This Row],[Last]],,,-12)))</f>
        <v>4</v>
      </c>
    </row>
    <row r="1235" spans="1:5" x14ac:dyDescent="0.25">
      <c r="A1235" s="3"/>
      <c r="B1235" s="2">
        <v>41789</v>
      </c>
      <c r="C1235">
        <v>4</v>
      </c>
      <c r="D1235" s="3">
        <f t="shared" si="19"/>
        <v>0</v>
      </c>
      <c r="E1235" s="3">
        <f ca="1">IF(ROW()&lt;13,"",AVERAGE(OFFSET(Algeria[[#This Row],[Last]],,,-12)))</f>
        <v>4</v>
      </c>
    </row>
    <row r="1236" spans="1:5" x14ac:dyDescent="0.25">
      <c r="A1236" s="3"/>
      <c r="B1236" s="2">
        <v>41790</v>
      </c>
      <c r="C1236">
        <v>4</v>
      </c>
      <c r="D1236" s="3">
        <f t="shared" si="19"/>
        <v>0</v>
      </c>
      <c r="E1236" s="3">
        <f ca="1">IF(ROW()&lt;13,"",AVERAGE(OFFSET(Algeria[[#This Row],[Last]],,,-12)))</f>
        <v>4</v>
      </c>
    </row>
    <row r="1237" spans="1:5" x14ac:dyDescent="0.25">
      <c r="A1237" s="3"/>
      <c r="B1237" s="2">
        <v>41819</v>
      </c>
      <c r="C1237">
        <v>4</v>
      </c>
      <c r="D1237" s="3">
        <f t="shared" si="19"/>
        <v>0</v>
      </c>
      <c r="E1237" s="3">
        <f ca="1">IF(ROW()&lt;13,"",AVERAGE(OFFSET(Algeria[[#This Row],[Last]],,,-12)))</f>
        <v>4</v>
      </c>
    </row>
    <row r="1238" spans="1:5" x14ac:dyDescent="0.25">
      <c r="A1238" s="3"/>
      <c r="B1238" s="2">
        <v>41820</v>
      </c>
      <c r="C1238">
        <v>4</v>
      </c>
      <c r="D1238" s="3">
        <f t="shared" si="19"/>
        <v>0</v>
      </c>
      <c r="E1238" s="3">
        <f ca="1">IF(ROW()&lt;13,"",AVERAGE(OFFSET(Algeria[[#This Row],[Last]],,,-12)))</f>
        <v>4</v>
      </c>
    </row>
    <row r="1239" spans="1:5" x14ac:dyDescent="0.25">
      <c r="A1239" s="3"/>
      <c r="B1239" s="2">
        <v>41850</v>
      </c>
      <c r="C1239">
        <v>4</v>
      </c>
      <c r="D1239" s="3">
        <f t="shared" si="19"/>
        <v>0</v>
      </c>
      <c r="E1239" s="3">
        <f ca="1">IF(ROW()&lt;13,"",AVERAGE(OFFSET(Algeria[[#This Row],[Last]],,,-12)))</f>
        <v>4</v>
      </c>
    </row>
    <row r="1240" spans="1:5" x14ac:dyDescent="0.25">
      <c r="A1240" s="3"/>
      <c r="B1240" s="2">
        <v>41851</v>
      </c>
      <c r="C1240">
        <v>4</v>
      </c>
      <c r="D1240" s="3">
        <f t="shared" si="19"/>
        <v>0</v>
      </c>
      <c r="E1240" s="3">
        <f ca="1">IF(ROW()&lt;13,"",AVERAGE(OFFSET(Algeria[[#This Row],[Last]],,,-12)))</f>
        <v>4</v>
      </c>
    </row>
    <row r="1241" spans="1:5" x14ac:dyDescent="0.25">
      <c r="A1241" s="3"/>
      <c r="B1241" s="2">
        <v>41879</v>
      </c>
      <c r="C1241">
        <v>4</v>
      </c>
      <c r="D1241" s="3">
        <f t="shared" si="19"/>
        <v>0</v>
      </c>
      <c r="E1241" s="3">
        <f ca="1">IF(ROW()&lt;13,"",AVERAGE(OFFSET(Algeria[[#This Row],[Last]],,,-12)))</f>
        <v>4</v>
      </c>
    </row>
    <row r="1242" spans="1:5" x14ac:dyDescent="0.25">
      <c r="A1242" s="3"/>
      <c r="B1242" s="2">
        <v>41880</v>
      </c>
      <c r="C1242">
        <v>4</v>
      </c>
      <c r="D1242" s="3">
        <f t="shared" si="19"/>
        <v>0</v>
      </c>
      <c r="E1242" s="3">
        <f ca="1">IF(ROW()&lt;13,"",AVERAGE(OFFSET(Algeria[[#This Row],[Last]],,,-12)))</f>
        <v>4</v>
      </c>
    </row>
    <row r="1243" spans="1:5" x14ac:dyDescent="0.25">
      <c r="A1243" s="3"/>
      <c r="B1243" s="2">
        <v>41881</v>
      </c>
      <c r="C1243">
        <v>4</v>
      </c>
      <c r="D1243" s="3">
        <f t="shared" si="19"/>
        <v>0</v>
      </c>
      <c r="E1243" s="3">
        <f ca="1">IF(ROW()&lt;13,"",AVERAGE(OFFSET(Algeria[[#This Row],[Last]],,,-12)))</f>
        <v>4</v>
      </c>
    </row>
    <row r="1244" spans="1:5" x14ac:dyDescent="0.25">
      <c r="A1244" s="3"/>
      <c r="B1244" s="2">
        <v>41882</v>
      </c>
      <c r="C1244">
        <v>4</v>
      </c>
      <c r="D1244" s="3">
        <f t="shared" si="19"/>
        <v>0</v>
      </c>
      <c r="E1244" s="3">
        <f ca="1">IF(ROW()&lt;13,"",AVERAGE(OFFSET(Algeria[[#This Row],[Last]],,,-12)))</f>
        <v>4</v>
      </c>
    </row>
    <row r="1245" spans="1:5" x14ac:dyDescent="0.25">
      <c r="A1245" s="3"/>
      <c r="B1245" s="2">
        <v>41911</v>
      </c>
      <c r="C1245">
        <v>4</v>
      </c>
      <c r="D1245" s="3">
        <f t="shared" si="19"/>
        <v>0</v>
      </c>
      <c r="E1245" s="3">
        <f ca="1">IF(ROW()&lt;13,"",AVERAGE(OFFSET(Algeria[[#This Row],[Last]],,,-12)))</f>
        <v>4</v>
      </c>
    </row>
    <row r="1246" spans="1:5" x14ac:dyDescent="0.25">
      <c r="A1246" s="3"/>
      <c r="B1246" s="2">
        <v>41912</v>
      </c>
      <c r="C1246">
        <v>4</v>
      </c>
      <c r="D1246" s="3">
        <f t="shared" si="19"/>
        <v>0</v>
      </c>
      <c r="E1246" s="3">
        <f ca="1">IF(ROW()&lt;13,"",AVERAGE(OFFSET(Algeria[[#This Row],[Last]],,,-12)))</f>
        <v>4</v>
      </c>
    </row>
    <row r="1247" spans="1:5" x14ac:dyDescent="0.25">
      <c r="A1247" s="3"/>
      <c r="B1247" s="2">
        <v>41942</v>
      </c>
      <c r="C1247">
        <v>4</v>
      </c>
      <c r="D1247" s="3">
        <f t="shared" si="19"/>
        <v>0</v>
      </c>
      <c r="E1247" s="3">
        <f ca="1">IF(ROW()&lt;13,"",AVERAGE(OFFSET(Algeria[[#This Row],[Last]],,,-12)))</f>
        <v>4</v>
      </c>
    </row>
    <row r="1248" spans="1:5" x14ac:dyDescent="0.25">
      <c r="A1248" s="3"/>
      <c r="B1248" s="2">
        <v>41943</v>
      </c>
      <c r="C1248">
        <v>4</v>
      </c>
      <c r="D1248" s="3">
        <f t="shared" si="19"/>
        <v>0</v>
      </c>
      <c r="E1248" s="3">
        <f ca="1">IF(ROW()&lt;13,"",AVERAGE(OFFSET(Algeria[[#This Row],[Last]],,,-12)))</f>
        <v>4</v>
      </c>
    </row>
    <row r="1249" spans="1:5" x14ac:dyDescent="0.25">
      <c r="A1249" s="3"/>
      <c r="B1249" s="2">
        <v>41970</v>
      </c>
      <c r="C1249">
        <v>4</v>
      </c>
      <c r="D1249" s="3">
        <f t="shared" si="19"/>
        <v>0</v>
      </c>
      <c r="E1249" s="3">
        <f ca="1">IF(ROW()&lt;13,"",AVERAGE(OFFSET(Algeria[[#This Row],[Last]],,,-12)))</f>
        <v>4</v>
      </c>
    </row>
    <row r="1250" spans="1:5" x14ac:dyDescent="0.25">
      <c r="A1250" s="3"/>
      <c r="B1250" s="2">
        <v>41971</v>
      </c>
      <c r="C1250">
        <v>4</v>
      </c>
      <c r="D1250" s="3">
        <f t="shared" si="19"/>
        <v>0</v>
      </c>
      <c r="E1250" s="3">
        <f ca="1">IF(ROW()&lt;13,"",AVERAGE(OFFSET(Algeria[[#This Row],[Last]],,,-12)))</f>
        <v>4</v>
      </c>
    </row>
    <row r="1251" spans="1:5" x14ac:dyDescent="0.25">
      <c r="A1251" s="3"/>
      <c r="B1251" s="2">
        <v>41972</v>
      </c>
      <c r="C1251">
        <v>4</v>
      </c>
      <c r="D1251" s="3">
        <f t="shared" si="19"/>
        <v>0</v>
      </c>
      <c r="E1251" s="3">
        <f ca="1">IF(ROW()&lt;13,"",AVERAGE(OFFSET(Algeria[[#This Row],[Last]],,,-12)))</f>
        <v>4</v>
      </c>
    </row>
    <row r="1252" spans="1:5" x14ac:dyDescent="0.25">
      <c r="A1252" s="3"/>
      <c r="B1252" s="2">
        <v>41973</v>
      </c>
      <c r="C1252">
        <v>4</v>
      </c>
      <c r="D1252" s="3">
        <f t="shared" si="19"/>
        <v>0</v>
      </c>
      <c r="E1252" s="3">
        <f ca="1">IF(ROW()&lt;13,"",AVERAGE(OFFSET(Algeria[[#This Row],[Last]],,,-12)))</f>
        <v>4</v>
      </c>
    </row>
    <row r="1253" spans="1:5" x14ac:dyDescent="0.25">
      <c r="A1253" s="3"/>
      <c r="B1253" s="2">
        <v>42003</v>
      </c>
      <c r="C1253">
        <v>4</v>
      </c>
      <c r="D1253" s="3">
        <f t="shared" si="19"/>
        <v>0</v>
      </c>
      <c r="E1253" s="3">
        <f ca="1">IF(ROW()&lt;13,"",AVERAGE(OFFSET(Algeria[[#This Row],[Last]],,,-12)))</f>
        <v>4</v>
      </c>
    </row>
    <row r="1254" spans="1:5" x14ac:dyDescent="0.25">
      <c r="A1254" s="3"/>
      <c r="B1254" s="2">
        <v>42004</v>
      </c>
      <c r="C1254">
        <v>4</v>
      </c>
      <c r="D1254" s="3">
        <f t="shared" si="19"/>
        <v>0</v>
      </c>
      <c r="E1254" s="3">
        <f ca="1">IF(ROW()&lt;13,"",AVERAGE(OFFSET(Algeria[[#This Row],[Last]],,,-12)))</f>
        <v>4</v>
      </c>
    </row>
    <row r="1255" spans="1:5" x14ac:dyDescent="0.25">
      <c r="A1255" s="3"/>
      <c r="B1255" s="2">
        <v>42018</v>
      </c>
      <c r="C1255">
        <v>4</v>
      </c>
      <c r="D1255" s="3">
        <f t="shared" si="19"/>
        <v>0</v>
      </c>
      <c r="E1255" s="3">
        <f ca="1">IF(ROW()&lt;13,"",AVERAGE(OFFSET(Algeria[[#This Row],[Last]],,,-12)))</f>
        <v>4</v>
      </c>
    </row>
    <row r="1256" spans="1:5" x14ac:dyDescent="0.25">
      <c r="A1256" s="3"/>
      <c r="B1256" s="2">
        <v>42019</v>
      </c>
      <c r="C1256">
        <v>4</v>
      </c>
      <c r="D1256" s="3">
        <f t="shared" si="19"/>
        <v>0</v>
      </c>
      <c r="E1256" s="3">
        <f ca="1">IF(ROW()&lt;13,"",AVERAGE(OFFSET(Algeria[[#This Row],[Last]],,,-12)))</f>
        <v>4</v>
      </c>
    </row>
    <row r="1257" spans="1:5" x14ac:dyDescent="0.25">
      <c r="A1257" s="3"/>
      <c r="B1257" s="2">
        <v>42034</v>
      </c>
      <c r="C1257">
        <v>4</v>
      </c>
      <c r="D1257" s="3">
        <f t="shared" si="19"/>
        <v>0</v>
      </c>
      <c r="E1257" s="3">
        <f ca="1">IF(ROW()&lt;13,"",AVERAGE(OFFSET(Algeria[[#This Row],[Last]],,,-12)))</f>
        <v>4</v>
      </c>
    </row>
    <row r="1258" spans="1:5" x14ac:dyDescent="0.25">
      <c r="A1258" s="3"/>
      <c r="B1258" s="2">
        <v>42035</v>
      </c>
      <c r="C1258">
        <v>4</v>
      </c>
      <c r="D1258" s="3">
        <f t="shared" si="19"/>
        <v>0</v>
      </c>
      <c r="E1258" s="3">
        <f ca="1">IF(ROW()&lt;13,"",AVERAGE(OFFSET(Algeria[[#This Row],[Last]],,,-12)))</f>
        <v>4</v>
      </c>
    </row>
    <row r="1259" spans="1:5" x14ac:dyDescent="0.25">
      <c r="A1259" s="3"/>
      <c r="B1259" s="2">
        <v>42062</v>
      </c>
      <c r="C1259">
        <v>4</v>
      </c>
      <c r="D1259" s="3">
        <f t="shared" si="19"/>
        <v>0</v>
      </c>
      <c r="E1259" s="3">
        <f ca="1">IF(ROW()&lt;13,"",AVERAGE(OFFSET(Algeria[[#This Row],[Last]],,,-12)))</f>
        <v>4</v>
      </c>
    </row>
    <row r="1260" spans="1:5" x14ac:dyDescent="0.25">
      <c r="A1260" s="3"/>
      <c r="B1260" s="2">
        <v>42063</v>
      </c>
      <c r="C1260">
        <v>4</v>
      </c>
      <c r="D1260" s="3">
        <f t="shared" si="19"/>
        <v>0</v>
      </c>
      <c r="E1260" s="3">
        <f ca="1">IF(ROW()&lt;13,"",AVERAGE(OFFSET(Algeria[[#This Row],[Last]],,,-12)))</f>
        <v>4</v>
      </c>
    </row>
    <row r="1261" spans="1:5" x14ac:dyDescent="0.25">
      <c r="A1261" s="3"/>
      <c r="B1261" s="2">
        <v>42092</v>
      </c>
      <c r="C1261">
        <v>4</v>
      </c>
      <c r="D1261" s="3">
        <f t="shared" si="19"/>
        <v>0</v>
      </c>
      <c r="E1261" s="3">
        <f ca="1">IF(ROW()&lt;13,"",AVERAGE(OFFSET(Algeria[[#This Row],[Last]],,,-12)))</f>
        <v>4</v>
      </c>
    </row>
    <row r="1262" spans="1:5" x14ac:dyDescent="0.25">
      <c r="A1262" s="3"/>
      <c r="B1262" s="2">
        <v>42093</v>
      </c>
      <c r="C1262">
        <v>4</v>
      </c>
      <c r="D1262" s="3">
        <f t="shared" si="19"/>
        <v>0</v>
      </c>
      <c r="E1262" s="3">
        <f ca="1">IF(ROW()&lt;13,"",AVERAGE(OFFSET(Algeria[[#This Row],[Last]],,,-12)))</f>
        <v>4</v>
      </c>
    </row>
    <row r="1263" spans="1:5" x14ac:dyDescent="0.25">
      <c r="A1263" s="3"/>
      <c r="B1263" s="2">
        <v>42123</v>
      </c>
      <c r="C1263">
        <v>4</v>
      </c>
      <c r="D1263" s="3">
        <f t="shared" si="19"/>
        <v>0</v>
      </c>
      <c r="E1263" s="3">
        <f ca="1">IF(ROW()&lt;13,"",AVERAGE(OFFSET(Algeria[[#This Row],[Last]],,,-12)))</f>
        <v>4</v>
      </c>
    </row>
    <row r="1264" spans="1:5" x14ac:dyDescent="0.25">
      <c r="A1264" s="3"/>
      <c r="B1264" s="2">
        <v>42124</v>
      </c>
      <c r="C1264">
        <v>4</v>
      </c>
      <c r="D1264" s="3">
        <f t="shared" si="19"/>
        <v>0</v>
      </c>
      <c r="E1264" s="3">
        <f ca="1">IF(ROW()&lt;13,"",AVERAGE(OFFSET(Algeria[[#This Row],[Last]],,,-12)))</f>
        <v>4</v>
      </c>
    </row>
    <row r="1265" spans="1:5" x14ac:dyDescent="0.25">
      <c r="A1265" s="3"/>
      <c r="B1265" s="2">
        <v>42153</v>
      </c>
      <c r="C1265">
        <v>4</v>
      </c>
      <c r="D1265" s="3">
        <f t="shared" si="19"/>
        <v>0</v>
      </c>
      <c r="E1265" s="3">
        <f ca="1">IF(ROW()&lt;13,"",AVERAGE(OFFSET(Algeria[[#This Row],[Last]],,,-12)))</f>
        <v>4</v>
      </c>
    </row>
    <row r="1266" spans="1:5" x14ac:dyDescent="0.25">
      <c r="A1266" s="3"/>
      <c r="B1266" s="2">
        <v>42154</v>
      </c>
      <c r="C1266">
        <v>4</v>
      </c>
      <c r="D1266" s="3">
        <f t="shared" si="19"/>
        <v>0</v>
      </c>
      <c r="E1266" s="3">
        <f ca="1">IF(ROW()&lt;13,"",AVERAGE(OFFSET(Algeria[[#This Row],[Last]],,,-12)))</f>
        <v>4</v>
      </c>
    </row>
    <row r="1267" spans="1:5" x14ac:dyDescent="0.25">
      <c r="A1267" s="3"/>
      <c r="B1267" s="2">
        <v>42184</v>
      </c>
      <c r="C1267">
        <v>4</v>
      </c>
      <c r="D1267" s="3">
        <f t="shared" si="19"/>
        <v>0</v>
      </c>
      <c r="E1267" s="3">
        <f ca="1">IF(ROW()&lt;13,"",AVERAGE(OFFSET(Algeria[[#This Row],[Last]],,,-12)))</f>
        <v>4</v>
      </c>
    </row>
    <row r="1268" spans="1:5" x14ac:dyDescent="0.25">
      <c r="A1268" s="3"/>
      <c r="B1268" s="2">
        <v>42185</v>
      </c>
      <c r="C1268">
        <v>4</v>
      </c>
      <c r="D1268" s="3">
        <f t="shared" si="19"/>
        <v>0</v>
      </c>
      <c r="E1268" s="3">
        <f ca="1">IF(ROW()&lt;13,"",AVERAGE(OFFSET(Algeria[[#This Row],[Last]],,,-12)))</f>
        <v>4</v>
      </c>
    </row>
    <row r="1269" spans="1:5" x14ac:dyDescent="0.25">
      <c r="A1269" s="3"/>
      <c r="B1269" s="2">
        <v>42215</v>
      </c>
      <c r="C1269">
        <v>4</v>
      </c>
      <c r="D1269" s="3">
        <f t="shared" si="19"/>
        <v>0</v>
      </c>
      <c r="E1269" s="3">
        <f ca="1">IF(ROW()&lt;13,"",AVERAGE(OFFSET(Algeria[[#This Row],[Last]],,,-12)))</f>
        <v>4</v>
      </c>
    </row>
    <row r="1270" spans="1:5" x14ac:dyDescent="0.25">
      <c r="A1270" s="3"/>
      <c r="B1270" s="2">
        <v>42216</v>
      </c>
      <c r="C1270">
        <v>4</v>
      </c>
      <c r="D1270" s="3">
        <f t="shared" si="19"/>
        <v>0</v>
      </c>
      <c r="E1270" s="3">
        <f ca="1">IF(ROW()&lt;13,"",AVERAGE(OFFSET(Algeria[[#This Row],[Last]],,,-12)))</f>
        <v>4</v>
      </c>
    </row>
    <row r="1271" spans="1:5" x14ac:dyDescent="0.25">
      <c r="A1271" s="3"/>
      <c r="B1271" s="2">
        <v>42246</v>
      </c>
      <c r="C1271">
        <v>4</v>
      </c>
      <c r="D1271" s="3">
        <f t="shared" si="19"/>
        <v>0</v>
      </c>
      <c r="E1271" s="3">
        <f ca="1">IF(ROW()&lt;13,"",AVERAGE(OFFSET(Algeria[[#This Row],[Last]],,,-12)))</f>
        <v>4</v>
      </c>
    </row>
    <row r="1272" spans="1:5" x14ac:dyDescent="0.25">
      <c r="A1272" s="3"/>
      <c r="B1272" s="2">
        <v>42247</v>
      </c>
      <c r="C1272">
        <v>4</v>
      </c>
      <c r="D1272" s="3">
        <f t="shared" si="19"/>
        <v>0</v>
      </c>
      <c r="E1272" s="3">
        <f ca="1">IF(ROW()&lt;13,"",AVERAGE(OFFSET(Algeria[[#This Row],[Last]],,,-12)))</f>
        <v>4</v>
      </c>
    </row>
    <row r="1273" spans="1:5" x14ac:dyDescent="0.25">
      <c r="A1273" s="3"/>
      <c r="B1273" s="2">
        <v>42276</v>
      </c>
      <c r="C1273">
        <v>4</v>
      </c>
      <c r="D1273" s="3">
        <f t="shared" si="19"/>
        <v>0</v>
      </c>
      <c r="E1273" s="3">
        <f ca="1">IF(ROW()&lt;13,"",AVERAGE(OFFSET(Algeria[[#This Row],[Last]],,,-12)))</f>
        <v>4</v>
      </c>
    </row>
    <row r="1274" spans="1:5" x14ac:dyDescent="0.25">
      <c r="A1274" s="3"/>
      <c r="B1274" s="2">
        <v>42277</v>
      </c>
      <c r="C1274">
        <v>4</v>
      </c>
      <c r="D1274" s="3">
        <f t="shared" si="19"/>
        <v>0</v>
      </c>
      <c r="E1274" s="3">
        <f ca="1">IF(ROW()&lt;13,"",AVERAGE(OFFSET(Algeria[[#This Row],[Last]],,,-12)))</f>
        <v>4</v>
      </c>
    </row>
    <row r="1275" spans="1:5" x14ac:dyDescent="0.25">
      <c r="A1275" s="3"/>
      <c r="B1275" s="2">
        <v>42306</v>
      </c>
      <c r="C1275">
        <v>4</v>
      </c>
      <c r="D1275" s="3">
        <f t="shared" si="19"/>
        <v>0</v>
      </c>
      <c r="E1275" s="3">
        <f ca="1">IF(ROW()&lt;13,"",AVERAGE(OFFSET(Algeria[[#This Row],[Last]],,,-12)))</f>
        <v>4</v>
      </c>
    </row>
    <row r="1276" spans="1:5" x14ac:dyDescent="0.25">
      <c r="A1276" s="3"/>
      <c r="B1276" s="2">
        <v>42307</v>
      </c>
      <c r="C1276">
        <v>4</v>
      </c>
      <c r="D1276" s="3">
        <f t="shared" si="19"/>
        <v>0</v>
      </c>
      <c r="E1276" s="3">
        <f ca="1">IF(ROW()&lt;13,"",AVERAGE(OFFSET(Algeria[[#This Row],[Last]],,,-12)))</f>
        <v>4</v>
      </c>
    </row>
    <row r="1277" spans="1:5" x14ac:dyDescent="0.25">
      <c r="A1277" s="3"/>
      <c r="B1277" s="2">
        <v>42337</v>
      </c>
      <c r="C1277">
        <v>4</v>
      </c>
      <c r="D1277" s="3">
        <f t="shared" si="19"/>
        <v>0</v>
      </c>
      <c r="E1277" s="3">
        <f ca="1">IF(ROW()&lt;13,"",AVERAGE(OFFSET(Algeria[[#This Row],[Last]],,,-12)))</f>
        <v>4</v>
      </c>
    </row>
    <row r="1278" spans="1:5" x14ac:dyDescent="0.25">
      <c r="A1278" s="3"/>
      <c r="B1278" s="2">
        <v>42338</v>
      </c>
      <c r="C1278">
        <v>4</v>
      </c>
      <c r="D1278" s="3">
        <f t="shared" si="19"/>
        <v>0</v>
      </c>
      <c r="E1278" s="3">
        <f ca="1">IF(ROW()&lt;13,"",AVERAGE(OFFSET(Algeria[[#This Row],[Last]],,,-12)))</f>
        <v>4</v>
      </c>
    </row>
    <row r="1279" spans="1:5" x14ac:dyDescent="0.25">
      <c r="A1279" s="3"/>
      <c r="B1279" s="2">
        <v>42368</v>
      </c>
      <c r="C1279">
        <v>4</v>
      </c>
      <c r="D1279" s="3">
        <f t="shared" si="19"/>
        <v>0</v>
      </c>
      <c r="E1279" s="3">
        <f ca="1">IF(ROW()&lt;13,"",AVERAGE(OFFSET(Algeria[[#This Row],[Last]],,,-12)))</f>
        <v>4</v>
      </c>
    </row>
    <row r="1280" spans="1:5" x14ac:dyDescent="0.25">
      <c r="A1280" s="3"/>
      <c r="B1280" s="2">
        <v>42369</v>
      </c>
      <c r="C1280">
        <v>4</v>
      </c>
      <c r="D1280" s="3">
        <f t="shared" si="19"/>
        <v>0</v>
      </c>
      <c r="E1280" s="3">
        <f ca="1">IF(ROW()&lt;13,"",AVERAGE(OFFSET(Algeria[[#This Row],[Last]],,,-12)))</f>
        <v>4</v>
      </c>
    </row>
    <row r="1281" spans="1:5" x14ac:dyDescent="0.25">
      <c r="A1281" s="3"/>
      <c r="B1281" s="2">
        <v>42397</v>
      </c>
      <c r="C1281">
        <v>4</v>
      </c>
      <c r="D1281" s="3">
        <f t="shared" si="19"/>
        <v>0</v>
      </c>
      <c r="E1281" s="3">
        <f ca="1">IF(ROW()&lt;13,"",AVERAGE(OFFSET(Algeria[[#This Row],[Last]],,,-12)))</f>
        <v>4</v>
      </c>
    </row>
    <row r="1282" spans="1:5" x14ac:dyDescent="0.25">
      <c r="A1282" s="3"/>
      <c r="B1282" s="2">
        <v>42398</v>
      </c>
      <c r="C1282">
        <v>4</v>
      </c>
      <c r="D1282" s="3">
        <f t="shared" ref="D1282:D1345" si="20">C1282-C1281</f>
        <v>0</v>
      </c>
      <c r="E1282" s="3">
        <f ca="1">IF(ROW()&lt;13,"",AVERAGE(OFFSET(Algeria[[#This Row],[Last]],,,-12)))</f>
        <v>4</v>
      </c>
    </row>
    <row r="1283" spans="1:5" x14ac:dyDescent="0.25">
      <c r="A1283" s="3"/>
      <c r="B1283" s="2">
        <v>42428</v>
      </c>
      <c r="C1283">
        <v>4</v>
      </c>
      <c r="D1283" s="3">
        <f t="shared" si="20"/>
        <v>0</v>
      </c>
      <c r="E1283" s="3">
        <f ca="1">IF(ROW()&lt;13,"",AVERAGE(OFFSET(Algeria[[#This Row],[Last]],,,-12)))</f>
        <v>4</v>
      </c>
    </row>
    <row r="1284" spans="1:5" x14ac:dyDescent="0.25">
      <c r="A1284" s="3"/>
      <c r="B1284" s="2">
        <v>42429</v>
      </c>
      <c r="C1284">
        <v>4</v>
      </c>
      <c r="D1284" s="3">
        <f t="shared" si="20"/>
        <v>0</v>
      </c>
      <c r="E1284" s="3">
        <f ca="1">IF(ROW()&lt;13,"",AVERAGE(OFFSET(Algeria[[#This Row],[Last]],,,-12)))</f>
        <v>4</v>
      </c>
    </row>
    <row r="1285" spans="1:5" x14ac:dyDescent="0.25">
      <c r="A1285" s="3"/>
      <c r="B1285" s="2">
        <v>42459</v>
      </c>
      <c r="C1285">
        <v>4</v>
      </c>
      <c r="D1285" s="3">
        <f t="shared" si="20"/>
        <v>0</v>
      </c>
      <c r="E1285" s="3">
        <f ca="1">IF(ROW()&lt;13,"",AVERAGE(OFFSET(Algeria[[#This Row],[Last]],,,-12)))</f>
        <v>4</v>
      </c>
    </row>
    <row r="1286" spans="1:5" x14ac:dyDescent="0.25">
      <c r="A1286" s="3"/>
      <c r="B1286" s="2">
        <v>42460</v>
      </c>
      <c r="C1286">
        <v>4</v>
      </c>
      <c r="D1286" s="3">
        <f t="shared" si="20"/>
        <v>0</v>
      </c>
      <c r="E1286" s="3">
        <f ca="1">IF(ROW()&lt;13,"",AVERAGE(OFFSET(Algeria[[#This Row],[Last]],,,-12)))</f>
        <v>4</v>
      </c>
    </row>
    <row r="1287" spans="1:5" x14ac:dyDescent="0.25">
      <c r="A1287" s="3"/>
      <c r="B1287" s="2">
        <v>42489</v>
      </c>
      <c r="C1287">
        <v>4</v>
      </c>
      <c r="D1287" s="3">
        <f t="shared" si="20"/>
        <v>0</v>
      </c>
      <c r="E1287" s="3">
        <f ca="1">IF(ROW()&lt;13,"",AVERAGE(OFFSET(Algeria[[#This Row],[Last]],,,-12)))</f>
        <v>4</v>
      </c>
    </row>
    <row r="1288" spans="1:5" x14ac:dyDescent="0.25">
      <c r="A1288" s="3"/>
      <c r="B1288" s="2">
        <v>42490</v>
      </c>
      <c r="C1288">
        <v>4</v>
      </c>
      <c r="D1288" s="3">
        <f t="shared" si="20"/>
        <v>0</v>
      </c>
      <c r="E1288" s="3">
        <f ca="1">IF(ROW()&lt;13,"",AVERAGE(OFFSET(Algeria[[#This Row],[Last]],,,-12)))</f>
        <v>4</v>
      </c>
    </row>
    <row r="1289" spans="1:5" x14ac:dyDescent="0.25">
      <c r="A1289" s="3"/>
      <c r="B1289" s="2">
        <v>42520</v>
      </c>
      <c r="C1289">
        <v>4</v>
      </c>
      <c r="D1289" s="3">
        <f t="shared" si="20"/>
        <v>0</v>
      </c>
      <c r="E1289" s="3">
        <f ca="1">IF(ROW()&lt;13,"",AVERAGE(OFFSET(Algeria[[#This Row],[Last]],,,-12)))</f>
        <v>4</v>
      </c>
    </row>
    <row r="1290" spans="1:5" x14ac:dyDescent="0.25">
      <c r="A1290" s="3"/>
      <c r="B1290" s="2">
        <v>42521</v>
      </c>
      <c r="C1290">
        <v>4</v>
      </c>
      <c r="D1290" s="3">
        <f t="shared" si="20"/>
        <v>0</v>
      </c>
      <c r="E1290" s="3">
        <f ca="1">IF(ROW()&lt;13,"",AVERAGE(OFFSET(Algeria[[#This Row],[Last]],,,-12)))</f>
        <v>4</v>
      </c>
    </row>
    <row r="1291" spans="1:5" x14ac:dyDescent="0.25">
      <c r="A1291" s="3"/>
      <c r="B1291" s="2">
        <v>42550</v>
      </c>
      <c r="C1291">
        <v>4</v>
      </c>
      <c r="D1291" s="3">
        <f t="shared" si="20"/>
        <v>0</v>
      </c>
      <c r="E1291" s="3">
        <f ca="1">IF(ROW()&lt;13,"",AVERAGE(OFFSET(Algeria[[#This Row],[Last]],,,-12)))</f>
        <v>4</v>
      </c>
    </row>
    <row r="1292" spans="1:5" x14ac:dyDescent="0.25">
      <c r="A1292" s="3"/>
      <c r="B1292" s="2">
        <v>42551</v>
      </c>
      <c r="C1292">
        <v>4</v>
      </c>
      <c r="D1292" s="3">
        <f t="shared" si="20"/>
        <v>0</v>
      </c>
      <c r="E1292" s="3">
        <f ca="1">IF(ROW()&lt;13,"",AVERAGE(OFFSET(Algeria[[#This Row],[Last]],,,-12)))</f>
        <v>4</v>
      </c>
    </row>
    <row r="1293" spans="1:5" x14ac:dyDescent="0.25">
      <c r="A1293" s="3"/>
      <c r="B1293" s="2">
        <v>42579</v>
      </c>
      <c r="C1293">
        <v>4</v>
      </c>
      <c r="D1293" s="3">
        <f t="shared" si="20"/>
        <v>0</v>
      </c>
      <c r="E1293" s="3">
        <f ca="1">IF(ROW()&lt;13,"",AVERAGE(OFFSET(Algeria[[#This Row],[Last]],,,-12)))</f>
        <v>4</v>
      </c>
    </row>
    <row r="1294" spans="1:5" x14ac:dyDescent="0.25">
      <c r="A1294" s="3"/>
      <c r="B1294" s="2">
        <v>42580</v>
      </c>
      <c r="C1294">
        <v>4</v>
      </c>
      <c r="D1294" s="3">
        <f t="shared" si="20"/>
        <v>0</v>
      </c>
      <c r="E1294" s="3">
        <f ca="1">IF(ROW()&lt;13,"",AVERAGE(OFFSET(Algeria[[#This Row],[Last]],,,-12)))</f>
        <v>4</v>
      </c>
    </row>
    <row r="1295" spans="1:5" x14ac:dyDescent="0.25">
      <c r="A1295" s="3"/>
      <c r="B1295" s="2">
        <v>42612</v>
      </c>
      <c r="C1295">
        <v>4</v>
      </c>
      <c r="D1295" s="3">
        <f t="shared" si="20"/>
        <v>0</v>
      </c>
      <c r="E1295" s="3">
        <f ca="1">IF(ROW()&lt;13,"",AVERAGE(OFFSET(Algeria[[#This Row],[Last]],,,-12)))</f>
        <v>4</v>
      </c>
    </row>
    <row r="1296" spans="1:5" x14ac:dyDescent="0.25">
      <c r="A1296" s="3"/>
      <c r="B1296" s="2">
        <v>42613</v>
      </c>
      <c r="C1296">
        <v>4</v>
      </c>
      <c r="D1296" s="3">
        <f t="shared" si="20"/>
        <v>0</v>
      </c>
      <c r="E1296" s="3">
        <f ca="1">IF(ROW()&lt;13,"",AVERAGE(OFFSET(Algeria[[#This Row],[Last]],,,-12)))</f>
        <v>4</v>
      </c>
    </row>
    <row r="1297" spans="1:5" x14ac:dyDescent="0.25">
      <c r="A1297" s="3"/>
      <c r="B1297" s="2">
        <v>42642</v>
      </c>
      <c r="C1297">
        <v>4</v>
      </c>
      <c r="D1297" s="3">
        <f t="shared" si="20"/>
        <v>0</v>
      </c>
      <c r="E1297" s="3">
        <f ca="1">IF(ROW()&lt;13,"",AVERAGE(OFFSET(Algeria[[#This Row],[Last]],,,-12)))</f>
        <v>4</v>
      </c>
    </row>
    <row r="1298" spans="1:5" x14ac:dyDescent="0.25">
      <c r="A1298" s="3"/>
      <c r="B1298" s="2">
        <v>42643</v>
      </c>
      <c r="C1298">
        <v>4</v>
      </c>
      <c r="D1298" s="3">
        <f t="shared" si="20"/>
        <v>0</v>
      </c>
      <c r="E1298" s="3">
        <f ca="1">IF(ROW()&lt;13,"",AVERAGE(OFFSET(Algeria[[#This Row],[Last]],,,-12)))</f>
        <v>4</v>
      </c>
    </row>
    <row r="1299" spans="1:5" x14ac:dyDescent="0.25">
      <c r="A1299" s="3"/>
      <c r="B1299" s="2">
        <v>42673</v>
      </c>
      <c r="C1299">
        <v>4</v>
      </c>
      <c r="D1299" s="3">
        <f t="shared" si="20"/>
        <v>0</v>
      </c>
      <c r="E1299" s="3">
        <f ca="1">IF(ROW()&lt;13,"",AVERAGE(OFFSET(Algeria[[#This Row],[Last]],,,-12)))</f>
        <v>4</v>
      </c>
    </row>
    <row r="1300" spans="1:5" x14ac:dyDescent="0.25">
      <c r="A1300" s="3"/>
      <c r="B1300" s="2">
        <v>42674</v>
      </c>
      <c r="C1300">
        <v>3.5</v>
      </c>
      <c r="D1300" s="3">
        <f t="shared" si="20"/>
        <v>-0.5</v>
      </c>
      <c r="E1300" s="3">
        <f ca="1">IF(ROW()&lt;13,"",AVERAGE(OFFSET(Algeria[[#This Row],[Last]],,,-12)))</f>
        <v>3.9583333333333335</v>
      </c>
    </row>
    <row r="1301" spans="1:5" x14ac:dyDescent="0.25">
      <c r="A1301" s="3"/>
      <c r="B1301" s="2">
        <v>42703</v>
      </c>
      <c r="C1301">
        <v>3.5</v>
      </c>
      <c r="D1301" s="3">
        <f t="shared" si="20"/>
        <v>0</v>
      </c>
      <c r="E1301" s="3">
        <f ca="1">IF(ROW()&lt;13,"",AVERAGE(OFFSET(Algeria[[#This Row],[Last]],,,-12)))</f>
        <v>3.9166666666666665</v>
      </c>
    </row>
    <row r="1302" spans="1:5" x14ac:dyDescent="0.25">
      <c r="A1302" s="3"/>
      <c r="B1302" s="2">
        <v>42704</v>
      </c>
      <c r="C1302">
        <v>3.5</v>
      </c>
      <c r="D1302" s="3">
        <f t="shared" si="20"/>
        <v>0</v>
      </c>
      <c r="E1302" s="3">
        <f ca="1">IF(ROW()&lt;13,"",AVERAGE(OFFSET(Algeria[[#This Row],[Last]],,,-12)))</f>
        <v>3.875</v>
      </c>
    </row>
    <row r="1303" spans="1:5" x14ac:dyDescent="0.25">
      <c r="A1303" s="3"/>
      <c r="B1303" s="2">
        <v>42733</v>
      </c>
      <c r="C1303">
        <v>3.5</v>
      </c>
      <c r="D1303" s="3">
        <f t="shared" si="20"/>
        <v>0</v>
      </c>
      <c r="E1303" s="3">
        <f ca="1">IF(ROW()&lt;13,"",AVERAGE(OFFSET(Algeria[[#This Row],[Last]],,,-12)))</f>
        <v>3.8333333333333335</v>
      </c>
    </row>
    <row r="1304" spans="1:5" x14ac:dyDescent="0.25">
      <c r="A1304" s="3"/>
      <c r="B1304" s="2">
        <v>42734</v>
      </c>
      <c r="C1304">
        <v>3.5</v>
      </c>
      <c r="D1304" s="3">
        <f t="shared" si="20"/>
        <v>0</v>
      </c>
      <c r="E1304" s="3">
        <f ca="1">IF(ROW()&lt;13,"",AVERAGE(OFFSET(Algeria[[#This Row],[Last]],,,-12)))</f>
        <v>3.7916666666666665</v>
      </c>
    </row>
    <row r="1305" spans="1:5" x14ac:dyDescent="0.25">
      <c r="A1305" s="3"/>
      <c r="B1305" s="2">
        <v>42734</v>
      </c>
      <c r="C1305">
        <v>3.5</v>
      </c>
      <c r="D1305" s="3">
        <f t="shared" si="20"/>
        <v>0</v>
      </c>
      <c r="E1305" s="3">
        <f ca="1">IF(ROW()&lt;13,"",AVERAGE(OFFSET(Algeria[[#This Row],[Last]],,,-12)))</f>
        <v>3.75</v>
      </c>
    </row>
    <row r="1306" spans="1:5" x14ac:dyDescent="0.25">
      <c r="A1306" s="3"/>
      <c r="B1306" s="2">
        <v>42735</v>
      </c>
      <c r="C1306">
        <v>3.5</v>
      </c>
      <c r="D1306" s="3">
        <f t="shared" si="20"/>
        <v>0</v>
      </c>
      <c r="E1306" s="3">
        <f ca="1">IF(ROW()&lt;13,"",AVERAGE(OFFSET(Algeria[[#This Row],[Last]],,,-12)))</f>
        <v>3.7083333333333335</v>
      </c>
    </row>
    <row r="1307" spans="1:5" x14ac:dyDescent="0.25">
      <c r="A1307" s="3"/>
      <c r="B1307" s="2">
        <v>42765</v>
      </c>
      <c r="C1307">
        <v>3.5</v>
      </c>
      <c r="D1307" s="3">
        <f t="shared" si="20"/>
        <v>0</v>
      </c>
      <c r="E1307" s="3">
        <f ca="1">IF(ROW()&lt;13,"",AVERAGE(OFFSET(Algeria[[#This Row],[Last]],,,-12)))</f>
        <v>3.6666666666666665</v>
      </c>
    </row>
    <row r="1308" spans="1:5" x14ac:dyDescent="0.25">
      <c r="A1308" s="3"/>
      <c r="B1308" s="2">
        <v>42766</v>
      </c>
      <c r="C1308">
        <v>3.5</v>
      </c>
      <c r="D1308" s="3">
        <f t="shared" si="20"/>
        <v>0</v>
      </c>
      <c r="E1308" s="3">
        <f ca="1">IF(ROW()&lt;13,"",AVERAGE(OFFSET(Algeria[[#This Row],[Last]],,,-12)))</f>
        <v>3.625</v>
      </c>
    </row>
    <row r="1309" spans="1:5" x14ac:dyDescent="0.25">
      <c r="A1309" s="3"/>
      <c r="B1309" s="2">
        <v>42793</v>
      </c>
      <c r="C1309">
        <v>3.5</v>
      </c>
      <c r="D1309" s="3">
        <f t="shared" si="20"/>
        <v>0</v>
      </c>
      <c r="E1309" s="3">
        <f ca="1">IF(ROW()&lt;13,"",AVERAGE(OFFSET(Algeria[[#This Row],[Last]],,,-12)))</f>
        <v>3.5833333333333335</v>
      </c>
    </row>
    <row r="1310" spans="1:5" x14ac:dyDescent="0.25">
      <c r="A1310" s="3"/>
      <c r="B1310" s="2">
        <v>42794</v>
      </c>
      <c r="C1310">
        <v>3.5</v>
      </c>
      <c r="D1310" s="3">
        <f t="shared" si="20"/>
        <v>0</v>
      </c>
      <c r="E1310" s="3">
        <f ca="1">IF(ROW()&lt;13,"",AVERAGE(OFFSET(Algeria[[#This Row],[Last]],,,-12)))</f>
        <v>3.5416666666666665</v>
      </c>
    </row>
    <row r="1311" spans="1:5" x14ac:dyDescent="0.25">
      <c r="A1311" s="3"/>
      <c r="B1311" s="2">
        <v>42824</v>
      </c>
      <c r="C1311">
        <v>3.5</v>
      </c>
      <c r="D1311" s="3">
        <f t="shared" si="20"/>
        <v>0</v>
      </c>
      <c r="E1311" s="3">
        <f ca="1">IF(ROW()&lt;13,"",AVERAGE(OFFSET(Algeria[[#This Row],[Last]],,,-12)))</f>
        <v>3.5</v>
      </c>
    </row>
    <row r="1312" spans="1:5" x14ac:dyDescent="0.25">
      <c r="A1312" s="3"/>
      <c r="B1312" s="2">
        <v>42825</v>
      </c>
      <c r="C1312">
        <v>3.5</v>
      </c>
      <c r="D1312" s="3">
        <f t="shared" si="20"/>
        <v>0</v>
      </c>
      <c r="E1312" s="3">
        <f ca="1">IF(ROW()&lt;13,"",AVERAGE(OFFSET(Algeria[[#This Row],[Last]],,,-12)))</f>
        <v>3.5</v>
      </c>
    </row>
    <row r="1313" spans="1:5" x14ac:dyDescent="0.25">
      <c r="A1313" s="3"/>
      <c r="B1313" s="2">
        <v>42854</v>
      </c>
      <c r="C1313">
        <v>3.5</v>
      </c>
      <c r="D1313" s="3">
        <f t="shared" si="20"/>
        <v>0</v>
      </c>
      <c r="E1313" s="3">
        <f ca="1">IF(ROW()&lt;13,"",AVERAGE(OFFSET(Algeria[[#This Row],[Last]],,,-12)))</f>
        <v>3.5</v>
      </c>
    </row>
    <row r="1314" spans="1:5" x14ac:dyDescent="0.25">
      <c r="A1314" s="3"/>
      <c r="B1314" s="2">
        <v>42855</v>
      </c>
      <c r="C1314">
        <v>3.5</v>
      </c>
      <c r="D1314" s="3">
        <f t="shared" si="20"/>
        <v>0</v>
      </c>
      <c r="E1314" s="3">
        <f ca="1">IF(ROW()&lt;13,"",AVERAGE(OFFSET(Algeria[[#This Row],[Last]],,,-12)))</f>
        <v>3.5</v>
      </c>
    </row>
    <row r="1315" spans="1:5" x14ac:dyDescent="0.25">
      <c r="A1315" s="3"/>
      <c r="B1315" s="2">
        <v>42885</v>
      </c>
      <c r="C1315">
        <v>3.5</v>
      </c>
      <c r="D1315" s="3">
        <f t="shared" si="20"/>
        <v>0</v>
      </c>
      <c r="E1315" s="3">
        <f ca="1">IF(ROW()&lt;13,"",AVERAGE(OFFSET(Algeria[[#This Row],[Last]],,,-12)))</f>
        <v>3.5</v>
      </c>
    </row>
    <row r="1316" spans="1:5" x14ac:dyDescent="0.25">
      <c r="A1316" s="3"/>
      <c r="B1316" s="2">
        <v>42886</v>
      </c>
      <c r="C1316">
        <v>3.75</v>
      </c>
      <c r="D1316" s="3">
        <f t="shared" si="20"/>
        <v>0.25</v>
      </c>
      <c r="E1316" s="3">
        <f ca="1">IF(ROW()&lt;13,"",AVERAGE(OFFSET(Algeria[[#This Row],[Last]],,,-12)))</f>
        <v>3.5208333333333335</v>
      </c>
    </row>
    <row r="1317" spans="1:5" x14ac:dyDescent="0.25">
      <c r="A1317" s="3"/>
      <c r="B1317" s="2">
        <v>42915</v>
      </c>
      <c r="C1317">
        <v>3.75</v>
      </c>
      <c r="D1317" s="3">
        <f t="shared" si="20"/>
        <v>0</v>
      </c>
      <c r="E1317" s="3">
        <f ca="1">IF(ROW()&lt;13,"",AVERAGE(OFFSET(Algeria[[#This Row],[Last]],,,-12)))</f>
        <v>3.5416666666666665</v>
      </c>
    </row>
    <row r="1318" spans="1:5" x14ac:dyDescent="0.25">
      <c r="A1318" s="3"/>
      <c r="B1318" s="2">
        <v>42916</v>
      </c>
      <c r="C1318">
        <v>3.75</v>
      </c>
      <c r="D1318" s="3">
        <f t="shared" si="20"/>
        <v>0</v>
      </c>
      <c r="E1318" s="3">
        <f ca="1">IF(ROW()&lt;13,"",AVERAGE(OFFSET(Algeria[[#This Row],[Last]],,,-12)))</f>
        <v>3.5625</v>
      </c>
    </row>
    <row r="1319" spans="1:5" x14ac:dyDescent="0.25">
      <c r="A1319" s="3"/>
      <c r="B1319" s="2">
        <v>42946</v>
      </c>
      <c r="C1319">
        <v>3.75</v>
      </c>
      <c r="D1319" s="3">
        <f t="shared" si="20"/>
        <v>0</v>
      </c>
      <c r="E1319" s="3">
        <f ca="1">IF(ROW()&lt;13,"",AVERAGE(OFFSET(Algeria[[#This Row],[Last]],,,-12)))</f>
        <v>3.5833333333333335</v>
      </c>
    </row>
    <row r="1320" spans="1:5" x14ac:dyDescent="0.25">
      <c r="A1320" s="3"/>
      <c r="B1320" s="2">
        <v>42947</v>
      </c>
      <c r="C1320">
        <v>3.75</v>
      </c>
      <c r="D1320" s="3">
        <f t="shared" si="20"/>
        <v>0</v>
      </c>
      <c r="E1320" s="3">
        <f ca="1">IF(ROW()&lt;13,"",AVERAGE(OFFSET(Algeria[[#This Row],[Last]],,,-12)))</f>
        <v>3.6041666666666665</v>
      </c>
    </row>
    <row r="1321" spans="1:5" x14ac:dyDescent="0.25">
      <c r="A1321" s="3"/>
      <c r="B1321" s="2">
        <v>42977</v>
      </c>
      <c r="C1321">
        <v>3.75</v>
      </c>
      <c r="D1321" s="3">
        <f t="shared" si="20"/>
        <v>0</v>
      </c>
      <c r="E1321" s="3">
        <f ca="1">IF(ROW()&lt;13,"",AVERAGE(OFFSET(Algeria[[#This Row],[Last]],,,-12)))</f>
        <v>3.625</v>
      </c>
    </row>
    <row r="1322" spans="1:5" x14ac:dyDescent="0.25">
      <c r="A1322" s="3"/>
      <c r="B1322" s="2">
        <v>42978</v>
      </c>
      <c r="C1322">
        <v>3.75</v>
      </c>
      <c r="D1322" s="3">
        <f t="shared" si="20"/>
        <v>0</v>
      </c>
      <c r="E1322" s="3">
        <f ca="1">IF(ROW()&lt;13,"",AVERAGE(OFFSET(Algeria[[#This Row],[Last]],,,-12)))</f>
        <v>3.6458333333333335</v>
      </c>
    </row>
    <row r="1323" spans="1:5" x14ac:dyDescent="0.25">
      <c r="A1323" s="3"/>
      <c r="B1323" s="2">
        <v>43006</v>
      </c>
      <c r="C1323">
        <v>3.75</v>
      </c>
      <c r="D1323" s="3">
        <f t="shared" si="20"/>
        <v>0</v>
      </c>
      <c r="E1323" s="3">
        <f ca="1">IF(ROW()&lt;13,"",AVERAGE(OFFSET(Algeria[[#This Row],[Last]],,,-12)))</f>
        <v>3.6666666666666665</v>
      </c>
    </row>
    <row r="1324" spans="1:5" x14ac:dyDescent="0.25">
      <c r="A1324" s="3"/>
      <c r="B1324" s="2">
        <v>43007</v>
      </c>
      <c r="C1324">
        <v>3.75</v>
      </c>
      <c r="D1324" s="3">
        <f t="shared" si="20"/>
        <v>0</v>
      </c>
      <c r="E1324" s="3">
        <f ca="1">IF(ROW()&lt;13,"",AVERAGE(OFFSET(Algeria[[#This Row],[Last]],,,-12)))</f>
        <v>3.6875</v>
      </c>
    </row>
    <row r="1325" spans="1:5" x14ac:dyDescent="0.25">
      <c r="A1325" s="3"/>
      <c r="B1325" s="2">
        <v>43007</v>
      </c>
      <c r="C1325">
        <v>3.75</v>
      </c>
      <c r="D1325" s="3">
        <f t="shared" si="20"/>
        <v>0</v>
      </c>
      <c r="E1325" s="3">
        <f ca="1">IF(ROW()&lt;13,"",AVERAGE(OFFSET(Algeria[[#This Row],[Last]],,,-12)))</f>
        <v>3.7083333333333335</v>
      </c>
    </row>
    <row r="1326" spans="1:5" x14ac:dyDescent="0.25">
      <c r="A1326" s="3"/>
      <c r="B1326" s="2">
        <v>43008</v>
      </c>
      <c r="C1326">
        <v>3.75</v>
      </c>
      <c r="D1326" s="3">
        <f t="shared" si="20"/>
        <v>0</v>
      </c>
      <c r="E1326" s="3">
        <f ca="1">IF(ROW()&lt;13,"",AVERAGE(OFFSET(Algeria[[#This Row],[Last]],,,-12)))</f>
        <v>3.7291666666666665</v>
      </c>
    </row>
    <row r="1327" spans="1:5" x14ac:dyDescent="0.25">
      <c r="A1327" s="3"/>
      <c r="B1327" s="2">
        <v>43038</v>
      </c>
      <c r="C1327">
        <v>3.75</v>
      </c>
      <c r="D1327" s="3">
        <f t="shared" si="20"/>
        <v>0</v>
      </c>
      <c r="E1327" s="3">
        <f ca="1">IF(ROW()&lt;13,"",AVERAGE(OFFSET(Algeria[[#This Row],[Last]],,,-12)))</f>
        <v>3.75</v>
      </c>
    </row>
    <row r="1328" spans="1:5" x14ac:dyDescent="0.25">
      <c r="A1328" s="3"/>
      <c r="B1328" s="2">
        <v>43039</v>
      </c>
      <c r="C1328">
        <v>3.75</v>
      </c>
      <c r="D1328" s="3">
        <f t="shared" si="20"/>
        <v>0</v>
      </c>
      <c r="E1328" s="3">
        <f ca="1">IF(ROW()&lt;13,"",AVERAGE(OFFSET(Algeria[[#This Row],[Last]],,,-12)))</f>
        <v>3.75</v>
      </c>
    </row>
    <row r="1329" spans="1:5" x14ac:dyDescent="0.25">
      <c r="A1329" s="3"/>
      <c r="B1329" s="2">
        <v>43068</v>
      </c>
      <c r="C1329">
        <v>3.75</v>
      </c>
      <c r="D1329" s="3">
        <f t="shared" si="20"/>
        <v>0</v>
      </c>
      <c r="E1329" s="3">
        <f ca="1">IF(ROW()&lt;13,"",AVERAGE(OFFSET(Algeria[[#This Row],[Last]],,,-12)))</f>
        <v>3.75</v>
      </c>
    </row>
    <row r="1330" spans="1:5" x14ac:dyDescent="0.25">
      <c r="A1330" s="3"/>
      <c r="B1330" s="2">
        <v>43069</v>
      </c>
      <c r="C1330">
        <v>3.75</v>
      </c>
      <c r="D1330" s="3">
        <f t="shared" si="20"/>
        <v>0</v>
      </c>
      <c r="E1330" s="3">
        <f ca="1">IF(ROW()&lt;13,"",AVERAGE(OFFSET(Algeria[[#This Row],[Last]],,,-12)))</f>
        <v>3.75</v>
      </c>
    </row>
    <row r="1331" spans="1:5" x14ac:dyDescent="0.25">
      <c r="A1331" s="3"/>
      <c r="B1331" s="2">
        <v>43099</v>
      </c>
      <c r="C1331">
        <v>3.75</v>
      </c>
      <c r="D1331" s="3">
        <f t="shared" si="20"/>
        <v>0</v>
      </c>
      <c r="E1331" s="3">
        <f ca="1">IF(ROW()&lt;13,"",AVERAGE(OFFSET(Algeria[[#This Row],[Last]],,,-12)))</f>
        <v>3.75</v>
      </c>
    </row>
    <row r="1332" spans="1:5" x14ac:dyDescent="0.25">
      <c r="A1332" s="3"/>
      <c r="B1332" s="2">
        <v>43100</v>
      </c>
      <c r="C1332">
        <v>3.75</v>
      </c>
      <c r="D1332" s="3">
        <f t="shared" si="20"/>
        <v>0</v>
      </c>
      <c r="E1332" s="3">
        <f ca="1">IF(ROW()&lt;13,"",AVERAGE(OFFSET(Algeria[[#This Row],[Last]],,,-12)))</f>
        <v>3.75</v>
      </c>
    </row>
    <row r="1333" spans="1:5" x14ac:dyDescent="0.25">
      <c r="A1333" s="3"/>
      <c r="B1333" s="2">
        <v>43130</v>
      </c>
      <c r="C1333">
        <v>3.75</v>
      </c>
      <c r="D1333" s="3">
        <f t="shared" si="20"/>
        <v>0</v>
      </c>
      <c r="E1333" s="3">
        <f ca="1">IF(ROW()&lt;13,"",AVERAGE(OFFSET(Algeria[[#This Row],[Last]],,,-12)))</f>
        <v>3.75</v>
      </c>
    </row>
    <row r="1334" spans="1:5" x14ac:dyDescent="0.25">
      <c r="A1334" s="3"/>
      <c r="B1334" s="2">
        <v>43131</v>
      </c>
      <c r="C1334">
        <v>3.75</v>
      </c>
      <c r="D1334" s="3">
        <f t="shared" si="20"/>
        <v>0</v>
      </c>
      <c r="E1334" s="3">
        <f ca="1">IF(ROW()&lt;13,"",AVERAGE(OFFSET(Algeria[[#This Row],[Last]],,,-12)))</f>
        <v>3.75</v>
      </c>
    </row>
    <row r="1335" spans="1:5" x14ac:dyDescent="0.25">
      <c r="A1335" s="3"/>
      <c r="B1335" s="2">
        <v>43158</v>
      </c>
      <c r="C1335">
        <v>3.75</v>
      </c>
      <c r="D1335" s="3">
        <f t="shared" si="20"/>
        <v>0</v>
      </c>
      <c r="E1335" s="3">
        <f ca="1">IF(ROW()&lt;13,"",AVERAGE(OFFSET(Algeria[[#This Row],[Last]],,,-12)))</f>
        <v>3.75</v>
      </c>
    </row>
    <row r="1336" spans="1:5" x14ac:dyDescent="0.25">
      <c r="A1336" s="3"/>
      <c r="B1336" s="2">
        <v>43159</v>
      </c>
      <c r="C1336">
        <v>3.75</v>
      </c>
      <c r="D1336" s="3">
        <f t="shared" si="20"/>
        <v>0</v>
      </c>
      <c r="E1336" s="3">
        <f ca="1">IF(ROW()&lt;13,"",AVERAGE(OFFSET(Algeria[[#This Row],[Last]],,,-12)))</f>
        <v>3.75</v>
      </c>
    </row>
    <row r="1337" spans="1:5" x14ac:dyDescent="0.25">
      <c r="A1337" s="3"/>
      <c r="B1337" s="2">
        <v>43189</v>
      </c>
      <c r="C1337">
        <v>3.75</v>
      </c>
      <c r="D1337" s="3">
        <f t="shared" si="20"/>
        <v>0</v>
      </c>
      <c r="E1337" s="3">
        <f ca="1">IF(ROW()&lt;13,"",AVERAGE(OFFSET(Algeria[[#This Row],[Last]],,,-12)))</f>
        <v>3.75</v>
      </c>
    </row>
    <row r="1338" spans="1:5" x14ac:dyDescent="0.25">
      <c r="A1338" s="3"/>
      <c r="B1338" s="2">
        <v>43190</v>
      </c>
      <c r="C1338">
        <v>3.75</v>
      </c>
      <c r="D1338" s="3">
        <f t="shared" si="20"/>
        <v>0</v>
      </c>
      <c r="E1338" s="3">
        <f ca="1">IF(ROW()&lt;13,"",AVERAGE(OFFSET(Algeria[[#This Row],[Last]],,,-12)))</f>
        <v>3.75</v>
      </c>
    </row>
    <row r="1339" spans="1:5" x14ac:dyDescent="0.25">
      <c r="A1339" s="3"/>
      <c r="B1339" s="2">
        <v>43219</v>
      </c>
      <c r="C1339">
        <v>3.75</v>
      </c>
      <c r="D1339" s="3">
        <f t="shared" si="20"/>
        <v>0</v>
      </c>
      <c r="E1339" s="3">
        <f ca="1">IF(ROW()&lt;13,"",AVERAGE(OFFSET(Algeria[[#This Row],[Last]],,,-12)))</f>
        <v>3.75</v>
      </c>
    </row>
    <row r="1340" spans="1:5" x14ac:dyDescent="0.25">
      <c r="A1340" s="3"/>
      <c r="B1340" s="2">
        <v>43220</v>
      </c>
      <c r="C1340">
        <v>3.75</v>
      </c>
      <c r="D1340" s="3">
        <f t="shared" si="20"/>
        <v>0</v>
      </c>
      <c r="E1340" s="3">
        <f ca="1">IF(ROW()&lt;13,"",AVERAGE(OFFSET(Algeria[[#This Row],[Last]],,,-12)))</f>
        <v>3.75</v>
      </c>
    </row>
    <row r="1341" spans="1:5" x14ac:dyDescent="0.25">
      <c r="A1341" s="3"/>
      <c r="B1341" s="2">
        <v>43250</v>
      </c>
      <c r="C1341">
        <v>3.75</v>
      </c>
      <c r="D1341" s="3">
        <f t="shared" si="20"/>
        <v>0</v>
      </c>
      <c r="E1341" s="3">
        <f ca="1">IF(ROW()&lt;13,"",AVERAGE(OFFSET(Algeria[[#This Row],[Last]],,,-12)))</f>
        <v>3.75</v>
      </c>
    </row>
    <row r="1342" spans="1:5" x14ac:dyDescent="0.25">
      <c r="A1342" s="3"/>
      <c r="B1342" s="2">
        <v>43251</v>
      </c>
      <c r="C1342">
        <v>3.75</v>
      </c>
      <c r="D1342" s="3">
        <f t="shared" si="20"/>
        <v>0</v>
      </c>
      <c r="E1342" s="3">
        <f ca="1">IF(ROW()&lt;13,"",AVERAGE(OFFSET(Algeria[[#This Row],[Last]],,,-12)))</f>
        <v>3.75</v>
      </c>
    </row>
    <row r="1343" spans="1:5" x14ac:dyDescent="0.25">
      <c r="A1343" s="3"/>
      <c r="B1343" s="2">
        <v>43280</v>
      </c>
      <c r="C1343">
        <v>3.75</v>
      </c>
      <c r="D1343" s="3">
        <f t="shared" si="20"/>
        <v>0</v>
      </c>
      <c r="E1343" s="3">
        <f ca="1">IF(ROW()&lt;13,"",AVERAGE(OFFSET(Algeria[[#This Row],[Last]],,,-12)))</f>
        <v>3.75</v>
      </c>
    </row>
    <row r="1344" spans="1:5" x14ac:dyDescent="0.25">
      <c r="A1344" s="3"/>
      <c r="B1344" s="2">
        <v>43281</v>
      </c>
      <c r="C1344">
        <v>3.75</v>
      </c>
      <c r="D1344" s="3">
        <f t="shared" si="20"/>
        <v>0</v>
      </c>
      <c r="E1344" s="3">
        <f ca="1">IF(ROW()&lt;13,"",AVERAGE(OFFSET(Algeria[[#This Row],[Last]],,,-12)))</f>
        <v>3.75</v>
      </c>
    </row>
    <row r="1345" spans="1:5" x14ac:dyDescent="0.25">
      <c r="A1345" s="3"/>
      <c r="B1345" s="2">
        <v>43311</v>
      </c>
      <c r="C1345">
        <v>3.75</v>
      </c>
      <c r="D1345" s="3">
        <f t="shared" si="20"/>
        <v>0</v>
      </c>
      <c r="E1345" s="3">
        <f ca="1">IF(ROW()&lt;13,"",AVERAGE(OFFSET(Algeria[[#This Row],[Last]],,,-12)))</f>
        <v>3.75</v>
      </c>
    </row>
    <row r="1346" spans="1:5" x14ac:dyDescent="0.25">
      <c r="A1346" s="3"/>
      <c r="B1346" s="2">
        <v>43312</v>
      </c>
      <c r="C1346">
        <v>3.75</v>
      </c>
      <c r="D1346" s="3">
        <f t="shared" ref="D1346:D1386" si="21">C1346-C1345</f>
        <v>0</v>
      </c>
      <c r="E1346" s="3">
        <f ca="1">IF(ROW()&lt;13,"",AVERAGE(OFFSET(Algeria[[#This Row],[Last]],,,-12)))</f>
        <v>3.75</v>
      </c>
    </row>
    <row r="1347" spans="1:5" x14ac:dyDescent="0.25">
      <c r="A1347" s="3"/>
      <c r="B1347" s="2">
        <v>43342</v>
      </c>
      <c r="C1347">
        <v>3.75</v>
      </c>
      <c r="D1347" s="3">
        <f t="shared" si="21"/>
        <v>0</v>
      </c>
      <c r="E1347" s="3">
        <f ca="1">IF(ROW()&lt;13,"",AVERAGE(OFFSET(Algeria[[#This Row],[Last]],,,-12)))</f>
        <v>3.75</v>
      </c>
    </row>
    <row r="1348" spans="1:5" x14ac:dyDescent="0.25">
      <c r="A1348" s="3"/>
      <c r="B1348" s="2">
        <v>43343</v>
      </c>
      <c r="C1348">
        <v>3.75</v>
      </c>
      <c r="D1348" s="3">
        <f t="shared" si="21"/>
        <v>0</v>
      </c>
      <c r="E1348" s="3">
        <f ca="1">IF(ROW()&lt;13,"",AVERAGE(OFFSET(Algeria[[#This Row],[Last]],,,-12)))</f>
        <v>3.75</v>
      </c>
    </row>
    <row r="1349" spans="1:5" x14ac:dyDescent="0.25">
      <c r="A1349" s="3"/>
      <c r="B1349" s="2">
        <v>43372</v>
      </c>
      <c r="C1349">
        <v>3.75</v>
      </c>
      <c r="D1349" s="3">
        <f t="shared" si="21"/>
        <v>0</v>
      </c>
      <c r="E1349" s="3">
        <f ca="1">IF(ROW()&lt;13,"",AVERAGE(OFFSET(Algeria[[#This Row],[Last]],,,-12)))</f>
        <v>3.75</v>
      </c>
    </row>
    <row r="1350" spans="1:5" x14ac:dyDescent="0.25">
      <c r="A1350" s="3"/>
      <c r="B1350" s="2">
        <v>43373</v>
      </c>
      <c r="C1350">
        <v>3.75</v>
      </c>
      <c r="D1350" s="3">
        <f t="shared" si="21"/>
        <v>0</v>
      </c>
      <c r="E1350" s="3">
        <f ca="1">IF(ROW()&lt;13,"",AVERAGE(OFFSET(Algeria[[#This Row],[Last]],,,-12)))</f>
        <v>3.75</v>
      </c>
    </row>
    <row r="1351" spans="1:5" x14ac:dyDescent="0.25">
      <c r="A1351" s="3"/>
      <c r="B1351" s="2">
        <v>43403</v>
      </c>
      <c r="C1351">
        <v>3.75</v>
      </c>
      <c r="D1351" s="3">
        <f t="shared" si="21"/>
        <v>0</v>
      </c>
      <c r="E1351" s="3">
        <f ca="1">IF(ROW()&lt;13,"",AVERAGE(OFFSET(Algeria[[#This Row],[Last]],,,-12)))</f>
        <v>3.75</v>
      </c>
    </row>
    <row r="1352" spans="1:5" x14ac:dyDescent="0.25">
      <c r="A1352" s="3"/>
      <c r="B1352" s="2">
        <v>43404</v>
      </c>
      <c r="C1352">
        <v>3.75</v>
      </c>
      <c r="D1352" s="3">
        <f t="shared" si="21"/>
        <v>0</v>
      </c>
      <c r="E1352" s="3">
        <f ca="1">IF(ROW()&lt;13,"",AVERAGE(OFFSET(Algeria[[#This Row],[Last]],,,-12)))</f>
        <v>3.75</v>
      </c>
    </row>
    <row r="1353" spans="1:5" x14ac:dyDescent="0.25">
      <c r="A1353" s="3"/>
      <c r="B1353" s="2">
        <v>43433</v>
      </c>
      <c r="C1353">
        <v>3.75</v>
      </c>
      <c r="D1353" s="3">
        <f t="shared" si="21"/>
        <v>0</v>
      </c>
      <c r="E1353" s="3">
        <f ca="1">IF(ROW()&lt;13,"",AVERAGE(OFFSET(Algeria[[#This Row],[Last]],,,-12)))</f>
        <v>3.75</v>
      </c>
    </row>
    <row r="1354" spans="1:5" x14ac:dyDescent="0.25">
      <c r="A1354" s="3"/>
      <c r="B1354" s="2">
        <v>43434</v>
      </c>
      <c r="C1354">
        <v>3.75</v>
      </c>
      <c r="D1354" s="3">
        <f t="shared" si="21"/>
        <v>0</v>
      </c>
      <c r="E1354" s="3">
        <f ca="1">IF(ROW()&lt;13,"",AVERAGE(OFFSET(Algeria[[#This Row],[Last]],,,-12)))</f>
        <v>3.75</v>
      </c>
    </row>
    <row r="1355" spans="1:5" x14ac:dyDescent="0.25">
      <c r="A1355" s="3"/>
      <c r="B1355" s="2">
        <v>43464</v>
      </c>
      <c r="C1355">
        <v>3.75</v>
      </c>
      <c r="D1355" s="3">
        <f t="shared" si="21"/>
        <v>0</v>
      </c>
      <c r="E1355" s="3">
        <f ca="1">IF(ROW()&lt;13,"",AVERAGE(OFFSET(Algeria[[#This Row],[Last]],,,-12)))</f>
        <v>3.75</v>
      </c>
    </row>
    <row r="1356" spans="1:5" x14ac:dyDescent="0.25">
      <c r="A1356" s="3"/>
      <c r="B1356" s="2">
        <v>43465</v>
      </c>
      <c r="C1356">
        <v>3.75</v>
      </c>
      <c r="D1356" s="3">
        <f t="shared" si="21"/>
        <v>0</v>
      </c>
      <c r="E1356" s="3">
        <f ca="1">IF(ROW()&lt;13,"",AVERAGE(OFFSET(Algeria[[#This Row],[Last]],,,-12)))</f>
        <v>3.75</v>
      </c>
    </row>
    <row r="1357" spans="1:5" x14ac:dyDescent="0.25">
      <c r="A1357" s="3"/>
      <c r="B1357" s="2">
        <v>43495</v>
      </c>
      <c r="C1357">
        <v>3.75</v>
      </c>
      <c r="D1357" s="3">
        <f t="shared" si="21"/>
        <v>0</v>
      </c>
      <c r="E1357" s="3">
        <f ca="1">IF(ROW()&lt;13,"",AVERAGE(OFFSET(Algeria[[#This Row],[Last]],,,-12)))</f>
        <v>3.75</v>
      </c>
    </row>
    <row r="1358" spans="1:5" x14ac:dyDescent="0.25">
      <c r="A1358" s="3"/>
      <c r="B1358" s="2">
        <v>43496</v>
      </c>
      <c r="C1358">
        <v>3.75</v>
      </c>
      <c r="D1358" s="3">
        <f t="shared" si="21"/>
        <v>0</v>
      </c>
      <c r="E1358" s="3">
        <f ca="1">IF(ROW()&lt;13,"",AVERAGE(OFFSET(Algeria[[#This Row],[Last]],,,-12)))</f>
        <v>3.75</v>
      </c>
    </row>
    <row r="1359" spans="1:5" x14ac:dyDescent="0.25">
      <c r="A1359" s="3"/>
      <c r="B1359" s="2">
        <v>43523</v>
      </c>
      <c r="C1359">
        <v>3.75</v>
      </c>
      <c r="D1359" s="3">
        <f t="shared" si="21"/>
        <v>0</v>
      </c>
      <c r="E1359" s="3">
        <f ca="1">IF(ROW()&lt;13,"",AVERAGE(OFFSET(Algeria[[#This Row],[Last]],,,-12)))</f>
        <v>3.75</v>
      </c>
    </row>
    <row r="1360" spans="1:5" x14ac:dyDescent="0.25">
      <c r="A1360" s="3"/>
      <c r="B1360" s="2">
        <v>43524</v>
      </c>
      <c r="C1360">
        <v>3.75</v>
      </c>
      <c r="D1360" s="3">
        <f t="shared" si="21"/>
        <v>0</v>
      </c>
      <c r="E1360" s="3">
        <f ca="1">IF(ROW()&lt;13,"",AVERAGE(OFFSET(Algeria[[#This Row],[Last]],,,-12)))</f>
        <v>3.75</v>
      </c>
    </row>
    <row r="1361" spans="1:5" x14ac:dyDescent="0.25">
      <c r="A1361" s="3"/>
      <c r="B1361" s="2">
        <v>43554</v>
      </c>
      <c r="C1361">
        <v>3.75</v>
      </c>
      <c r="D1361" s="3">
        <f t="shared" si="21"/>
        <v>0</v>
      </c>
      <c r="E1361" s="3">
        <f ca="1">IF(ROW()&lt;13,"",AVERAGE(OFFSET(Algeria[[#This Row],[Last]],,,-12)))</f>
        <v>3.75</v>
      </c>
    </row>
    <row r="1362" spans="1:5" x14ac:dyDescent="0.25">
      <c r="A1362" s="3"/>
      <c r="B1362" s="2">
        <v>43555</v>
      </c>
      <c r="C1362">
        <v>3.75</v>
      </c>
      <c r="D1362" s="3">
        <f t="shared" si="21"/>
        <v>0</v>
      </c>
      <c r="E1362" s="3">
        <f ca="1">IF(ROW()&lt;13,"",AVERAGE(OFFSET(Algeria[[#This Row],[Last]],,,-12)))</f>
        <v>3.75</v>
      </c>
    </row>
    <row r="1363" spans="1:5" x14ac:dyDescent="0.25">
      <c r="A1363" s="3"/>
      <c r="B1363" s="2">
        <v>43584</v>
      </c>
      <c r="C1363">
        <v>3.75</v>
      </c>
      <c r="D1363" s="3">
        <f t="shared" si="21"/>
        <v>0</v>
      </c>
      <c r="E1363" s="3">
        <f ca="1">IF(ROW()&lt;13,"",AVERAGE(OFFSET(Algeria[[#This Row],[Last]],,,-12)))</f>
        <v>3.75</v>
      </c>
    </row>
    <row r="1364" spans="1:5" x14ac:dyDescent="0.25">
      <c r="A1364" s="3"/>
      <c r="B1364" s="2">
        <v>43585</v>
      </c>
      <c r="C1364">
        <v>3.75</v>
      </c>
      <c r="D1364" s="3">
        <f t="shared" si="21"/>
        <v>0</v>
      </c>
      <c r="E1364" s="3">
        <f ca="1">IF(ROW()&lt;13,"",AVERAGE(OFFSET(Algeria[[#This Row],[Last]],,,-12)))</f>
        <v>3.75</v>
      </c>
    </row>
    <row r="1365" spans="1:5" x14ac:dyDescent="0.25">
      <c r="A1365" s="3"/>
      <c r="B1365" s="2">
        <v>43615</v>
      </c>
      <c r="C1365">
        <v>3.75</v>
      </c>
      <c r="D1365" s="3">
        <f t="shared" si="21"/>
        <v>0</v>
      </c>
      <c r="E1365" s="3">
        <f ca="1">IF(ROW()&lt;13,"",AVERAGE(OFFSET(Algeria[[#This Row],[Last]],,,-12)))</f>
        <v>3.75</v>
      </c>
    </row>
    <row r="1366" spans="1:5" x14ac:dyDescent="0.25">
      <c r="A1366" s="3"/>
      <c r="B1366" s="2">
        <v>43616</v>
      </c>
      <c r="C1366">
        <v>3.75</v>
      </c>
      <c r="D1366" s="3">
        <f t="shared" si="21"/>
        <v>0</v>
      </c>
      <c r="E1366" s="3">
        <f ca="1">IF(ROW()&lt;13,"",AVERAGE(OFFSET(Algeria[[#This Row],[Last]],,,-12)))</f>
        <v>3.75</v>
      </c>
    </row>
    <row r="1367" spans="1:5" x14ac:dyDescent="0.25">
      <c r="A1367" s="3"/>
      <c r="B1367" s="2">
        <v>43645</v>
      </c>
      <c r="C1367">
        <v>3.75</v>
      </c>
      <c r="D1367" s="3">
        <f t="shared" si="21"/>
        <v>0</v>
      </c>
      <c r="E1367" s="3">
        <f ca="1">IF(ROW()&lt;13,"",AVERAGE(OFFSET(Algeria[[#This Row],[Last]],,,-12)))</f>
        <v>3.75</v>
      </c>
    </row>
    <row r="1368" spans="1:5" x14ac:dyDescent="0.25">
      <c r="A1368" s="3"/>
      <c r="B1368" s="2">
        <v>43646</v>
      </c>
      <c r="C1368">
        <v>3.75</v>
      </c>
      <c r="D1368" s="3">
        <f t="shared" si="21"/>
        <v>0</v>
      </c>
      <c r="E1368" s="3">
        <f ca="1">IF(ROW()&lt;13,"",AVERAGE(OFFSET(Algeria[[#This Row],[Last]],,,-12)))</f>
        <v>3.75</v>
      </c>
    </row>
    <row r="1369" spans="1:5" x14ac:dyDescent="0.25">
      <c r="A1369" s="3"/>
      <c r="B1369" s="2">
        <v>43676</v>
      </c>
      <c r="C1369">
        <v>3.75</v>
      </c>
      <c r="D1369" s="3">
        <f t="shared" si="21"/>
        <v>0</v>
      </c>
      <c r="E1369" s="3">
        <f ca="1">IF(ROW()&lt;13,"",AVERAGE(OFFSET(Algeria[[#This Row],[Last]],,,-12)))</f>
        <v>3.75</v>
      </c>
    </row>
    <row r="1370" spans="1:5" x14ac:dyDescent="0.25">
      <c r="A1370" s="3"/>
      <c r="B1370" s="2">
        <v>43677</v>
      </c>
      <c r="C1370">
        <v>3.75</v>
      </c>
      <c r="D1370" s="3">
        <f t="shared" si="21"/>
        <v>0</v>
      </c>
      <c r="E1370" s="3">
        <f ca="1">IF(ROW()&lt;13,"",AVERAGE(OFFSET(Algeria[[#This Row],[Last]],,,-12)))</f>
        <v>3.75</v>
      </c>
    </row>
    <row r="1371" spans="1:5" x14ac:dyDescent="0.25">
      <c r="A1371" s="3"/>
      <c r="B1371" s="2">
        <v>43707</v>
      </c>
      <c r="C1371">
        <v>3.75</v>
      </c>
      <c r="D1371" s="3">
        <f t="shared" si="21"/>
        <v>0</v>
      </c>
      <c r="E1371" s="3">
        <f ca="1">IF(ROW()&lt;13,"",AVERAGE(OFFSET(Algeria[[#This Row],[Last]],,,-12)))</f>
        <v>3.75</v>
      </c>
    </row>
    <row r="1372" spans="1:5" x14ac:dyDescent="0.25">
      <c r="A1372" s="3"/>
      <c r="B1372" s="2">
        <v>43708</v>
      </c>
      <c r="C1372">
        <v>3.75</v>
      </c>
      <c r="D1372" s="3">
        <f t="shared" si="21"/>
        <v>0</v>
      </c>
      <c r="E1372" s="3">
        <f ca="1">IF(ROW()&lt;13,"",AVERAGE(OFFSET(Algeria[[#This Row],[Last]],,,-12)))</f>
        <v>3.75</v>
      </c>
    </row>
    <row r="1373" spans="1:5" x14ac:dyDescent="0.25">
      <c r="A1373" s="3"/>
      <c r="B1373" s="2">
        <v>43737</v>
      </c>
      <c r="C1373">
        <v>3.75</v>
      </c>
      <c r="D1373" s="3">
        <f t="shared" si="21"/>
        <v>0</v>
      </c>
      <c r="E1373" s="3">
        <f ca="1">IF(ROW()&lt;13,"",AVERAGE(OFFSET(Algeria[[#This Row],[Last]],,,-12)))</f>
        <v>3.75</v>
      </c>
    </row>
    <row r="1374" spans="1:5" x14ac:dyDescent="0.25">
      <c r="A1374" s="3"/>
      <c r="B1374" s="2">
        <v>43738</v>
      </c>
      <c r="C1374">
        <v>3.75</v>
      </c>
      <c r="D1374" s="3">
        <f t="shared" si="21"/>
        <v>0</v>
      </c>
      <c r="E1374" s="3">
        <f ca="1">IF(ROW()&lt;13,"",AVERAGE(OFFSET(Algeria[[#This Row],[Last]],,,-12)))</f>
        <v>3.75</v>
      </c>
    </row>
    <row r="1375" spans="1:5" x14ac:dyDescent="0.25">
      <c r="A1375" s="3"/>
      <c r="B1375" s="2">
        <v>43768</v>
      </c>
      <c r="C1375">
        <v>3.75</v>
      </c>
      <c r="D1375" s="3">
        <f t="shared" si="21"/>
        <v>0</v>
      </c>
      <c r="E1375" s="3">
        <f ca="1">IF(ROW()&lt;13,"",AVERAGE(OFFSET(Algeria[[#This Row],[Last]],,,-12)))</f>
        <v>3.75</v>
      </c>
    </row>
    <row r="1376" spans="1:5" x14ac:dyDescent="0.25">
      <c r="A1376" s="3"/>
      <c r="B1376" s="2">
        <v>43769</v>
      </c>
      <c r="C1376">
        <v>3.75</v>
      </c>
      <c r="D1376" s="3">
        <f t="shared" si="21"/>
        <v>0</v>
      </c>
      <c r="E1376" s="3">
        <f ca="1">IF(ROW()&lt;13,"",AVERAGE(OFFSET(Algeria[[#This Row],[Last]],,,-12)))</f>
        <v>3.75</v>
      </c>
    </row>
    <row r="1377" spans="1:5" x14ac:dyDescent="0.25">
      <c r="A1377" s="3"/>
      <c r="B1377" s="2">
        <v>43797</v>
      </c>
      <c r="C1377">
        <v>3.75</v>
      </c>
      <c r="D1377" s="3">
        <f t="shared" si="21"/>
        <v>0</v>
      </c>
      <c r="E1377" s="3">
        <f ca="1">IF(ROW()&lt;13,"",AVERAGE(OFFSET(Algeria[[#This Row],[Last]],,,-12)))</f>
        <v>3.75</v>
      </c>
    </row>
    <row r="1378" spans="1:5" x14ac:dyDescent="0.25">
      <c r="A1378" s="3"/>
      <c r="B1378" s="2">
        <v>43798</v>
      </c>
      <c r="C1378">
        <v>3.75</v>
      </c>
      <c r="D1378" s="3">
        <f t="shared" si="21"/>
        <v>0</v>
      </c>
      <c r="E1378" s="3">
        <f ca="1">IF(ROW()&lt;13,"",AVERAGE(OFFSET(Algeria[[#This Row],[Last]],,,-12)))</f>
        <v>3.75</v>
      </c>
    </row>
    <row r="1379" spans="1:5" x14ac:dyDescent="0.25">
      <c r="A1379" s="3"/>
      <c r="B1379" s="2">
        <v>43798</v>
      </c>
      <c r="C1379">
        <v>3.75</v>
      </c>
      <c r="D1379" s="3">
        <f t="shared" si="21"/>
        <v>0</v>
      </c>
      <c r="E1379" s="3">
        <f ca="1">IF(ROW()&lt;13,"",AVERAGE(OFFSET(Algeria[[#This Row],[Last]],,,-12)))</f>
        <v>3.75</v>
      </c>
    </row>
    <row r="1380" spans="1:5" x14ac:dyDescent="0.25">
      <c r="A1380" s="3"/>
      <c r="B1380" s="2">
        <v>43799</v>
      </c>
      <c r="C1380">
        <v>3.75</v>
      </c>
      <c r="D1380" s="3">
        <f t="shared" si="21"/>
        <v>0</v>
      </c>
      <c r="E1380" s="3">
        <f ca="1">IF(ROW()&lt;13,"",AVERAGE(OFFSET(Algeria[[#This Row],[Last]],,,-12)))</f>
        <v>3.75</v>
      </c>
    </row>
    <row r="1381" spans="1:5" x14ac:dyDescent="0.25">
      <c r="A1381" s="3"/>
      <c r="B1381" s="2">
        <v>43829</v>
      </c>
      <c r="C1381">
        <v>3.75</v>
      </c>
      <c r="D1381" s="3">
        <f t="shared" si="21"/>
        <v>0</v>
      </c>
      <c r="E1381" s="3">
        <f ca="1">IF(ROW()&lt;13,"",AVERAGE(OFFSET(Algeria[[#This Row],[Last]],,,-12)))</f>
        <v>3.75</v>
      </c>
    </row>
    <row r="1382" spans="1:5" x14ac:dyDescent="0.25">
      <c r="A1382" s="3"/>
      <c r="B1382" s="2">
        <v>43830</v>
      </c>
      <c r="C1382">
        <v>3.75</v>
      </c>
      <c r="D1382" s="3">
        <f t="shared" si="21"/>
        <v>0</v>
      </c>
      <c r="E1382" s="3">
        <f ca="1">IF(ROW()&lt;13,"",AVERAGE(OFFSET(Algeria[[#This Row],[Last]],,,-12)))</f>
        <v>3.75</v>
      </c>
    </row>
    <row r="1383" spans="1:5" x14ac:dyDescent="0.25">
      <c r="A1383" s="3"/>
      <c r="B1383" s="2">
        <v>43860</v>
      </c>
      <c r="C1383">
        <v>3.75</v>
      </c>
      <c r="D1383" s="3">
        <f t="shared" si="21"/>
        <v>0</v>
      </c>
      <c r="E1383" s="3">
        <f ca="1">IF(ROW()&lt;13,"",AVERAGE(OFFSET(Algeria[[#This Row],[Last]],,,-12)))</f>
        <v>3.75</v>
      </c>
    </row>
    <row r="1384" spans="1:5" x14ac:dyDescent="0.25">
      <c r="A1384" s="3"/>
      <c r="B1384" s="2">
        <v>43861</v>
      </c>
      <c r="C1384">
        <v>3.75</v>
      </c>
      <c r="D1384" s="3">
        <f t="shared" si="21"/>
        <v>0</v>
      </c>
      <c r="E1384" s="3">
        <f ca="1">IF(ROW()&lt;13,"",AVERAGE(OFFSET(Algeria[[#This Row],[Last]],,,-12)))</f>
        <v>3.75</v>
      </c>
    </row>
    <row r="1385" spans="1:5" x14ac:dyDescent="0.25">
      <c r="A1385" s="3"/>
      <c r="B1385" s="2">
        <v>43888</v>
      </c>
      <c r="C1385">
        <v>3.75</v>
      </c>
      <c r="D1385" s="3">
        <f t="shared" si="21"/>
        <v>0</v>
      </c>
      <c r="E1385" s="3">
        <f ca="1">IF(ROW()&lt;13,"",AVERAGE(OFFSET(Algeria[[#This Row],[Last]],,,-12)))</f>
        <v>3.75</v>
      </c>
    </row>
    <row r="1386" spans="1:5" x14ac:dyDescent="0.25">
      <c r="A1386" s="3"/>
      <c r="B1386" s="2">
        <v>43889</v>
      </c>
      <c r="C1386">
        <v>3.75</v>
      </c>
      <c r="D1386" s="3">
        <f t="shared" si="21"/>
        <v>0</v>
      </c>
      <c r="E1386" s="3">
        <f ca="1">IF(ROW()&lt;13,"",AVERAGE(OFFSET(Algeria[[#This Row],[Last]],,,-12)))</f>
        <v>3.75</v>
      </c>
    </row>
    <row r="1387" spans="1:5" x14ac:dyDescent="0.25">
      <c r="A1387" s="3"/>
      <c r="B1387" s="4">
        <v>43862</v>
      </c>
      <c r="C1387" s="3">
        <v>3.75</v>
      </c>
      <c r="D1387" s="5">
        <f>C1387-C1386</f>
        <v>0</v>
      </c>
      <c r="E1387" s="3">
        <f ca="1">IF(ROW()&lt;13,"",AVERAGE(OFFSET(Algeria[[#This Row],[Last]],,,-12)))</f>
        <v>3.75</v>
      </c>
    </row>
  </sheetData>
  <pageMargins left="0.7" right="0.7" top="0.75" bottom="0.75" header="0.3" footer="0.3"/>
  <drawing r:id="rId1"/>
  <tableParts count="2">
    <tablePart r:id="rId2"/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CBD612-FE3A-42E1-B068-75197AE6648D}">
  <sheetPr codeName="Sheet5"/>
  <dimension ref="A1:H1387"/>
  <sheetViews>
    <sheetView showGridLines="0" topLeftCell="A90" workbookViewId="0">
      <selection activeCell="E13" sqref="E13"/>
    </sheetView>
  </sheetViews>
  <sheetFormatPr defaultRowHeight="15" x14ac:dyDescent="0.25"/>
  <cols>
    <col min="1" max="1" width="12.28515625" bestFit="1" customWidth="1"/>
    <col min="2" max="2" width="13.85546875" bestFit="1" customWidth="1"/>
    <col min="5" max="5" width="18.85546875" bestFit="1" customWidth="1"/>
    <col min="7" max="7" width="15.7109375" bestFit="1" customWidth="1"/>
    <col min="8" max="8" width="27.85546875" bestFit="1" customWidth="1"/>
  </cols>
  <sheetData>
    <row r="1" spans="1:8" x14ac:dyDescent="0.25">
      <c r="A1" t="s">
        <v>0</v>
      </c>
      <c r="B1" t="s">
        <v>3</v>
      </c>
      <c r="C1" t="s">
        <v>1</v>
      </c>
      <c r="D1" t="s">
        <v>86</v>
      </c>
      <c r="E1" t="s">
        <v>87</v>
      </c>
      <c r="G1" t="s">
        <v>88</v>
      </c>
      <c r="H1" t="s">
        <v>89</v>
      </c>
    </row>
    <row r="2" spans="1:8" x14ac:dyDescent="0.25">
      <c r="A2" t="s">
        <v>91</v>
      </c>
      <c r="B2" s="2">
        <v>23012</v>
      </c>
      <c r="C2">
        <v>3.75</v>
      </c>
      <c r="D2" t="e">
        <f t="shared" ref="D2:D65" si="0">C2-C1</f>
        <v>#VALUE!</v>
      </c>
      <c r="E2" t="str">
        <f ca="1">IF(ROW()&lt;13,"",AVERAGE(OFFSET(Angola[[#This Row],[Last]],,,-12)))</f>
        <v/>
      </c>
      <c r="G2">
        <f>INDEX(Angola[Change],ROWS(Angola[Change]),1)</f>
        <v>11.75</v>
      </c>
      <c r="H2">
        <f ca="1">INDEX(Angola[12 Mth Rolling Avg.],ROWS(Angola[12 Mth Rolling Avg.]),1)</f>
        <v>4.729166666666667</v>
      </c>
    </row>
    <row r="3" spans="1:8" x14ac:dyDescent="0.25">
      <c r="A3" s="3"/>
      <c r="B3" s="2">
        <v>23042</v>
      </c>
      <c r="C3">
        <v>3.75</v>
      </c>
      <c r="D3" s="3">
        <f t="shared" si="0"/>
        <v>0</v>
      </c>
      <c r="E3" s="3" t="str">
        <f ca="1">IF(ROW()&lt;13,"",AVERAGE(OFFSET(Angola[[#This Row],[Last]],,,-12)))</f>
        <v/>
      </c>
    </row>
    <row r="4" spans="1:8" x14ac:dyDescent="0.25">
      <c r="A4" s="3"/>
      <c r="B4" s="2">
        <v>23043</v>
      </c>
      <c r="C4">
        <v>3.75</v>
      </c>
      <c r="D4" s="3">
        <f t="shared" si="0"/>
        <v>0</v>
      </c>
      <c r="E4" s="3" t="str">
        <f ca="1">IF(ROW()&lt;13,"",AVERAGE(OFFSET(Angola[[#This Row],[Last]],,,-12)))</f>
        <v/>
      </c>
    </row>
    <row r="5" spans="1:8" x14ac:dyDescent="0.25">
      <c r="A5" s="3"/>
      <c r="B5" s="2">
        <v>23070</v>
      </c>
      <c r="C5">
        <v>3.75</v>
      </c>
      <c r="D5" s="3">
        <f t="shared" si="0"/>
        <v>0</v>
      </c>
      <c r="E5" s="3" t="str">
        <f ca="1">IF(ROW()&lt;13,"",AVERAGE(OFFSET(Angola[[#This Row],[Last]],,,-12)))</f>
        <v/>
      </c>
    </row>
    <row r="6" spans="1:8" x14ac:dyDescent="0.25">
      <c r="A6" s="3"/>
      <c r="B6" s="2">
        <v>23071</v>
      </c>
      <c r="C6">
        <v>3.75</v>
      </c>
      <c r="D6" s="3">
        <f t="shared" si="0"/>
        <v>0</v>
      </c>
      <c r="E6" s="3" t="str">
        <f ca="1">IF(ROW()&lt;13,"",AVERAGE(OFFSET(Angola[[#This Row],[Last]],,,-12)))</f>
        <v/>
      </c>
    </row>
    <row r="7" spans="1:8" x14ac:dyDescent="0.25">
      <c r="A7" s="3"/>
      <c r="B7" s="2">
        <v>23101</v>
      </c>
      <c r="C7">
        <v>3.75</v>
      </c>
      <c r="D7" s="3">
        <f t="shared" si="0"/>
        <v>0</v>
      </c>
      <c r="E7" s="3" t="str">
        <f ca="1">IF(ROW()&lt;13,"",AVERAGE(OFFSET(Angola[[#This Row],[Last]],,,-12)))</f>
        <v/>
      </c>
    </row>
    <row r="8" spans="1:8" x14ac:dyDescent="0.25">
      <c r="A8" s="3"/>
      <c r="B8" s="2">
        <v>23102</v>
      </c>
      <c r="C8">
        <v>3.75</v>
      </c>
      <c r="D8" s="3">
        <f t="shared" si="0"/>
        <v>0</v>
      </c>
      <c r="E8" s="3" t="str">
        <f ca="1">IF(ROW()&lt;13,"",AVERAGE(OFFSET(Angola[[#This Row],[Last]],,,-12)))</f>
        <v/>
      </c>
    </row>
    <row r="9" spans="1:8" x14ac:dyDescent="0.25">
      <c r="A9" s="3"/>
      <c r="B9" s="2">
        <v>23131</v>
      </c>
      <c r="C9">
        <v>3.75</v>
      </c>
      <c r="D9" s="3">
        <f t="shared" si="0"/>
        <v>0</v>
      </c>
      <c r="E9" s="3" t="str">
        <f ca="1">IF(ROW()&lt;13,"",AVERAGE(OFFSET(Angola[[#This Row],[Last]],,,-12)))</f>
        <v/>
      </c>
    </row>
    <row r="10" spans="1:8" x14ac:dyDescent="0.25">
      <c r="A10" s="3"/>
      <c r="B10" s="2">
        <v>23132</v>
      </c>
      <c r="C10">
        <v>3.75</v>
      </c>
      <c r="D10" s="3">
        <f t="shared" si="0"/>
        <v>0</v>
      </c>
      <c r="E10" s="3" t="str">
        <f ca="1">IF(ROW()&lt;13,"",AVERAGE(OFFSET(Angola[[#This Row],[Last]],,,-12)))</f>
        <v/>
      </c>
    </row>
    <row r="11" spans="1:8" x14ac:dyDescent="0.25">
      <c r="A11" s="3"/>
      <c r="B11" s="2">
        <v>23162</v>
      </c>
      <c r="C11">
        <v>3.75</v>
      </c>
      <c r="D11" s="3">
        <f t="shared" si="0"/>
        <v>0</v>
      </c>
      <c r="E11" s="3" t="str">
        <f ca="1">IF(ROW()&lt;13,"",AVERAGE(OFFSET(Angola[[#This Row],[Last]],,,-12)))</f>
        <v/>
      </c>
    </row>
    <row r="12" spans="1:8" x14ac:dyDescent="0.25">
      <c r="A12" s="3"/>
      <c r="B12" s="2">
        <v>23163</v>
      </c>
      <c r="C12">
        <v>3.75</v>
      </c>
      <c r="D12" s="3">
        <f t="shared" si="0"/>
        <v>0</v>
      </c>
      <c r="E12" s="3" t="str">
        <f ca="1">IF(ROW()&lt;13,"",AVERAGE(OFFSET(Angola[[#This Row],[Last]],,,-12)))</f>
        <v/>
      </c>
    </row>
    <row r="13" spans="1:8" x14ac:dyDescent="0.25">
      <c r="A13" s="3"/>
      <c r="B13" s="2">
        <v>23192</v>
      </c>
      <c r="C13">
        <v>3.75</v>
      </c>
      <c r="D13" s="3">
        <f t="shared" si="0"/>
        <v>0</v>
      </c>
      <c r="E13" s="3">
        <f ca="1">IF(ROW()&lt;13,"",AVERAGE(OFFSET(Angola[[#This Row],[Last]],,,-12)))</f>
        <v>3.75</v>
      </c>
    </row>
    <row r="14" spans="1:8" x14ac:dyDescent="0.25">
      <c r="A14" s="3"/>
      <c r="B14" s="2">
        <v>23193</v>
      </c>
      <c r="C14">
        <v>3.75</v>
      </c>
      <c r="D14" s="3">
        <f t="shared" si="0"/>
        <v>0</v>
      </c>
      <c r="E14" s="3">
        <f ca="1">IF(ROW()&lt;13,"",AVERAGE(OFFSET(Angola[[#This Row],[Last]],,,-12)))</f>
        <v>3.75</v>
      </c>
    </row>
    <row r="15" spans="1:8" x14ac:dyDescent="0.25">
      <c r="A15" s="3"/>
      <c r="B15" s="2">
        <v>23223</v>
      </c>
      <c r="C15">
        <v>3.75</v>
      </c>
      <c r="D15" s="3">
        <f t="shared" si="0"/>
        <v>0</v>
      </c>
      <c r="E15" s="3">
        <f ca="1">IF(ROW()&lt;13,"",AVERAGE(OFFSET(Angola[[#This Row],[Last]],,,-12)))</f>
        <v>3.75</v>
      </c>
    </row>
    <row r="16" spans="1:8" x14ac:dyDescent="0.25">
      <c r="A16" s="3"/>
      <c r="B16" s="2">
        <v>23224</v>
      </c>
      <c r="C16">
        <v>3.75</v>
      </c>
      <c r="D16" s="3">
        <f t="shared" si="0"/>
        <v>0</v>
      </c>
      <c r="E16" s="3">
        <f ca="1">IF(ROW()&lt;13,"",AVERAGE(OFFSET(Angola[[#This Row],[Last]],,,-12)))</f>
        <v>3.75</v>
      </c>
    </row>
    <row r="17" spans="1:5" x14ac:dyDescent="0.25">
      <c r="A17" s="3"/>
      <c r="B17" s="2">
        <v>23254</v>
      </c>
      <c r="C17">
        <v>3.75</v>
      </c>
      <c r="D17" s="3">
        <f t="shared" si="0"/>
        <v>0</v>
      </c>
      <c r="E17" s="3">
        <f ca="1">IF(ROW()&lt;13,"",AVERAGE(OFFSET(Angola[[#This Row],[Last]],,,-12)))</f>
        <v>3.75</v>
      </c>
    </row>
    <row r="18" spans="1:5" x14ac:dyDescent="0.25">
      <c r="A18" s="3"/>
      <c r="B18" s="2">
        <v>23255</v>
      </c>
      <c r="C18">
        <v>3.75</v>
      </c>
      <c r="D18" s="3">
        <f t="shared" si="0"/>
        <v>0</v>
      </c>
      <c r="E18" s="3">
        <f ca="1">IF(ROW()&lt;13,"",AVERAGE(OFFSET(Angola[[#This Row],[Last]],,,-12)))</f>
        <v>3.75</v>
      </c>
    </row>
    <row r="19" spans="1:5" x14ac:dyDescent="0.25">
      <c r="A19" s="3"/>
      <c r="B19" s="2">
        <v>23284</v>
      </c>
      <c r="C19">
        <v>3.75</v>
      </c>
      <c r="D19" s="3">
        <f t="shared" si="0"/>
        <v>0</v>
      </c>
      <c r="E19" s="3">
        <f ca="1">IF(ROW()&lt;13,"",AVERAGE(OFFSET(Angola[[#This Row],[Last]],,,-12)))</f>
        <v>3.75</v>
      </c>
    </row>
    <row r="20" spans="1:5" x14ac:dyDescent="0.25">
      <c r="A20" s="3"/>
      <c r="B20" s="2">
        <v>23285</v>
      </c>
      <c r="C20">
        <v>3.75</v>
      </c>
      <c r="D20" s="3">
        <f t="shared" si="0"/>
        <v>0</v>
      </c>
      <c r="E20" s="3">
        <f ca="1">IF(ROW()&lt;13,"",AVERAGE(OFFSET(Angola[[#This Row],[Last]],,,-12)))</f>
        <v>3.75</v>
      </c>
    </row>
    <row r="21" spans="1:5" x14ac:dyDescent="0.25">
      <c r="A21" s="3"/>
      <c r="B21" s="2">
        <v>23315</v>
      </c>
      <c r="C21">
        <v>3.75</v>
      </c>
      <c r="D21" s="3">
        <f t="shared" si="0"/>
        <v>0</v>
      </c>
      <c r="E21" s="3">
        <f ca="1">IF(ROW()&lt;13,"",AVERAGE(OFFSET(Angola[[#This Row],[Last]],,,-12)))</f>
        <v>3.75</v>
      </c>
    </row>
    <row r="22" spans="1:5" x14ac:dyDescent="0.25">
      <c r="A22" s="3"/>
      <c r="B22" s="2">
        <v>23316</v>
      </c>
      <c r="C22">
        <v>3.75</v>
      </c>
      <c r="D22" s="3">
        <f t="shared" si="0"/>
        <v>0</v>
      </c>
      <c r="E22" s="3">
        <f ca="1">IF(ROW()&lt;13,"",AVERAGE(OFFSET(Angola[[#This Row],[Last]],,,-12)))</f>
        <v>3.75</v>
      </c>
    </row>
    <row r="23" spans="1:5" x14ac:dyDescent="0.25">
      <c r="A23" s="3"/>
      <c r="B23" s="2">
        <v>23345</v>
      </c>
      <c r="C23">
        <v>3.75</v>
      </c>
      <c r="D23" s="3">
        <f t="shared" si="0"/>
        <v>0</v>
      </c>
      <c r="E23" s="3">
        <f ca="1">IF(ROW()&lt;13,"",AVERAGE(OFFSET(Angola[[#This Row],[Last]],,,-12)))</f>
        <v>3.75</v>
      </c>
    </row>
    <row r="24" spans="1:5" x14ac:dyDescent="0.25">
      <c r="A24" s="3"/>
      <c r="B24" s="2">
        <v>23346</v>
      </c>
      <c r="C24">
        <v>3.75</v>
      </c>
      <c r="D24" s="3">
        <f t="shared" si="0"/>
        <v>0</v>
      </c>
      <c r="E24" s="3">
        <f ca="1">IF(ROW()&lt;13,"",AVERAGE(OFFSET(Angola[[#This Row],[Last]],,,-12)))</f>
        <v>3.75</v>
      </c>
    </row>
    <row r="25" spans="1:5" x14ac:dyDescent="0.25">
      <c r="A25" s="3"/>
      <c r="B25" s="2">
        <v>23376</v>
      </c>
      <c r="C25">
        <v>3.75</v>
      </c>
      <c r="D25" s="3">
        <f t="shared" si="0"/>
        <v>0</v>
      </c>
      <c r="E25" s="3">
        <f ca="1">IF(ROW()&lt;13,"",AVERAGE(OFFSET(Angola[[#This Row],[Last]],,,-12)))</f>
        <v>3.75</v>
      </c>
    </row>
    <row r="26" spans="1:5" x14ac:dyDescent="0.25">
      <c r="A26" s="3"/>
      <c r="B26" s="2">
        <v>23377</v>
      </c>
      <c r="C26">
        <v>3.75</v>
      </c>
      <c r="D26" s="3">
        <f t="shared" si="0"/>
        <v>0</v>
      </c>
      <c r="E26" s="3">
        <f ca="1">IF(ROW()&lt;13,"",AVERAGE(OFFSET(Angola[[#This Row],[Last]],,,-12)))</f>
        <v>3.75</v>
      </c>
    </row>
    <row r="27" spans="1:5" x14ac:dyDescent="0.25">
      <c r="A27" s="3"/>
      <c r="B27" s="2">
        <v>23407</v>
      </c>
      <c r="C27">
        <v>3.75</v>
      </c>
      <c r="D27" s="3">
        <f t="shared" si="0"/>
        <v>0</v>
      </c>
      <c r="E27" s="3">
        <f ca="1">IF(ROW()&lt;13,"",AVERAGE(OFFSET(Angola[[#This Row],[Last]],,,-12)))</f>
        <v>3.75</v>
      </c>
    </row>
    <row r="28" spans="1:5" x14ac:dyDescent="0.25">
      <c r="A28" s="3"/>
      <c r="B28" s="2">
        <v>23408</v>
      </c>
      <c r="C28">
        <v>3.75</v>
      </c>
      <c r="D28" s="3">
        <f t="shared" si="0"/>
        <v>0</v>
      </c>
      <c r="E28" s="3">
        <f ca="1">IF(ROW()&lt;13,"",AVERAGE(OFFSET(Angola[[#This Row],[Last]],,,-12)))</f>
        <v>3.75</v>
      </c>
    </row>
    <row r="29" spans="1:5" x14ac:dyDescent="0.25">
      <c r="A29" s="3"/>
      <c r="B29" s="2">
        <v>23436</v>
      </c>
      <c r="C29">
        <v>3.75</v>
      </c>
      <c r="D29" s="3">
        <f t="shared" si="0"/>
        <v>0</v>
      </c>
      <c r="E29" s="3">
        <f ca="1">IF(ROW()&lt;13,"",AVERAGE(OFFSET(Angola[[#This Row],[Last]],,,-12)))</f>
        <v>3.75</v>
      </c>
    </row>
    <row r="30" spans="1:5" x14ac:dyDescent="0.25">
      <c r="A30" s="3"/>
      <c r="B30" s="2">
        <v>23437</v>
      </c>
      <c r="C30">
        <v>3.75</v>
      </c>
      <c r="D30" s="3">
        <f t="shared" si="0"/>
        <v>0</v>
      </c>
      <c r="E30" s="3">
        <f ca="1">IF(ROW()&lt;13,"",AVERAGE(OFFSET(Angola[[#This Row],[Last]],,,-12)))</f>
        <v>3.75</v>
      </c>
    </row>
    <row r="31" spans="1:5" x14ac:dyDescent="0.25">
      <c r="A31" s="3"/>
      <c r="B31" s="2">
        <v>23467</v>
      </c>
      <c r="C31">
        <v>3.75</v>
      </c>
      <c r="D31" s="3">
        <f t="shared" si="0"/>
        <v>0</v>
      </c>
      <c r="E31" s="3">
        <f ca="1">IF(ROW()&lt;13,"",AVERAGE(OFFSET(Angola[[#This Row],[Last]],,,-12)))</f>
        <v>3.75</v>
      </c>
    </row>
    <row r="32" spans="1:5" x14ac:dyDescent="0.25">
      <c r="A32" s="3"/>
      <c r="B32" s="2">
        <v>23468</v>
      </c>
      <c r="C32">
        <v>3.75</v>
      </c>
      <c r="D32" s="3">
        <f t="shared" si="0"/>
        <v>0</v>
      </c>
      <c r="E32" s="3">
        <f ca="1">IF(ROW()&lt;13,"",AVERAGE(OFFSET(Angola[[#This Row],[Last]],,,-12)))</f>
        <v>3.75</v>
      </c>
    </row>
    <row r="33" spans="1:5" x14ac:dyDescent="0.25">
      <c r="A33" s="3"/>
      <c r="B33" s="2">
        <v>23497</v>
      </c>
      <c r="C33">
        <v>3.75</v>
      </c>
      <c r="D33" s="3">
        <f t="shared" si="0"/>
        <v>0</v>
      </c>
      <c r="E33" s="3">
        <f ca="1">IF(ROW()&lt;13,"",AVERAGE(OFFSET(Angola[[#This Row],[Last]],,,-12)))</f>
        <v>3.75</v>
      </c>
    </row>
    <row r="34" spans="1:5" x14ac:dyDescent="0.25">
      <c r="A34" s="3"/>
      <c r="B34" s="2">
        <v>23498</v>
      </c>
      <c r="C34">
        <v>3.75</v>
      </c>
      <c r="D34" s="3">
        <f t="shared" si="0"/>
        <v>0</v>
      </c>
      <c r="E34" s="3">
        <f ca="1">IF(ROW()&lt;13,"",AVERAGE(OFFSET(Angola[[#This Row],[Last]],,,-12)))</f>
        <v>3.75</v>
      </c>
    </row>
    <row r="35" spans="1:5" x14ac:dyDescent="0.25">
      <c r="A35" s="3"/>
      <c r="B35" s="2">
        <v>23528</v>
      </c>
      <c r="C35">
        <v>3.75</v>
      </c>
      <c r="D35" s="3">
        <f t="shared" si="0"/>
        <v>0</v>
      </c>
      <c r="E35" s="3">
        <f ca="1">IF(ROW()&lt;13,"",AVERAGE(OFFSET(Angola[[#This Row],[Last]],,,-12)))</f>
        <v>3.75</v>
      </c>
    </row>
    <row r="36" spans="1:5" x14ac:dyDescent="0.25">
      <c r="A36" s="3"/>
      <c r="B36" s="2">
        <v>23529</v>
      </c>
      <c r="C36">
        <v>3.75</v>
      </c>
      <c r="D36" s="3">
        <f t="shared" si="0"/>
        <v>0</v>
      </c>
      <c r="E36" s="3">
        <f ca="1">IF(ROW()&lt;13,"",AVERAGE(OFFSET(Angola[[#This Row],[Last]],,,-12)))</f>
        <v>3.75</v>
      </c>
    </row>
    <row r="37" spans="1:5" x14ac:dyDescent="0.25">
      <c r="A37" s="3"/>
      <c r="B37" s="2">
        <v>23558</v>
      </c>
      <c r="C37">
        <v>3.75</v>
      </c>
      <c r="D37" s="3">
        <f t="shared" si="0"/>
        <v>0</v>
      </c>
      <c r="E37" s="3">
        <f ca="1">IF(ROW()&lt;13,"",AVERAGE(OFFSET(Angola[[#This Row],[Last]],,,-12)))</f>
        <v>3.75</v>
      </c>
    </row>
    <row r="38" spans="1:5" x14ac:dyDescent="0.25">
      <c r="A38" s="3"/>
      <c r="B38" s="2">
        <v>23559</v>
      </c>
      <c r="C38">
        <v>3.75</v>
      </c>
      <c r="D38" s="3">
        <f t="shared" si="0"/>
        <v>0</v>
      </c>
      <c r="E38" s="3">
        <f ca="1">IF(ROW()&lt;13,"",AVERAGE(OFFSET(Angola[[#This Row],[Last]],,,-12)))</f>
        <v>3.75</v>
      </c>
    </row>
    <row r="39" spans="1:5" x14ac:dyDescent="0.25">
      <c r="A39" s="3"/>
      <c r="B39" s="2">
        <v>23589</v>
      </c>
      <c r="C39">
        <v>3.75</v>
      </c>
      <c r="D39" s="3">
        <f t="shared" si="0"/>
        <v>0</v>
      </c>
      <c r="E39" s="3">
        <f ca="1">IF(ROW()&lt;13,"",AVERAGE(OFFSET(Angola[[#This Row],[Last]],,,-12)))</f>
        <v>3.75</v>
      </c>
    </row>
    <row r="40" spans="1:5" x14ac:dyDescent="0.25">
      <c r="A40" s="3"/>
      <c r="B40" s="2">
        <v>23590</v>
      </c>
      <c r="C40">
        <v>3.75</v>
      </c>
      <c r="D40" s="3">
        <f t="shared" si="0"/>
        <v>0</v>
      </c>
      <c r="E40" s="3">
        <f ca="1">IF(ROW()&lt;13,"",AVERAGE(OFFSET(Angola[[#This Row],[Last]],,,-12)))</f>
        <v>3.75</v>
      </c>
    </row>
    <row r="41" spans="1:5" x14ac:dyDescent="0.25">
      <c r="A41" s="3"/>
      <c r="B41" s="2">
        <v>23620</v>
      </c>
      <c r="C41">
        <v>3.75</v>
      </c>
      <c r="D41" s="3">
        <f t="shared" si="0"/>
        <v>0</v>
      </c>
      <c r="E41" s="3">
        <f ca="1">IF(ROW()&lt;13,"",AVERAGE(OFFSET(Angola[[#This Row],[Last]],,,-12)))</f>
        <v>3.75</v>
      </c>
    </row>
    <row r="42" spans="1:5" x14ac:dyDescent="0.25">
      <c r="A42" s="3"/>
      <c r="B42" s="2">
        <v>23621</v>
      </c>
      <c r="C42">
        <v>3.75</v>
      </c>
      <c r="D42" s="3">
        <f t="shared" si="0"/>
        <v>0</v>
      </c>
      <c r="E42" s="3">
        <f ca="1">IF(ROW()&lt;13,"",AVERAGE(OFFSET(Angola[[#This Row],[Last]],,,-12)))</f>
        <v>3.75</v>
      </c>
    </row>
    <row r="43" spans="1:5" x14ac:dyDescent="0.25">
      <c r="A43" s="3"/>
      <c r="B43" s="2">
        <v>23650</v>
      </c>
      <c r="C43">
        <v>3.75</v>
      </c>
      <c r="D43" s="3">
        <f t="shared" si="0"/>
        <v>0</v>
      </c>
      <c r="E43" s="3">
        <f ca="1">IF(ROW()&lt;13,"",AVERAGE(OFFSET(Angola[[#This Row],[Last]],,,-12)))</f>
        <v>3.75</v>
      </c>
    </row>
    <row r="44" spans="1:5" x14ac:dyDescent="0.25">
      <c r="A44" s="3"/>
      <c r="B44" s="2">
        <v>23651</v>
      </c>
      <c r="C44">
        <v>3.75</v>
      </c>
      <c r="D44" s="3">
        <f t="shared" si="0"/>
        <v>0</v>
      </c>
      <c r="E44" s="3">
        <f ca="1">IF(ROW()&lt;13,"",AVERAGE(OFFSET(Angola[[#This Row],[Last]],,,-12)))</f>
        <v>3.75</v>
      </c>
    </row>
    <row r="45" spans="1:5" x14ac:dyDescent="0.25">
      <c r="A45" s="3"/>
      <c r="B45" s="2">
        <v>23681</v>
      </c>
      <c r="C45">
        <v>3.75</v>
      </c>
      <c r="D45" s="3">
        <f t="shared" si="0"/>
        <v>0</v>
      </c>
      <c r="E45" s="3">
        <f ca="1">IF(ROW()&lt;13,"",AVERAGE(OFFSET(Angola[[#This Row],[Last]],,,-12)))</f>
        <v>3.75</v>
      </c>
    </row>
    <row r="46" spans="1:5" x14ac:dyDescent="0.25">
      <c r="A46" s="3"/>
      <c r="B46" s="2">
        <v>23682</v>
      </c>
      <c r="C46">
        <v>3.75</v>
      </c>
      <c r="D46" s="3">
        <f t="shared" si="0"/>
        <v>0</v>
      </c>
      <c r="E46" s="3">
        <f ca="1">IF(ROW()&lt;13,"",AVERAGE(OFFSET(Angola[[#This Row],[Last]],,,-12)))</f>
        <v>3.75</v>
      </c>
    </row>
    <row r="47" spans="1:5" x14ac:dyDescent="0.25">
      <c r="A47" s="3"/>
      <c r="B47" s="2">
        <v>23711</v>
      </c>
      <c r="C47">
        <v>3.75</v>
      </c>
      <c r="D47" s="3">
        <f t="shared" si="0"/>
        <v>0</v>
      </c>
      <c r="E47" s="3">
        <f ca="1">IF(ROW()&lt;13,"",AVERAGE(OFFSET(Angola[[#This Row],[Last]],,,-12)))</f>
        <v>3.75</v>
      </c>
    </row>
    <row r="48" spans="1:5" x14ac:dyDescent="0.25">
      <c r="A48" s="3"/>
      <c r="B48" s="2">
        <v>23712</v>
      </c>
      <c r="C48">
        <v>3.75</v>
      </c>
      <c r="D48" s="3">
        <f t="shared" si="0"/>
        <v>0</v>
      </c>
      <c r="E48" s="3">
        <f ca="1">IF(ROW()&lt;13,"",AVERAGE(OFFSET(Angola[[#This Row],[Last]],,,-12)))</f>
        <v>3.75</v>
      </c>
    </row>
    <row r="49" spans="1:5" x14ac:dyDescent="0.25">
      <c r="A49" s="3"/>
      <c r="B49" s="2">
        <v>23742</v>
      </c>
      <c r="C49">
        <v>3.75</v>
      </c>
      <c r="D49" s="3">
        <f t="shared" si="0"/>
        <v>0</v>
      </c>
      <c r="E49" s="3">
        <f ca="1">IF(ROW()&lt;13,"",AVERAGE(OFFSET(Angola[[#This Row],[Last]],,,-12)))</f>
        <v>3.75</v>
      </c>
    </row>
    <row r="50" spans="1:5" x14ac:dyDescent="0.25">
      <c r="A50" s="3"/>
      <c r="B50" s="2">
        <v>23743</v>
      </c>
      <c r="C50">
        <v>3.75</v>
      </c>
      <c r="D50" s="3">
        <f t="shared" si="0"/>
        <v>0</v>
      </c>
      <c r="E50" s="3">
        <f ca="1">IF(ROW()&lt;13,"",AVERAGE(OFFSET(Angola[[#This Row],[Last]],,,-12)))</f>
        <v>3.75</v>
      </c>
    </row>
    <row r="51" spans="1:5" x14ac:dyDescent="0.25">
      <c r="A51" s="3"/>
      <c r="B51" s="2">
        <v>23773</v>
      </c>
      <c r="C51">
        <v>3.75</v>
      </c>
      <c r="D51" s="3">
        <f t="shared" si="0"/>
        <v>0</v>
      </c>
      <c r="E51" s="3">
        <f ca="1">IF(ROW()&lt;13,"",AVERAGE(OFFSET(Angola[[#This Row],[Last]],,,-12)))</f>
        <v>3.75</v>
      </c>
    </row>
    <row r="52" spans="1:5" x14ac:dyDescent="0.25">
      <c r="A52" s="3"/>
      <c r="B52" s="2">
        <v>23774</v>
      </c>
      <c r="C52">
        <v>3.75</v>
      </c>
      <c r="D52" s="3">
        <f t="shared" si="0"/>
        <v>0</v>
      </c>
      <c r="E52" s="3">
        <f ca="1">IF(ROW()&lt;13,"",AVERAGE(OFFSET(Angola[[#This Row],[Last]],,,-12)))</f>
        <v>3.75</v>
      </c>
    </row>
    <row r="53" spans="1:5" x14ac:dyDescent="0.25">
      <c r="A53" s="3"/>
      <c r="B53" s="2">
        <v>23801</v>
      </c>
      <c r="C53">
        <v>3.75</v>
      </c>
      <c r="D53" s="3">
        <f t="shared" si="0"/>
        <v>0</v>
      </c>
      <c r="E53" s="3">
        <f ca="1">IF(ROW()&lt;13,"",AVERAGE(OFFSET(Angola[[#This Row],[Last]],,,-12)))</f>
        <v>3.75</v>
      </c>
    </row>
    <row r="54" spans="1:5" x14ac:dyDescent="0.25">
      <c r="A54" s="3"/>
      <c r="B54" s="2">
        <v>23802</v>
      </c>
      <c r="C54">
        <v>3.75</v>
      </c>
      <c r="D54" s="3">
        <f t="shared" si="0"/>
        <v>0</v>
      </c>
      <c r="E54" s="3">
        <f ca="1">IF(ROW()&lt;13,"",AVERAGE(OFFSET(Angola[[#This Row],[Last]],,,-12)))</f>
        <v>3.75</v>
      </c>
    </row>
    <row r="55" spans="1:5" x14ac:dyDescent="0.25">
      <c r="A55" s="3"/>
      <c r="B55" s="2">
        <v>23832</v>
      </c>
      <c r="C55">
        <v>3.75</v>
      </c>
      <c r="D55" s="3">
        <f t="shared" si="0"/>
        <v>0</v>
      </c>
      <c r="E55" s="3">
        <f ca="1">IF(ROW()&lt;13,"",AVERAGE(OFFSET(Angola[[#This Row],[Last]],,,-12)))</f>
        <v>3.75</v>
      </c>
    </row>
    <row r="56" spans="1:5" x14ac:dyDescent="0.25">
      <c r="A56" s="3"/>
      <c r="B56" s="2">
        <v>23833</v>
      </c>
      <c r="C56">
        <v>3.75</v>
      </c>
      <c r="D56" s="3">
        <f t="shared" si="0"/>
        <v>0</v>
      </c>
      <c r="E56" s="3">
        <f ca="1">IF(ROW()&lt;13,"",AVERAGE(OFFSET(Angola[[#This Row],[Last]],,,-12)))</f>
        <v>3.75</v>
      </c>
    </row>
    <row r="57" spans="1:5" x14ac:dyDescent="0.25">
      <c r="A57" s="3"/>
      <c r="B57" s="2">
        <v>23862</v>
      </c>
      <c r="C57">
        <v>3.75</v>
      </c>
      <c r="D57" s="3">
        <f t="shared" si="0"/>
        <v>0</v>
      </c>
      <c r="E57" s="3">
        <f ca="1">IF(ROW()&lt;13,"",AVERAGE(OFFSET(Angola[[#This Row],[Last]],,,-12)))</f>
        <v>3.75</v>
      </c>
    </row>
    <row r="58" spans="1:5" x14ac:dyDescent="0.25">
      <c r="A58" s="3"/>
      <c r="B58" s="2">
        <v>23863</v>
      </c>
      <c r="C58">
        <v>3.75</v>
      </c>
      <c r="D58" s="3">
        <f t="shared" si="0"/>
        <v>0</v>
      </c>
      <c r="E58" s="3">
        <f ca="1">IF(ROW()&lt;13,"",AVERAGE(OFFSET(Angola[[#This Row],[Last]],,,-12)))</f>
        <v>3.75</v>
      </c>
    </row>
    <row r="59" spans="1:5" x14ac:dyDescent="0.25">
      <c r="A59" s="3"/>
      <c r="B59" s="2">
        <v>23893</v>
      </c>
      <c r="C59">
        <v>3.75</v>
      </c>
      <c r="D59" s="3">
        <f t="shared" si="0"/>
        <v>0</v>
      </c>
      <c r="E59" s="3">
        <f ca="1">IF(ROW()&lt;13,"",AVERAGE(OFFSET(Angola[[#This Row],[Last]],,,-12)))</f>
        <v>3.75</v>
      </c>
    </row>
    <row r="60" spans="1:5" x14ac:dyDescent="0.25">
      <c r="A60" s="3"/>
      <c r="B60" s="2">
        <v>23894</v>
      </c>
      <c r="C60">
        <v>3.75</v>
      </c>
      <c r="D60" s="3">
        <f t="shared" si="0"/>
        <v>0</v>
      </c>
      <c r="E60" s="3">
        <f ca="1">IF(ROW()&lt;13,"",AVERAGE(OFFSET(Angola[[#This Row],[Last]],,,-12)))</f>
        <v>3.75</v>
      </c>
    </row>
    <row r="61" spans="1:5" x14ac:dyDescent="0.25">
      <c r="A61" s="3"/>
      <c r="B61" s="2">
        <v>23923</v>
      </c>
      <c r="C61">
        <v>3.75</v>
      </c>
      <c r="D61" s="3">
        <f t="shared" si="0"/>
        <v>0</v>
      </c>
      <c r="E61" s="3">
        <f ca="1">IF(ROW()&lt;13,"",AVERAGE(OFFSET(Angola[[#This Row],[Last]],,,-12)))</f>
        <v>3.75</v>
      </c>
    </row>
    <row r="62" spans="1:5" x14ac:dyDescent="0.25">
      <c r="A62" s="3"/>
      <c r="B62" s="2">
        <v>23924</v>
      </c>
      <c r="C62">
        <v>3.75</v>
      </c>
      <c r="D62" s="3">
        <f t="shared" si="0"/>
        <v>0</v>
      </c>
      <c r="E62" s="3">
        <f ca="1">IF(ROW()&lt;13,"",AVERAGE(OFFSET(Angola[[#This Row],[Last]],,,-12)))</f>
        <v>3.75</v>
      </c>
    </row>
    <row r="63" spans="1:5" x14ac:dyDescent="0.25">
      <c r="A63" s="3"/>
      <c r="B63" s="2">
        <v>23954</v>
      </c>
      <c r="C63">
        <v>3.75</v>
      </c>
      <c r="D63" s="3">
        <f t="shared" si="0"/>
        <v>0</v>
      </c>
      <c r="E63" s="3">
        <f ca="1">IF(ROW()&lt;13,"",AVERAGE(OFFSET(Angola[[#This Row],[Last]],,,-12)))</f>
        <v>3.75</v>
      </c>
    </row>
    <row r="64" spans="1:5" x14ac:dyDescent="0.25">
      <c r="A64" s="3"/>
      <c r="B64" s="2">
        <v>23955</v>
      </c>
      <c r="C64">
        <v>3.75</v>
      </c>
      <c r="D64" s="3">
        <f t="shared" si="0"/>
        <v>0</v>
      </c>
      <c r="E64" s="3">
        <f ca="1">IF(ROW()&lt;13,"",AVERAGE(OFFSET(Angola[[#This Row],[Last]],,,-12)))</f>
        <v>3.75</v>
      </c>
    </row>
    <row r="65" spans="1:5" x14ac:dyDescent="0.25">
      <c r="A65" s="3"/>
      <c r="B65" s="2">
        <v>23985</v>
      </c>
      <c r="C65">
        <v>3.75</v>
      </c>
      <c r="D65" s="3">
        <f t="shared" si="0"/>
        <v>0</v>
      </c>
      <c r="E65" s="3">
        <f ca="1">IF(ROW()&lt;13,"",AVERAGE(OFFSET(Angola[[#This Row],[Last]],,,-12)))</f>
        <v>3.75</v>
      </c>
    </row>
    <row r="66" spans="1:5" x14ac:dyDescent="0.25">
      <c r="A66" s="3"/>
      <c r="B66" s="2">
        <v>23986</v>
      </c>
      <c r="C66">
        <v>3.75</v>
      </c>
      <c r="D66" s="3">
        <f t="shared" ref="D66:D129" si="1">C66-C65</f>
        <v>0</v>
      </c>
      <c r="E66" s="3">
        <f ca="1">IF(ROW()&lt;13,"",AVERAGE(OFFSET(Angola[[#This Row],[Last]],,,-12)))</f>
        <v>3.75</v>
      </c>
    </row>
    <row r="67" spans="1:5" x14ac:dyDescent="0.25">
      <c r="A67" s="3"/>
      <c r="B67" s="2">
        <v>24015</v>
      </c>
      <c r="C67">
        <v>3.75</v>
      </c>
      <c r="D67" s="3">
        <f t="shared" si="1"/>
        <v>0</v>
      </c>
      <c r="E67" s="3">
        <f ca="1">IF(ROW()&lt;13,"",AVERAGE(OFFSET(Angola[[#This Row],[Last]],,,-12)))</f>
        <v>3.75</v>
      </c>
    </row>
    <row r="68" spans="1:5" x14ac:dyDescent="0.25">
      <c r="A68" s="3"/>
      <c r="B68" s="2">
        <v>24016</v>
      </c>
      <c r="C68">
        <v>3.75</v>
      </c>
      <c r="D68" s="3">
        <f t="shared" si="1"/>
        <v>0</v>
      </c>
      <c r="E68" s="3">
        <f ca="1">IF(ROW()&lt;13,"",AVERAGE(OFFSET(Angola[[#This Row],[Last]],,,-12)))</f>
        <v>3.75</v>
      </c>
    </row>
    <row r="69" spans="1:5" x14ac:dyDescent="0.25">
      <c r="A69" s="3"/>
      <c r="B69" s="2">
        <v>24046</v>
      </c>
      <c r="C69">
        <v>3.75</v>
      </c>
      <c r="D69" s="3">
        <f t="shared" si="1"/>
        <v>0</v>
      </c>
      <c r="E69" s="3">
        <f ca="1">IF(ROW()&lt;13,"",AVERAGE(OFFSET(Angola[[#This Row],[Last]],,,-12)))</f>
        <v>3.75</v>
      </c>
    </row>
    <row r="70" spans="1:5" x14ac:dyDescent="0.25">
      <c r="A70" s="3"/>
      <c r="B70" s="2">
        <v>24047</v>
      </c>
      <c r="C70">
        <v>3.75</v>
      </c>
      <c r="D70" s="3">
        <f t="shared" si="1"/>
        <v>0</v>
      </c>
      <c r="E70" s="3">
        <f ca="1">IF(ROW()&lt;13,"",AVERAGE(OFFSET(Angola[[#This Row],[Last]],,,-12)))</f>
        <v>3.75</v>
      </c>
    </row>
    <row r="71" spans="1:5" x14ac:dyDescent="0.25">
      <c r="A71" s="3"/>
      <c r="B71" s="2">
        <v>24076</v>
      </c>
      <c r="C71">
        <v>3.75</v>
      </c>
      <c r="D71" s="3">
        <f t="shared" si="1"/>
        <v>0</v>
      </c>
      <c r="E71" s="3">
        <f ca="1">IF(ROW()&lt;13,"",AVERAGE(OFFSET(Angola[[#This Row],[Last]],,,-12)))</f>
        <v>3.75</v>
      </c>
    </row>
    <row r="72" spans="1:5" x14ac:dyDescent="0.25">
      <c r="A72" s="3"/>
      <c r="B72" s="2">
        <v>24077</v>
      </c>
      <c r="C72">
        <v>3.75</v>
      </c>
      <c r="D72" s="3">
        <f t="shared" si="1"/>
        <v>0</v>
      </c>
      <c r="E72" s="3">
        <f ca="1">IF(ROW()&lt;13,"",AVERAGE(OFFSET(Angola[[#This Row],[Last]],,,-12)))</f>
        <v>3.75</v>
      </c>
    </row>
    <row r="73" spans="1:5" x14ac:dyDescent="0.25">
      <c r="A73" s="3"/>
      <c r="B73" s="2">
        <v>24107</v>
      </c>
      <c r="C73">
        <v>3.75</v>
      </c>
      <c r="D73" s="3">
        <f t="shared" si="1"/>
        <v>0</v>
      </c>
      <c r="E73" s="3">
        <f ca="1">IF(ROW()&lt;13,"",AVERAGE(OFFSET(Angola[[#This Row],[Last]],,,-12)))</f>
        <v>3.75</v>
      </c>
    </row>
    <row r="74" spans="1:5" x14ac:dyDescent="0.25">
      <c r="A74" s="3"/>
      <c r="B74" s="2">
        <v>24108</v>
      </c>
      <c r="C74">
        <v>3.75</v>
      </c>
      <c r="D74" s="3">
        <f t="shared" si="1"/>
        <v>0</v>
      </c>
      <c r="E74" s="3">
        <f ca="1">IF(ROW()&lt;13,"",AVERAGE(OFFSET(Angola[[#This Row],[Last]],,,-12)))</f>
        <v>3.75</v>
      </c>
    </row>
    <row r="75" spans="1:5" x14ac:dyDescent="0.25">
      <c r="A75" s="3"/>
      <c r="B75" s="2">
        <v>24138</v>
      </c>
      <c r="C75">
        <v>3.75</v>
      </c>
      <c r="D75" s="3">
        <f t="shared" si="1"/>
        <v>0</v>
      </c>
      <c r="E75" s="3">
        <f ca="1">IF(ROW()&lt;13,"",AVERAGE(OFFSET(Angola[[#This Row],[Last]],,,-12)))</f>
        <v>3.75</v>
      </c>
    </row>
    <row r="76" spans="1:5" x14ac:dyDescent="0.25">
      <c r="A76" s="3"/>
      <c r="B76" s="2">
        <v>24139</v>
      </c>
      <c r="C76">
        <v>3.75</v>
      </c>
      <c r="D76" s="3">
        <f t="shared" si="1"/>
        <v>0</v>
      </c>
      <c r="E76" s="3">
        <f ca="1">IF(ROW()&lt;13,"",AVERAGE(OFFSET(Angola[[#This Row],[Last]],,,-12)))</f>
        <v>3.75</v>
      </c>
    </row>
    <row r="77" spans="1:5" x14ac:dyDescent="0.25">
      <c r="A77" s="3"/>
      <c r="B77" s="2">
        <v>24166</v>
      </c>
      <c r="C77">
        <v>3.75</v>
      </c>
      <c r="D77" s="3">
        <f t="shared" si="1"/>
        <v>0</v>
      </c>
      <c r="E77" s="3">
        <f ca="1">IF(ROW()&lt;13,"",AVERAGE(OFFSET(Angola[[#This Row],[Last]],,,-12)))</f>
        <v>3.75</v>
      </c>
    </row>
    <row r="78" spans="1:5" x14ac:dyDescent="0.25">
      <c r="A78" s="3"/>
      <c r="B78" s="2">
        <v>24167</v>
      </c>
      <c r="C78">
        <v>3.75</v>
      </c>
      <c r="D78" s="3">
        <f t="shared" si="1"/>
        <v>0</v>
      </c>
      <c r="E78" s="3">
        <f ca="1">IF(ROW()&lt;13,"",AVERAGE(OFFSET(Angola[[#This Row],[Last]],,,-12)))</f>
        <v>3.75</v>
      </c>
    </row>
    <row r="79" spans="1:5" x14ac:dyDescent="0.25">
      <c r="A79" s="3"/>
      <c r="B79" s="2">
        <v>24197</v>
      </c>
      <c r="C79">
        <v>3.75</v>
      </c>
      <c r="D79" s="3">
        <f t="shared" si="1"/>
        <v>0</v>
      </c>
      <c r="E79" s="3">
        <f ca="1">IF(ROW()&lt;13,"",AVERAGE(OFFSET(Angola[[#This Row],[Last]],,,-12)))</f>
        <v>3.75</v>
      </c>
    </row>
    <row r="80" spans="1:5" x14ac:dyDescent="0.25">
      <c r="A80" s="3"/>
      <c r="B80" s="2">
        <v>24198</v>
      </c>
      <c r="C80">
        <v>3.75</v>
      </c>
      <c r="D80" s="3">
        <f t="shared" si="1"/>
        <v>0</v>
      </c>
      <c r="E80" s="3">
        <f ca="1">IF(ROW()&lt;13,"",AVERAGE(OFFSET(Angola[[#This Row],[Last]],,,-12)))</f>
        <v>3.75</v>
      </c>
    </row>
    <row r="81" spans="1:5" x14ac:dyDescent="0.25">
      <c r="A81" s="3"/>
      <c r="B81" s="2">
        <v>24227</v>
      </c>
      <c r="C81">
        <v>3.75</v>
      </c>
      <c r="D81" s="3">
        <f t="shared" si="1"/>
        <v>0</v>
      </c>
      <c r="E81" s="3">
        <f ca="1">IF(ROW()&lt;13,"",AVERAGE(OFFSET(Angola[[#This Row],[Last]],,,-12)))</f>
        <v>3.75</v>
      </c>
    </row>
    <row r="82" spans="1:5" x14ac:dyDescent="0.25">
      <c r="A82" s="3"/>
      <c r="B82" s="2">
        <v>24228</v>
      </c>
      <c r="C82">
        <v>3.75</v>
      </c>
      <c r="D82" s="3">
        <f t="shared" si="1"/>
        <v>0</v>
      </c>
      <c r="E82" s="3">
        <f ca="1">IF(ROW()&lt;13,"",AVERAGE(OFFSET(Angola[[#This Row],[Last]],,,-12)))</f>
        <v>3.75</v>
      </c>
    </row>
    <row r="83" spans="1:5" x14ac:dyDescent="0.25">
      <c r="A83" s="3"/>
      <c r="B83" s="2">
        <v>24258</v>
      </c>
      <c r="C83">
        <v>3.75</v>
      </c>
      <c r="D83" s="3">
        <f t="shared" si="1"/>
        <v>0</v>
      </c>
      <c r="E83" s="3">
        <f ca="1">IF(ROW()&lt;13,"",AVERAGE(OFFSET(Angola[[#This Row],[Last]],,,-12)))</f>
        <v>3.75</v>
      </c>
    </row>
    <row r="84" spans="1:5" x14ac:dyDescent="0.25">
      <c r="A84" s="3"/>
      <c r="B84" s="2">
        <v>24259</v>
      </c>
      <c r="C84">
        <v>3.75</v>
      </c>
      <c r="D84" s="3">
        <f t="shared" si="1"/>
        <v>0</v>
      </c>
      <c r="E84" s="3">
        <f ca="1">IF(ROW()&lt;13,"",AVERAGE(OFFSET(Angola[[#This Row],[Last]],,,-12)))</f>
        <v>3.75</v>
      </c>
    </row>
    <row r="85" spans="1:5" x14ac:dyDescent="0.25">
      <c r="A85" s="3"/>
      <c r="B85" s="2">
        <v>24288</v>
      </c>
      <c r="C85">
        <v>3.75</v>
      </c>
      <c r="D85" s="3">
        <f t="shared" si="1"/>
        <v>0</v>
      </c>
      <c r="E85" s="3">
        <f ca="1">IF(ROW()&lt;13,"",AVERAGE(OFFSET(Angola[[#This Row],[Last]],,,-12)))</f>
        <v>3.75</v>
      </c>
    </row>
    <row r="86" spans="1:5" x14ac:dyDescent="0.25">
      <c r="A86" s="3"/>
      <c r="B86" s="2">
        <v>24289</v>
      </c>
      <c r="C86">
        <v>3.75</v>
      </c>
      <c r="D86" s="3">
        <f t="shared" si="1"/>
        <v>0</v>
      </c>
      <c r="E86" s="3">
        <f ca="1">IF(ROW()&lt;13,"",AVERAGE(OFFSET(Angola[[#This Row],[Last]],,,-12)))</f>
        <v>3.75</v>
      </c>
    </row>
    <row r="87" spans="1:5" x14ac:dyDescent="0.25">
      <c r="A87" s="3"/>
      <c r="B87" s="2">
        <v>24319</v>
      </c>
      <c r="C87">
        <v>3.75</v>
      </c>
      <c r="D87" s="3">
        <f t="shared" si="1"/>
        <v>0</v>
      </c>
      <c r="E87" s="3">
        <f ca="1">IF(ROW()&lt;13,"",AVERAGE(OFFSET(Angola[[#This Row],[Last]],,,-12)))</f>
        <v>3.75</v>
      </c>
    </row>
    <row r="88" spans="1:5" x14ac:dyDescent="0.25">
      <c r="A88" s="3"/>
      <c r="B88" s="2">
        <v>24320</v>
      </c>
      <c r="C88">
        <v>3.75</v>
      </c>
      <c r="D88" s="3">
        <f t="shared" si="1"/>
        <v>0</v>
      </c>
      <c r="E88" s="3">
        <f ca="1">IF(ROW()&lt;13,"",AVERAGE(OFFSET(Angola[[#This Row],[Last]],,,-12)))</f>
        <v>3.75</v>
      </c>
    </row>
    <row r="89" spans="1:5" x14ac:dyDescent="0.25">
      <c r="A89" s="3"/>
      <c r="B89" s="2">
        <v>24350</v>
      </c>
      <c r="C89">
        <v>3.75</v>
      </c>
      <c r="D89" s="3">
        <f t="shared" si="1"/>
        <v>0</v>
      </c>
      <c r="E89" s="3">
        <f ca="1">IF(ROW()&lt;13,"",AVERAGE(OFFSET(Angola[[#This Row],[Last]],,,-12)))</f>
        <v>3.75</v>
      </c>
    </row>
    <row r="90" spans="1:5" x14ac:dyDescent="0.25">
      <c r="A90" s="3"/>
      <c r="B90" s="2">
        <v>24351</v>
      </c>
      <c r="C90">
        <v>3.75</v>
      </c>
      <c r="D90" s="3">
        <f t="shared" si="1"/>
        <v>0</v>
      </c>
      <c r="E90" s="3">
        <f ca="1">IF(ROW()&lt;13,"",AVERAGE(OFFSET(Angola[[#This Row],[Last]],,,-12)))</f>
        <v>3.75</v>
      </c>
    </row>
    <row r="91" spans="1:5" x14ac:dyDescent="0.25">
      <c r="A91" s="3"/>
      <c r="B91" s="2">
        <v>24380</v>
      </c>
      <c r="C91">
        <v>3.75</v>
      </c>
      <c r="D91" s="3">
        <f t="shared" si="1"/>
        <v>0</v>
      </c>
      <c r="E91" s="3">
        <f ca="1">IF(ROW()&lt;13,"",AVERAGE(OFFSET(Angola[[#This Row],[Last]],,,-12)))</f>
        <v>3.75</v>
      </c>
    </row>
    <row r="92" spans="1:5" x14ac:dyDescent="0.25">
      <c r="A92" s="3"/>
      <c r="B92" s="2">
        <v>24381</v>
      </c>
      <c r="C92">
        <v>3.75</v>
      </c>
      <c r="D92" s="3">
        <f t="shared" si="1"/>
        <v>0</v>
      </c>
      <c r="E92" s="3">
        <f ca="1">IF(ROW()&lt;13,"",AVERAGE(OFFSET(Angola[[#This Row],[Last]],,,-12)))</f>
        <v>3.75</v>
      </c>
    </row>
    <row r="93" spans="1:5" x14ac:dyDescent="0.25">
      <c r="A93" s="3"/>
      <c r="B93" s="2">
        <v>24411</v>
      </c>
      <c r="C93">
        <v>3.75</v>
      </c>
      <c r="D93" s="3">
        <f t="shared" si="1"/>
        <v>0</v>
      </c>
      <c r="E93" s="3">
        <f ca="1">IF(ROW()&lt;13,"",AVERAGE(OFFSET(Angola[[#This Row],[Last]],,,-12)))</f>
        <v>3.75</v>
      </c>
    </row>
    <row r="94" spans="1:5" x14ac:dyDescent="0.25">
      <c r="A94" s="3"/>
      <c r="B94" s="2">
        <v>24412</v>
      </c>
      <c r="C94">
        <v>3.75</v>
      </c>
      <c r="D94" s="3">
        <f t="shared" si="1"/>
        <v>0</v>
      </c>
      <c r="E94" s="3">
        <f ca="1">IF(ROW()&lt;13,"",AVERAGE(OFFSET(Angola[[#This Row],[Last]],,,-12)))</f>
        <v>3.75</v>
      </c>
    </row>
    <row r="95" spans="1:5" x14ac:dyDescent="0.25">
      <c r="A95" s="3"/>
      <c r="B95" s="2">
        <v>24441</v>
      </c>
      <c r="C95">
        <v>3.75</v>
      </c>
      <c r="D95" s="3">
        <f t="shared" si="1"/>
        <v>0</v>
      </c>
      <c r="E95" s="3">
        <f ca="1">IF(ROW()&lt;13,"",AVERAGE(OFFSET(Angola[[#This Row],[Last]],,,-12)))</f>
        <v>3.75</v>
      </c>
    </row>
    <row r="96" spans="1:5" x14ac:dyDescent="0.25">
      <c r="A96" s="3"/>
      <c r="B96" s="2">
        <v>24442</v>
      </c>
      <c r="C96">
        <v>3.75</v>
      </c>
      <c r="D96" s="3">
        <f t="shared" si="1"/>
        <v>0</v>
      </c>
      <c r="E96" s="3">
        <f ca="1">IF(ROW()&lt;13,"",AVERAGE(OFFSET(Angola[[#This Row],[Last]],,,-12)))</f>
        <v>3.75</v>
      </c>
    </row>
    <row r="97" spans="1:5" x14ac:dyDescent="0.25">
      <c r="A97" s="3"/>
      <c r="B97" s="2">
        <v>24472</v>
      </c>
      <c r="C97">
        <v>3.75</v>
      </c>
      <c r="D97" s="3">
        <f t="shared" si="1"/>
        <v>0</v>
      </c>
      <c r="E97" s="3">
        <f ca="1">IF(ROW()&lt;13,"",AVERAGE(OFFSET(Angola[[#This Row],[Last]],,,-12)))</f>
        <v>3.75</v>
      </c>
    </row>
    <row r="98" spans="1:5" x14ac:dyDescent="0.25">
      <c r="A98" s="3"/>
      <c r="B98" s="2">
        <v>24473</v>
      </c>
      <c r="C98">
        <v>3.75</v>
      </c>
      <c r="D98" s="3">
        <f t="shared" si="1"/>
        <v>0</v>
      </c>
      <c r="E98" s="3">
        <f ca="1">IF(ROW()&lt;13,"",AVERAGE(OFFSET(Angola[[#This Row],[Last]],,,-12)))</f>
        <v>3.75</v>
      </c>
    </row>
    <row r="99" spans="1:5" x14ac:dyDescent="0.25">
      <c r="A99" s="3"/>
      <c r="B99" s="2">
        <v>24503</v>
      </c>
      <c r="C99">
        <v>3.75</v>
      </c>
      <c r="D99" s="3">
        <f t="shared" si="1"/>
        <v>0</v>
      </c>
      <c r="E99" s="3">
        <f ca="1">IF(ROW()&lt;13,"",AVERAGE(OFFSET(Angola[[#This Row],[Last]],,,-12)))</f>
        <v>3.75</v>
      </c>
    </row>
    <row r="100" spans="1:5" x14ac:dyDescent="0.25">
      <c r="A100" s="3"/>
      <c r="B100" s="2">
        <v>24504</v>
      </c>
      <c r="C100">
        <v>3.75</v>
      </c>
      <c r="D100" s="3">
        <f t="shared" si="1"/>
        <v>0</v>
      </c>
      <c r="E100" s="3">
        <f ca="1">IF(ROW()&lt;13,"",AVERAGE(OFFSET(Angola[[#This Row],[Last]],,,-12)))</f>
        <v>3.75</v>
      </c>
    </row>
    <row r="101" spans="1:5" x14ac:dyDescent="0.25">
      <c r="A101" s="3"/>
      <c r="B101" s="2">
        <v>24531</v>
      </c>
      <c r="C101">
        <v>3.75</v>
      </c>
      <c r="D101" s="3">
        <f t="shared" si="1"/>
        <v>0</v>
      </c>
      <c r="E101" s="3">
        <f ca="1">IF(ROW()&lt;13,"",AVERAGE(OFFSET(Angola[[#This Row],[Last]],,,-12)))</f>
        <v>3.75</v>
      </c>
    </row>
    <row r="102" spans="1:5" x14ac:dyDescent="0.25">
      <c r="A102" s="3"/>
      <c r="B102" s="2">
        <v>24532</v>
      </c>
      <c r="C102">
        <v>3.75</v>
      </c>
      <c r="D102" s="3">
        <f t="shared" si="1"/>
        <v>0</v>
      </c>
      <c r="E102" s="3">
        <f ca="1">IF(ROW()&lt;13,"",AVERAGE(OFFSET(Angola[[#This Row],[Last]],,,-12)))</f>
        <v>3.75</v>
      </c>
    </row>
    <row r="103" spans="1:5" x14ac:dyDescent="0.25">
      <c r="A103" s="3"/>
      <c r="B103" s="2">
        <v>24562</v>
      </c>
      <c r="C103">
        <v>3.75</v>
      </c>
      <c r="D103" s="3">
        <f t="shared" si="1"/>
        <v>0</v>
      </c>
      <c r="E103" s="3">
        <f ca="1">IF(ROW()&lt;13,"",AVERAGE(OFFSET(Angola[[#This Row],[Last]],,,-12)))</f>
        <v>3.75</v>
      </c>
    </row>
    <row r="104" spans="1:5" x14ac:dyDescent="0.25">
      <c r="A104" s="3"/>
      <c r="B104" s="2">
        <v>24563</v>
      </c>
      <c r="C104">
        <v>3.75</v>
      </c>
      <c r="D104" s="3">
        <f t="shared" si="1"/>
        <v>0</v>
      </c>
      <c r="E104" s="3">
        <f ca="1">IF(ROW()&lt;13,"",AVERAGE(OFFSET(Angola[[#This Row],[Last]],,,-12)))</f>
        <v>3.75</v>
      </c>
    </row>
    <row r="105" spans="1:5" x14ac:dyDescent="0.25">
      <c r="A105" s="3"/>
      <c r="B105" s="2">
        <v>24592</v>
      </c>
      <c r="C105">
        <v>3.75</v>
      </c>
      <c r="D105" s="3">
        <f t="shared" si="1"/>
        <v>0</v>
      </c>
      <c r="E105" s="3">
        <f ca="1">IF(ROW()&lt;13,"",AVERAGE(OFFSET(Angola[[#This Row],[Last]],,,-12)))</f>
        <v>3.75</v>
      </c>
    </row>
    <row r="106" spans="1:5" x14ac:dyDescent="0.25">
      <c r="A106" s="3"/>
      <c r="B106" s="2">
        <v>24593</v>
      </c>
      <c r="C106">
        <v>3.75</v>
      </c>
      <c r="D106" s="3">
        <f t="shared" si="1"/>
        <v>0</v>
      </c>
      <c r="E106" s="3">
        <f ca="1">IF(ROW()&lt;13,"",AVERAGE(OFFSET(Angola[[#This Row],[Last]],,,-12)))</f>
        <v>3.75</v>
      </c>
    </row>
    <row r="107" spans="1:5" x14ac:dyDescent="0.25">
      <c r="A107" s="3"/>
      <c r="B107" s="2">
        <v>24623</v>
      </c>
      <c r="C107">
        <v>3.75</v>
      </c>
      <c r="D107" s="3">
        <f t="shared" si="1"/>
        <v>0</v>
      </c>
      <c r="E107" s="3">
        <f ca="1">IF(ROW()&lt;13,"",AVERAGE(OFFSET(Angola[[#This Row],[Last]],,,-12)))</f>
        <v>3.75</v>
      </c>
    </row>
    <row r="108" spans="1:5" x14ac:dyDescent="0.25">
      <c r="A108" s="3"/>
      <c r="B108" s="2">
        <v>24624</v>
      </c>
      <c r="C108">
        <v>3.75</v>
      </c>
      <c r="D108" s="3">
        <f t="shared" si="1"/>
        <v>0</v>
      </c>
      <c r="E108" s="3">
        <f ca="1">IF(ROW()&lt;13,"",AVERAGE(OFFSET(Angola[[#This Row],[Last]],,,-12)))</f>
        <v>3.75</v>
      </c>
    </row>
    <row r="109" spans="1:5" x14ac:dyDescent="0.25">
      <c r="A109" s="3"/>
      <c r="B109" s="2">
        <v>24653</v>
      </c>
      <c r="C109">
        <v>3.75</v>
      </c>
      <c r="D109" s="3">
        <f t="shared" si="1"/>
        <v>0</v>
      </c>
      <c r="E109" s="3">
        <f ca="1">IF(ROW()&lt;13,"",AVERAGE(OFFSET(Angola[[#This Row],[Last]],,,-12)))</f>
        <v>3.75</v>
      </c>
    </row>
    <row r="110" spans="1:5" x14ac:dyDescent="0.25">
      <c r="A110" s="3"/>
      <c r="B110" s="2">
        <v>24654</v>
      </c>
      <c r="C110">
        <v>3.75</v>
      </c>
      <c r="D110" s="3">
        <f t="shared" si="1"/>
        <v>0</v>
      </c>
      <c r="E110" s="3">
        <f ca="1">IF(ROW()&lt;13,"",AVERAGE(OFFSET(Angola[[#This Row],[Last]],,,-12)))</f>
        <v>3.75</v>
      </c>
    </row>
    <row r="111" spans="1:5" x14ac:dyDescent="0.25">
      <c r="A111" s="3"/>
      <c r="B111" s="2">
        <v>24684</v>
      </c>
      <c r="C111">
        <v>3.75</v>
      </c>
      <c r="D111" s="3">
        <f t="shared" si="1"/>
        <v>0</v>
      </c>
      <c r="E111" s="3">
        <f ca="1">IF(ROW()&lt;13,"",AVERAGE(OFFSET(Angola[[#This Row],[Last]],,,-12)))</f>
        <v>3.75</v>
      </c>
    </row>
    <row r="112" spans="1:5" x14ac:dyDescent="0.25">
      <c r="A112" s="3"/>
      <c r="B112" s="2">
        <v>24685</v>
      </c>
      <c r="C112">
        <v>3.75</v>
      </c>
      <c r="D112" s="3">
        <f t="shared" si="1"/>
        <v>0</v>
      </c>
      <c r="E112" s="3">
        <f ca="1">IF(ROW()&lt;13,"",AVERAGE(OFFSET(Angola[[#This Row],[Last]],,,-12)))</f>
        <v>3.75</v>
      </c>
    </row>
    <row r="113" spans="1:5" x14ac:dyDescent="0.25">
      <c r="A113" s="3"/>
      <c r="B113" s="2">
        <v>24715</v>
      </c>
      <c r="C113">
        <v>3.75</v>
      </c>
      <c r="D113" s="3">
        <f t="shared" si="1"/>
        <v>0</v>
      </c>
      <c r="E113" s="3">
        <f ca="1">IF(ROW()&lt;13,"",AVERAGE(OFFSET(Angola[[#This Row],[Last]],,,-12)))</f>
        <v>3.75</v>
      </c>
    </row>
    <row r="114" spans="1:5" x14ac:dyDescent="0.25">
      <c r="A114" s="3"/>
      <c r="B114" s="2">
        <v>24716</v>
      </c>
      <c r="C114">
        <v>3.75</v>
      </c>
      <c r="D114" s="3">
        <f t="shared" si="1"/>
        <v>0</v>
      </c>
      <c r="E114" s="3">
        <f ca="1">IF(ROW()&lt;13,"",AVERAGE(OFFSET(Angola[[#This Row],[Last]],,,-12)))</f>
        <v>3.75</v>
      </c>
    </row>
    <row r="115" spans="1:5" x14ac:dyDescent="0.25">
      <c r="A115" s="3"/>
      <c r="B115" s="2">
        <v>24745</v>
      </c>
      <c r="C115">
        <v>3.75</v>
      </c>
      <c r="D115" s="3">
        <f t="shared" si="1"/>
        <v>0</v>
      </c>
      <c r="E115" s="3">
        <f ca="1">IF(ROW()&lt;13,"",AVERAGE(OFFSET(Angola[[#This Row],[Last]],,,-12)))</f>
        <v>3.75</v>
      </c>
    </row>
    <row r="116" spans="1:5" x14ac:dyDescent="0.25">
      <c r="A116" s="3"/>
      <c r="B116" s="2">
        <v>24746</v>
      </c>
      <c r="C116">
        <v>3.75</v>
      </c>
      <c r="D116" s="3">
        <f t="shared" si="1"/>
        <v>0</v>
      </c>
      <c r="E116" s="3">
        <f ca="1">IF(ROW()&lt;13,"",AVERAGE(OFFSET(Angola[[#This Row],[Last]],,,-12)))</f>
        <v>3.75</v>
      </c>
    </row>
    <row r="117" spans="1:5" x14ac:dyDescent="0.25">
      <c r="A117" s="3"/>
      <c r="B117" s="2">
        <v>24776</v>
      </c>
      <c r="C117">
        <v>3.75</v>
      </c>
      <c r="D117" s="3">
        <f t="shared" si="1"/>
        <v>0</v>
      </c>
      <c r="E117" s="3">
        <f ca="1">IF(ROW()&lt;13,"",AVERAGE(OFFSET(Angola[[#This Row],[Last]],,,-12)))</f>
        <v>3.75</v>
      </c>
    </row>
    <row r="118" spans="1:5" x14ac:dyDescent="0.25">
      <c r="A118" s="3"/>
      <c r="B118" s="2">
        <v>24777</v>
      </c>
      <c r="C118">
        <v>3.75</v>
      </c>
      <c r="D118" s="3">
        <f t="shared" si="1"/>
        <v>0</v>
      </c>
      <c r="E118" s="3">
        <f ca="1">IF(ROW()&lt;13,"",AVERAGE(OFFSET(Angola[[#This Row],[Last]],,,-12)))</f>
        <v>3.75</v>
      </c>
    </row>
    <row r="119" spans="1:5" x14ac:dyDescent="0.25">
      <c r="A119" s="3"/>
      <c r="B119" s="2">
        <v>24806</v>
      </c>
      <c r="C119">
        <v>3.75</v>
      </c>
      <c r="D119" s="3">
        <f t="shared" si="1"/>
        <v>0</v>
      </c>
      <c r="E119" s="3">
        <f ca="1">IF(ROW()&lt;13,"",AVERAGE(OFFSET(Angola[[#This Row],[Last]],,,-12)))</f>
        <v>3.75</v>
      </c>
    </row>
    <row r="120" spans="1:5" x14ac:dyDescent="0.25">
      <c r="A120" s="3"/>
      <c r="B120" s="2">
        <v>24807</v>
      </c>
      <c r="C120">
        <v>3.75</v>
      </c>
      <c r="D120" s="3">
        <f t="shared" si="1"/>
        <v>0</v>
      </c>
      <c r="E120" s="3">
        <f ca="1">IF(ROW()&lt;13,"",AVERAGE(OFFSET(Angola[[#This Row],[Last]],,,-12)))</f>
        <v>3.75</v>
      </c>
    </row>
    <row r="121" spans="1:5" x14ac:dyDescent="0.25">
      <c r="A121" s="3"/>
      <c r="B121" s="2">
        <v>24837</v>
      </c>
      <c r="C121">
        <v>3.75</v>
      </c>
      <c r="D121" s="3">
        <f t="shared" si="1"/>
        <v>0</v>
      </c>
      <c r="E121" s="3">
        <f ca="1">IF(ROW()&lt;13,"",AVERAGE(OFFSET(Angola[[#This Row],[Last]],,,-12)))</f>
        <v>3.75</v>
      </c>
    </row>
    <row r="122" spans="1:5" x14ac:dyDescent="0.25">
      <c r="A122" s="3"/>
      <c r="B122" s="2">
        <v>24838</v>
      </c>
      <c r="C122">
        <v>3.75</v>
      </c>
      <c r="D122" s="3">
        <f t="shared" si="1"/>
        <v>0</v>
      </c>
      <c r="E122" s="3">
        <f ca="1">IF(ROW()&lt;13,"",AVERAGE(OFFSET(Angola[[#This Row],[Last]],,,-12)))</f>
        <v>3.75</v>
      </c>
    </row>
    <row r="123" spans="1:5" x14ac:dyDescent="0.25">
      <c r="A123" s="3"/>
      <c r="B123" s="2">
        <v>24868</v>
      </c>
      <c r="C123">
        <v>3.75</v>
      </c>
      <c r="D123" s="3">
        <f t="shared" si="1"/>
        <v>0</v>
      </c>
      <c r="E123" s="3">
        <f ca="1">IF(ROW()&lt;13,"",AVERAGE(OFFSET(Angola[[#This Row],[Last]],,,-12)))</f>
        <v>3.75</v>
      </c>
    </row>
    <row r="124" spans="1:5" x14ac:dyDescent="0.25">
      <c r="A124" s="3"/>
      <c r="B124" s="2">
        <v>24869</v>
      </c>
      <c r="C124">
        <v>3.75</v>
      </c>
      <c r="D124" s="3">
        <f t="shared" si="1"/>
        <v>0</v>
      </c>
      <c r="E124" s="3">
        <f ca="1">IF(ROW()&lt;13,"",AVERAGE(OFFSET(Angola[[#This Row],[Last]],,,-12)))</f>
        <v>3.75</v>
      </c>
    </row>
    <row r="125" spans="1:5" x14ac:dyDescent="0.25">
      <c r="A125" s="3"/>
      <c r="B125" s="2">
        <v>24897</v>
      </c>
      <c r="C125">
        <v>3.75</v>
      </c>
      <c r="D125" s="3">
        <f t="shared" si="1"/>
        <v>0</v>
      </c>
      <c r="E125" s="3">
        <f ca="1">IF(ROW()&lt;13,"",AVERAGE(OFFSET(Angola[[#This Row],[Last]],,,-12)))</f>
        <v>3.75</v>
      </c>
    </row>
    <row r="126" spans="1:5" x14ac:dyDescent="0.25">
      <c r="A126" s="3"/>
      <c r="B126" s="2">
        <v>24898</v>
      </c>
      <c r="C126">
        <v>3.75</v>
      </c>
      <c r="D126" s="3">
        <f t="shared" si="1"/>
        <v>0</v>
      </c>
      <c r="E126" s="3">
        <f ca="1">IF(ROW()&lt;13,"",AVERAGE(OFFSET(Angola[[#This Row],[Last]],,,-12)))</f>
        <v>3.75</v>
      </c>
    </row>
    <row r="127" spans="1:5" x14ac:dyDescent="0.25">
      <c r="A127" s="3"/>
      <c r="B127" s="2">
        <v>24928</v>
      </c>
      <c r="C127">
        <v>3.75</v>
      </c>
      <c r="D127" s="3">
        <f t="shared" si="1"/>
        <v>0</v>
      </c>
      <c r="E127" s="3">
        <f ca="1">IF(ROW()&lt;13,"",AVERAGE(OFFSET(Angola[[#This Row],[Last]],,,-12)))</f>
        <v>3.75</v>
      </c>
    </row>
    <row r="128" spans="1:5" x14ac:dyDescent="0.25">
      <c r="A128" s="3"/>
      <c r="B128" s="2">
        <v>24929</v>
      </c>
      <c r="C128">
        <v>3.75</v>
      </c>
      <c r="D128" s="3">
        <f t="shared" si="1"/>
        <v>0</v>
      </c>
      <c r="E128" s="3">
        <f ca="1">IF(ROW()&lt;13,"",AVERAGE(OFFSET(Angola[[#This Row],[Last]],,,-12)))</f>
        <v>3.75</v>
      </c>
    </row>
    <row r="129" spans="1:5" x14ac:dyDescent="0.25">
      <c r="A129" s="3"/>
      <c r="B129" s="2">
        <v>24958</v>
      </c>
      <c r="C129">
        <v>3.75</v>
      </c>
      <c r="D129" s="3">
        <f t="shared" si="1"/>
        <v>0</v>
      </c>
      <c r="E129" s="3">
        <f ca="1">IF(ROW()&lt;13,"",AVERAGE(OFFSET(Angola[[#This Row],[Last]],,,-12)))</f>
        <v>3.75</v>
      </c>
    </row>
    <row r="130" spans="1:5" x14ac:dyDescent="0.25">
      <c r="A130" s="3"/>
      <c r="B130" s="2">
        <v>24959</v>
      </c>
      <c r="C130">
        <v>3.75</v>
      </c>
      <c r="D130" s="3">
        <f t="shared" ref="D130:D193" si="2">C130-C129</f>
        <v>0</v>
      </c>
      <c r="E130" s="3">
        <f ca="1">IF(ROW()&lt;13,"",AVERAGE(OFFSET(Angola[[#This Row],[Last]],,,-12)))</f>
        <v>3.75</v>
      </c>
    </row>
    <row r="131" spans="1:5" x14ac:dyDescent="0.25">
      <c r="A131" s="3"/>
      <c r="B131" s="2">
        <v>24989</v>
      </c>
      <c r="C131">
        <v>3.75</v>
      </c>
      <c r="D131" s="3">
        <f t="shared" si="2"/>
        <v>0</v>
      </c>
      <c r="E131" s="3">
        <f ca="1">IF(ROW()&lt;13,"",AVERAGE(OFFSET(Angola[[#This Row],[Last]],,,-12)))</f>
        <v>3.75</v>
      </c>
    </row>
    <row r="132" spans="1:5" x14ac:dyDescent="0.25">
      <c r="A132" s="3"/>
      <c r="B132" s="2">
        <v>24990</v>
      </c>
      <c r="C132">
        <v>3.75</v>
      </c>
      <c r="D132" s="3">
        <f t="shared" si="2"/>
        <v>0</v>
      </c>
      <c r="E132" s="3">
        <f ca="1">IF(ROW()&lt;13,"",AVERAGE(OFFSET(Angola[[#This Row],[Last]],,,-12)))</f>
        <v>3.75</v>
      </c>
    </row>
    <row r="133" spans="1:5" x14ac:dyDescent="0.25">
      <c r="A133" s="3"/>
      <c r="B133" s="2">
        <v>25019</v>
      </c>
      <c r="C133">
        <v>3.75</v>
      </c>
      <c r="D133" s="3">
        <f t="shared" si="2"/>
        <v>0</v>
      </c>
      <c r="E133" s="3">
        <f ca="1">IF(ROW()&lt;13,"",AVERAGE(OFFSET(Angola[[#This Row],[Last]],,,-12)))</f>
        <v>3.75</v>
      </c>
    </row>
    <row r="134" spans="1:5" x14ac:dyDescent="0.25">
      <c r="A134" s="3"/>
      <c r="B134" s="2">
        <v>25020</v>
      </c>
      <c r="C134">
        <v>3.75</v>
      </c>
      <c r="D134" s="3">
        <f t="shared" si="2"/>
        <v>0</v>
      </c>
      <c r="E134" s="3">
        <f ca="1">IF(ROW()&lt;13,"",AVERAGE(OFFSET(Angola[[#This Row],[Last]],,,-12)))</f>
        <v>3.75</v>
      </c>
    </row>
    <row r="135" spans="1:5" x14ac:dyDescent="0.25">
      <c r="A135" s="3"/>
      <c r="B135" s="2">
        <v>25050</v>
      </c>
      <c r="C135">
        <v>3.75</v>
      </c>
      <c r="D135" s="3">
        <f t="shared" si="2"/>
        <v>0</v>
      </c>
      <c r="E135" s="3">
        <f ca="1">IF(ROW()&lt;13,"",AVERAGE(OFFSET(Angola[[#This Row],[Last]],,,-12)))</f>
        <v>3.75</v>
      </c>
    </row>
    <row r="136" spans="1:5" x14ac:dyDescent="0.25">
      <c r="A136" s="3"/>
      <c r="B136" s="2">
        <v>25051</v>
      </c>
      <c r="C136">
        <v>3.75</v>
      </c>
      <c r="D136" s="3">
        <f t="shared" si="2"/>
        <v>0</v>
      </c>
      <c r="E136" s="3">
        <f ca="1">IF(ROW()&lt;13,"",AVERAGE(OFFSET(Angola[[#This Row],[Last]],,,-12)))</f>
        <v>3.75</v>
      </c>
    </row>
    <row r="137" spans="1:5" x14ac:dyDescent="0.25">
      <c r="A137" s="3"/>
      <c r="B137" s="2">
        <v>25081</v>
      </c>
      <c r="C137">
        <v>3.75</v>
      </c>
      <c r="D137" s="3">
        <f t="shared" si="2"/>
        <v>0</v>
      </c>
      <c r="E137" s="3">
        <f ca="1">IF(ROW()&lt;13,"",AVERAGE(OFFSET(Angola[[#This Row],[Last]],,,-12)))</f>
        <v>3.75</v>
      </c>
    </row>
    <row r="138" spans="1:5" x14ac:dyDescent="0.25">
      <c r="A138" s="3"/>
      <c r="B138" s="2">
        <v>25082</v>
      </c>
      <c r="C138">
        <v>3.75</v>
      </c>
      <c r="D138" s="3">
        <f t="shared" si="2"/>
        <v>0</v>
      </c>
      <c r="E138" s="3">
        <f ca="1">IF(ROW()&lt;13,"",AVERAGE(OFFSET(Angola[[#This Row],[Last]],,,-12)))</f>
        <v>3.75</v>
      </c>
    </row>
    <row r="139" spans="1:5" x14ac:dyDescent="0.25">
      <c r="A139" s="3"/>
      <c r="B139" s="2">
        <v>25111</v>
      </c>
      <c r="C139">
        <v>3.75</v>
      </c>
      <c r="D139" s="3">
        <f t="shared" si="2"/>
        <v>0</v>
      </c>
      <c r="E139" s="3">
        <f ca="1">IF(ROW()&lt;13,"",AVERAGE(OFFSET(Angola[[#This Row],[Last]],,,-12)))</f>
        <v>3.75</v>
      </c>
    </row>
    <row r="140" spans="1:5" x14ac:dyDescent="0.25">
      <c r="A140" s="3"/>
      <c r="B140" s="2">
        <v>25112</v>
      </c>
      <c r="C140">
        <v>3.75</v>
      </c>
      <c r="D140" s="3">
        <f t="shared" si="2"/>
        <v>0</v>
      </c>
      <c r="E140" s="3">
        <f ca="1">IF(ROW()&lt;13,"",AVERAGE(OFFSET(Angola[[#This Row],[Last]],,,-12)))</f>
        <v>3.75</v>
      </c>
    </row>
    <row r="141" spans="1:5" x14ac:dyDescent="0.25">
      <c r="A141" s="3"/>
      <c r="B141" s="2">
        <v>25142</v>
      </c>
      <c r="C141">
        <v>3.75</v>
      </c>
      <c r="D141" s="3">
        <f t="shared" si="2"/>
        <v>0</v>
      </c>
      <c r="E141" s="3">
        <f ca="1">IF(ROW()&lt;13,"",AVERAGE(OFFSET(Angola[[#This Row],[Last]],,,-12)))</f>
        <v>3.75</v>
      </c>
    </row>
    <row r="142" spans="1:5" x14ac:dyDescent="0.25">
      <c r="A142" s="3"/>
      <c r="B142" s="2">
        <v>25143</v>
      </c>
      <c r="C142">
        <v>3.75</v>
      </c>
      <c r="D142" s="3">
        <f t="shared" si="2"/>
        <v>0</v>
      </c>
      <c r="E142" s="3">
        <f ca="1">IF(ROW()&lt;13,"",AVERAGE(OFFSET(Angola[[#This Row],[Last]],,,-12)))</f>
        <v>3.75</v>
      </c>
    </row>
    <row r="143" spans="1:5" x14ac:dyDescent="0.25">
      <c r="A143" s="3"/>
      <c r="B143" s="2">
        <v>25172</v>
      </c>
      <c r="C143">
        <v>3.75</v>
      </c>
      <c r="D143" s="3">
        <f t="shared" si="2"/>
        <v>0</v>
      </c>
      <c r="E143" s="3">
        <f ca="1">IF(ROW()&lt;13,"",AVERAGE(OFFSET(Angola[[#This Row],[Last]],,,-12)))</f>
        <v>3.75</v>
      </c>
    </row>
    <row r="144" spans="1:5" x14ac:dyDescent="0.25">
      <c r="A144" s="3"/>
      <c r="B144" s="2">
        <v>25173</v>
      </c>
      <c r="C144">
        <v>3.75</v>
      </c>
      <c r="D144" s="3">
        <f t="shared" si="2"/>
        <v>0</v>
      </c>
      <c r="E144" s="3">
        <f ca="1">IF(ROW()&lt;13,"",AVERAGE(OFFSET(Angola[[#This Row],[Last]],,,-12)))</f>
        <v>3.75</v>
      </c>
    </row>
    <row r="145" spans="1:5" x14ac:dyDescent="0.25">
      <c r="A145" s="3"/>
      <c r="B145" s="2">
        <v>25203</v>
      </c>
      <c r="C145">
        <v>3.75</v>
      </c>
      <c r="D145" s="3">
        <f t="shared" si="2"/>
        <v>0</v>
      </c>
      <c r="E145" s="3">
        <f ca="1">IF(ROW()&lt;13,"",AVERAGE(OFFSET(Angola[[#This Row],[Last]],,,-12)))</f>
        <v>3.75</v>
      </c>
    </row>
    <row r="146" spans="1:5" x14ac:dyDescent="0.25">
      <c r="A146" s="3"/>
      <c r="B146" s="2">
        <v>25204</v>
      </c>
      <c r="C146">
        <v>3.75</v>
      </c>
      <c r="D146" s="3">
        <f t="shared" si="2"/>
        <v>0</v>
      </c>
      <c r="E146" s="3">
        <f ca="1">IF(ROW()&lt;13,"",AVERAGE(OFFSET(Angola[[#This Row],[Last]],,,-12)))</f>
        <v>3.75</v>
      </c>
    </row>
    <row r="147" spans="1:5" x14ac:dyDescent="0.25">
      <c r="A147" s="3"/>
      <c r="B147" s="2">
        <v>25234</v>
      </c>
      <c r="C147">
        <v>3.75</v>
      </c>
      <c r="D147" s="3">
        <f t="shared" si="2"/>
        <v>0</v>
      </c>
      <c r="E147" s="3">
        <f ca="1">IF(ROW()&lt;13,"",AVERAGE(OFFSET(Angola[[#This Row],[Last]],,,-12)))</f>
        <v>3.75</v>
      </c>
    </row>
    <row r="148" spans="1:5" x14ac:dyDescent="0.25">
      <c r="A148" s="3"/>
      <c r="B148" s="2">
        <v>25235</v>
      </c>
      <c r="C148">
        <v>3.75</v>
      </c>
      <c r="D148" s="3">
        <f t="shared" si="2"/>
        <v>0</v>
      </c>
      <c r="E148" s="3">
        <f ca="1">IF(ROW()&lt;13,"",AVERAGE(OFFSET(Angola[[#This Row],[Last]],,,-12)))</f>
        <v>3.75</v>
      </c>
    </row>
    <row r="149" spans="1:5" x14ac:dyDescent="0.25">
      <c r="A149" s="3"/>
      <c r="B149" s="2">
        <v>25262</v>
      </c>
      <c r="C149">
        <v>3.75</v>
      </c>
      <c r="D149" s="3">
        <f t="shared" si="2"/>
        <v>0</v>
      </c>
      <c r="E149" s="3">
        <f ca="1">IF(ROW()&lt;13,"",AVERAGE(OFFSET(Angola[[#This Row],[Last]],,,-12)))</f>
        <v>3.75</v>
      </c>
    </row>
    <row r="150" spans="1:5" x14ac:dyDescent="0.25">
      <c r="A150" s="3"/>
      <c r="B150" s="2">
        <v>25263</v>
      </c>
      <c r="C150">
        <v>3.75</v>
      </c>
      <c r="D150" s="3">
        <f t="shared" si="2"/>
        <v>0</v>
      </c>
      <c r="E150" s="3">
        <f ca="1">IF(ROW()&lt;13,"",AVERAGE(OFFSET(Angola[[#This Row],[Last]],,,-12)))</f>
        <v>3.75</v>
      </c>
    </row>
    <row r="151" spans="1:5" x14ac:dyDescent="0.25">
      <c r="A151" s="3"/>
      <c r="B151" s="2">
        <v>25293</v>
      </c>
      <c r="C151">
        <v>3.75</v>
      </c>
      <c r="D151" s="3">
        <f t="shared" si="2"/>
        <v>0</v>
      </c>
      <c r="E151" s="3">
        <f ca="1">IF(ROW()&lt;13,"",AVERAGE(OFFSET(Angola[[#This Row],[Last]],,,-12)))</f>
        <v>3.75</v>
      </c>
    </row>
    <row r="152" spans="1:5" x14ac:dyDescent="0.25">
      <c r="A152" s="3"/>
      <c r="B152" s="2">
        <v>25294</v>
      </c>
      <c r="C152">
        <v>3.75</v>
      </c>
      <c r="D152" s="3">
        <f t="shared" si="2"/>
        <v>0</v>
      </c>
      <c r="E152" s="3">
        <f ca="1">IF(ROW()&lt;13,"",AVERAGE(OFFSET(Angola[[#This Row],[Last]],,,-12)))</f>
        <v>3.75</v>
      </c>
    </row>
    <row r="153" spans="1:5" x14ac:dyDescent="0.25">
      <c r="A153" s="3"/>
      <c r="B153" s="2">
        <v>25323</v>
      </c>
      <c r="C153">
        <v>3.75</v>
      </c>
      <c r="D153" s="3">
        <f t="shared" si="2"/>
        <v>0</v>
      </c>
      <c r="E153" s="3">
        <f ca="1">IF(ROW()&lt;13,"",AVERAGE(OFFSET(Angola[[#This Row],[Last]],,,-12)))</f>
        <v>3.75</v>
      </c>
    </row>
    <row r="154" spans="1:5" x14ac:dyDescent="0.25">
      <c r="A154" s="3"/>
      <c r="B154" s="2">
        <v>25324</v>
      </c>
      <c r="C154">
        <v>3.75</v>
      </c>
      <c r="D154" s="3">
        <f t="shared" si="2"/>
        <v>0</v>
      </c>
      <c r="E154" s="3">
        <f ca="1">IF(ROW()&lt;13,"",AVERAGE(OFFSET(Angola[[#This Row],[Last]],,,-12)))</f>
        <v>3.75</v>
      </c>
    </row>
    <row r="155" spans="1:5" x14ac:dyDescent="0.25">
      <c r="A155" s="3"/>
      <c r="B155" s="2">
        <v>25354</v>
      </c>
      <c r="C155">
        <v>3.75</v>
      </c>
      <c r="D155" s="3">
        <f t="shared" si="2"/>
        <v>0</v>
      </c>
      <c r="E155" s="3">
        <f ca="1">IF(ROW()&lt;13,"",AVERAGE(OFFSET(Angola[[#This Row],[Last]],,,-12)))</f>
        <v>3.75</v>
      </c>
    </row>
    <row r="156" spans="1:5" x14ac:dyDescent="0.25">
      <c r="A156" s="3"/>
      <c r="B156" s="2">
        <v>25355</v>
      </c>
      <c r="C156">
        <v>3.75</v>
      </c>
      <c r="D156" s="3">
        <f t="shared" si="2"/>
        <v>0</v>
      </c>
      <c r="E156" s="3">
        <f ca="1">IF(ROW()&lt;13,"",AVERAGE(OFFSET(Angola[[#This Row],[Last]],,,-12)))</f>
        <v>3.75</v>
      </c>
    </row>
    <row r="157" spans="1:5" x14ac:dyDescent="0.25">
      <c r="A157" s="3"/>
      <c r="B157" s="2">
        <v>25384</v>
      </c>
      <c r="C157">
        <v>3.75</v>
      </c>
      <c r="D157" s="3">
        <f t="shared" si="2"/>
        <v>0</v>
      </c>
      <c r="E157" s="3">
        <f ca="1">IF(ROW()&lt;13,"",AVERAGE(OFFSET(Angola[[#This Row],[Last]],,,-12)))</f>
        <v>3.75</v>
      </c>
    </row>
    <row r="158" spans="1:5" x14ac:dyDescent="0.25">
      <c r="A158" s="3"/>
      <c r="B158" s="2">
        <v>25385</v>
      </c>
      <c r="C158">
        <v>3.75</v>
      </c>
      <c r="D158" s="3">
        <f t="shared" si="2"/>
        <v>0</v>
      </c>
      <c r="E158" s="3">
        <f ca="1">IF(ROW()&lt;13,"",AVERAGE(OFFSET(Angola[[#This Row],[Last]],,,-12)))</f>
        <v>3.75</v>
      </c>
    </row>
    <row r="159" spans="1:5" x14ac:dyDescent="0.25">
      <c r="A159" s="3"/>
      <c r="B159" s="2">
        <v>25415</v>
      </c>
      <c r="C159">
        <v>3.75</v>
      </c>
      <c r="D159" s="3">
        <f t="shared" si="2"/>
        <v>0</v>
      </c>
      <c r="E159" s="3">
        <f ca="1">IF(ROW()&lt;13,"",AVERAGE(OFFSET(Angola[[#This Row],[Last]],,,-12)))</f>
        <v>3.75</v>
      </c>
    </row>
    <row r="160" spans="1:5" x14ac:dyDescent="0.25">
      <c r="A160" s="3"/>
      <c r="B160" s="2">
        <v>25416</v>
      </c>
      <c r="C160">
        <v>3.75</v>
      </c>
      <c r="D160" s="3">
        <f t="shared" si="2"/>
        <v>0</v>
      </c>
      <c r="E160" s="3">
        <f ca="1">IF(ROW()&lt;13,"",AVERAGE(OFFSET(Angola[[#This Row],[Last]],,,-12)))</f>
        <v>3.75</v>
      </c>
    </row>
    <row r="161" spans="1:5" x14ac:dyDescent="0.25">
      <c r="A161" s="3"/>
      <c r="B161" s="2">
        <v>25446</v>
      </c>
      <c r="C161">
        <v>3.75</v>
      </c>
      <c r="D161" s="3">
        <f t="shared" si="2"/>
        <v>0</v>
      </c>
      <c r="E161" s="3">
        <f ca="1">IF(ROW()&lt;13,"",AVERAGE(OFFSET(Angola[[#This Row],[Last]],,,-12)))</f>
        <v>3.75</v>
      </c>
    </row>
    <row r="162" spans="1:5" x14ac:dyDescent="0.25">
      <c r="A162" s="3"/>
      <c r="B162" s="2">
        <v>25447</v>
      </c>
      <c r="C162">
        <v>3.75</v>
      </c>
      <c r="D162" s="3">
        <f t="shared" si="2"/>
        <v>0</v>
      </c>
      <c r="E162" s="3">
        <f ca="1">IF(ROW()&lt;13,"",AVERAGE(OFFSET(Angola[[#This Row],[Last]],,,-12)))</f>
        <v>3.75</v>
      </c>
    </row>
    <row r="163" spans="1:5" x14ac:dyDescent="0.25">
      <c r="A163" s="3"/>
      <c r="B163" s="2">
        <v>25476</v>
      </c>
      <c r="C163">
        <v>3.75</v>
      </c>
      <c r="D163" s="3">
        <f t="shared" si="2"/>
        <v>0</v>
      </c>
      <c r="E163" s="3">
        <f ca="1">IF(ROW()&lt;13,"",AVERAGE(OFFSET(Angola[[#This Row],[Last]],,,-12)))</f>
        <v>3.75</v>
      </c>
    </row>
    <row r="164" spans="1:5" x14ac:dyDescent="0.25">
      <c r="A164" s="3"/>
      <c r="B164" s="2">
        <v>25477</v>
      </c>
      <c r="C164">
        <v>3.75</v>
      </c>
      <c r="D164" s="3">
        <f t="shared" si="2"/>
        <v>0</v>
      </c>
      <c r="E164" s="3">
        <f ca="1">IF(ROW()&lt;13,"",AVERAGE(OFFSET(Angola[[#This Row],[Last]],,,-12)))</f>
        <v>3.75</v>
      </c>
    </row>
    <row r="165" spans="1:5" x14ac:dyDescent="0.25">
      <c r="A165" s="3"/>
      <c r="B165" s="2">
        <v>25507</v>
      </c>
      <c r="C165">
        <v>3.75</v>
      </c>
      <c r="D165" s="3">
        <f t="shared" si="2"/>
        <v>0</v>
      </c>
      <c r="E165" s="3">
        <f ca="1">IF(ROW()&lt;13,"",AVERAGE(OFFSET(Angola[[#This Row],[Last]],,,-12)))</f>
        <v>3.75</v>
      </c>
    </row>
    <row r="166" spans="1:5" x14ac:dyDescent="0.25">
      <c r="A166" s="3"/>
      <c r="B166" s="2">
        <v>25508</v>
      </c>
      <c r="C166">
        <v>3.75</v>
      </c>
      <c r="D166" s="3">
        <f t="shared" si="2"/>
        <v>0</v>
      </c>
      <c r="E166" s="3">
        <f ca="1">IF(ROW()&lt;13,"",AVERAGE(OFFSET(Angola[[#This Row],[Last]],,,-12)))</f>
        <v>3.75</v>
      </c>
    </row>
    <row r="167" spans="1:5" x14ac:dyDescent="0.25">
      <c r="A167" s="3"/>
      <c r="B167" s="2">
        <v>25537</v>
      </c>
      <c r="C167">
        <v>3.75</v>
      </c>
      <c r="D167" s="3">
        <f t="shared" si="2"/>
        <v>0</v>
      </c>
      <c r="E167" s="3">
        <f ca="1">IF(ROW()&lt;13,"",AVERAGE(OFFSET(Angola[[#This Row],[Last]],,,-12)))</f>
        <v>3.75</v>
      </c>
    </row>
    <row r="168" spans="1:5" x14ac:dyDescent="0.25">
      <c r="A168" s="3"/>
      <c r="B168" s="2">
        <v>25538</v>
      </c>
      <c r="C168">
        <v>3.75</v>
      </c>
      <c r="D168" s="3">
        <f t="shared" si="2"/>
        <v>0</v>
      </c>
      <c r="E168" s="3">
        <f ca="1">IF(ROW()&lt;13,"",AVERAGE(OFFSET(Angola[[#This Row],[Last]],,,-12)))</f>
        <v>3.75</v>
      </c>
    </row>
    <row r="169" spans="1:5" x14ac:dyDescent="0.25">
      <c r="A169" s="3"/>
      <c r="B169" s="2">
        <v>25568</v>
      </c>
      <c r="C169">
        <v>3.75</v>
      </c>
      <c r="D169" s="3">
        <f t="shared" si="2"/>
        <v>0</v>
      </c>
      <c r="E169" s="3">
        <f ca="1">IF(ROW()&lt;13,"",AVERAGE(OFFSET(Angola[[#This Row],[Last]],,,-12)))</f>
        <v>3.75</v>
      </c>
    </row>
    <row r="170" spans="1:5" x14ac:dyDescent="0.25">
      <c r="A170" s="3"/>
      <c r="B170" s="2">
        <v>25569</v>
      </c>
      <c r="C170">
        <v>3.75</v>
      </c>
      <c r="D170" s="3">
        <f t="shared" si="2"/>
        <v>0</v>
      </c>
      <c r="E170" s="3">
        <f ca="1">IF(ROW()&lt;13,"",AVERAGE(OFFSET(Angola[[#This Row],[Last]],,,-12)))</f>
        <v>3.75</v>
      </c>
    </row>
    <row r="171" spans="1:5" x14ac:dyDescent="0.25">
      <c r="A171" s="3"/>
      <c r="B171" s="2">
        <v>25599</v>
      </c>
      <c r="C171">
        <v>3.75</v>
      </c>
      <c r="D171" s="3">
        <f t="shared" si="2"/>
        <v>0</v>
      </c>
      <c r="E171" s="3">
        <f ca="1">IF(ROW()&lt;13,"",AVERAGE(OFFSET(Angola[[#This Row],[Last]],,,-12)))</f>
        <v>3.75</v>
      </c>
    </row>
    <row r="172" spans="1:5" x14ac:dyDescent="0.25">
      <c r="A172" s="3"/>
      <c r="B172" s="2">
        <v>25600</v>
      </c>
      <c r="C172">
        <v>3.75</v>
      </c>
      <c r="D172" s="3">
        <f t="shared" si="2"/>
        <v>0</v>
      </c>
      <c r="E172" s="3">
        <f ca="1">IF(ROW()&lt;13,"",AVERAGE(OFFSET(Angola[[#This Row],[Last]],,,-12)))</f>
        <v>3.75</v>
      </c>
    </row>
    <row r="173" spans="1:5" x14ac:dyDescent="0.25">
      <c r="A173" s="3"/>
      <c r="B173" s="2">
        <v>25627</v>
      </c>
      <c r="C173">
        <v>3.75</v>
      </c>
      <c r="D173" s="3">
        <f t="shared" si="2"/>
        <v>0</v>
      </c>
      <c r="E173" s="3">
        <f ca="1">IF(ROW()&lt;13,"",AVERAGE(OFFSET(Angola[[#This Row],[Last]],,,-12)))</f>
        <v>3.75</v>
      </c>
    </row>
    <row r="174" spans="1:5" x14ac:dyDescent="0.25">
      <c r="A174" s="3"/>
      <c r="B174" s="2">
        <v>25628</v>
      </c>
      <c r="C174">
        <v>3.75</v>
      </c>
      <c r="D174" s="3">
        <f t="shared" si="2"/>
        <v>0</v>
      </c>
      <c r="E174" s="3">
        <f ca="1">IF(ROW()&lt;13,"",AVERAGE(OFFSET(Angola[[#This Row],[Last]],,,-12)))</f>
        <v>3.75</v>
      </c>
    </row>
    <row r="175" spans="1:5" x14ac:dyDescent="0.25">
      <c r="A175" s="3"/>
      <c r="B175" s="2">
        <v>25658</v>
      </c>
      <c r="C175">
        <v>3.75</v>
      </c>
      <c r="D175" s="3">
        <f t="shared" si="2"/>
        <v>0</v>
      </c>
      <c r="E175" s="3">
        <f ca="1">IF(ROW()&lt;13,"",AVERAGE(OFFSET(Angola[[#This Row],[Last]],,,-12)))</f>
        <v>3.75</v>
      </c>
    </row>
    <row r="176" spans="1:5" x14ac:dyDescent="0.25">
      <c r="A176" s="3"/>
      <c r="B176" s="2">
        <v>25659</v>
      </c>
      <c r="C176">
        <v>3.75</v>
      </c>
      <c r="D176" s="3">
        <f t="shared" si="2"/>
        <v>0</v>
      </c>
      <c r="E176" s="3">
        <f ca="1">IF(ROW()&lt;13,"",AVERAGE(OFFSET(Angola[[#This Row],[Last]],,,-12)))</f>
        <v>3.75</v>
      </c>
    </row>
    <row r="177" spans="1:5" x14ac:dyDescent="0.25">
      <c r="A177" s="3"/>
      <c r="B177" s="2">
        <v>25688</v>
      </c>
      <c r="C177">
        <v>3.75</v>
      </c>
      <c r="D177" s="3">
        <f t="shared" si="2"/>
        <v>0</v>
      </c>
      <c r="E177" s="3">
        <f ca="1">IF(ROW()&lt;13,"",AVERAGE(OFFSET(Angola[[#This Row],[Last]],,,-12)))</f>
        <v>3.75</v>
      </c>
    </row>
    <row r="178" spans="1:5" x14ac:dyDescent="0.25">
      <c r="A178" s="3"/>
      <c r="B178" s="2">
        <v>25689</v>
      </c>
      <c r="C178">
        <v>3.75</v>
      </c>
      <c r="D178" s="3">
        <f t="shared" si="2"/>
        <v>0</v>
      </c>
      <c r="E178" s="3">
        <f ca="1">IF(ROW()&lt;13,"",AVERAGE(OFFSET(Angola[[#This Row],[Last]],,,-12)))</f>
        <v>3.75</v>
      </c>
    </row>
    <row r="179" spans="1:5" x14ac:dyDescent="0.25">
      <c r="A179" s="3"/>
      <c r="B179" s="2">
        <v>25719</v>
      </c>
      <c r="C179">
        <v>3.75</v>
      </c>
      <c r="D179" s="3">
        <f t="shared" si="2"/>
        <v>0</v>
      </c>
      <c r="E179" s="3">
        <f ca="1">IF(ROW()&lt;13,"",AVERAGE(OFFSET(Angola[[#This Row],[Last]],,,-12)))</f>
        <v>3.75</v>
      </c>
    </row>
    <row r="180" spans="1:5" x14ac:dyDescent="0.25">
      <c r="A180" s="3"/>
      <c r="B180" s="2">
        <v>25720</v>
      </c>
      <c r="C180">
        <v>3.75</v>
      </c>
      <c r="D180" s="3">
        <f t="shared" si="2"/>
        <v>0</v>
      </c>
      <c r="E180" s="3">
        <f ca="1">IF(ROW()&lt;13,"",AVERAGE(OFFSET(Angola[[#This Row],[Last]],,,-12)))</f>
        <v>3.75</v>
      </c>
    </row>
    <row r="181" spans="1:5" x14ac:dyDescent="0.25">
      <c r="A181" s="3"/>
      <c r="B181" s="2">
        <v>25749</v>
      </c>
      <c r="C181">
        <v>3.75</v>
      </c>
      <c r="D181" s="3">
        <f t="shared" si="2"/>
        <v>0</v>
      </c>
      <c r="E181" s="3">
        <f ca="1">IF(ROW()&lt;13,"",AVERAGE(OFFSET(Angola[[#This Row],[Last]],,,-12)))</f>
        <v>3.75</v>
      </c>
    </row>
    <row r="182" spans="1:5" x14ac:dyDescent="0.25">
      <c r="A182" s="3"/>
      <c r="B182" s="2">
        <v>25750</v>
      </c>
      <c r="C182">
        <v>3.75</v>
      </c>
      <c r="D182" s="3">
        <f t="shared" si="2"/>
        <v>0</v>
      </c>
      <c r="E182" s="3">
        <f ca="1">IF(ROW()&lt;13,"",AVERAGE(OFFSET(Angola[[#This Row],[Last]],,,-12)))</f>
        <v>3.75</v>
      </c>
    </row>
    <row r="183" spans="1:5" x14ac:dyDescent="0.25">
      <c r="A183" s="3"/>
      <c r="B183" s="2">
        <v>25780</v>
      </c>
      <c r="C183">
        <v>3.75</v>
      </c>
      <c r="D183" s="3">
        <f t="shared" si="2"/>
        <v>0</v>
      </c>
      <c r="E183" s="3">
        <f ca="1">IF(ROW()&lt;13,"",AVERAGE(OFFSET(Angola[[#This Row],[Last]],,,-12)))</f>
        <v>3.75</v>
      </c>
    </row>
    <row r="184" spans="1:5" x14ac:dyDescent="0.25">
      <c r="A184" s="3"/>
      <c r="B184" s="2">
        <v>25781</v>
      </c>
      <c r="C184">
        <v>3.75</v>
      </c>
      <c r="D184" s="3">
        <f t="shared" si="2"/>
        <v>0</v>
      </c>
      <c r="E184" s="3">
        <f ca="1">IF(ROW()&lt;13,"",AVERAGE(OFFSET(Angola[[#This Row],[Last]],,,-12)))</f>
        <v>3.75</v>
      </c>
    </row>
    <row r="185" spans="1:5" x14ac:dyDescent="0.25">
      <c r="A185" s="3"/>
      <c r="B185" s="2">
        <v>25811</v>
      </c>
      <c r="C185">
        <v>3.75</v>
      </c>
      <c r="D185" s="3">
        <f t="shared" si="2"/>
        <v>0</v>
      </c>
      <c r="E185" s="3">
        <f ca="1">IF(ROW()&lt;13,"",AVERAGE(OFFSET(Angola[[#This Row],[Last]],,,-12)))</f>
        <v>3.75</v>
      </c>
    </row>
    <row r="186" spans="1:5" x14ac:dyDescent="0.25">
      <c r="A186" s="3"/>
      <c r="B186" s="2">
        <v>25812</v>
      </c>
      <c r="C186">
        <v>3.75</v>
      </c>
      <c r="D186" s="3">
        <f t="shared" si="2"/>
        <v>0</v>
      </c>
      <c r="E186" s="3">
        <f ca="1">IF(ROW()&lt;13,"",AVERAGE(OFFSET(Angola[[#This Row],[Last]],,,-12)))</f>
        <v>3.75</v>
      </c>
    </row>
    <row r="187" spans="1:5" x14ac:dyDescent="0.25">
      <c r="A187" s="3"/>
      <c r="B187" s="2">
        <v>25841</v>
      </c>
      <c r="C187">
        <v>3.75</v>
      </c>
      <c r="D187" s="3">
        <f t="shared" si="2"/>
        <v>0</v>
      </c>
      <c r="E187" s="3">
        <f ca="1">IF(ROW()&lt;13,"",AVERAGE(OFFSET(Angola[[#This Row],[Last]],,,-12)))</f>
        <v>3.75</v>
      </c>
    </row>
    <row r="188" spans="1:5" x14ac:dyDescent="0.25">
      <c r="A188" s="3"/>
      <c r="B188" s="2">
        <v>25842</v>
      </c>
      <c r="C188">
        <v>3.75</v>
      </c>
      <c r="D188" s="3">
        <f t="shared" si="2"/>
        <v>0</v>
      </c>
      <c r="E188" s="3">
        <f ca="1">IF(ROW()&lt;13,"",AVERAGE(OFFSET(Angola[[#This Row],[Last]],,,-12)))</f>
        <v>3.75</v>
      </c>
    </row>
    <row r="189" spans="1:5" x14ac:dyDescent="0.25">
      <c r="A189" s="3"/>
      <c r="B189" s="2">
        <v>25872</v>
      </c>
      <c r="C189">
        <v>3.75</v>
      </c>
      <c r="D189" s="3">
        <f t="shared" si="2"/>
        <v>0</v>
      </c>
      <c r="E189" s="3">
        <f ca="1">IF(ROW()&lt;13,"",AVERAGE(OFFSET(Angola[[#This Row],[Last]],,,-12)))</f>
        <v>3.75</v>
      </c>
    </row>
    <row r="190" spans="1:5" x14ac:dyDescent="0.25">
      <c r="A190" s="3"/>
      <c r="B190" s="2">
        <v>25873</v>
      </c>
      <c r="C190">
        <v>3.75</v>
      </c>
      <c r="D190" s="3">
        <f t="shared" si="2"/>
        <v>0</v>
      </c>
      <c r="E190" s="3">
        <f ca="1">IF(ROW()&lt;13,"",AVERAGE(OFFSET(Angola[[#This Row],[Last]],,,-12)))</f>
        <v>3.75</v>
      </c>
    </row>
    <row r="191" spans="1:5" x14ac:dyDescent="0.25">
      <c r="A191" s="3"/>
      <c r="B191" s="2">
        <v>25902</v>
      </c>
      <c r="C191">
        <v>3.75</v>
      </c>
      <c r="D191" s="3">
        <f t="shared" si="2"/>
        <v>0</v>
      </c>
      <c r="E191" s="3">
        <f ca="1">IF(ROW()&lt;13,"",AVERAGE(OFFSET(Angola[[#This Row],[Last]],,,-12)))</f>
        <v>3.75</v>
      </c>
    </row>
    <row r="192" spans="1:5" x14ac:dyDescent="0.25">
      <c r="A192" s="3"/>
      <c r="B192" s="2">
        <v>25903</v>
      </c>
      <c r="C192">
        <v>3.75</v>
      </c>
      <c r="D192" s="3">
        <f t="shared" si="2"/>
        <v>0</v>
      </c>
      <c r="E192" s="3">
        <f ca="1">IF(ROW()&lt;13,"",AVERAGE(OFFSET(Angola[[#This Row],[Last]],,,-12)))</f>
        <v>3.75</v>
      </c>
    </row>
    <row r="193" spans="1:5" x14ac:dyDescent="0.25">
      <c r="A193" s="3"/>
      <c r="B193" s="2">
        <v>25933</v>
      </c>
      <c r="C193">
        <v>3.75</v>
      </c>
      <c r="D193" s="3">
        <f t="shared" si="2"/>
        <v>0</v>
      </c>
      <c r="E193" s="3">
        <f ca="1">IF(ROW()&lt;13,"",AVERAGE(OFFSET(Angola[[#This Row],[Last]],,,-12)))</f>
        <v>3.75</v>
      </c>
    </row>
    <row r="194" spans="1:5" x14ac:dyDescent="0.25">
      <c r="A194" s="3"/>
      <c r="B194" s="2">
        <v>25934</v>
      </c>
      <c r="C194">
        <v>3.75</v>
      </c>
      <c r="D194" s="3">
        <f t="shared" ref="D194:D257" si="3">C194-C193</f>
        <v>0</v>
      </c>
      <c r="E194" s="3">
        <f ca="1">IF(ROW()&lt;13,"",AVERAGE(OFFSET(Angola[[#This Row],[Last]],,,-12)))</f>
        <v>3.75</v>
      </c>
    </row>
    <row r="195" spans="1:5" x14ac:dyDescent="0.25">
      <c r="A195" s="3"/>
      <c r="B195" s="2">
        <v>25964</v>
      </c>
      <c r="C195">
        <v>3.75</v>
      </c>
      <c r="D195" s="3">
        <f t="shared" si="3"/>
        <v>0</v>
      </c>
      <c r="E195" s="3">
        <f ca="1">IF(ROW()&lt;13,"",AVERAGE(OFFSET(Angola[[#This Row],[Last]],,,-12)))</f>
        <v>3.75</v>
      </c>
    </row>
    <row r="196" spans="1:5" x14ac:dyDescent="0.25">
      <c r="A196" s="3"/>
      <c r="B196" s="2">
        <v>25965</v>
      </c>
      <c r="C196">
        <v>3.75</v>
      </c>
      <c r="D196" s="3">
        <f t="shared" si="3"/>
        <v>0</v>
      </c>
      <c r="E196" s="3">
        <f ca="1">IF(ROW()&lt;13,"",AVERAGE(OFFSET(Angola[[#This Row],[Last]],,,-12)))</f>
        <v>3.75</v>
      </c>
    </row>
    <row r="197" spans="1:5" x14ac:dyDescent="0.25">
      <c r="A197" s="3"/>
      <c r="B197" s="2">
        <v>25992</v>
      </c>
      <c r="C197">
        <v>3.75</v>
      </c>
      <c r="D197" s="3">
        <f t="shared" si="3"/>
        <v>0</v>
      </c>
      <c r="E197" s="3">
        <f ca="1">IF(ROW()&lt;13,"",AVERAGE(OFFSET(Angola[[#This Row],[Last]],,,-12)))</f>
        <v>3.75</v>
      </c>
    </row>
    <row r="198" spans="1:5" x14ac:dyDescent="0.25">
      <c r="A198" s="3"/>
      <c r="B198" s="2">
        <v>25993</v>
      </c>
      <c r="C198">
        <v>3.75</v>
      </c>
      <c r="D198" s="3">
        <f t="shared" si="3"/>
        <v>0</v>
      </c>
      <c r="E198" s="3">
        <f ca="1">IF(ROW()&lt;13,"",AVERAGE(OFFSET(Angola[[#This Row],[Last]],,,-12)))</f>
        <v>3.75</v>
      </c>
    </row>
    <row r="199" spans="1:5" x14ac:dyDescent="0.25">
      <c r="A199" s="3"/>
      <c r="B199" s="2">
        <v>26023</v>
      </c>
      <c r="C199">
        <v>3.75</v>
      </c>
      <c r="D199" s="3">
        <f t="shared" si="3"/>
        <v>0</v>
      </c>
      <c r="E199" s="3">
        <f ca="1">IF(ROW()&lt;13,"",AVERAGE(OFFSET(Angola[[#This Row],[Last]],,,-12)))</f>
        <v>3.75</v>
      </c>
    </row>
    <row r="200" spans="1:5" x14ac:dyDescent="0.25">
      <c r="A200" s="3"/>
      <c r="B200" s="2">
        <v>26024</v>
      </c>
      <c r="C200">
        <v>3.75</v>
      </c>
      <c r="D200" s="3">
        <f t="shared" si="3"/>
        <v>0</v>
      </c>
      <c r="E200" s="3">
        <f ca="1">IF(ROW()&lt;13,"",AVERAGE(OFFSET(Angola[[#This Row],[Last]],,,-12)))</f>
        <v>3.75</v>
      </c>
    </row>
    <row r="201" spans="1:5" x14ac:dyDescent="0.25">
      <c r="A201" s="3"/>
      <c r="B201" s="2">
        <v>26053</v>
      </c>
      <c r="C201">
        <v>3.75</v>
      </c>
      <c r="D201" s="3">
        <f t="shared" si="3"/>
        <v>0</v>
      </c>
      <c r="E201" s="3">
        <f ca="1">IF(ROW()&lt;13,"",AVERAGE(OFFSET(Angola[[#This Row],[Last]],,,-12)))</f>
        <v>3.75</v>
      </c>
    </row>
    <row r="202" spans="1:5" x14ac:dyDescent="0.25">
      <c r="A202" s="3"/>
      <c r="B202" s="2">
        <v>26054</v>
      </c>
      <c r="C202">
        <v>3.75</v>
      </c>
      <c r="D202" s="3">
        <f t="shared" si="3"/>
        <v>0</v>
      </c>
      <c r="E202" s="3">
        <f ca="1">IF(ROW()&lt;13,"",AVERAGE(OFFSET(Angola[[#This Row],[Last]],,,-12)))</f>
        <v>3.75</v>
      </c>
    </row>
    <row r="203" spans="1:5" x14ac:dyDescent="0.25">
      <c r="A203" s="3"/>
      <c r="B203" s="2">
        <v>26084</v>
      </c>
      <c r="C203">
        <v>3.75</v>
      </c>
      <c r="D203" s="3">
        <f t="shared" si="3"/>
        <v>0</v>
      </c>
      <c r="E203" s="3">
        <f ca="1">IF(ROW()&lt;13,"",AVERAGE(OFFSET(Angola[[#This Row],[Last]],,,-12)))</f>
        <v>3.75</v>
      </c>
    </row>
    <row r="204" spans="1:5" x14ac:dyDescent="0.25">
      <c r="A204" s="3"/>
      <c r="B204" s="2">
        <v>26085</v>
      </c>
      <c r="C204">
        <v>3.75</v>
      </c>
      <c r="D204" s="3">
        <f t="shared" si="3"/>
        <v>0</v>
      </c>
      <c r="E204" s="3">
        <f ca="1">IF(ROW()&lt;13,"",AVERAGE(OFFSET(Angola[[#This Row],[Last]],,,-12)))</f>
        <v>3.75</v>
      </c>
    </row>
    <row r="205" spans="1:5" x14ac:dyDescent="0.25">
      <c r="A205" s="3"/>
      <c r="B205" s="2">
        <v>26114</v>
      </c>
      <c r="C205">
        <v>3.75</v>
      </c>
      <c r="D205" s="3">
        <f t="shared" si="3"/>
        <v>0</v>
      </c>
      <c r="E205" s="3">
        <f ca="1">IF(ROW()&lt;13,"",AVERAGE(OFFSET(Angola[[#This Row],[Last]],,,-12)))</f>
        <v>3.75</v>
      </c>
    </row>
    <row r="206" spans="1:5" x14ac:dyDescent="0.25">
      <c r="A206" s="3"/>
      <c r="B206" s="2">
        <v>26115</v>
      </c>
      <c r="C206">
        <v>3.75</v>
      </c>
      <c r="D206" s="3">
        <f t="shared" si="3"/>
        <v>0</v>
      </c>
      <c r="E206" s="3">
        <f ca="1">IF(ROW()&lt;13,"",AVERAGE(OFFSET(Angola[[#This Row],[Last]],,,-12)))</f>
        <v>3.75</v>
      </c>
    </row>
    <row r="207" spans="1:5" x14ac:dyDescent="0.25">
      <c r="A207" s="3"/>
      <c r="B207" s="2">
        <v>26145</v>
      </c>
      <c r="C207">
        <v>3.75</v>
      </c>
      <c r="D207" s="3">
        <f t="shared" si="3"/>
        <v>0</v>
      </c>
      <c r="E207" s="3">
        <f ca="1">IF(ROW()&lt;13,"",AVERAGE(OFFSET(Angola[[#This Row],[Last]],,,-12)))</f>
        <v>3.75</v>
      </c>
    </row>
    <row r="208" spans="1:5" x14ac:dyDescent="0.25">
      <c r="A208" s="3"/>
      <c r="B208" s="2">
        <v>26146</v>
      </c>
      <c r="C208">
        <v>3.75</v>
      </c>
      <c r="D208" s="3">
        <f t="shared" si="3"/>
        <v>0</v>
      </c>
      <c r="E208" s="3">
        <f ca="1">IF(ROW()&lt;13,"",AVERAGE(OFFSET(Angola[[#This Row],[Last]],,,-12)))</f>
        <v>3.75</v>
      </c>
    </row>
    <row r="209" spans="1:5" x14ac:dyDescent="0.25">
      <c r="A209" s="3"/>
      <c r="B209" s="2">
        <v>26176</v>
      </c>
      <c r="C209">
        <v>3.75</v>
      </c>
      <c r="D209" s="3">
        <f t="shared" si="3"/>
        <v>0</v>
      </c>
      <c r="E209" s="3">
        <f ca="1">IF(ROW()&lt;13,"",AVERAGE(OFFSET(Angola[[#This Row],[Last]],,,-12)))</f>
        <v>3.75</v>
      </c>
    </row>
    <row r="210" spans="1:5" x14ac:dyDescent="0.25">
      <c r="A210" s="3"/>
      <c r="B210" s="2">
        <v>26177</v>
      </c>
      <c r="C210">
        <v>3.75</v>
      </c>
      <c r="D210" s="3">
        <f t="shared" si="3"/>
        <v>0</v>
      </c>
      <c r="E210" s="3">
        <f ca="1">IF(ROW()&lt;13,"",AVERAGE(OFFSET(Angola[[#This Row],[Last]],,,-12)))</f>
        <v>3.75</v>
      </c>
    </row>
    <row r="211" spans="1:5" x14ac:dyDescent="0.25">
      <c r="A211" s="3"/>
      <c r="B211" s="2">
        <v>26206</v>
      </c>
      <c r="C211">
        <v>3.75</v>
      </c>
      <c r="D211" s="3">
        <f t="shared" si="3"/>
        <v>0</v>
      </c>
      <c r="E211" s="3">
        <f ca="1">IF(ROW()&lt;13,"",AVERAGE(OFFSET(Angola[[#This Row],[Last]],,,-12)))</f>
        <v>3.75</v>
      </c>
    </row>
    <row r="212" spans="1:5" x14ac:dyDescent="0.25">
      <c r="A212" s="3"/>
      <c r="B212" s="2">
        <v>26207</v>
      </c>
      <c r="C212">
        <v>3.75</v>
      </c>
      <c r="D212" s="3">
        <f t="shared" si="3"/>
        <v>0</v>
      </c>
      <c r="E212" s="3">
        <f ca="1">IF(ROW()&lt;13,"",AVERAGE(OFFSET(Angola[[#This Row],[Last]],,,-12)))</f>
        <v>3.75</v>
      </c>
    </row>
    <row r="213" spans="1:5" x14ac:dyDescent="0.25">
      <c r="A213" s="3"/>
      <c r="B213" s="2">
        <v>26237</v>
      </c>
      <c r="C213">
        <v>3.75</v>
      </c>
      <c r="D213" s="3">
        <f t="shared" si="3"/>
        <v>0</v>
      </c>
      <c r="E213" s="3">
        <f ca="1">IF(ROW()&lt;13,"",AVERAGE(OFFSET(Angola[[#This Row],[Last]],,,-12)))</f>
        <v>3.75</v>
      </c>
    </row>
    <row r="214" spans="1:5" x14ac:dyDescent="0.25">
      <c r="A214" s="3"/>
      <c r="B214" s="2">
        <v>26238</v>
      </c>
      <c r="C214">
        <v>3.75</v>
      </c>
      <c r="D214" s="3">
        <f t="shared" si="3"/>
        <v>0</v>
      </c>
      <c r="E214" s="3">
        <f ca="1">IF(ROW()&lt;13,"",AVERAGE(OFFSET(Angola[[#This Row],[Last]],,,-12)))</f>
        <v>3.75</v>
      </c>
    </row>
    <row r="215" spans="1:5" x14ac:dyDescent="0.25">
      <c r="A215" s="3"/>
      <c r="B215" s="2">
        <v>26267</v>
      </c>
      <c r="C215">
        <v>3.75</v>
      </c>
      <c r="D215" s="3">
        <f t="shared" si="3"/>
        <v>0</v>
      </c>
      <c r="E215" s="3">
        <f ca="1">IF(ROW()&lt;13,"",AVERAGE(OFFSET(Angola[[#This Row],[Last]],,,-12)))</f>
        <v>3.75</v>
      </c>
    </row>
    <row r="216" spans="1:5" x14ac:dyDescent="0.25">
      <c r="A216" s="3"/>
      <c r="B216" s="2">
        <v>26268</v>
      </c>
      <c r="C216">
        <v>3.75</v>
      </c>
      <c r="D216" s="3">
        <f t="shared" si="3"/>
        <v>0</v>
      </c>
      <c r="E216" s="3">
        <f ca="1">IF(ROW()&lt;13,"",AVERAGE(OFFSET(Angola[[#This Row],[Last]],,,-12)))</f>
        <v>3.75</v>
      </c>
    </row>
    <row r="217" spans="1:5" x14ac:dyDescent="0.25">
      <c r="A217" s="3"/>
      <c r="B217" s="2">
        <v>26298</v>
      </c>
      <c r="C217">
        <v>3.75</v>
      </c>
      <c r="D217" s="3">
        <f t="shared" si="3"/>
        <v>0</v>
      </c>
      <c r="E217" s="3">
        <f ca="1">IF(ROW()&lt;13,"",AVERAGE(OFFSET(Angola[[#This Row],[Last]],,,-12)))</f>
        <v>3.75</v>
      </c>
    </row>
    <row r="218" spans="1:5" x14ac:dyDescent="0.25">
      <c r="A218" s="3"/>
      <c r="B218" s="2">
        <v>26299</v>
      </c>
      <c r="C218">
        <v>2.75</v>
      </c>
      <c r="D218" s="3">
        <f t="shared" si="3"/>
        <v>-1</v>
      </c>
      <c r="E218" s="3">
        <f ca="1">IF(ROW()&lt;13,"",AVERAGE(OFFSET(Angola[[#This Row],[Last]],,,-12)))</f>
        <v>3.6666666666666665</v>
      </c>
    </row>
    <row r="219" spans="1:5" x14ac:dyDescent="0.25">
      <c r="A219" s="3"/>
      <c r="B219" s="2">
        <v>26329</v>
      </c>
      <c r="C219">
        <v>2.75</v>
      </c>
      <c r="D219" s="3">
        <f t="shared" si="3"/>
        <v>0</v>
      </c>
      <c r="E219" s="3">
        <f ca="1">IF(ROW()&lt;13,"",AVERAGE(OFFSET(Angola[[#This Row],[Last]],,,-12)))</f>
        <v>3.5833333333333335</v>
      </c>
    </row>
    <row r="220" spans="1:5" x14ac:dyDescent="0.25">
      <c r="A220" s="3"/>
      <c r="B220" s="2">
        <v>26330</v>
      </c>
      <c r="C220">
        <v>2.75</v>
      </c>
      <c r="D220" s="3">
        <f t="shared" si="3"/>
        <v>0</v>
      </c>
      <c r="E220" s="3">
        <f ca="1">IF(ROW()&lt;13,"",AVERAGE(OFFSET(Angola[[#This Row],[Last]],,,-12)))</f>
        <v>3.5</v>
      </c>
    </row>
    <row r="221" spans="1:5" x14ac:dyDescent="0.25">
      <c r="A221" s="3"/>
      <c r="B221" s="2">
        <v>26358</v>
      </c>
      <c r="C221">
        <v>2.75</v>
      </c>
      <c r="D221" s="3">
        <f t="shared" si="3"/>
        <v>0</v>
      </c>
      <c r="E221" s="3">
        <f ca="1">IF(ROW()&lt;13,"",AVERAGE(OFFSET(Angola[[#This Row],[Last]],,,-12)))</f>
        <v>3.4166666666666665</v>
      </c>
    </row>
    <row r="222" spans="1:5" x14ac:dyDescent="0.25">
      <c r="A222" s="3"/>
      <c r="B222" s="2">
        <v>26359</v>
      </c>
      <c r="C222">
        <v>2.75</v>
      </c>
      <c r="D222" s="3">
        <f t="shared" si="3"/>
        <v>0</v>
      </c>
      <c r="E222" s="3">
        <f ca="1">IF(ROW()&lt;13,"",AVERAGE(OFFSET(Angola[[#This Row],[Last]],,,-12)))</f>
        <v>3.3333333333333335</v>
      </c>
    </row>
    <row r="223" spans="1:5" x14ac:dyDescent="0.25">
      <c r="A223" s="3"/>
      <c r="B223" s="2">
        <v>26389</v>
      </c>
      <c r="C223">
        <v>2.75</v>
      </c>
      <c r="D223" s="3">
        <f t="shared" si="3"/>
        <v>0</v>
      </c>
      <c r="E223" s="3">
        <f ca="1">IF(ROW()&lt;13,"",AVERAGE(OFFSET(Angola[[#This Row],[Last]],,,-12)))</f>
        <v>3.25</v>
      </c>
    </row>
    <row r="224" spans="1:5" x14ac:dyDescent="0.25">
      <c r="A224" s="3"/>
      <c r="B224" s="2">
        <v>26390</v>
      </c>
      <c r="C224">
        <v>2.75</v>
      </c>
      <c r="D224" s="3">
        <f t="shared" si="3"/>
        <v>0</v>
      </c>
      <c r="E224" s="3">
        <f ca="1">IF(ROW()&lt;13,"",AVERAGE(OFFSET(Angola[[#This Row],[Last]],,,-12)))</f>
        <v>3.1666666666666665</v>
      </c>
    </row>
    <row r="225" spans="1:5" x14ac:dyDescent="0.25">
      <c r="A225" s="3"/>
      <c r="B225" s="2">
        <v>26419</v>
      </c>
      <c r="C225">
        <v>2.75</v>
      </c>
      <c r="D225" s="3">
        <f t="shared" si="3"/>
        <v>0</v>
      </c>
      <c r="E225" s="3">
        <f ca="1">IF(ROW()&lt;13,"",AVERAGE(OFFSET(Angola[[#This Row],[Last]],,,-12)))</f>
        <v>3.0833333333333335</v>
      </c>
    </row>
    <row r="226" spans="1:5" x14ac:dyDescent="0.25">
      <c r="A226" s="3"/>
      <c r="B226" s="2">
        <v>26420</v>
      </c>
      <c r="C226">
        <v>2.75</v>
      </c>
      <c r="D226" s="3">
        <f t="shared" si="3"/>
        <v>0</v>
      </c>
      <c r="E226" s="3">
        <f ca="1">IF(ROW()&lt;13,"",AVERAGE(OFFSET(Angola[[#This Row],[Last]],,,-12)))</f>
        <v>3</v>
      </c>
    </row>
    <row r="227" spans="1:5" x14ac:dyDescent="0.25">
      <c r="A227" s="3"/>
      <c r="B227" s="2">
        <v>26450</v>
      </c>
      <c r="C227">
        <v>2.75</v>
      </c>
      <c r="D227" s="3">
        <f t="shared" si="3"/>
        <v>0</v>
      </c>
      <c r="E227" s="3">
        <f ca="1">IF(ROW()&lt;13,"",AVERAGE(OFFSET(Angola[[#This Row],[Last]],,,-12)))</f>
        <v>2.9166666666666665</v>
      </c>
    </row>
    <row r="228" spans="1:5" x14ac:dyDescent="0.25">
      <c r="A228" s="3"/>
      <c r="B228" s="2">
        <v>26451</v>
      </c>
      <c r="C228">
        <v>2.75</v>
      </c>
      <c r="D228" s="3">
        <f t="shared" si="3"/>
        <v>0</v>
      </c>
      <c r="E228" s="3">
        <f ca="1">IF(ROW()&lt;13,"",AVERAGE(OFFSET(Angola[[#This Row],[Last]],,,-12)))</f>
        <v>2.8333333333333335</v>
      </c>
    </row>
    <row r="229" spans="1:5" x14ac:dyDescent="0.25">
      <c r="A229" s="3"/>
      <c r="B229" s="2">
        <v>26480</v>
      </c>
      <c r="C229">
        <v>2.75</v>
      </c>
      <c r="D229" s="3">
        <f t="shared" si="3"/>
        <v>0</v>
      </c>
      <c r="E229" s="3">
        <f ca="1">IF(ROW()&lt;13,"",AVERAGE(OFFSET(Angola[[#This Row],[Last]],,,-12)))</f>
        <v>2.75</v>
      </c>
    </row>
    <row r="230" spans="1:5" x14ac:dyDescent="0.25">
      <c r="A230" s="3"/>
      <c r="B230" s="2">
        <v>26481</v>
      </c>
      <c r="C230">
        <v>2.75</v>
      </c>
      <c r="D230" s="3">
        <f t="shared" si="3"/>
        <v>0</v>
      </c>
      <c r="E230" s="3">
        <f ca="1">IF(ROW()&lt;13,"",AVERAGE(OFFSET(Angola[[#This Row],[Last]],,,-12)))</f>
        <v>2.75</v>
      </c>
    </row>
    <row r="231" spans="1:5" x14ac:dyDescent="0.25">
      <c r="A231" s="3"/>
      <c r="B231" s="2">
        <v>26511</v>
      </c>
      <c r="C231">
        <v>2.75</v>
      </c>
      <c r="D231" s="3">
        <f t="shared" si="3"/>
        <v>0</v>
      </c>
      <c r="E231" s="3">
        <f ca="1">IF(ROW()&lt;13,"",AVERAGE(OFFSET(Angola[[#This Row],[Last]],,,-12)))</f>
        <v>2.75</v>
      </c>
    </row>
    <row r="232" spans="1:5" x14ac:dyDescent="0.25">
      <c r="A232" s="3"/>
      <c r="B232" s="2">
        <v>26512</v>
      </c>
      <c r="C232">
        <v>2.75</v>
      </c>
      <c r="D232" s="3">
        <f t="shared" si="3"/>
        <v>0</v>
      </c>
      <c r="E232" s="3">
        <f ca="1">IF(ROW()&lt;13,"",AVERAGE(OFFSET(Angola[[#This Row],[Last]],,,-12)))</f>
        <v>2.75</v>
      </c>
    </row>
    <row r="233" spans="1:5" x14ac:dyDescent="0.25">
      <c r="A233" s="3"/>
      <c r="B233" s="2">
        <v>26542</v>
      </c>
      <c r="C233">
        <v>2.75</v>
      </c>
      <c r="D233" s="3">
        <f t="shared" si="3"/>
        <v>0</v>
      </c>
      <c r="E233" s="3">
        <f ca="1">IF(ROW()&lt;13,"",AVERAGE(OFFSET(Angola[[#This Row],[Last]],,,-12)))</f>
        <v>2.75</v>
      </c>
    </row>
    <row r="234" spans="1:5" x14ac:dyDescent="0.25">
      <c r="A234" s="3"/>
      <c r="B234" s="2">
        <v>26543</v>
      </c>
      <c r="C234">
        <v>2.75</v>
      </c>
      <c r="D234" s="3">
        <f t="shared" si="3"/>
        <v>0</v>
      </c>
      <c r="E234" s="3">
        <f ca="1">IF(ROW()&lt;13,"",AVERAGE(OFFSET(Angola[[#This Row],[Last]],,,-12)))</f>
        <v>2.75</v>
      </c>
    </row>
    <row r="235" spans="1:5" x14ac:dyDescent="0.25">
      <c r="A235" s="3"/>
      <c r="B235" s="2">
        <v>26572</v>
      </c>
      <c r="C235">
        <v>2.75</v>
      </c>
      <c r="D235" s="3">
        <f t="shared" si="3"/>
        <v>0</v>
      </c>
      <c r="E235" s="3">
        <f ca="1">IF(ROW()&lt;13,"",AVERAGE(OFFSET(Angola[[#This Row],[Last]],,,-12)))</f>
        <v>2.75</v>
      </c>
    </row>
    <row r="236" spans="1:5" x14ac:dyDescent="0.25">
      <c r="A236" s="3"/>
      <c r="B236" s="2">
        <v>26573</v>
      </c>
      <c r="C236">
        <v>2.75</v>
      </c>
      <c r="D236" s="3">
        <f t="shared" si="3"/>
        <v>0</v>
      </c>
      <c r="E236" s="3">
        <f ca="1">IF(ROW()&lt;13,"",AVERAGE(OFFSET(Angola[[#This Row],[Last]],,,-12)))</f>
        <v>2.75</v>
      </c>
    </row>
    <row r="237" spans="1:5" x14ac:dyDescent="0.25">
      <c r="A237" s="3"/>
      <c r="B237" s="2">
        <v>26603</v>
      </c>
      <c r="C237">
        <v>2.75</v>
      </c>
      <c r="D237" s="3">
        <f t="shared" si="3"/>
        <v>0</v>
      </c>
      <c r="E237" s="3">
        <f ca="1">IF(ROW()&lt;13,"",AVERAGE(OFFSET(Angola[[#This Row],[Last]],,,-12)))</f>
        <v>2.75</v>
      </c>
    </row>
    <row r="238" spans="1:5" x14ac:dyDescent="0.25">
      <c r="A238" s="3"/>
      <c r="B238" s="2">
        <v>26604</v>
      </c>
      <c r="C238">
        <v>2.75</v>
      </c>
      <c r="D238" s="3">
        <f t="shared" si="3"/>
        <v>0</v>
      </c>
      <c r="E238" s="3">
        <f ca="1">IF(ROW()&lt;13,"",AVERAGE(OFFSET(Angola[[#This Row],[Last]],,,-12)))</f>
        <v>2.75</v>
      </c>
    </row>
    <row r="239" spans="1:5" x14ac:dyDescent="0.25">
      <c r="A239" s="3"/>
      <c r="B239" s="2">
        <v>26633</v>
      </c>
      <c r="C239">
        <v>2.75</v>
      </c>
      <c r="D239" s="3">
        <f t="shared" si="3"/>
        <v>0</v>
      </c>
      <c r="E239" s="3">
        <f ca="1">IF(ROW()&lt;13,"",AVERAGE(OFFSET(Angola[[#This Row],[Last]],,,-12)))</f>
        <v>2.75</v>
      </c>
    </row>
    <row r="240" spans="1:5" x14ac:dyDescent="0.25">
      <c r="A240" s="3"/>
      <c r="B240" s="2">
        <v>26634</v>
      </c>
      <c r="C240">
        <v>2.75</v>
      </c>
      <c r="D240" s="3">
        <f t="shared" si="3"/>
        <v>0</v>
      </c>
      <c r="E240" s="3">
        <f ca="1">IF(ROW()&lt;13,"",AVERAGE(OFFSET(Angola[[#This Row],[Last]],,,-12)))</f>
        <v>2.75</v>
      </c>
    </row>
    <row r="241" spans="1:5" x14ac:dyDescent="0.25">
      <c r="A241" s="3"/>
      <c r="B241" s="2">
        <v>26664</v>
      </c>
      <c r="C241">
        <v>2.75</v>
      </c>
      <c r="D241" s="3">
        <f t="shared" si="3"/>
        <v>0</v>
      </c>
      <c r="E241" s="3">
        <f ca="1">IF(ROW()&lt;13,"",AVERAGE(OFFSET(Angola[[#This Row],[Last]],,,-12)))</f>
        <v>2.75</v>
      </c>
    </row>
    <row r="242" spans="1:5" x14ac:dyDescent="0.25">
      <c r="A242" s="3"/>
      <c r="B242" s="2">
        <v>26665</v>
      </c>
      <c r="C242">
        <v>2.75</v>
      </c>
      <c r="D242" s="3">
        <f t="shared" si="3"/>
        <v>0</v>
      </c>
      <c r="E242" s="3">
        <f ca="1">IF(ROW()&lt;13,"",AVERAGE(OFFSET(Angola[[#This Row],[Last]],,,-12)))</f>
        <v>2.75</v>
      </c>
    </row>
    <row r="243" spans="1:5" x14ac:dyDescent="0.25">
      <c r="A243" s="3"/>
      <c r="B243" s="2">
        <v>26695</v>
      </c>
      <c r="C243">
        <v>2.75</v>
      </c>
      <c r="D243" s="3">
        <f t="shared" si="3"/>
        <v>0</v>
      </c>
      <c r="E243" s="3">
        <f ca="1">IF(ROW()&lt;13,"",AVERAGE(OFFSET(Angola[[#This Row],[Last]],,,-12)))</f>
        <v>2.75</v>
      </c>
    </row>
    <row r="244" spans="1:5" x14ac:dyDescent="0.25">
      <c r="A244" s="3"/>
      <c r="B244" s="2">
        <v>26696</v>
      </c>
      <c r="C244">
        <v>2.75</v>
      </c>
      <c r="D244" s="3">
        <f t="shared" si="3"/>
        <v>0</v>
      </c>
      <c r="E244" s="3">
        <f ca="1">IF(ROW()&lt;13,"",AVERAGE(OFFSET(Angola[[#This Row],[Last]],,,-12)))</f>
        <v>2.75</v>
      </c>
    </row>
    <row r="245" spans="1:5" x14ac:dyDescent="0.25">
      <c r="A245" s="3"/>
      <c r="B245" s="2">
        <v>26723</v>
      </c>
      <c r="C245">
        <v>2.75</v>
      </c>
      <c r="D245" s="3">
        <f t="shared" si="3"/>
        <v>0</v>
      </c>
      <c r="E245" s="3">
        <f ca="1">IF(ROW()&lt;13,"",AVERAGE(OFFSET(Angola[[#This Row],[Last]],,,-12)))</f>
        <v>2.75</v>
      </c>
    </row>
    <row r="246" spans="1:5" x14ac:dyDescent="0.25">
      <c r="A246" s="3"/>
      <c r="B246" s="2">
        <v>26724</v>
      </c>
      <c r="C246">
        <v>2.75</v>
      </c>
      <c r="D246" s="3">
        <f t="shared" si="3"/>
        <v>0</v>
      </c>
      <c r="E246" s="3">
        <f ca="1">IF(ROW()&lt;13,"",AVERAGE(OFFSET(Angola[[#This Row],[Last]],,,-12)))</f>
        <v>2.75</v>
      </c>
    </row>
    <row r="247" spans="1:5" x14ac:dyDescent="0.25">
      <c r="A247" s="3"/>
      <c r="B247" s="2">
        <v>26754</v>
      </c>
      <c r="C247">
        <v>2.75</v>
      </c>
      <c r="D247" s="3">
        <f t="shared" si="3"/>
        <v>0</v>
      </c>
      <c r="E247" s="3">
        <f ca="1">IF(ROW()&lt;13,"",AVERAGE(OFFSET(Angola[[#This Row],[Last]],,,-12)))</f>
        <v>2.75</v>
      </c>
    </row>
    <row r="248" spans="1:5" x14ac:dyDescent="0.25">
      <c r="A248" s="3"/>
      <c r="B248" s="2">
        <v>26755</v>
      </c>
      <c r="C248">
        <v>2.75</v>
      </c>
      <c r="D248" s="3">
        <f t="shared" si="3"/>
        <v>0</v>
      </c>
      <c r="E248" s="3">
        <f ca="1">IF(ROW()&lt;13,"",AVERAGE(OFFSET(Angola[[#This Row],[Last]],,,-12)))</f>
        <v>2.75</v>
      </c>
    </row>
    <row r="249" spans="1:5" x14ac:dyDescent="0.25">
      <c r="A249" s="3"/>
      <c r="B249" s="2">
        <v>26784</v>
      </c>
      <c r="C249">
        <v>2.75</v>
      </c>
      <c r="D249" s="3">
        <f t="shared" si="3"/>
        <v>0</v>
      </c>
      <c r="E249" s="3">
        <f ca="1">IF(ROW()&lt;13,"",AVERAGE(OFFSET(Angola[[#This Row],[Last]],,,-12)))</f>
        <v>2.75</v>
      </c>
    </row>
    <row r="250" spans="1:5" x14ac:dyDescent="0.25">
      <c r="A250" s="3"/>
      <c r="B250" s="2">
        <v>26785</v>
      </c>
      <c r="C250">
        <v>2.75</v>
      </c>
      <c r="D250" s="3">
        <f t="shared" si="3"/>
        <v>0</v>
      </c>
      <c r="E250" s="3">
        <f ca="1">IF(ROW()&lt;13,"",AVERAGE(OFFSET(Angola[[#This Row],[Last]],,,-12)))</f>
        <v>2.75</v>
      </c>
    </row>
    <row r="251" spans="1:5" x14ac:dyDescent="0.25">
      <c r="A251" s="3"/>
      <c r="B251" s="2">
        <v>26815</v>
      </c>
      <c r="C251">
        <v>2.75</v>
      </c>
      <c r="D251" s="3">
        <f t="shared" si="3"/>
        <v>0</v>
      </c>
      <c r="E251" s="3">
        <f ca="1">IF(ROW()&lt;13,"",AVERAGE(OFFSET(Angola[[#This Row],[Last]],,,-12)))</f>
        <v>2.75</v>
      </c>
    </row>
    <row r="252" spans="1:5" x14ac:dyDescent="0.25">
      <c r="A252" s="3"/>
      <c r="B252" s="2">
        <v>26816</v>
      </c>
      <c r="C252">
        <v>2.75</v>
      </c>
      <c r="D252" s="3">
        <f t="shared" si="3"/>
        <v>0</v>
      </c>
      <c r="E252" s="3">
        <f ca="1">IF(ROW()&lt;13,"",AVERAGE(OFFSET(Angola[[#This Row],[Last]],,,-12)))</f>
        <v>2.75</v>
      </c>
    </row>
    <row r="253" spans="1:5" x14ac:dyDescent="0.25">
      <c r="A253" s="3"/>
      <c r="B253" s="2">
        <v>26845</v>
      </c>
      <c r="C253">
        <v>2.75</v>
      </c>
      <c r="D253" s="3">
        <f t="shared" si="3"/>
        <v>0</v>
      </c>
      <c r="E253" s="3">
        <f ca="1">IF(ROW()&lt;13,"",AVERAGE(OFFSET(Angola[[#This Row],[Last]],,,-12)))</f>
        <v>2.75</v>
      </c>
    </row>
    <row r="254" spans="1:5" x14ac:dyDescent="0.25">
      <c r="A254" s="3"/>
      <c r="B254" s="2">
        <v>26846</v>
      </c>
      <c r="C254">
        <v>2.75</v>
      </c>
      <c r="D254" s="3">
        <f t="shared" si="3"/>
        <v>0</v>
      </c>
      <c r="E254" s="3">
        <f ca="1">IF(ROW()&lt;13,"",AVERAGE(OFFSET(Angola[[#This Row],[Last]],,,-12)))</f>
        <v>2.75</v>
      </c>
    </row>
    <row r="255" spans="1:5" x14ac:dyDescent="0.25">
      <c r="A255" s="3"/>
      <c r="B255" s="2">
        <v>26876</v>
      </c>
      <c r="C255">
        <v>2.75</v>
      </c>
      <c r="D255" s="3">
        <f t="shared" si="3"/>
        <v>0</v>
      </c>
      <c r="E255" s="3">
        <f ca="1">IF(ROW()&lt;13,"",AVERAGE(OFFSET(Angola[[#This Row],[Last]],,,-12)))</f>
        <v>2.75</v>
      </c>
    </row>
    <row r="256" spans="1:5" x14ac:dyDescent="0.25">
      <c r="A256" s="3"/>
      <c r="B256" s="2">
        <v>26877</v>
      </c>
      <c r="C256">
        <v>2.75</v>
      </c>
      <c r="D256" s="3">
        <f t="shared" si="3"/>
        <v>0</v>
      </c>
      <c r="E256" s="3">
        <f ca="1">IF(ROW()&lt;13,"",AVERAGE(OFFSET(Angola[[#This Row],[Last]],,,-12)))</f>
        <v>2.75</v>
      </c>
    </row>
    <row r="257" spans="1:5" x14ac:dyDescent="0.25">
      <c r="A257" s="3"/>
      <c r="B257" s="2">
        <v>26907</v>
      </c>
      <c r="C257">
        <v>2.75</v>
      </c>
      <c r="D257" s="3">
        <f t="shared" si="3"/>
        <v>0</v>
      </c>
      <c r="E257" s="3">
        <f ca="1">IF(ROW()&lt;13,"",AVERAGE(OFFSET(Angola[[#This Row],[Last]],,,-12)))</f>
        <v>2.75</v>
      </c>
    </row>
    <row r="258" spans="1:5" x14ac:dyDescent="0.25">
      <c r="A258" s="3"/>
      <c r="B258" s="2">
        <v>26908</v>
      </c>
      <c r="C258">
        <v>2.75</v>
      </c>
      <c r="D258" s="3">
        <f t="shared" ref="D258:D321" si="4">C258-C257</f>
        <v>0</v>
      </c>
      <c r="E258" s="3">
        <f ca="1">IF(ROW()&lt;13,"",AVERAGE(OFFSET(Angola[[#This Row],[Last]],,,-12)))</f>
        <v>2.75</v>
      </c>
    </row>
    <row r="259" spans="1:5" x14ac:dyDescent="0.25">
      <c r="A259" s="3"/>
      <c r="B259" s="2">
        <v>26937</v>
      </c>
      <c r="C259">
        <v>2.75</v>
      </c>
      <c r="D259" s="3">
        <f t="shared" si="4"/>
        <v>0</v>
      </c>
      <c r="E259" s="3">
        <f ca="1">IF(ROW()&lt;13,"",AVERAGE(OFFSET(Angola[[#This Row],[Last]],,,-12)))</f>
        <v>2.75</v>
      </c>
    </row>
    <row r="260" spans="1:5" x14ac:dyDescent="0.25">
      <c r="A260" s="3"/>
      <c r="B260" s="2">
        <v>26938</v>
      </c>
      <c r="C260">
        <v>2.75</v>
      </c>
      <c r="D260" s="3">
        <f t="shared" si="4"/>
        <v>0</v>
      </c>
      <c r="E260" s="3">
        <f ca="1">IF(ROW()&lt;13,"",AVERAGE(OFFSET(Angola[[#This Row],[Last]],,,-12)))</f>
        <v>2.75</v>
      </c>
    </row>
    <row r="261" spans="1:5" x14ac:dyDescent="0.25">
      <c r="A261" s="3"/>
      <c r="B261" s="2">
        <v>26968</v>
      </c>
      <c r="C261">
        <v>2.75</v>
      </c>
      <c r="D261" s="3">
        <f t="shared" si="4"/>
        <v>0</v>
      </c>
      <c r="E261" s="3">
        <f ca="1">IF(ROW()&lt;13,"",AVERAGE(OFFSET(Angola[[#This Row],[Last]],,,-12)))</f>
        <v>2.75</v>
      </c>
    </row>
    <row r="262" spans="1:5" x14ac:dyDescent="0.25">
      <c r="A262" s="3"/>
      <c r="B262" s="2">
        <v>26969</v>
      </c>
      <c r="C262">
        <v>2.75</v>
      </c>
      <c r="D262" s="3">
        <f t="shared" si="4"/>
        <v>0</v>
      </c>
      <c r="E262" s="3">
        <f ca="1">IF(ROW()&lt;13,"",AVERAGE(OFFSET(Angola[[#This Row],[Last]],,,-12)))</f>
        <v>2.75</v>
      </c>
    </row>
    <row r="263" spans="1:5" x14ac:dyDescent="0.25">
      <c r="A263" s="3"/>
      <c r="B263" s="2">
        <v>26998</v>
      </c>
      <c r="C263">
        <v>2.75</v>
      </c>
      <c r="D263" s="3">
        <f t="shared" si="4"/>
        <v>0</v>
      </c>
      <c r="E263" s="3">
        <f ca="1">IF(ROW()&lt;13,"",AVERAGE(OFFSET(Angola[[#This Row],[Last]],,,-12)))</f>
        <v>2.75</v>
      </c>
    </row>
    <row r="264" spans="1:5" x14ac:dyDescent="0.25">
      <c r="A264" s="3"/>
      <c r="B264" s="2">
        <v>26999</v>
      </c>
      <c r="C264">
        <v>2.75</v>
      </c>
      <c r="D264" s="3">
        <f t="shared" si="4"/>
        <v>0</v>
      </c>
      <c r="E264" s="3">
        <f ca="1">IF(ROW()&lt;13,"",AVERAGE(OFFSET(Angola[[#This Row],[Last]],,,-12)))</f>
        <v>2.75</v>
      </c>
    </row>
    <row r="265" spans="1:5" x14ac:dyDescent="0.25">
      <c r="A265" s="3"/>
      <c r="B265" s="2">
        <v>27059</v>
      </c>
      <c r="C265">
        <v>2.75</v>
      </c>
      <c r="D265" s="3">
        <f t="shared" si="4"/>
        <v>0</v>
      </c>
      <c r="E265" s="3">
        <f ca="1">IF(ROW()&lt;13,"",AVERAGE(OFFSET(Angola[[#This Row],[Last]],,,-12)))</f>
        <v>2.75</v>
      </c>
    </row>
    <row r="266" spans="1:5" x14ac:dyDescent="0.25">
      <c r="A266" s="3"/>
      <c r="B266" s="2">
        <v>27060</v>
      </c>
      <c r="C266">
        <v>2.75</v>
      </c>
      <c r="D266" s="3">
        <f t="shared" si="4"/>
        <v>0</v>
      </c>
      <c r="E266" s="3">
        <f ca="1">IF(ROW()&lt;13,"",AVERAGE(OFFSET(Angola[[#This Row],[Last]],,,-12)))</f>
        <v>2.75</v>
      </c>
    </row>
    <row r="267" spans="1:5" x14ac:dyDescent="0.25">
      <c r="A267" s="3"/>
      <c r="B267" s="2">
        <v>27087</v>
      </c>
      <c r="C267">
        <v>2.75</v>
      </c>
      <c r="D267" s="3">
        <f t="shared" si="4"/>
        <v>0</v>
      </c>
      <c r="E267" s="3">
        <f ca="1">IF(ROW()&lt;13,"",AVERAGE(OFFSET(Angola[[#This Row],[Last]],,,-12)))</f>
        <v>2.75</v>
      </c>
    </row>
    <row r="268" spans="1:5" x14ac:dyDescent="0.25">
      <c r="A268" s="3"/>
      <c r="B268" s="2">
        <v>27088</v>
      </c>
      <c r="C268">
        <v>2.75</v>
      </c>
      <c r="D268" s="3">
        <f t="shared" si="4"/>
        <v>0</v>
      </c>
      <c r="E268" s="3">
        <f ca="1">IF(ROW()&lt;13,"",AVERAGE(OFFSET(Angola[[#This Row],[Last]],,,-12)))</f>
        <v>2.75</v>
      </c>
    </row>
    <row r="269" spans="1:5" x14ac:dyDescent="0.25">
      <c r="A269" s="3"/>
      <c r="B269" s="2">
        <v>27116</v>
      </c>
      <c r="C269">
        <v>2.75</v>
      </c>
      <c r="D269" s="3">
        <f t="shared" si="4"/>
        <v>0</v>
      </c>
      <c r="E269" s="3">
        <f ca="1">IF(ROW()&lt;13,"",AVERAGE(OFFSET(Angola[[#This Row],[Last]],,,-12)))</f>
        <v>2.75</v>
      </c>
    </row>
    <row r="270" spans="1:5" x14ac:dyDescent="0.25">
      <c r="A270" s="3"/>
      <c r="B270" s="2">
        <v>27117</v>
      </c>
      <c r="C270">
        <v>2.75</v>
      </c>
      <c r="D270" s="3">
        <f t="shared" si="4"/>
        <v>0</v>
      </c>
      <c r="E270" s="3">
        <f ca="1">IF(ROW()&lt;13,"",AVERAGE(OFFSET(Angola[[#This Row],[Last]],,,-12)))</f>
        <v>2.75</v>
      </c>
    </row>
    <row r="271" spans="1:5" x14ac:dyDescent="0.25">
      <c r="A271" s="3"/>
      <c r="B271" s="2">
        <v>27148</v>
      </c>
      <c r="C271">
        <v>2.75</v>
      </c>
      <c r="D271" s="3">
        <f t="shared" si="4"/>
        <v>0</v>
      </c>
      <c r="E271" s="3">
        <f ca="1">IF(ROW()&lt;13,"",AVERAGE(OFFSET(Angola[[#This Row],[Last]],,,-12)))</f>
        <v>2.75</v>
      </c>
    </row>
    <row r="272" spans="1:5" x14ac:dyDescent="0.25">
      <c r="A272" s="3"/>
      <c r="B272" s="2">
        <v>27149</v>
      </c>
      <c r="C272">
        <v>2.75</v>
      </c>
      <c r="D272" s="3">
        <f t="shared" si="4"/>
        <v>0</v>
      </c>
      <c r="E272" s="3">
        <f ca="1">IF(ROW()&lt;13,"",AVERAGE(OFFSET(Angola[[#This Row],[Last]],,,-12)))</f>
        <v>2.75</v>
      </c>
    </row>
    <row r="273" spans="1:5" x14ac:dyDescent="0.25">
      <c r="A273" s="3"/>
      <c r="B273" s="2">
        <v>27179</v>
      </c>
      <c r="C273">
        <v>2.75</v>
      </c>
      <c r="D273" s="3">
        <f t="shared" si="4"/>
        <v>0</v>
      </c>
      <c r="E273" s="3">
        <f ca="1">IF(ROW()&lt;13,"",AVERAGE(OFFSET(Angola[[#This Row],[Last]],,,-12)))</f>
        <v>2.75</v>
      </c>
    </row>
    <row r="274" spans="1:5" x14ac:dyDescent="0.25">
      <c r="A274" s="3"/>
      <c r="B274" s="2">
        <v>27180</v>
      </c>
      <c r="C274">
        <v>2.75</v>
      </c>
      <c r="D274" s="3">
        <f t="shared" si="4"/>
        <v>0</v>
      </c>
      <c r="E274" s="3">
        <f ca="1">IF(ROW()&lt;13,"",AVERAGE(OFFSET(Angola[[#This Row],[Last]],,,-12)))</f>
        <v>2.75</v>
      </c>
    </row>
    <row r="275" spans="1:5" x14ac:dyDescent="0.25">
      <c r="A275" s="3"/>
      <c r="B275" s="2">
        <v>27207</v>
      </c>
      <c r="C275">
        <v>2.75</v>
      </c>
      <c r="D275" s="3">
        <f t="shared" si="4"/>
        <v>0</v>
      </c>
      <c r="E275" s="3">
        <f ca="1">IF(ROW()&lt;13,"",AVERAGE(OFFSET(Angola[[#This Row],[Last]],,,-12)))</f>
        <v>2.75</v>
      </c>
    </row>
    <row r="276" spans="1:5" x14ac:dyDescent="0.25">
      <c r="A276" s="3"/>
      <c r="B276" s="2">
        <v>27208</v>
      </c>
      <c r="C276">
        <v>2.75</v>
      </c>
      <c r="D276" s="3">
        <f t="shared" si="4"/>
        <v>0</v>
      </c>
      <c r="E276" s="3">
        <f ca="1">IF(ROW()&lt;13,"",AVERAGE(OFFSET(Angola[[#This Row],[Last]],,,-12)))</f>
        <v>2.75</v>
      </c>
    </row>
    <row r="277" spans="1:5" x14ac:dyDescent="0.25">
      <c r="A277" s="3"/>
      <c r="B277" s="2">
        <v>27240</v>
      </c>
      <c r="C277">
        <v>2.75</v>
      </c>
      <c r="D277" s="3">
        <f t="shared" si="4"/>
        <v>0</v>
      </c>
      <c r="E277" s="3">
        <f ca="1">IF(ROW()&lt;13,"",AVERAGE(OFFSET(Angola[[#This Row],[Last]],,,-12)))</f>
        <v>2.75</v>
      </c>
    </row>
    <row r="278" spans="1:5" x14ac:dyDescent="0.25">
      <c r="A278" s="3"/>
      <c r="B278" s="2">
        <v>27241</v>
      </c>
      <c r="C278">
        <v>2.75</v>
      </c>
      <c r="D278" s="3">
        <f t="shared" si="4"/>
        <v>0</v>
      </c>
      <c r="E278" s="3">
        <f ca="1">IF(ROW()&lt;13,"",AVERAGE(OFFSET(Angola[[#This Row],[Last]],,,-12)))</f>
        <v>2.75</v>
      </c>
    </row>
    <row r="279" spans="1:5" x14ac:dyDescent="0.25">
      <c r="A279" s="3"/>
      <c r="B279" s="2">
        <v>27270</v>
      </c>
      <c r="C279">
        <v>2.75</v>
      </c>
      <c r="D279" s="3">
        <f t="shared" si="4"/>
        <v>0</v>
      </c>
      <c r="E279" s="3">
        <f ca="1">IF(ROW()&lt;13,"",AVERAGE(OFFSET(Angola[[#This Row],[Last]],,,-12)))</f>
        <v>2.75</v>
      </c>
    </row>
    <row r="280" spans="1:5" x14ac:dyDescent="0.25">
      <c r="A280" s="3"/>
      <c r="B280" s="2">
        <v>27271</v>
      </c>
      <c r="C280">
        <v>2.75</v>
      </c>
      <c r="D280" s="3">
        <f t="shared" si="4"/>
        <v>0</v>
      </c>
      <c r="E280" s="3">
        <f ca="1">IF(ROW()&lt;13,"",AVERAGE(OFFSET(Angola[[#This Row],[Last]],,,-12)))</f>
        <v>2.75</v>
      </c>
    </row>
    <row r="281" spans="1:5" x14ac:dyDescent="0.25">
      <c r="A281" s="3"/>
      <c r="B281" s="2">
        <v>27301</v>
      </c>
      <c r="C281">
        <v>2.75</v>
      </c>
      <c r="D281" s="3">
        <f t="shared" si="4"/>
        <v>0</v>
      </c>
      <c r="E281" s="3">
        <f ca="1">IF(ROW()&lt;13,"",AVERAGE(OFFSET(Angola[[#This Row],[Last]],,,-12)))</f>
        <v>2.75</v>
      </c>
    </row>
    <row r="282" spans="1:5" x14ac:dyDescent="0.25">
      <c r="A282" s="3"/>
      <c r="B282" s="2">
        <v>27302</v>
      </c>
      <c r="C282">
        <v>2.75</v>
      </c>
      <c r="D282" s="3">
        <f t="shared" si="4"/>
        <v>0</v>
      </c>
      <c r="E282" s="3">
        <f ca="1">IF(ROW()&lt;13,"",AVERAGE(OFFSET(Angola[[#This Row],[Last]],,,-12)))</f>
        <v>2.75</v>
      </c>
    </row>
    <row r="283" spans="1:5" x14ac:dyDescent="0.25">
      <c r="A283" s="3"/>
      <c r="B283" s="2">
        <v>27332</v>
      </c>
      <c r="C283">
        <v>2.75</v>
      </c>
      <c r="D283" s="3">
        <f t="shared" si="4"/>
        <v>0</v>
      </c>
      <c r="E283" s="3">
        <f ca="1">IF(ROW()&lt;13,"",AVERAGE(OFFSET(Angola[[#This Row],[Last]],,,-12)))</f>
        <v>2.75</v>
      </c>
    </row>
    <row r="284" spans="1:5" x14ac:dyDescent="0.25">
      <c r="A284" s="3"/>
      <c r="B284" s="2">
        <v>27333</v>
      </c>
      <c r="C284">
        <v>2.75</v>
      </c>
      <c r="D284" s="3">
        <f t="shared" si="4"/>
        <v>0</v>
      </c>
      <c r="E284" s="3">
        <f ca="1">IF(ROW()&lt;13,"",AVERAGE(OFFSET(Angola[[#This Row],[Last]],,,-12)))</f>
        <v>2.75</v>
      </c>
    </row>
    <row r="285" spans="1:5" x14ac:dyDescent="0.25">
      <c r="A285" s="3"/>
      <c r="B285" s="2">
        <v>27361</v>
      </c>
      <c r="C285">
        <v>2.75</v>
      </c>
      <c r="D285" s="3">
        <f t="shared" si="4"/>
        <v>0</v>
      </c>
      <c r="E285" s="3">
        <f ca="1">IF(ROW()&lt;13,"",AVERAGE(OFFSET(Angola[[#This Row],[Last]],,,-12)))</f>
        <v>2.75</v>
      </c>
    </row>
    <row r="286" spans="1:5" x14ac:dyDescent="0.25">
      <c r="A286" s="3"/>
      <c r="B286" s="2">
        <v>27362</v>
      </c>
      <c r="C286">
        <v>2.75</v>
      </c>
      <c r="D286" s="3">
        <f t="shared" si="4"/>
        <v>0</v>
      </c>
      <c r="E286" s="3">
        <f ca="1">IF(ROW()&lt;13,"",AVERAGE(OFFSET(Angola[[#This Row],[Last]],,,-12)))</f>
        <v>2.75</v>
      </c>
    </row>
    <row r="287" spans="1:5" x14ac:dyDescent="0.25">
      <c r="A287" s="3"/>
      <c r="B287" s="2">
        <v>27393</v>
      </c>
      <c r="C287">
        <v>2.75</v>
      </c>
      <c r="D287" s="3">
        <f t="shared" si="4"/>
        <v>0</v>
      </c>
      <c r="E287" s="3">
        <f ca="1">IF(ROW()&lt;13,"",AVERAGE(OFFSET(Angola[[#This Row],[Last]],,,-12)))</f>
        <v>2.75</v>
      </c>
    </row>
    <row r="288" spans="1:5" x14ac:dyDescent="0.25">
      <c r="A288" s="3"/>
      <c r="B288" s="2">
        <v>27394</v>
      </c>
      <c r="C288">
        <v>2.75</v>
      </c>
      <c r="D288" s="3">
        <f t="shared" si="4"/>
        <v>0</v>
      </c>
      <c r="E288" s="3">
        <f ca="1">IF(ROW()&lt;13,"",AVERAGE(OFFSET(Angola[[#This Row],[Last]],,,-12)))</f>
        <v>2.75</v>
      </c>
    </row>
    <row r="289" spans="1:5" x14ac:dyDescent="0.25">
      <c r="A289" s="3"/>
      <c r="B289" s="2">
        <v>27424</v>
      </c>
      <c r="C289">
        <v>2.75</v>
      </c>
      <c r="D289" s="3">
        <f t="shared" si="4"/>
        <v>0</v>
      </c>
      <c r="E289" s="3">
        <f ca="1">IF(ROW()&lt;13,"",AVERAGE(OFFSET(Angola[[#This Row],[Last]],,,-12)))</f>
        <v>2.75</v>
      </c>
    </row>
    <row r="290" spans="1:5" x14ac:dyDescent="0.25">
      <c r="A290" s="3"/>
      <c r="B290" s="2">
        <v>27425</v>
      </c>
      <c r="C290">
        <v>2.75</v>
      </c>
      <c r="D290" s="3">
        <f t="shared" si="4"/>
        <v>0</v>
      </c>
      <c r="E290" s="3">
        <f ca="1">IF(ROW()&lt;13,"",AVERAGE(OFFSET(Angola[[#This Row],[Last]],,,-12)))</f>
        <v>2.75</v>
      </c>
    </row>
    <row r="291" spans="1:5" x14ac:dyDescent="0.25">
      <c r="A291" s="3"/>
      <c r="B291" s="2">
        <v>27452</v>
      </c>
      <c r="C291">
        <v>2.75</v>
      </c>
      <c r="D291" s="3">
        <f t="shared" si="4"/>
        <v>0</v>
      </c>
      <c r="E291" s="3">
        <f ca="1">IF(ROW()&lt;13,"",AVERAGE(OFFSET(Angola[[#This Row],[Last]],,,-12)))</f>
        <v>2.75</v>
      </c>
    </row>
    <row r="292" spans="1:5" x14ac:dyDescent="0.25">
      <c r="A292" s="3"/>
      <c r="B292" s="2">
        <v>27453</v>
      </c>
      <c r="C292">
        <v>2.75</v>
      </c>
      <c r="D292" s="3">
        <f t="shared" si="4"/>
        <v>0</v>
      </c>
      <c r="E292" s="3">
        <f ca="1">IF(ROW()&lt;13,"",AVERAGE(OFFSET(Angola[[#This Row],[Last]],,,-12)))</f>
        <v>2.75</v>
      </c>
    </row>
    <row r="293" spans="1:5" x14ac:dyDescent="0.25">
      <c r="A293" s="3"/>
      <c r="B293" s="2">
        <v>27483</v>
      </c>
      <c r="C293">
        <v>2.75</v>
      </c>
      <c r="D293" s="3">
        <f t="shared" si="4"/>
        <v>0</v>
      </c>
      <c r="E293" s="3">
        <f ca="1">IF(ROW()&lt;13,"",AVERAGE(OFFSET(Angola[[#This Row],[Last]],,,-12)))</f>
        <v>2.75</v>
      </c>
    </row>
    <row r="294" spans="1:5" x14ac:dyDescent="0.25">
      <c r="A294" s="3"/>
      <c r="B294" s="2">
        <v>27484</v>
      </c>
      <c r="C294">
        <v>2.75</v>
      </c>
      <c r="D294" s="3">
        <f t="shared" si="4"/>
        <v>0</v>
      </c>
      <c r="E294" s="3">
        <f ca="1">IF(ROW()&lt;13,"",AVERAGE(OFFSET(Angola[[#This Row],[Last]],,,-12)))</f>
        <v>2.75</v>
      </c>
    </row>
    <row r="295" spans="1:5" x14ac:dyDescent="0.25">
      <c r="A295" s="3"/>
      <c r="B295" s="2">
        <v>27513</v>
      </c>
      <c r="C295">
        <v>2.75</v>
      </c>
      <c r="D295" s="3">
        <f t="shared" si="4"/>
        <v>0</v>
      </c>
      <c r="E295" s="3">
        <f ca="1">IF(ROW()&lt;13,"",AVERAGE(OFFSET(Angola[[#This Row],[Last]],,,-12)))</f>
        <v>2.75</v>
      </c>
    </row>
    <row r="296" spans="1:5" x14ac:dyDescent="0.25">
      <c r="A296" s="3"/>
      <c r="B296" s="2">
        <v>27514</v>
      </c>
      <c r="C296">
        <v>2.75</v>
      </c>
      <c r="D296" s="3">
        <f t="shared" si="4"/>
        <v>0</v>
      </c>
      <c r="E296" s="3">
        <f ca="1">IF(ROW()&lt;13,"",AVERAGE(OFFSET(Angola[[#This Row],[Last]],,,-12)))</f>
        <v>2.75</v>
      </c>
    </row>
    <row r="297" spans="1:5" x14ac:dyDescent="0.25">
      <c r="A297" s="3"/>
      <c r="B297" s="2">
        <v>27543</v>
      </c>
      <c r="C297">
        <v>2.75</v>
      </c>
      <c r="D297" s="3">
        <f t="shared" si="4"/>
        <v>0</v>
      </c>
      <c r="E297" s="3">
        <f ca="1">IF(ROW()&lt;13,"",AVERAGE(OFFSET(Angola[[#This Row],[Last]],,,-12)))</f>
        <v>2.75</v>
      </c>
    </row>
    <row r="298" spans="1:5" x14ac:dyDescent="0.25">
      <c r="A298" s="3"/>
      <c r="B298" s="2">
        <v>27544</v>
      </c>
      <c r="C298">
        <v>2.75</v>
      </c>
      <c r="D298" s="3">
        <f t="shared" si="4"/>
        <v>0</v>
      </c>
      <c r="E298" s="3">
        <f ca="1">IF(ROW()&lt;13,"",AVERAGE(OFFSET(Angola[[#This Row],[Last]],,,-12)))</f>
        <v>2.75</v>
      </c>
    </row>
    <row r="299" spans="1:5" x14ac:dyDescent="0.25">
      <c r="A299" s="3"/>
      <c r="B299" s="2">
        <v>27574</v>
      </c>
      <c r="C299">
        <v>2.75</v>
      </c>
      <c r="D299" s="3">
        <f t="shared" si="4"/>
        <v>0</v>
      </c>
      <c r="E299" s="3">
        <f ca="1">IF(ROW()&lt;13,"",AVERAGE(OFFSET(Angola[[#This Row],[Last]],,,-12)))</f>
        <v>2.75</v>
      </c>
    </row>
    <row r="300" spans="1:5" x14ac:dyDescent="0.25">
      <c r="A300" s="3"/>
      <c r="B300" s="2">
        <v>27575</v>
      </c>
      <c r="C300">
        <v>2.75</v>
      </c>
      <c r="D300" s="3">
        <f t="shared" si="4"/>
        <v>0</v>
      </c>
      <c r="E300" s="3">
        <f ca="1">IF(ROW()&lt;13,"",AVERAGE(OFFSET(Angola[[#This Row],[Last]],,,-12)))</f>
        <v>2.75</v>
      </c>
    </row>
    <row r="301" spans="1:5" x14ac:dyDescent="0.25">
      <c r="A301" s="3"/>
      <c r="B301" s="2">
        <v>27605</v>
      </c>
      <c r="C301">
        <v>2.75</v>
      </c>
      <c r="D301" s="3">
        <f t="shared" si="4"/>
        <v>0</v>
      </c>
      <c r="E301" s="3">
        <f ca="1">IF(ROW()&lt;13,"",AVERAGE(OFFSET(Angola[[#This Row],[Last]],,,-12)))</f>
        <v>2.75</v>
      </c>
    </row>
    <row r="302" spans="1:5" x14ac:dyDescent="0.25">
      <c r="A302" s="3"/>
      <c r="B302" s="2">
        <v>27606</v>
      </c>
      <c r="C302">
        <v>2.75</v>
      </c>
      <c r="D302" s="3">
        <f t="shared" si="4"/>
        <v>0</v>
      </c>
      <c r="E302" s="3">
        <f ca="1">IF(ROW()&lt;13,"",AVERAGE(OFFSET(Angola[[#This Row],[Last]],,,-12)))</f>
        <v>2.75</v>
      </c>
    </row>
    <row r="303" spans="1:5" x14ac:dyDescent="0.25">
      <c r="A303" s="3"/>
      <c r="B303" s="2">
        <v>27634</v>
      </c>
      <c r="C303">
        <v>2.75</v>
      </c>
      <c r="D303" s="3">
        <f t="shared" si="4"/>
        <v>0</v>
      </c>
      <c r="E303" s="3">
        <f ca="1">IF(ROW()&lt;13,"",AVERAGE(OFFSET(Angola[[#This Row],[Last]],,,-12)))</f>
        <v>2.75</v>
      </c>
    </row>
    <row r="304" spans="1:5" x14ac:dyDescent="0.25">
      <c r="A304" s="3"/>
      <c r="B304" s="2">
        <v>27635</v>
      </c>
      <c r="C304">
        <v>2.75</v>
      </c>
      <c r="D304" s="3">
        <f t="shared" si="4"/>
        <v>0</v>
      </c>
      <c r="E304" s="3">
        <f ca="1">IF(ROW()&lt;13,"",AVERAGE(OFFSET(Angola[[#This Row],[Last]],,,-12)))</f>
        <v>2.75</v>
      </c>
    </row>
    <row r="305" spans="1:5" x14ac:dyDescent="0.25">
      <c r="A305" s="3"/>
      <c r="B305" s="2">
        <v>27666</v>
      </c>
      <c r="C305">
        <v>2.75</v>
      </c>
      <c r="D305" s="3">
        <f t="shared" si="4"/>
        <v>0</v>
      </c>
      <c r="E305" s="3">
        <f ca="1">IF(ROW()&lt;13,"",AVERAGE(OFFSET(Angola[[#This Row],[Last]],,,-12)))</f>
        <v>2.75</v>
      </c>
    </row>
    <row r="306" spans="1:5" x14ac:dyDescent="0.25">
      <c r="A306" s="3"/>
      <c r="B306" s="2">
        <v>27667</v>
      </c>
      <c r="C306">
        <v>2.75</v>
      </c>
      <c r="D306" s="3">
        <f t="shared" si="4"/>
        <v>0</v>
      </c>
      <c r="E306" s="3">
        <f ca="1">IF(ROW()&lt;13,"",AVERAGE(OFFSET(Angola[[#This Row],[Last]],,,-12)))</f>
        <v>2.75</v>
      </c>
    </row>
    <row r="307" spans="1:5" x14ac:dyDescent="0.25">
      <c r="A307" s="3"/>
      <c r="B307" s="2">
        <v>27697</v>
      </c>
      <c r="C307">
        <v>2.75</v>
      </c>
      <c r="D307" s="3">
        <f t="shared" si="4"/>
        <v>0</v>
      </c>
      <c r="E307" s="3">
        <f ca="1">IF(ROW()&lt;13,"",AVERAGE(OFFSET(Angola[[#This Row],[Last]],,,-12)))</f>
        <v>2.75</v>
      </c>
    </row>
    <row r="308" spans="1:5" x14ac:dyDescent="0.25">
      <c r="A308" s="3"/>
      <c r="B308" s="2">
        <v>27698</v>
      </c>
      <c r="C308">
        <v>2.75</v>
      </c>
      <c r="D308" s="3">
        <f t="shared" si="4"/>
        <v>0</v>
      </c>
      <c r="E308" s="3">
        <f ca="1">IF(ROW()&lt;13,"",AVERAGE(OFFSET(Angola[[#This Row],[Last]],,,-12)))</f>
        <v>2.75</v>
      </c>
    </row>
    <row r="309" spans="1:5" x14ac:dyDescent="0.25">
      <c r="A309" s="3"/>
      <c r="B309" s="2">
        <v>27725</v>
      </c>
      <c r="C309">
        <v>2.75</v>
      </c>
      <c r="D309" s="3">
        <f t="shared" si="4"/>
        <v>0</v>
      </c>
      <c r="E309" s="3">
        <f ca="1">IF(ROW()&lt;13,"",AVERAGE(OFFSET(Angola[[#This Row],[Last]],,,-12)))</f>
        <v>2.75</v>
      </c>
    </row>
    <row r="310" spans="1:5" x14ac:dyDescent="0.25">
      <c r="A310" s="3"/>
      <c r="B310" s="2">
        <v>27726</v>
      </c>
      <c r="C310">
        <v>2.75</v>
      </c>
      <c r="D310" s="3">
        <f t="shared" si="4"/>
        <v>0</v>
      </c>
      <c r="E310" s="3">
        <f ca="1">IF(ROW()&lt;13,"",AVERAGE(OFFSET(Angola[[#This Row],[Last]],,,-12)))</f>
        <v>2.75</v>
      </c>
    </row>
    <row r="311" spans="1:5" x14ac:dyDescent="0.25">
      <c r="A311" s="3"/>
      <c r="B311" s="2">
        <v>27758</v>
      </c>
      <c r="C311">
        <v>2.75</v>
      </c>
      <c r="D311" s="3">
        <f t="shared" si="4"/>
        <v>0</v>
      </c>
      <c r="E311" s="3">
        <f ca="1">IF(ROW()&lt;13,"",AVERAGE(OFFSET(Angola[[#This Row],[Last]],,,-12)))</f>
        <v>2.75</v>
      </c>
    </row>
    <row r="312" spans="1:5" x14ac:dyDescent="0.25">
      <c r="A312" s="3"/>
      <c r="B312" s="2">
        <v>27759</v>
      </c>
      <c r="C312">
        <v>2.75</v>
      </c>
      <c r="D312" s="3">
        <f t="shared" si="4"/>
        <v>0</v>
      </c>
      <c r="E312" s="3">
        <f ca="1">IF(ROW()&lt;13,"",AVERAGE(OFFSET(Angola[[#This Row],[Last]],,,-12)))</f>
        <v>2.75</v>
      </c>
    </row>
    <row r="313" spans="1:5" x14ac:dyDescent="0.25">
      <c r="A313" s="3"/>
      <c r="B313" s="2">
        <v>27788</v>
      </c>
      <c r="C313">
        <v>2.75</v>
      </c>
      <c r="D313" s="3">
        <f t="shared" si="4"/>
        <v>0</v>
      </c>
      <c r="E313" s="3">
        <f ca="1">IF(ROW()&lt;13,"",AVERAGE(OFFSET(Angola[[#This Row],[Last]],,,-12)))</f>
        <v>2.75</v>
      </c>
    </row>
    <row r="314" spans="1:5" x14ac:dyDescent="0.25">
      <c r="A314" s="3"/>
      <c r="B314" s="2">
        <v>27789</v>
      </c>
      <c r="C314">
        <v>2.75</v>
      </c>
      <c r="D314" s="3">
        <f t="shared" si="4"/>
        <v>0</v>
      </c>
      <c r="E314" s="3">
        <f ca="1">IF(ROW()&lt;13,"",AVERAGE(OFFSET(Angola[[#This Row],[Last]],,,-12)))</f>
        <v>2.75</v>
      </c>
    </row>
    <row r="315" spans="1:5" x14ac:dyDescent="0.25">
      <c r="A315" s="3"/>
      <c r="B315" s="2">
        <v>27816</v>
      </c>
      <c r="C315">
        <v>2.75</v>
      </c>
      <c r="D315" s="3">
        <f t="shared" si="4"/>
        <v>0</v>
      </c>
      <c r="E315" s="3">
        <f ca="1">IF(ROW()&lt;13,"",AVERAGE(OFFSET(Angola[[#This Row],[Last]],,,-12)))</f>
        <v>2.75</v>
      </c>
    </row>
    <row r="316" spans="1:5" x14ac:dyDescent="0.25">
      <c r="A316" s="3"/>
      <c r="B316" s="2">
        <v>27817</v>
      </c>
      <c r="C316">
        <v>2.75</v>
      </c>
      <c r="D316" s="3">
        <f t="shared" si="4"/>
        <v>0</v>
      </c>
      <c r="E316" s="3">
        <f ca="1">IF(ROW()&lt;13,"",AVERAGE(OFFSET(Angola[[#This Row],[Last]],,,-12)))</f>
        <v>2.75</v>
      </c>
    </row>
    <row r="317" spans="1:5" x14ac:dyDescent="0.25">
      <c r="A317" s="3"/>
      <c r="B317" s="2">
        <v>27849</v>
      </c>
      <c r="C317">
        <v>2.75</v>
      </c>
      <c r="D317" s="3">
        <f t="shared" si="4"/>
        <v>0</v>
      </c>
      <c r="E317" s="3">
        <f ca="1">IF(ROW()&lt;13,"",AVERAGE(OFFSET(Angola[[#This Row],[Last]],,,-12)))</f>
        <v>2.75</v>
      </c>
    </row>
    <row r="318" spans="1:5" x14ac:dyDescent="0.25">
      <c r="A318" s="3"/>
      <c r="B318" s="2">
        <v>27850</v>
      </c>
      <c r="C318">
        <v>2.75</v>
      </c>
      <c r="D318" s="3">
        <f t="shared" si="4"/>
        <v>0</v>
      </c>
      <c r="E318" s="3">
        <f ca="1">IF(ROW()&lt;13,"",AVERAGE(OFFSET(Angola[[#This Row],[Last]],,,-12)))</f>
        <v>2.75</v>
      </c>
    </row>
    <row r="319" spans="1:5" x14ac:dyDescent="0.25">
      <c r="A319" s="3"/>
      <c r="B319" s="2">
        <v>27879</v>
      </c>
      <c r="C319">
        <v>2.75</v>
      </c>
      <c r="D319" s="3">
        <f t="shared" si="4"/>
        <v>0</v>
      </c>
      <c r="E319" s="3">
        <f ca="1">IF(ROW()&lt;13,"",AVERAGE(OFFSET(Angola[[#This Row],[Last]],,,-12)))</f>
        <v>2.75</v>
      </c>
    </row>
    <row r="320" spans="1:5" x14ac:dyDescent="0.25">
      <c r="A320" s="3"/>
      <c r="B320" s="2">
        <v>27880</v>
      </c>
      <c r="C320">
        <v>2.75</v>
      </c>
      <c r="D320" s="3">
        <f t="shared" si="4"/>
        <v>0</v>
      </c>
      <c r="E320" s="3">
        <f ca="1">IF(ROW()&lt;13,"",AVERAGE(OFFSET(Angola[[#This Row],[Last]],,,-12)))</f>
        <v>2.75</v>
      </c>
    </row>
    <row r="321" spans="1:5" x14ac:dyDescent="0.25">
      <c r="A321" s="3"/>
      <c r="B321" s="2">
        <v>27910</v>
      </c>
      <c r="C321">
        <v>2.75</v>
      </c>
      <c r="D321" s="3">
        <f t="shared" si="4"/>
        <v>0</v>
      </c>
      <c r="E321" s="3">
        <f ca="1">IF(ROW()&lt;13,"",AVERAGE(OFFSET(Angola[[#This Row],[Last]],,,-12)))</f>
        <v>2.75</v>
      </c>
    </row>
    <row r="322" spans="1:5" x14ac:dyDescent="0.25">
      <c r="A322" s="3"/>
      <c r="B322" s="2">
        <v>27911</v>
      </c>
      <c r="C322">
        <v>2.75</v>
      </c>
      <c r="D322" s="3">
        <f t="shared" ref="D322:D385" si="5">C322-C321</f>
        <v>0</v>
      </c>
      <c r="E322" s="3">
        <f ca="1">IF(ROW()&lt;13,"",AVERAGE(OFFSET(Angola[[#This Row],[Last]],,,-12)))</f>
        <v>2.75</v>
      </c>
    </row>
    <row r="323" spans="1:5" x14ac:dyDescent="0.25">
      <c r="A323" s="3"/>
      <c r="B323" s="2">
        <v>27940</v>
      </c>
      <c r="C323">
        <v>2.75</v>
      </c>
      <c r="D323" s="3">
        <f t="shared" si="5"/>
        <v>0</v>
      </c>
      <c r="E323" s="3">
        <f ca="1">IF(ROW()&lt;13,"",AVERAGE(OFFSET(Angola[[#This Row],[Last]],,,-12)))</f>
        <v>2.75</v>
      </c>
    </row>
    <row r="324" spans="1:5" x14ac:dyDescent="0.25">
      <c r="A324" s="3"/>
      <c r="B324" s="2">
        <v>27941</v>
      </c>
      <c r="C324">
        <v>2.75</v>
      </c>
      <c r="D324" s="3">
        <f t="shared" si="5"/>
        <v>0</v>
      </c>
      <c r="E324" s="3">
        <f ca="1">IF(ROW()&lt;13,"",AVERAGE(OFFSET(Angola[[#This Row],[Last]],,,-12)))</f>
        <v>2.75</v>
      </c>
    </row>
    <row r="325" spans="1:5" x14ac:dyDescent="0.25">
      <c r="A325" s="3"/>
      <c r="B325" s="2">
        <v>27970</v>
      </c>
      <c r="C325">
        <v>2.75</v>
      </c>
      <c r="D325" s="3">
        <f t="shared" si="5"/>
        <v>0</v>
      </c>
      <c r="E325" s="3">
        <f ca="1">IF(ROW()&lt;13,"",AVERAGE(OFFSET(Angola[[#This Row],[Last]],,,-12)))</f>
        <v>2.75</v>
      </c>
    </row>
    <row r="326" spans="1:5" x14ac:dyDescent="0.25">
      <c r="A326" s="3"/>
      <c r="B326" s="2">
        <v>27971</v>
      </c>
      <c r="C326">
        <v>2.75</v>
      </c>
      <c r="D326" s="3">
        <f t="shared" si="5"/>
        <v>0</v>
      </c>
      <c r="E326" s="3">
        <f ca="1">IF(ROW()&lt;13,"",AVERAGE(OFFSET(Angola[[#This Row],[Last]],,,-12)))</f>
        <v>2.75</v>
      </c>
    </row>
    <row r="327" spans="1:5" x14ac:dyDescent="0.25">
      <c r="A327" s="3"/>
      <c r="B327" s="2">
        <v>28002</v>
      </c>
      <c r="C327">
        <v>2.75</v>
      </c>
      <c r="D327" s="3">
        <f t="shared" si="5"/>
        <v>0</v>
      </c>
      <c r="E327" s="3">
        <f ca="1">IF(ROW()&lt;13,"",AVERAGE(OFFSET(Angola[[#This Row],[Last]],,,-12)))</f>
        <v>2.75</v>
      </c>
    </row>
    <row r="328" spans="1:5" x14ac:dyDescent="0.25">
      <c r="A328" s="3"/>
      <c r="B328" s="2">
        <v>28003</v>
      </c>
      <c r="C328">
        <v>2.75</v>
      </c>
      <c r="D328" s="3">
        <f t="shared" si="5"/>
        <v>0</v>
      </c>
      <c r="E328" s="3">
        <f ca="1">IF(ROW()&lt;13,"",AVERAGE(OFFSET(Angola[[#This Row],[Last]],,,-12)))</f>
        <v>2.75</v>
      </c>
    </row>
    <row r="329" spans="1:5" x14ac:dyDescent="0.25">
      <c r="A329" s="3"/>
      <c r="B329" s="2">
        <v>28032</v>
      </c>
      <c r="C329">
        <v>2.75</v>
      </c>
      <c r="D329" s="3">
        <f t="shared" si="5"/>
        <v>0</v>
      </c>
      <c r="E329" s="3">
        <f ca="1">IF(ROW()&lt;13,"",AVERAGE(OFFSET(Angola[[#This Row],[Last]],,,-12)))</f>
        <v>2.75</v>
      </c>
    </row>
    <row r="330" spans="1:5" x14ac:dyDescent="0.25">
      <c r="A330" s="3"/>
      <c r="B330" s="2">
        <v>28033</v>
      </c>
      <c r="C330">
        <v>2.75</v>
      </c>
      <c r="D330" s="3">
        <f t="shared" si="5"/>
        <v>0</v>
      </c>
      <c r="E330" s="3">
        <f ca="1">IF(ROW()&lt;13,"",AVERAGE(OFFSET(Angola[[#This Row],[Last]],,,-12)))</f>
        <v>2.75</v>
      </c>
    </row>
    <row r="331" spans="1:5" x14ac:dyDescent="0.25">
      <c r="A331" s="3"/>
      <c r="B331" s="2">
        <v>28061</v>
      </c>
      <c r="C331">
        <v>2.75</v>
      </c>
      <c r="D331" s="3">
        <f t="shared" si="5"/>
        <v>0</v>
      </c>
      <c r="E331" s="3">
        <f ca="1">IF(ROW()&lt;13,"",AVERAGE(OFFSET(Angola[[#This Row],[Last]],,,-12)))</f>
        <v>2.75</v>
      </c>
    </row>
    <row r="332" spans="1:5" x14ac:dyDescent="0.25">
      <c r="A332" s="3"/>
      <c r="B332" s="2">
        <v>28062</v>
      </c>
      <c r="C332">
        <v>2.75</v>
      </c>
      <c r="D332" s="3">
        <f t="shared" si="5"/>
        <v>0</v>
      </c>
      <c r="E332" s="3">
        <f ca="1">IF(ROW()&lt;13,"",AVERAGE(OFFSET(Angola[[#This Row],[Last]],,,-12)))</f>
        <v>2.75</v>
      </c>
    </row>
    <row r="333" spans="1:5" x14ac:dyDescent="0.25">
      <c r="A333" s="3"/>
      <c r="B333" s="2">
        <v>28093</v>
      </c>
      <c r="C333">
        <v>2.75</v>
      </c>
      <c r="D333" s="3">
        <f t="shared" si="5"/>
        <v>0</v>
      </c>
      <c r="E333" s="3">
        <f ca="1">IF(ROW()&lt;13,"",AVERAGE(OFFSET(Angola[[#This Row],[Last]],,,-12)))</f>
        <v>2.75</v>
      </c>
    </row>
    <row r="334" spans="1:5" x14ac:dyDescent="0.25">
      <c r="A334" s="3"/>
      <c r="B334" s="2">
        <v>28094</v>
      </c>
      <c r="C334">
        <v>2.75</v>
      </c>
      <c r="D334" s="3">
        <f t="shared" si="5"/>
        <v>0</v>
      </c>
      <c r="E334" s="3">
        <f ca="1">IF(ROW()&lt;13,"",AVERAGE(OFFSET(Angola[[#This Row],[Last]],,,-12)))</f>
        <v>2.75</v>
      </c>
    </row>
    <row r="335" spans="1:5" x14ac:dyDescent="0.25">
      <c r="A335" s="3"/>
      <c r="B335" s="2">
        <v>28124</v>
      </c>
      <c r="C335">
        <v>2.75</v>
      </c>
      <c r="D335" s="3">
        <f t="shared" si="5"/>
        <v>0</v>
      </c>
      <c r="E335" s="3">
        <f ca="1">IF(ROW()&lt;13,"",AVERAGE(OFFSET(Angola[[#This Row],[Last]],,,-12)))</f>
        <v>2.75</v>
      </c>
    </row>
    <row r="336" spans="1:5" x14ac:dyDescent="0.25">
      <c r="A336" s="3"/>
      <c r="B336" s="2">
        <v>28125</v>
      </c>
      <c r="C336">
        <v>2.75</v>
      </c>
      <c r="D336" s="3">
        <f t="shared" si="5"/>
        <v>0</v>
      </c>
      <c r="E336" s="3">
        <f ca="1">IF(ROW()&lt;13,"",AVERAGE(OFFSET(Angola[[#This Row],[Last]],,,-12)))</f>
        <v>2.75</v>
      </c>
    </row>
    <row r="337" spans="1:5" x14ac:dyDescent="0.25">
      <c r="A337" s="3"/>
      <c r="B337" s="2">
        <v>28155</v>
      </c>
      <c r="C337">
        <v>2.75</v>
      </c>
      <c r="D337" s="3">
        <f t="shared" si="5"/>
        <v>0</v>
      </c>
      <c r="E337" s="3">
        <f ca="1">IF(ROW()&lt;13,"",AVERAGE(OFFSET(Angola[[#This Row],[Last]],,,-12)))</f>
        <v>2.75</v>
      </c>
    </row>
    <row r="338" spans="1:5" x14ac:dyDescent="0.25">
      <c r="A338" s="3"/>
      <c r="B338" s="2">
        <v>28156</v>
      </c>
      <c r="C338">
        <v>2.75</v>
      </c>
      <c r="D338" s="3">
        <f t="shared" si="5"/>
        <v>0</v>
      </c>
      <c r="E338" s="3">
        <f ca="1">IF(ROW()&lt;13,"",AVERAGE(OFFSET(Angola[[#This Row],[Last]],,,-12)))</f>
        <v>2.75</v>
      </c>
    </row>
    <row r="339" spans="1:5" x14ac:dyDescent="0.25">
      <c r="A339" s="3"/>
      <c r="B339" s="2">
        <v>28183</v>
      </c>
      <c r="C339">
        <v>2.75</v>
      </c>
      <c r="D339" s="3">
        <f t="shared" si="5"/>
        <v>0</v>
      </c>
      <c r="E339" s="3">
        <f ca="1">IF(ROW()&lt;13,"",AVERAGE(OFFSET(Angola[[#This Row],[Last]],,,-12)))</f>
        <v>2.75</v>
      </c>
    </row>
    <row r="340" spans="1:5" x14ac:dyDescent="0.25">
      <c r="A340" s="3"/>
      <c r="B340" s="2">
        <v>28184</v>
      </c>
      <c r="C340">
        <v>2.75</v>
      </c>
      <c r="D340" s="3">
        <f t="shared" si="5"/>
        <v>0</v>
      </c>
      <c r="E340" s="3">
        <f ca="1">IF(ROW()&lt;13,"",AVERAGE(OFFSET(Angola[[#This Row],[Last]],,,-12)))</f>
        <v>2.75</v>
      </c>
    </row>
    <row r="341" spans="1:5" x14ac:dyDescent="0.25">
      <c r="A341" s="3"/>
      <c r="B341" s="2">
        <v>28214</v>
      </c>
      <c r="C341">
        <v>2.75</v>
      </c>
      <c r="D341" s="3">
        <f t="shared" si="5"/>
        <v>0</v>
      </c>
      <c r="E341" s="3">
        <f ca="1">IF(ROW()&lt;13,"",AVERAGE(OFFSET(Angola[[#This Row],[Last]],,,-12)))</f>
        <v>2.75</v>
      </c>
    </row>
    <row r="342" spans="1:5" x14ac:dyDescent="0.25">
      <c r="A342" s="3"/>
      <c r="B342" s="2">
        <v>28215</v>
      </c>
      <c r="C342">
        <v>2.75</v>
      </c>
      <c r="D342" s="3">
        <f t="shared" si="5"/>
        <v>0</v>
      </c>
      <c r="E342" s="3">
        <f ca="1">IF(ROW()&lt;13,"",AVERAGE(OFFSET(Angola[[#This Row],[Last]],,,-12)))</f>
        <v>2.75</v>
      </c>
    </row>
    <row r="343" spans="1:5" x14ac:dyDescent="0.25">
      <c r="A343" s="3"/>
      <c r="B343" s="2">
        <v>28243</v>
      </c>
      <c r="C343">
        <v>2.75</v>
      </c>
      <c r="D343" s="3">
        <f t="shared" si="5"/>
        <v>0</v>
      </c>
      <c r="E343" s="3">
        <f ca="1">IF(ROW()&lt;13,"",AVERAGE(OFFSET(Angola[[#This Row],[Last]],,,-12)))</f>
        <v>2.75</v>
      </c>
    </row>
    <row r="344" spans="1:5" x14ac:dyDescent="0.25">
      <c r="A344" s="3"/>
      <c r="B344" s="2">
        <v>28244</v>
      </c>
      <c r="C344">
        <v>2.75</v>
      </c>
      <c r="D344" s="3">
        <f t="shared" si="5"/>
        <v>0</v>
      </c>
      <c r="E344" s="3">
        <f ca="1">IF(ROW()&lt;13,"",AVERAGE(OFFSET(Angola[[#This Row],[Last]],,,-12)))</f>
        <v>2.75</v>
      </c>
    </row>
    <row r="345" spans="1:5" x14ac:dyDescent="0.25">
      <c r="A345" s="3"/>
      <c r="B345" s="2">
        <v>28275</v>
      </c>
      <c r="C345">
        <v>2.75</v>
      </c>
      <c r="D345" s="3">
        <f t="shared" si="5"/>
        <v>0</v>
      </c>
      <c r="E345" s="3">
        <f ca="1">IF(ROW()&lt;13,"",AVERAGE(OFFSET(Angola[[#This Row],[Last]],,,-12)))</f>
        <v>2.75</v>
      </c>
    </row>
    <row r="346" spans="1:5" x14ac:dyDescent="0.25">
      <c r="A346" s="3"/>
      <c r="B346" s="2">
        <v>28276</v>
      </c>
      <c r="C346">
        <v>2.75</v>
      </c>
      <c r="D346" s="3">
        <f t="shared" si="5"/>
        <v>0</v>
      </c>
      <c r="E346" s="3">
        <f ca="1">IF(ROW()&lt;13,"",AVERAGE(OFFSET(Angola[[#This Row],[Last]],,,-12)))</f>
        <v>2.75</v>
      </c>
    </row>
    <row r="347" spans="1:5" x14ac:dyDescent="0.25">
      <c r="A347" s="3"/>
      <c r="B347" s="2">
        <v>28305</v>
      </c>
      <c r="C347">
        <v>2.75</v>
      </c>
      <c r="D347" s="3">
        <f t="shared" si="5"/>
        <v>0</v>
      </c>
      <c r="E347" s="3">
        <f ca="1">IF(ROW()&lt;13,"",AVERAGE(OFFSET(Angola[[#This Row],[Last]],,,-12)))</f>
        <v>2.75</v>
      </c>
    </row>
    <row r="348" spans="1:5" x14ac:dyDescent="0.25">
      <c r="A348" s="3"/>
      <c r="B348" s="2">
        <v>28306</v>
      </c>
      <c r="C348">
        <v>2.75</v>
      </c>
      <c r="D348" s="3">
        <f t="shared" si="5"/>
        <v>0</v>
      </c>
      <c r="E348" s="3">
        <f ca="1">IF(ROW()&lt;13,"",AVERAGE(OFFSET(Angola[[#This Row],[Last]],,,-12)))</f>
        <v>2.75</v>
      </c>
    </row>
    <row r="349" spans="1:5" x14ac:dyDescent="0.25">
      <c r="A349" s="3"/>
      <c r="B349" s="2">
        <v>28334</v>
      </c>
      <c r="C349">
        <v>2.75</v>
      </c>
      <c r="D349" s="3">
        <f t="shared" si="5"/>
        <v>0</v>
      </c>
      <c r="E349" s="3">
        <f ca="1">IF(ROW()&lt;13,"",AVERAGE(OFFSET(Angola[[#This Row],[Last]],,,-12)))</f>
        <v>2.75</v>
      </c>
    </row>
    <row r="350" spans="1:5" x14ac:dyDescent="0.25">
      <c r="A350" s="3"/>
      <c r="B350" s="2">
        <v>28335</v>
      </c>
      <c r="C350">
        <v>2.75</v>
      </c>
      <c r="D350" s="3">
        <f t="shared" si="5"/>
        <v>0</v>
      </c>
      <c r="E350" s="3">
        <f ca="1">IF(ROW()&lt;13,"",AVERAGE(OFFSET(Angola[[#This Row],[Last]],,,-12)))</f>
        <v>2.75</v>
      </c>
    </row>
    <row r="351" spans="1:5" x14ac:dyDescent="0.25">
      <c r="A351" s="3"/>
      <c r="B351" s="2">
        <v>28367</v>
      </c>
      <c r="C351">
        <v>2.75</v>
      </c>
      <c r="D351" s="3">
        <f t="shared" si="5"/>
        <v>0</v>
      </c>
      <c r="E351" s="3">
        <f ca="1">IF(ROW()&lt;13,"",AVERAGE(OFFSET(Angola[[#This Row],[Last]],,,-12)))</f>
        <v>2.75</v>
      </c>
    </row>
    <row r="352" spans="1:5" x14ac:dyDescent="0.25">
      <c r="A352" s="3"/>
      <c r="B352" s="2">
        <v>28368</v>
      </c>
      <c r="C352">
        <v>2.75</v>
      </c>
      <c r="D352" s="3">
        <f t="shared" si="5"/>
        <v>0</v>
      </c>
      <c r="E352" s="3">
        <f ca="1">IF(ROW()&lt;13,"",AVERAGE(OFFSET(Angola[[#This Row],[Last]],,,-12)))</f>
        <v>2.75</v>
      </c>
    </row>
    <row r="353" spans="1:5" x14ac:dyDescent="0.25">
      <c r="A353" s="3"/>
      <c r="B353" s="2">
        <v>28397</v>
      </c>
      <c r="C353">
        <v>2.75</v>
      </c>
      <c r="D353" s="3">
        <f t="shared" si="5"/>
        <v>0</v>
      </c>
      <c r="E353" s="3">
        <f ca="1">IF(ROW()&lt;13,"",AVERAGE(OFFSET(Angola[[#This Row],[Last]],,,-12)))</f>
        <v>2.75</v>
      </c>
    </row>
    <row r="354" spans="1:5" x14ac:dyDescent="0.25">
      <c r="A354" s="3"/>
      <c r="B354" s="2">
        <v>28398</v>
      </c>
      <c r="C354">
        <v>2.75</v>
      </c>
      <c r="D354" s="3">
        <f t="shared" si="5"/>
        <v>0</v>
      </c>
      <c r="E354" s="3">
        <f ca="1">IF(ROW()&lt;13,"",AVERAGE(OFFSET(Angola[[#This Row],[Last]],,,-12)))</f>
        <v>2.75</v>
      </c>
    </row>
    <row r="355" spans="1:5" x14ac:dyDescent="0.25">
      <c r="A355" s="3"/>
      <c r="B355" s="2">
        <v>28428</v>
      </c>
      <c r="C355">
        <v>2.75</v>
      </c>
      <c r="D355" s="3">
        <f t="shared" si="5"/>
        <v>0</v>
      </c>
      <c r="E355" s="3">
        <f ca="1">IF(ROW()&lt;13,"",AVERAGE(OFFSET(Angola[[#This Row],[Last]],,,-12)))</f>
        <v>2.75</v>
      </c>
    </row>
    <row r="356" spans="1:5" x14ac:dyDescent="0.25">
      <c r="A356" s="3"/>
      <c r="B356" s="2">
        <v>28429</v>
      </c>
      <c r="C356">
        <v>2.75</v>
      </c>
      <c r="D356" s="3">
        <f t="shared" si="5"/>
        <v>0</v>
      </c>
      <c r="E356" s="3">
        <f ca="1">IF(ROW()&lt;13,"",AVERAGE(OFFSET(Angola[[#This Row],[Last]],,,-12)))</f>
        <v>2.75</v>
      </c>
    </row>
    <row r="357" spans="1:5" x14ac:dyDescent="0.25">
      <c r="A357" s="3"/>
      <c r="B357" s="2">
        <v>28458</v>
      </c>
      <c r="C357">
        <v>2.75</v>
      </c>
      <c r="D357" s="3">
        <f t="shared" si="5"/>
        <v>0</v>
      </c>
      <c r="E357" s="3">
        <f ca="1">IF(ROW()&lt;13,"",AVERAGE(OFFSET(Angola[[#This Row],[Last]],,,-12)))</f>
        <v>2.75</v>
      </c>
    </row>
    <row r="358" spans="1:5" x14ac:dyDescent="0.25">
      <c r="A358" s="3"/>
      <c r="B358" s="2">
        <v>28459</v>
      </c>
      <c r="C358">
        <v>2.75</v>
      </c>
      <c r="D358" s="3">
        <f t="shared" si="5"/>
        <v>0</v>
      </c>
      <c r="E358" s="3">
        <f ca="1">IF(ROW()&lt;13,"",AVERAGE(OFFSET(Angola[[#This Row],[Last]],,,-12)))</f>
        <v>2.75</v>
      </c>
    </row>
    <row r="359" spans="1:5" x14ac:dyDescent="0.25">
      <c r="A359" s="3"/>
      <c r="B359" s="2">
        <v>28488</v>
      </c>
      <c r="C359">
        <v>2.75</v>
      </c>
      <c r="D359" s="3">
        <f t="shared" si="5"/>
        <v>0</v>
      </c>
      <c r="E359" s="3">
        <f ca="1">IF(ROW()&lt;13,"",AVERAGE(OFFSET(Angola[[#This Row],[Last]],,,-12)))</f>
        <v>2.75</v>
      </c>
    </row>
    <row r="360" spans="1:5" x14ac:dyDescent="0.25">
      <c r="A360" s="3"/>
      <c r="B360" s="2">
        <v>28489</v>
      </c>
      <c r="C360">
        <v>2.75</v>
      </c>
      <c r="D360" s="3">
        <f t="shared" si="5"/>
        <v>0</v>
      </c>
      <c r="E360" s="3">
        <f ca="1">IF(ROW()&lt;13,"",AVERAGE(OFFSET(Angola[[#This Row],[Last]],,,-12)))</f>
        <v>2.75</v>
      </c>
    </row>
    <row r="361" spans="1:5" x14ac:dyDescent="0.25">
      <c r="A361" s="3"/>
      <c r="B361" s="2">
        <v>28520</v>
      </c>
      <c r="C361">
        <v>2.75</v>
      </c>
      <c r="D361" s="3">
        <f t="shared" si="5"/>
        <v>0</v>
      </c>
      <c r="E361" s="3">
        <f ca="1">IF(ROW()&lt;13,"",AVERAGE(OFFSET(Angola[[#This Row],[Last]],,,-12)))</f>
        <v>2.75</v>
      </c>
    </row>
    <row r="362" spans="1:5" x14ac:dyDescent="0.25">
      <c r="A362" s="3"/>
      <c r="B362" s="2">
        <v>28521</v>
      </c>
      <c r="C362">
        <v>2.75</v>
      </c>
      <c r="D362" s="3">
        <f t="shared" si="5"/>
        <v>0</v>
      </c>
      <c r="E362" s="3">
        <f ca="1">IF(ROW()&lt;13,"",AVERAGE(OFFSET(Angola[[#This Row],[Last]],,,-12)))</f>
        <v>2.75</v>
      </c>
    </row>
    <row r="363" spans="1:5" x14ac:dyDescent="0.25">
      <c r="A363" s="3"/>
      <c r="B363" s="2">
        <v>28548</v>
      </c>
      <c r="C363">
        <v>2.75</v>
      </c>
      <c r="D363" s="3">
        <f t="shared" si="5"/>
        <v>0</v>
      </c>
      <c r="E363" s="3">
        <f ca="1">IF(ROW()&lt;13,"",AVERAGE(OFFSET(Angola[[#This Row],[Last]],,,-12)))</f>
        <v>2.75</v>
      </c>
    </row>
    <row r="364" spans="1:5" x14ac:dyDescent="0.25">
      <c r="A364" s="3"/>
      <c r="B364" s="2">
        <v>28549</v>
      </c>
      <c r="C364">
        <v>2.75</v>
      </c>
      <c r="D364" s="3">
        <f t="shared" si="5"/>
        <v>0</v>
      </c>
      <c r="E364" s="3">
        <f ca="1">IF(ROW()&lt;13,"",AVERAGE(OFFSET(Angola[[#This Row],[Last]],,,-12)))</f>
        <v>2.75</v>
      </c>
    </row>
    <row r="365" spans="1:5" x14ac:dyDescent="0.25">
      <c r="A365" s="3"/>
      <c r="B365" s="2">
        <v>28579</v>
      </c>
      <c r="C365">
        <v>2.75</v>
      </c>
      <c r="D365" s="3">
        <f t="shared" si="5"/>
        <v>0</v>
      </c>
      <c r="E365" s="3">
        <f ca="1">IF(ROW()&lt;13,"",AVERAGE(OFFSET(Angola[[#This Row],[Last]],,,-12)))</f>
        <v>2.75</v>
      </c>
    </row>
    <row r="366" spans="1:5" x14ac:dyDescent="0.25">
      <c r="A366" s="3"/>
      <c r="B366" s="2">
        <v>28580</v>
      </c>
      <c r="C366">
        <v>2.75</v>
      </c>
      <c r="D366" s="3">
        <f t="shared" si="5"/>
        <v>0</v>
      </c>
      <c r="E366" s="3">
        <f ca="1">IF(ROW()&lt;13,"",AVERAGE(OFFSET(Angola[[#This Row],[Last]],,,-12)))</f>
        <v>2.75</v>
      </c>
    </row>
    <row r="367" spans="1:5" x14ac:dyDescent="0.25">
      <c r="A367" s="3"/>
      <c r="B367" s="2">
        <v>28607</v>
      </c>
      <c r="C367">
        <v>2.75</v>
      </c>
      <c r="D367" s="3">
        <f t="shared" si="5"/>
        <v>0</v>
      </c>
      <c r="E367" s="3">
        <f ca="1">IF(ROW()&lt;13,"",AVERAGE(OFFSET(Angola[[#This Row],[Last]],,,-12)))</f>
        <v>2.75</v>
      </c>
    </row>
    <row r="368" spans="1:5" x14ac:dyDescent="0.25">
      <c r="A368" s="3"/>
      <c r="B368" s="2">
        <v>28608</v>
      </c>
      <c r="C368">
        <v>2.75</v>
      </c>
      <c r="D368" s="3">
        <f t="shared" si="5"/>
        <v>0</v>
      </c>
      <c r="E368" s="3">
        <f ca="1">IF(ROW()&lt;13,"",AVERAGE(OFFSET(Angola[[#This Row],[Last]],,,-12)))</f>
        <v>2.75</v>
      </c>
    </row>
    <row r="369" spans="1:5" x14ac:dyDescent="0.25">
      <c r="A369" s="3"/>
      <c r="B369" s="2">
        <v>28640</v>
      </c>
      <c r="C369">
        <v>2.75</v>
      </c>
      <c r="D369" s="3">
        <f t="shared" si="5"/>
        <v>0</v>
      </c>
      <c r="E369" s="3">
        <f ca="1">IF(ROW()&lt;13,"",AVERAGE(OFFSET(Angola[[#This Row],[Last]],,,-12)))</f>
        <v>2.75</v>
      </c>
    </row>
    <row r="370" spans="1:5" x14ac:dyDescent="0.25">
      <c r="A370" s="3"/>
      <c r="B370" s="2">
        <v>28641</v>
      </c>
      <c r="C370">
        <v>2.75</v>
      </c>
      <c r="D370" s="3">
        <f t="shared" si="5"/>
        <v>0</v>
      </c>
      <c r="E370" s="3">
        <f ca="1">IF(ROW()&lt;13,"",AVERAGE(OFFSET(Angola[[#This Row],[Last]],,,-12)))</f>
        <v>2.75</v>
      </c>
    </row>
    <row r="371" spans="1:5" x14ac:dyDescent="0.25">
      <c r="A371" s="3"/>
      <c r="B371" s="2">
        <v>28670</v>
      </c>
      <c r="C371">
        <v>2.75</v>
      </c>
      <c r="D371" s="3">
        <f t="shared" si="5"/>
        <v>0</v>
      </c>
      <c r="E371" s="3">
        <f ca="1">IF(ROW()&lt;13,"",AVERAGE(OFFSET(Angola[[#This Row],[Last]],,,-12)))</f>
        <v>2.75</v>
      </c>
    </row>
    <row r="372" spans="1:5" x14ac:dyDescent="0.25">
      <c r="A372" s="3"/>
      <c r="B372" s="2">
        <v>28671</v>
      </c>
      <c r="C372">
        <v>2.75</v>
      </c>
      <c r="D372" s="3">
        <f t="shared" si="5"/>
        <v>0</v>
      </c>
      <c r="E372" s="3">
        <f ca="1">IF(ROW()&lt;13,"",AVERAGE(OFFSET(Angola[[#This Row],[Last]],,,-12)))</f>
        <v>2.75</v>
      </c>
    </row>
    <row r="373" spans="1:5" x14ac:dyDescent="0.25">
      <c r="A373" s="3"/>
      <c r="B373" s="2">
        <v>28701</v>
      </c>
      <c r="C373">
        <v>2.75</v>
      </c>
      <c r="D373" s="3">
        <f t="shared" si="5"/>
        <v>0</v>
      </c>
      <c r="E373" s="3">
        <f ca="1">IF(ROW()&lt;13,"",AVERAGE(OFFSET(Angola[[#This Row],[Last]],,,-12)))</f>
        <v>2.75</v>
      </c>
    </row>
    <row r="374" spans="1:5" x14ac:dyDescent="0.25">
      <c r="A374" s="3"/>
      <c r="B374" s="2">
        <v>28702</v>
      </c>
      <c r="C374">
        <v>2.75</v>
      </c>
      <c r="D374" s="3">
        <f t="shared" si="5"/>
        <v>0</v>
      </c>
      <c r="E374" s="3">
        <f ca="1">IF(ROW()&lt;13,"",AVERAGE(OFFSET(Angola[[#This Row],[Last]],,,-12)))</f>
        <v>2.75</v>
      </c>
    </row>
    <row r="375" spans="1:5" x14ac:dyDescent="0.25">
      <c r="A375" s="3"/>
      <c r="B375" s="2">
        <v>28732</v>
      </c>
      <c r="C375">
        <v>2.75</v>
      </c>
      <c r="D375" s="3">
        <f t="shared" si="5"/>
        <v>0</v>
      </c>
      <c r="E375" s="3">
        <f ca="1">IF(ROW()&lt;13,"",AVERAGE(OFFSET(Angola[[#This Row],[Last]],,,-12)))</f>
        <v>2.75</v>
      </c>
    </row>
    <row r="376" spans="1:5" x14ac:dyDescent="0.25">
      <c r="A376" s="3"/>
      <c r="B376" s="2">
        <v>28733</v>
      </c>
      <c r="C376">
        <v>2.75</v>
      </c>
      <c r="D376" s="3">
        <f t="shared" si="5"/>
        <v>0</v>
      </c>
      <c r="E376" s="3">
        <f ca="1">IF(ROW()&lt;13,"",AVERAGE(OFFSET(Angola[[#This Row],[Last]],,,-12)))</f>
        <v>2.75</v>
      </c>
    </row>
    <row r="377" spans="1:5" x14ac:dyDescent="0.25">
      <c r="A377" s="3"/>
      <c r="B377" s="2">
        <v>28761</v>
      </c>
      <c r="C377">
        <v>2.75</v>
      </c>
      <c r="D377" s="3">
        <f t="shared" si="5"/>
        <v>0</v>
      </c>
      <c r="E377" s="3">
        <f ca="1">IF(ROW()&lt;13,"",AVERAGE(OFFSET(Angola[[#This Row],[Last]],,,-12)))</f>
        <v>2.75</v>
      </c>
    </row>
    <row r="378" spans="1:5" x14ac:dyDescent="0.25">
      <c r="A378" s="3"/>
      <c r="B378" s="2">
        <v>28762</v>
      </c>
      <c r="C378">
        <v>2.75</v>
      </c>
      <c r="D378" s="3">
        <f t="shared" si="5"/>
        <v>0</v>
      </c>
      <c r="E378" s="3">
        <f ca="1">IF(ROW()&lt;13,"",AVERAGE(OFFSET(Angola[[#This Row],[Last]],,,-12)))</f>
        <v>2.75</v>
      </c>
    </row>
    <row r="379" spans="1:5" x14ac:dyDescent="0.25">
      <c r="A379" s="3"/>
      <c r="B379" s="2">
        <v>28793</v>
      </c>
      <c r="C379">
        <v>2.75</v>
      </c>
      <c r="D379" s="3">
        <f t="shared" si="5"/>
        <v>0</v>
      </c>
      <c r="E379" s="3">
        <f ca="1">IF(ROW()&lt;13,"",AVERAGE(OFFSET(Angola[[#This Row],[Last]],,,-12)))</f>
        <v>2.75</v>
      </c>
    </row>
    <row r="380" spans="1:5" x14ac:dyDescent="0.25">
      <c r="A380" s="3"/>
      <c r="B380" s="2">
        <v>28794</v>
      </c>
      <c r="C380">
        <v>2.75</v>
      </c>
      <c r="D380" s="3">
        <f t="shared" si="5"/>
        <v>0</v>
      </c>
      <c r="E380" s="3">
        <f ca="1">IF(ROW()&lt;13,"",AVERAGE(OFFSET(Angola[[#This Row],[Last]],,,-12)))</f>
        <v>2.75</v>
      </c>
    </row>
    <row r="381" spans="1:5" x14ac:dyDescent="0.25">
      <c r="A381" s="3"/>
      <c r="B381" s="2">
        <v>28823</v>
      </c>
      <c r="C381">
        <v>2.75</v>
      </c>
      <c r="D381" s="3">
        <f t="shared" si="5"/>
        <v>0</v>
      </c>
      <c r="E381" s="3">
        <f ca="1">IF(ROW()&lt;13,"",AVERAGE(OFFSET(Angola[[#This Row],[Last]],,,-12)))</f>
        <v>2.75</v>
      </c>
    </row>
    <row r="382" spans="1:5" x14ac:dyDescent="0.25">
      <c r="A382" s="3"/>
      <c r="B382" s="2">
        <v>28824</v>
      </c>
      <c r="C382">
        <v>2.75</v>
      </c>
      <c r="D382" s="3">
        <f t="shared" si="5"/>
        <v>0</v>
      </c>
      <c r="E382" s="3">
        <f ca="1">IF(ROW()&lt;13,"",AVERAGE(OFFSET(Angola[[#This Row],[Last]],,,-12)))</f>
        <v>2.75</v>
      </c>
    </row>
    <row r="383" spans="1:5" x14ac:dyDescent="0.25">
      <c r="A383" s="3"/>
      <c r="B383" s="2">
        <v>28852</v>
      </c>
      <c r="C383">
        <v>2.75</v>
      </c>
      <c r="D383" s="3">
        <f t="shared" si="5"/>
        <v>0</v>
      </c>
      <c r="E383" s="3">
        <f ca="1">IF(ROW()&lt;13,"",AVERAGE(OFFSET(Angola[[#This Row],[Last]],,,-12)))</f>
        <v>2.75</v>
      </c>
    </row>
    <row r="384" spans="1:5" x14ac:dyDescent="0.25">
      <c r="A384" s="3"/>
      <c r="B384" s="2">
        <v>28853</v>
      </c>
      <c r="C384">
        <v>2.75</v>
      </c>
      <c r="D384" s="3">
        <f t="shared" si="5"/>
        <v>0</v>
      </c>
      <c r="E384" s="3">
        <f ca="1">IF(ROW()&lt;13,"",AVERAGE(OFFSET(Angola[[#This Row],[Last]],,,-12)))</f>
        <v>2.75</v>
      </c>
    </row>
    <row r="385" spans="1:5" x14ac:dyDescent="0.25">
      <c r="A385" s="3"/>
      <c r="B385" s="2">
        <v>28885</v>
      </c>
      <c r="C385">
        <v>2.75</v>
      </c>
      <c r="D385" s="3">
        <f t="shared" si="5"/>
        <v>0</v>
      </c>
      <c r="E385" s="3">
        <f ca="1">IF(ROW()&lt;13,"",AVERAGE(OFFSET(Angola[[#This Row],[Last]],,,-12)))</f>
        <v>2.75</v>
      </c>
    </row>
    <row r="386" spans="1:5" x14ac:dyDescent="0.25">
      <c r="A386" s="3"/>
      <c r="B386" s="2">
        <v>28886</v>
      </c>
      <c r="C386">
        <v>2.75</v>
      </c>
      <c r="D386" s="3">
        <f t="shared" ref="D386:D449" si="6">C386-C385</f>
        <v>0</v>
      </c>
      <c r="E386" s="3">
        <f ca="1">IF(ROW()&lt;13,"",AVERAGE(OFFSET(Angola[[#This Row],[Last]],,,-12)))</f>
        <v>2.75</v>
      </c>
    </row>
    <row r="387" spans="1:5" x14ac:dyDescent="0.25">
      <c r="A387" s="3"/>
      <c r="B387" s="2">
        <v>28913</v>
      </c>
      <c r="C387">
        <v>2.75</v>
      </c>
      <c r="D387" s="3">
        <f t="shared" si="6"/>
        <v>0</v>
      </c>
      <c r="E387" s="3">
        <f ca="1">IF(ROW()&lt;13,"",AVERAGE(OFFSET(Angola[[#This Row],[Last]],,,-12)))</f>
        <v>2.75</v>
      </c>
    </row>
    <row r="388" spans="1:5" x14ac:dyDescent="0.25">
      <c r="A388" s="3"/>
      <c r="B388" s="2">
        <v>28914</v>
      </c>
      <c r="C388">
        <v>2.75</v>
      </c>
      <c r="D388" s="3">
        <f t="shared" si="6"/>
        <v>0</v>
      </c>
      <c r="E388" s="3">
        <f ca="1">IF(ROW()&lt;13,"",AVERAGE(OFFSET(Angola[[#This Row],[Last]],,,-12)))</f>
        <v>2.75</v>
      </c>
    </row>
    <row r="389" spans="1:5" x14ac:dyDescent="0.25">
      <c r="A389" s="3"/>
      <c r="B389" s="2">
        <v>28943</v>
      </c>
      <c r="C389">
        <v>2.75</v>
      </c>
      <c r="D389" s="3">
        <f t="shared" si="6"/>
        <v>0</v>
      </c>
      <c r="E389" s="3">
        <f ca="1">IF(ROW()&lt;13,"",AVERAGE(OFFSET(Angola[[#This Row],[Last]],,,-12)))</f>
        <v>2.75</v>
      </c>
    </row>
    <row r="390" spans="1:5" x14ac:dyDescent="0.25">
      <c r="A390" s="3"/>
      <c r="B390" s="2">
        <v>28944</v>
      </c>
      <c r="C390">
        <v>2.75</v>
      </c>
      <c r="D390" s="3">
        <f t="shared" si="6"/>
        <v>0</v>
      </c>
      <c r="E390" s="3">
        <f ca="1">IF(ROW()&lt;13,"",AVERAGE(OFFSET(Angola[[#This Row],[Last]],,,-12)))</f>
        <v>2.75</v>
      </c>
    </row>
    <row r="391" spans="1:5" x14ac:dyDescent="0.25">
      <c r="A391" s="3"/>
      <c r="B391" s="2">
        <v>28974</v>
      </c>
      <c r="C391">
        <v>2.75</v>
      </c>
      <c r="D391" s="3">
        <f t="shared" si="6"/>
        <v>0</v>
      </c>
      <c r="E391" s="3">
        <f ca="1">IF(ROW()&lt;13,"",AVERAGE(OFFSET(Angola[[#This Row],[Last]],,,-12)))</f>
        <v>2.75</v>
      </c>
    </row>
    <row r="392" spans="1:5" x14ac:dyDescent="0.25">
      <c r="A392" s="3"/>
      <c r="B392" s="2">
        <v>28975</v>
      </c>
      <c r="C392">
        <v>2.75</v>
      </c>
      <c r="D392" s="3">
        <f t="shared" si="6"/>
        <v>0</v>
      </c>
      <c r="E392" s="3">
        <f ca="1">IF(ROW()&lt;13,"",AVERAGE(OFFSET(Angola[[#This Row],[Last]],,,-12)))</f>
        <v>2.75</v>
      </c>
    </row>
    <row r="393" spans="1:5" x14ac:dyDescent="0.25">
      <c r="A393" s="3"/>
      <c r="B393" s="2">
        <v>29005</v>
      </c>
      <c r="C393">
        <v>2.75</v>
      </c>
      <c r="D393" s="3">
        <f t="shared" si="6"/>
        <v>0</v>
      </c>
      <c r="E393" s="3">
        <f ca="1">IF(ROW()&lt;13,"",AVERAGE(OFFSET(Angola[[#This Row],[Last]],,,-12)))</f>
        <v>2.75</v>
      </c>
    </row>
    <row r="394" spans="1:5" x14ac:dyDescent="0.25">
      <c r="A394" s="3"/>
      <c r="B394" s="2">
        <v>29006</v>
      </c>
      <c r="C394">
        <v>2.75</v>
      </c>
      <c r="D394" s="3">
        <f t="shared" si="6"/>
        <v>0</v>
      </c>
      <c r="E394" s="3">
        <f ca="1">IF(ROW()&lt;13,"",AVERAGE(OFFSET(Angola[[#This Row],[Last]],,,-12)))</f>
        <v>2.75</v>
      </c>
    </row>
    <row r="395" spans="1:5" x14ac:dyDescent="0.25">
      <c r="A395" s="3"/>
      <c r="B395" s="2">
        <v>29034</v>
      </c>
      <c r="C395">
        <v>2.75</v>
      </c>
      <c r="D395" s="3">
        <f t="shared" si="6"/>
        <v>0</v>
      </c>
      <c r="E395" s="3">
        <f ca="1">IF(ROW()&lt;13,"",AVERAGE(OFFSET(Angola[[#This Row],[Last]],,,-12)))</f>
        <v>2.75</v>
      </c>
    </row>
    <row r="396" spans="1:5" x14ac:dyDescent="0.25">
      <c r="A396" s="3"/>
      <c r="B396" s="2">
        <v>29035</v>
      </c>
      <c r="C396">
        <v>2.75</v>
      </c>
      <c r="D396" s="3">
        <f t="shared" si="6"/>
        <v>0</v>
      </c>
      <c r="E396" s="3">
        <f ca="1">IF(ROW()&lt;13,"",AVERAGE(OFFSET(Angola[[#This Row],[Last]],,,-12)))</f>
        <v>2.75</v>
      </c>
    </row>
    <row r="397" spans="1:5" x14ac:dyDescent="0.25">
      <c r="A397" s="3"/>
      <c r="B397" s="2">
        <v>29066</v>
      </c>
      <c r="C397">
        <v>2.75</v>
      </c>
      <c r="D397" s="3">
        <f t="shared" si="6"/>
        <v>0</v>
      </c>
      <c r="E397" s="3">
        <f ca="1">IF(ROW()&lt;13,"",AVERAGE(OFFSET(Angola[[#This Row],[Last]],,,-12)))</f>
        <v>2.75</v>
      </c>
    </row>
    <row r="398" spans="1:5" x14ac:dyDescent="0.25">
      <c r="A398" s="3"/>
      <c r="B398" s="2">
        <v>29067</v>
      </c>
      <c r="C398">
        <v>2.75</v>
      </c>
      <c r="D398" s="3">
        <f t="shared" si="6"/>
        <v>0</v>
      </c>
      <c r="E398" s="3">
        <f ca="1">IF(ROW()&lt;13,"",AVERAGE(OFFSET(Angola[[#This Row],[Last]],,,-12)))</f>
        <v>2.75</v>
      </c>
    </row>
    <row r="399" spans="1:5" x14ac:dyDescent="0.25">
      <c r="A399" s="3"/>
      <c r="B399" s="2">
        <v>29097</v>
      </c>
      <c r="C399">
        <v>2.75</v>
      </c>
      <c r="D399" s="3">
        <f t="shared" si="6"/>
        <v>0</v>
      </c>
      <c r="E399" s="3">
        <f ca="1">IF(ROW()&lt;13,"",AVERAGE(OFFSET(Angola[[#This Row],[Last]],,,-12)))</f>
        <v>2.75</v>
      </c>
    </row>
    <row r="400" spans="1:5" x14ac:dyDescent="0.25">
      <c r="A400" s="3"/>
      <c r="B400" s="2">
        <v>29098</v>
      </c>
      <c r="C400">
        <v>2.75</v>
      </c>
      <c r="D400" s="3">
        <f t="shared" si="6"/>
        <v>0</v>
      </c>
      <c r="E400" s="3">
        <f ca="1">IF(ROW()&lt;13,"",AVERAGE(OFFSET(Angola[[#This Row],[Last]],,,-12)))</f>
        <v>2.75</v>
      </c>
    </row>
    <row r="401" spans="1:5" x14ac:dyDescent="0.25">
      <c r="A401" s="3"/>
      <c r="B401" s="2">
        <v>29125</v>
      </c>
      <c r="C401">
        <v>2.75</v>
      </c>
      <c r="D401" s="3">
        <f t="shared" si="6"/>
        <v>0</v>
      </c>
      <c r="E401" s="3">
        <f ca="1">IF(ROW()&lt;13,"",AVERAGE(OFFSET(Angola[[#This Row],[Last]],,,-12)))</f>
        <v>2.75</v>
      </c>
    </row>
    <row r="402" spans="1:5" x14ac:dyDescent="0.25">
      <c r="A402" s="3"/>
      <c r="B402" s="2">
        <v>29126</v>
      </c>
      <c r="C402">
        <v>2.75</v>
      </c>
      <c r="D402" s="3">
        <f t="shared" si="6"/>
        <v>0</v>
      </c>
      <c r="E402" s="3">
        <f ca="1">IF(ROW()&lt;13,"",AVERAGE(OFFSET(Angola[[#This Row],[Last]],,,-12)))</f>
        <v>2.75</v>
      </c>
    </row>
    <row r="403" spans="1:5" x14ac:dyDescent="0.25">
      <c r="A403" s="3"/>
      <c r="B403" s="2">
        <v>29158</v>
      </c>
      <c r="C403">
        <v>2.75</v>
      </c>
      <c r="D403" s="3">
        <f t="shared" si="6"/>
        <v>0</v>
      </c>
      <c r="E403" s="3">
        <f ca="1">IF(ROW()&lt;13,"",AVERAGE(OFFSET(Angola[[#This Row],[Last]],,,-12)))</f>
        <v>2.75</v>
      </c>
    </row>
    <row r="404" spans="1:5" x14ac:dyDescent="0.25">
      <c r="A404" s="3"/>
      <c r="B404" s="2">
        <v>29159</v>
      </c>
      <c r="C404">
        <v>2.75</v>
      </c>
      <c r="D404" s="3">
        <f t="shared" si="6"/>
        <v>0</v>
      </c>
      <c r="E404" s="3">
        <f ca="1">IF(ROW()&lt;13,"",AVERAGE(OFFSET(Angola[[#This Row],[Last]],,,-12)))</f>
        <v>2.75</v>
      </c>
    </row>
    <row r="405" spans="1:5" x14ac:dyDescent="0.25">
      <c r="A405" s="3"/>
      <c r="B405" s="2">
        <v>29188</v>
      </c>
      <c r="C405">
        <v>2.75</v>
      </c>
      <c r="D405" s="3">
        <f t="shared" si="6"/>
        <v>0</v>
      </c>
      <c r="E405" s="3">
        <f ca="1">IF(ROW()&lt;13,"",AVERAGE(OFFSET(Angola[[#This Row],[Last]],,,-12)))</f>
        <v>2.75</v>
      </c>
    </row>
    <row r="406" spans="1:5" x14ac:dyDescent="0.25">
      <c r="A406" s="3"/>
      <c r="B406" s="2">
        <v>29189</v>
      </c>
      <c r="C406">
        <v>2.75</v>
      </c>
      <c r="D406" s="3">
        <f t="shared" si="6"/>
        <v>0</v>
      </c>
      <c r="E406" s="3">
        <f ca="1">IF(ROW()&lt;13,"",AVERAGE(OFFSET(Angola[[#This Row],[Last]],,,-12)))</f>
        <v>2.75</v>
      </c>
    </row>
    <row r="407" spans="1:5" x14ac:dyDescent="0.25">
      <c r="A407" s="3"/>
      <c r="B407" s="2">
        <v>29219</v>
      </c>
      <c r="C407">
        <v>2.75</v>
      </c>
      <c r="D407" s="3">
        <f t="shared" si="6"/>
        <v>0</v>
      </c>
      <c r="E407" s="3">
        <f ca="1">IF(ROW()&lt;13,"",AVERAGE(OFFSET(Angola[[#This Row],[Last]],,,-12)))</f>
        <v>2.75</v>
      </c>
    </row>
    <row r="408" spans="1:5" x14ac:dyDescent="0.25">
      <c r="A408" s="3"/>
      <c r="B408" s="2">
        <v>29220</v>
      </c>
      <c r="C408">
        <v>2.75</v>
      </c>
      <c r="D408" s="3">
        <f t="shared" si="6"/>
        <v>0</v>
      </c>
      <c r="E408" s="3">
        <f ca="1">IF(ROW()&lt;13,"",AVERAGE(OFFSET(Angola[[#This Row],[Last]],,,-12)))</f>
        <v>2.75</v>
      </c>
    </row>
    <row r="409" spans="1:5" x14ac:dyDescent="0.25">
      <c r="A409" s="3"/>
      <c r="B409" s="2">
        <v>29250</v>
      </c>
      <c r="C409">
        <v>2.75</v>
      </c>
      <c r="D409" s="3">
        <f t="shared" si="6"/>
        <v>0</v>
      </c>
      <c r="E409" s="3">
        <f ca="1">IF(ROW()&lt;13,"",AVERAGE(OFFSET(Angola[[#This Row],[Last]],,,-12)))</f>
        <v>2.75</v>
      </c>
    </row>
    <row r="410" spans="1:5" x14ac:dyDescent="0.25">
      <c r="A410" s="3"/>
      <c r="B410" s="2">
        <v>29251</v>
      </c>
      <c r="C410">
        <v>2.75</v>
      </c>
      <c r="D410" s="3">
        <f t="shared" si="6"/>
        <v>0</v>
      </c>
      <c r="E410" s="3">
        <f ca="1">IF(ROW()&lt;13,"",AVERAGE(OFFSET(Angola[[#This Row],[Last]],,,-12)))</f>
        <v>2.75</v>
      </c>
    </row>
    <row r="411" spans="1:5" x14ac:dyDescent="0.25">
      <c r="A411" s="3"/>
      <c r="B411" s="2">
        <v>29279</v>
      </c>
      <c r="C411">
        <v>2.75</v>
      </c>
      <c r="D411" s="3">
        <f t="shared" si="6"/>
        <v>0</v>
      </c>
      <c r="E411" s="3">
        <f ca="1">IF(ROW()&lt;13,"",AVERAGE(OFFSET(Angola[[#This Row],[Last]],,,-12)))</f>
        <v>2.75</v>
      </c>
    </row>
    <row r="412" spans="1:5" x14ac:dyDescent="0.25">
      <c r="A412" s="3"/>
      <c r="B412" s="2">
        <v>29280</v>
      </c>
      <c r="C412">
        <v>2.75</v>
      </c>
      <c r="D412" s="3">
        <f t="shared" si="6"/>
        <v>0</v>
      </c>
      <c r="E412" s="3">
        <f ca="1">IF(ROW()&lt;13,"",AVERAGE(OFFSET(Angola[[#This Row],[Last]],,,-12)))</f>
        <v>2.75</v>
      </c>
    </row>
    <row r="413" spans="1:5" x14ac:dyDescent="0.25">
      <c r="A413" s="3"/>
      <c r="B413" s="2">
        <v>29310</v>
      </c>
      <c r="C413">
        <v>2.75</v>
      </c>
      <c r="D413" s="3">
        <f t="shared" si="6"/>
        <v>0</v>
      </c>
      <c r="E413" s="3">
        <f ca="1">IF(ROW()&lt;13,"",AVERAGE(OFFSET(Angola[[#This Row],[Last]],,,-12)))</f>
        <v>2.75</v>
      </c>
    </row>
    <row r="414" spans="1:5" x14ac:dyDescent="0.25">
      <c r="A414" s="3"/>
      <c r="B414" s="2">
        <v>29311</v>
      </c>
      <c r="C414">
        <v>2.75</v>
      </c>
      <c r="D414" s="3">
        <f t="shared" si="6"/>
        <v>0</v>
      </c>
      <c r="E414" s="3">
        <f ca="1">IF(ROW()&lt;13,"",AVERAGE(OFFSET(Angola[[#This Row],[Last]],,,-12)))</f>
        <v>2.75</v>
      </c>
    </row>
    <row r="415" spans="1:5" x14ac:dyDescent="0.25">
      <c r="A415" s="3"/>
      <c r="B415" s="2">
        <v>29340</v>
      </c>
      <c r="C415">
        <v>2.75</v>
      </c>
      <c r="D415" s="3">
        <f t="shared" si="6"/>
        <v>0</v>
      </c>
      <c r="E415" s="3">
        <f ca="1">IF(ROW()&lt;13,"",AVERAGE(OFFSET(Angola[[#This Row],[Last]],,,-12)))</f>
        <v>2.75</v>
      </c>
    </row>
    <row r="416" spans="1:5" x14ac:dyDescent="0.25">
      <c r="A416" s="3"/>
      <c r="B416" s="2">
        <v>29341</v>
      </c>
      <c r="C416">
        <v>2.75</v>
      </c>
      <c r="D416" s="3">
        <f t="shared" si="6"/>
        <v>0</v>
      </c>
      <c r="E416" s="3">
        <f ca="1">IF(ROW()&lt;13,"",AVERAGE(OFFSET(Angola[[#This Row],[Last]],,,-12)))</f>
        <v>2.75</v>
      </c>
    </row>
    <row r="417" spans="1:5" x14ac:dyDescent="0.25">
      <c r="A417" s="3"/>
      <c r="B417" s="2">
        <v>29370</v>
      </c>
      <c r="C417">
        <v>2.75</v>
      </c>
      <c r="D417" s="3">
        <f t="shared" si="6"/>
        <v>0</v>
      </c>
      <c r="E417" s="3">
        <f ca="1">IF(ROW()&lt;13,"",AVERAGE(OFFSET(Angola[[#This Row],[Last]],,,-12)))</f>
        <v>2.75</v>
      </c>
    </row>
    <row r="418" spans="1:5" x14ac:dyDescent="0.25">
      <c r="A418" s="3"/>
      <c r="B418" s="2">
        <v>29371</v>
      </c>
      <c r="C418">
        <v>2.75</v>
      </c>
      <c r="D418" s="3">
        <f t="shared" si="6"/>
        <v>0</v>
      </c>
      <c r="E418" s="3">
        <f ca="1">IF(ROW()&lt;13,"",AVERAGE(OFFSET(Angola[[#This Row],[Last]],,,-12)))</f>
        <v>2.75</v>
      </c>
    </row>
    <row r="419" spans="1:5" x14ac:dyDescent="0.25">
      <c r="A419" s="3"/>
      <c r="B419" s="2">
        <v>29401</v>
      </c>
      <c r="C419">
        <v>2.75</v>
      </c>
      <c r="D419" s="3">
        <f t="shared" si="6"/>
        <v>0</v>
      </c>
      <c r="E419" s="3">
        <f ca="1">IF(ROW()&lt;13,"",AVERAGE(OFFSET(Angola[[#This Row],[Last]],,,-12)))</f>
        <v>2.75</v>
      </c>
    </row>
    <row r="420" spans="1:5" x14ac:dyDescent="0.25">
      <c r="A420" s="3"/>
      <c r="B420" s="2">
        <v>29402</v>
      </c>
      <c r="C420">
        <v>2.75</v>
      </c>
      <c r="D420" s="3">
        <f t="shared" si="6"/>
        <v>0</v>
      </c>
      <c r="E420" s="3">
        <f ca="1">IF(ROW()&lt;13,"",AVERAGE(OFFSET(Angola[[#This Row],[Last]],,,-12)))</f>
        <v>2.75</v>
      </c>
    </row>
    <row r="421" spans="1:5" x14ac:dyDescent="0.25">
      <c r="A421" s="3"/>
      <c r="B421" s="2">
        <v>29432</v>
      </c>
      <c r="C421">
        <v>2.75</v>
      </c>
      <c r="D421" s="3">
        <f t="shared" si="6"/>
        <v>0</v>
      </c>
      <c r="E421" s="3">
        <f ca="1">IF(ROW()&lt;13,"",AVERAGE(OFFSET(Angola[[#This Row],[Last]],,,-12)))</f>
        <v>2.75</v>
      </c>
    </row>
    <row r="422" spans="1:5" x14ac:dyDescent="0.25">
      <c r="A422" s="3"/>
      <c r="B422" s="2">
        <v>29433</v>
      </c>
      <c r="C422">
        <v>2.75</v>
      </c>
      <c r="D422" s="3">
        <f t="shared" si="6"/>
        <v>0</v>
      </c>
      <c r="E422" s="3">
        <f ca="1">IF(ROW()&lt;13,"",AVERAGE(OFFSET(Angola[[#This Row],[Last]],,,-12)))</f>
        <v>2.75</v>
      </c>
    </row>
    <row r="423" spans="1:5" x14ac:dyDescent="0.25">
      <c r="A423" s="3"/>
      <c r="B423" s="2">
        <v>29461</v>
      </c>
      <c r="C423">
        <v>2.75</v>
      </c>
      <c r="D423" s="3">
        <f t="shared" si="6"/>
        <v>0</v>
      </c>
      <c r="E423" s="3">
        <f ca="1">IF(ROW()&lt;13,"",AVERAGE(OFFSET(Angola[[#This Row],[Last]],,,-12)))</f>
        <v>2.75</v>
      </c>
    </row>
    <row r="424" spans="1:5" x14ac:dyDescent="0.25">
      <c r="A424" s="3"/>
      <c r="B424" s="2">
        <v>29462</v>
      </c>
      <c r="C424">
        <v>2.75</v>
      </c>
      <c r="D424" s="3">
        <f t="shared" si="6"/>
        <v>0</v>
      </c>
      <c r="E424" s="3">
        <f ca="1">IF(ROW()&lt;13,"",AVERAGE(OFFSET(Angola[[#This Row],[Last]],,,-12)))</f>
        <v>2.75</v>
      </c>
    </row>
    <row r="425" spans="1:5" x14ac:dyDescent="0.25">
      <c r="A425" s="3"/>
      <c r="B425" s="2">
        <v>29493</v>
      </c>
      <c r="C425">
        <v>2.75</v>
      </c>
      <c r="D425" s="3">
        <f t="shared" si="6"/>
        <v>0</v>
      </c>
      <c r="E425" s="3">
        <f ca="1">IF(ROW()&lt;13,"",AVERAGE(OFFSET(Angola[[#This Row],[Last]],,,-12)))</f>
        <v>2.75</v>
      </c>
    </row>
    <row r="426" spans="1:5" x14ac:dyDescent="0.25">
      <c r="A426" s="3"/>
      <c r="B426" s="2">
        <v>29494</v>
      </c>
      <c r="C426">
        <v>2.75</v>
      </c>
      <c r="D426" s="3">
        <f t="shared" si="6"/>
        <v>0</v>
      </c>
      <c r="E426" s="3">
        <f ca="1">IF(ROW()&lt;13,"",AVERAGE(OFFSET(Angola[[#This Row],[Last]],,,-12)))</f>
        <v>2.75</v>
      </c>
    </row>
    <row r="427" spans="1:5" x14ac:dyDescent="0.25">
      <c r="A427" s="3"/>
      <c r="B427" s="2">
        <v>29524</v>
      </c>
      <c r="C427">
        <v>2.75</v>
      </c>
      <c r="D427" s="3">
        <f t="shared" si="6"/>
        <v>0</v>
      </c>
      <c r="E427" s="3">
        <f ca="1">IF(ROW()&lt;13,"",AVERAGE(OFFSET(Angola[[#This Row],[Last]],,,-12)))</f>
        <v>2.75</v>
      </c>
    </row>
    <row r="428" spans="1:5" x14ac:dyDescent="0.25">
      <c r="A428" s="3"/>
      <c r="B428" s="2">
        <v>29525</v>
      </c>
      <c r="C428">
        <v>2.75</v>
      </c>
      <c r="D428" s="3">
        <f t="shared" si="6"/>
        <v>0</v>
      </c>
      <c r="E428" s="3">
        <f ca="1">IF(ROW()&lt;13,"",AVERAGE(OFFSET(Angola[[#This Row],[Last]],,,-12)))</f>
        <v>2.75</v>
      </c>
    </row>
    <row r="429" spans="1:5" x14ac:dyDescent="0.25">
      <c r="A429" s="3"/>
      <c r="B429" s="2">
        <v>29552</v>
      </c>
      <c r="C429">
        <v>2.75</v>
      </c>
      <c r="D429" s="3">
        <f t="shared" si="6"/>
        <v>0</v>
      </c>
      <c r="E429" s="3">
        <f ca="1">IF(ROW()&lt;13,"",AVERAGE(OFFSET(Angola[[#This Row],[Last]],,,-12)))</f>
        <v>2.75</v>
      </c>
    </row>
    <row r="430" spans="1:5" x14ac:dyDescent="0.25">
      <c r="A430" s="3"/>
      <c r="B430" s="2">
        <v>29553</v>
      </c>
      <c r="C430">
        <v>2.75</v>
      </c>
      <c r="D430" s="3">
        <f t="shared" si="6"/>
        <v>0</v>
      </c>
      <c r="E430" s="3">
        <f ca="1">IF(ROW()&lt;13,"",AVERAGE(OFFSET(Angola[[#This Row],[Last]],,,-12)))</f>
        <v>2.75</v>
      </c>
    </row>
    <row r="431" spans="1:5" x14ac:dyDescent="0.25">
      <c r="A431" s="3"/>
      <c r="B431" s="2">
        <v>29585</v>
      </c>
      <c r="C431">
        <v>2.75</v>
      </c>
      <c r="D431" s="3">
        <f t="shared" si="6"/>
        <v>0</v>
      </c>
      <c r="E431" s="3">
        <f ca="1">IF(ROW()&lt;13,"",AVERAGE(OFFSET(Angola[[#This Row],[Last]],,,-12)))</f>
        <v>2.75</v>
      </c>
    </row>
    <row r="432" spans="1:5" x14ac:dyDescent="0.25">
      <c r="A432" s="3"/>
      <c r="B432" s="2">
        <v>29586</v>
      </c>
      <c r="C432">
        <v>2.75</v>
      </c>
      <c r="D432" s="3">
        <f t="shared" si="6"/>
        <v>0</v>
      </c>
      <c r="E432" s="3">
        <f ca="1">IF(ROW()&lt;13,"",AVERAGE(OFFSET(Angola[[#This Row],[Last]],,,-12)))</f>
        <v>2.75</v>
      </c>
    </row>
    <row r="433" spans="1:5" x14ac:dyDescent="0.25">
      <c r="A433" s="3"/>
      <c r="B433" s="2">
        <v>29615</v>
      </c>
      <c r="C433">
        <v>2.75</v>
      </c>
      <c r="D433" s="3">
        <f t="shared" si="6"/>
        <v>0</v>
      </c>
      <c r="E433" s="3">
        <f ca="1">IF(ROW()&lt;13,"",AVERAGE(OFFSET(Angola[[#This Row],[Last]],,,-12)))</f>
        <v>2.75</v>
      </c>
    </row>
    <row r="434" spans="1:5" x14ac:dyDescent="0.25">
      <c r="A434" s="3"/>
      <c r="B434" s="2">
        <v>29616</v>
      </c>
      <c r="C434">
        <v>2.75</v>
      </c>
      <c r="D434" s="3">
        <f t="shared" si="6"/>
        <v>0</v>
      </c>
      <c r="E434" s="3">
        <f ca="1">IF(ROW()&lt;13,"",AVERAGE(OFFSET(Angola[[#This Row],[Last]],,,-12)))</f>
        <v>2.75</v>
      </c>
    </row>
    <row r="435" spans="1:5" x14ac:dyDescent="0.25">
      <c r="A435" s="3"/>
      <c r="B435" s="2">
        <v>29643</v>
      </c>
      <c r="C435">
        <v>2.75</v>
      </c>
      <c r="D435" s="3">
        <f t="shared" si="6"/>
        <v>0</v>
      </c>
      <c r="E435" s="3">
        <f ca="1">IF(ROW()&lt;13,"",AVERAGE(OFFSET(Angola[[#This Row],[Last]],,,-12)))</f>
        <v>2.75</v>
      </c>
    </row>
    <row r="436" spans="1:5" x14ac:dyDescent="0.25">
      <c r="A436" s="3"/>
      <c r="B436" s="2">
        <v>29644</v>
      </c>
      <c r="C436">
        <v>2.75</v>
      </c>
      <c r="D436" s="3">
        <f t="shared" si="6"/>
        <v>0</v>
      </c>
      <c r="E436" s="3">
        <f ca="1">IF(ROW()&lt;13,"",AVERAGE(OFFSET(Angola[[#This Row],[Last]],,,-12)))</f>
        <v>2.75</v>
      </c>
    </row>
    <row r="437" spans="1:5" x14ac:dyDescent="0.25">
      <c r="A437" s="3"/>
      <c r="B437" s="2">
        <v>29675</v>
      </c>
      <c r="C437">
        <v>2.75</v>
      </c>
      <c r="D437" s="3">
        <f t="shared" si="6"/>
        <v>0</v>
      </c>
      <c r="E437" s="3">
        <f ca="1">IF(ROW()&lt;13,"",AVERAGE(OFFSET(Angola[[#This Row],[Last]],,,-12)))</f>
        <v>2.75</v>
      </c>
    </row>
    <row r="438" spans="1:5" x14ac:dyDescent="0.25">
      <c r="A438" s="3"/>
      <c r="B438" s="2">
        <v>29676</v>
      </c>
      <c r="C438">
        <v>2.75</v>
      </c>
      <c r="D438" s="3">
        <f t="shared" si="6"/>
        <v>0</v>
      </c>
      <c r="E438" s="3">
        <f ca="1">IF(ROW()&lt;13,"",AVERAGE(OFFSET(Angola[[#This Row],[Last]],,,-12)))</f>
        <v>2.75</v>
      </c>
    </row>
    <row r="439" spans="1:5" x14ac:dyDescent="0.25">
      <c r="A439" s="3"/>
      <c r="B439" s="2">
        <v>29705</v>
      </c>
      <c r="C439">
        <v>2.75</v>
      </c>
      <c r="D439" s="3">
        <f t="shared" si="6"/>
        <v>0</v>
      </c>
      <c r="E439" s="3">
        <f ca="1">IF(ROW()&lt;13,"",AVERAGE(OFFSET(Angola[[#This Row],[Last]],,,-12)))</f>
        <v>2.75</v>
      </c>
    </row>
    <row r="440" spans="1:5" x14ac:dyDescent="0.25">
      <c r="A440" s="3"/>
      <c r="B440" s="2">
        <v>29706</v>
      </c>
      <c r="C440">
        <v>2.75</v>
      </c>
      <c r="D440" s="3">
        <f t="shared" si="6"/>
        <v>0</v>
      </c>
      <c r="E440" s="3">
        <f ca="1">IF(ROW()&lt;13,"",AVERAGE(OFFSET(Angola[[#This Row],[Last]],,,-12)))</f>
        <v>2.75</v>
      </c>
    </row>
    <row r="441" spans="1:5" x14ac:dyDescent="0.25">
      <c r="A441" s="3"/>
      <c r="B441" s="2">
        <v>29734</v>
      </c>
      <c r="C441">
        <v>2.75</v>
      </c>
      <c r="D441" s="3">
        <f t="shared" si="6"/>
        <v>0</v>
      </c>
      <c r="E441" s="3">
        <f ca="1">IF(ROW()&lt;13,"",AVERAGE(OFFSET(Angola[[#This Row],[Last]],,,-12)))</f>
        <v>2.75</v>
      </c>
    </row>
    <row r="442" spans="1:5" x14ac:dyDescent="0.25">
      <c r="A442" s="3"/>
      <c r="B442" s="2">
        <v>29735</v>
      </c>
      <c r="C442">
        <v>2.75</v>
      </c>
      <c r="D442" s="3">
        <f t="shared" si="6"/>
        <v>0</v>
      </c>
      <c r="E442" s="3">
        <f ca="1">IF(ROW()&lt;13,"",AVERAGE(OFFSET(Angola[[#This Row],[Last]],,,-12)))</f>
        <v>2.75</v>
      </c>
    </row>
    <row r="443" spans="1:5" x14ac:dyDescent="0.25">
      <c r="A443" s="3"/>
      <c r="B443" s="2">
        <v>29766</v>
      </c>
      <c r="C443">
        <v>2.75</v>
      </c>
      <c r="D443" s="3">
        <f t="shared" si="6"/>
        <v>0</v>
      </c>
      <c r="E443" s="3">
        <f ca="1">IF(ROW()&lt;13,"",AVERAGE(OFFSET(Angola[[#This Row],[Last]],,,-12)))</f>
        <v>2.75</v>
      </c>
    </row>
    <row r="444" spans="1:5" x14ac:dyDescent="0.25">
      <c r="A444" s="3"/>
      <c r="B444" s="2">
        <v>29767</v>
      </c>
      <c r="C444">
        <v>2.75</v>
      </c>
      <c r="D444" s="3">
        <f t="shared" si="6"/>
        <v>0</v>
      </c>
      <c r="E444" s="3">
        <f ca="1">IF(ROW()&lt;13,"",AVERAGE(OFFSET(Angola[[#This Row],[Last]],,,-12)))</f>
        <v>2.75</v>
      </c>
    </row>
    <row r="445" spans="1:5" x14ac:dyDescent="0.25">
      <c r="A445" s="3"/>
      <c r="B445" s="2">
        <v>29797</v>
      </c>
      <c r="C445">
        <v>2.75</v>
      </c>
      <c r="D445" s="3">
        <f t="shared" si="6"/>
        <v>0</v>
      </c>
      <c r="E445" s="3">
        <f ca="1">IF(ROW()&lt;13,"",AVERAGE(OFFSET(Angola[[#This Row],[Last]],,,-12)))</f>
        <v>2.75</v>
      </c>
    </row>
    <row r="446" spans="1:5" x14ac:dyDescent="0.25">
      <c r="A446" s="3"/>
      <c r="B446" s="2">
        <v>29798</v>
      </c>
      <c r="C446">
        <v>2.75</v>
      </c>
      <c r="D446" s="3">
        <f t="shared" si="6"/>
        <v>0</v>
      </c>
      <c r="E446" s="3">
        <f ca="1">IF(ROW()&lt;13,"",AVERAGE(OFFSET(Angola[[#This Row],[Last]],,,-12)))</f>
        <v>2.75</v>
      </c>
    </row>
    <row r="447" spans="1:5" x14ac:dyDescent="0.25">
      <c r="A447" s="3"/>
      <c r="B447" s="2">
        <v>29828</v>
      </c>
      <c r="C447">
        <v>2.75</v>
      </c>
      <c r="D447" s="3">
        <f t="shared" si="6"/>
        <v>0</v>
      </c>
      <c r="E447" s="3">
        <f ca="1">IF(ROW()&lt;13,"",AVERAGE(OFFSET(Angola[[#This Row],[Last]],,,-12)))</f>
        <v>2.75</v>
      </c>
    </row>
    <row r="448" spans="1:5" x14ac:dyDescent="0.25">
      <c r="A448" s="3"/>
      <c r="B448" s="2">
        <v>29829</v>
      </c>
      <c r="C448">
        <v>2.75</v>
      </c>
      <c r="D448" s="3">
        <f t="shared" si="6"/>
        <v>0</v>
      </c>
      <c r="E448" s="3">
        <f ca="1">IF(ROW()&lt;13,"",AVERAGE(OFFSET(Angola[[#This Row],[Last]],,,-12)))</f>
        <v>2.75</v>
      </c>
    </row>
    <row r="449" spans="1:5" x14ac:dyDescent="0.25">
      <c r="A449" s="3"/>
      <c r="B449" s="2">
        <v>29858</v>
      </c>
      <c r="C449">
        <v>2.75</v>
      </c>
      <c r="D449" s="3">
        <f t="shared" si="6"/>
        <v>0</v>
      </c>
      <c r="E449" s="3">
        <f ca="1">IF(ROW()&lt;13,"",AVERAGE(OFFSET(Angola[[#This Row],[Last]],,,-12)))</f>
        <v>2.75</v>
      </c>
    </row>
    <row r="450" spans="1:5" x14ac:dyDescent="0.25">
      <c r="A450" s="3"/>
      <c r="B450" s="2">
        <v>29859</v>
      </c>
      <c r="C450">
        <v>2.75</v>
      </c>
      <c r="D450" s="3">
        <f t="shared" ref="D450:D513" si="7">C450-C449</f>
        <v>0</v>
      </c>
      <c r="E450" s="3">
        <f ca="1">IF(ROW()&lt;13,"",AVERAGE(OFFSET(Angola[[#This Row],[Last]],,,-12)))</f>
        <v>2.75</v>
      </c>
    </row>
    <row r="451" spans="1:5" x14ac:dyDescent="0.25">
      <c r="A451" s="3"/>
      <c r="B451" s="2">
        <v>29888</v>
      </c>
      <c r="C451">
        <v>2.75</v>
      </c>
      <c r="D451" s="3">
        <f t="shared" si="7"/>
        <v>0</v>
      </c>
      <c r="E451" s="3">
        <f ca="1">IF(ROW()&lt;13,"",AVERAGE(OFFSET(Angola[[#This Row],[Last]],,,-12)))</f>
        <v>2.75</v>
      </c>
    </row>
    <row r="452" spans="1:5" x14ac:dyDescent="0.25">
      <c r="A452" s="3"/>
      <c r="B452" s="2">
        <v>29889</v>
      </c>
      <c r="C452">
        <v>2.75</v>
      </c>
      <c r="D452" s="3">
        <f t="shared" si="7"/>
        <v>0</v>
      </c>
      <c r="E452" s="3">
        <f ca="1">IF(ROW()&lt;13,"",AVERAGE(OFFSET(Angola[[#This Row],[Last]],,,-12)))</f>
        <v>2.75</v>
      </c>
    </row>
    <row r="453" spans="1:5" x14ac:dyDescent="0.25">
      <c r="A453" s="3"/>
      <c r="B453" s="2">
        <v>29919</v>
      </c>
      <c r="C453">
        <v>2.75</v>
      </c>
      <c r="D453" s="3">
        <f t="shared" si="7"/>
        <v>0</v>
      </c>
      <c r="E453" s="3">
        <f ca="1">IF(ROW()&lt;13,"",AVERAGE(OFFSET(Angola[[#This Row],[Last]],,,-12)))</f>
        <v>2.75</v>
      </c>
    </row>
    <row r="454" spans="1:5" x14ac:dyDescent="0.25">
      <c r="A454" s="3"/>
      <c r="B454" s="2">
        <v>29920</v>
      </c>
      <c r="C454">
        <v>2.75</v>
      </c>
      <c r="D454" s="3">
        <f t="shared" si="7"/>
        <v>0</v>
      </c>
      <c r="E454" s="3">
        <f ca="1">IF(ROW()&lt;13,"",AVERAGE(OFFSET(Angola[[#This Row],[Last]],,,-12)))</f>
        <v>2.75</v>
      </c>
    </row>
    <row r="455" spans="1:5" x14ac:dyDescent="0.25">
      <c r="A455" s="3"/>
      <c r="B455" s="2">
        <v>29950</v>
      </c>
      <c r="C455">
        <v>2.75</v>
      </c>
      <c r="D455" s="3">
        <f t="shared" si="7"/>
        <v>0</v>
      </c>
      <c r="E455" s="3">
        <f ca="1">IF(ROW()&lt;13,"",AVERAGE(OFFSET(Angola[[#This Row],[Last]],,,-12)))</f>
        <v>2.75</v>
      </c>
    </row>
    <row r="456" spans="1:5" x14ac:dyDescent="0.25">
      <c r="A456" s="3"/>
      <c r="B456" s="2">
        <v>29951</v>
      </c>
      <c r="C456">
        <v>2.75</v>
      </c>
      <c r="D456" s="3">
        <f t="shared" si="7"/>
        <v>0</v>
      </c>
      <c r="E456" s="3">
        <f ca="1">IF(ROW()&lt;13,"",AVERAGE(OFFSET(Angola[[#This Row],[Last]],,,-12)))</f>
        <v>2.75</v>
      </c>
    </row>
    <row r="457" spans="1:5" x14ac:dyDescent="0.25">
      <c r="A457" s="3"/>
      <c r="B457" s="2">
        <v>29979</v>
      </c>
      <c r="C457">
        <v>2.75</v>
      </c>
      <c r="D457" s="3">
        <f t="shared" si="7"/>
        <v>0</v>
      </c>
      <c r="E457" s="3">
        <f ca="1">IF(ROW()&lt;13,"",AVERAGE(OFFSET(Angola[[#This Row],[Last]],,,-12)))</f>
        <v>2.75</v>
      </c>
    </row>
    <row r="458" spans="1:5" x14ac:dyDescent="0.25">
      <c r="A458" s="3"/>
      <c r="B458" s="2">
        <v>29980</v>
      </c>
      <c r="C458">
        <v>2.75</v>
      </c>
      <c r="D458" s="3">
        <f t="shared" si="7"/>
        <v>0</v>
      </c>
      <c r="E458" s="3">
        <f ca="1">IF(ROW()&lt;13,"",AVERAGE(OFFSET(Angola[[#This Row],[Last]],,,-12)))</f>
        <v>2.75</v>
      </c>
    </row>
    <row r="459" spans="1:5" x14ac:dyDescent="0.25">
      <c r="A459" s="3"/>
      <c r="B459" s="2">
        <v>30007</v>
      </c>
      <c r="C459">
        <v>2.75</v>
      </c>
      <c r="D459" s="3">
        <f t="shared" si="7"/>
        <v>0</v>
      </c>
      <c r="E459" s="3">
        <f ca="1">IF(ROW()&lt;13,"",AVERAGE(OFFSET(Angola[[#This Row],[Last]],,,-12)))</f>
        <v>2.75</v>
      </c>
    </row>
    <row r="460" spans="1:5" x14ac:dyDescent="0.25">
      <c r="A460" s="3"/>
      <c r="B460" s="2">
        <v>30008</v>
      </c>
      <c r="C460">
        <v>2.75</v>
      </c>
      <c r="D460" s="3">
        <f t="shared" si="7"/>
        <v>0</v>
      </c>
      <c r="E460" s="3">
        <f ca="1">IF(ROW()&lt;13,"",AVERAGE(OFFSET(Angola[[#This Row],[Last]],,,-12)))</f>
        <v>2.75</v>
      </c>
    </row>
    <row r="461" spans="1:5" x14ac:dyDescent="0.25">
      <c r="A461" s="3"/>
      <c r="B461" s="2">
        <v>30040</v>
      </c>
      <c r="C461">
        <v>2.75</v>
      </c>
      <c r="D461" s="3">
        <f t="shared" si="7"/>
        <v>0</v>
      </c>
      <c r="E461" s="3">
        <f ca="1">IF(ROW()&lt;13,"",AVERAGE(OFFSET(Angola[[#This Row],[Last]],,,-12)))</f>
        <v>2.75</v>
      </c>
    </row>
    <row r="462" spans="1:5" x14ac:dyDescent="0.25">
      <c r="A462" s="3"/>
      <c r="B462" s="2">
        <v>30041</v>
      </c>
      <c r="C462">
        <v>2.75</v>
      </c>
      <c r="D462" s="3">
        <f t="shared" si="7"/>
        <v>0</v>
      </c>
      <c r="E462" s="3">
        <f ca="1">IF(ROW()&lt;13,"",AVERAGE(OFFSET(Angola[[#This Row],[Last]],,,-12)))</f>
        <v>2.75</v>
      </c>
    </row>
    <row r="463" spans="1:5" x14ac:dyDescent="0.25">
      <c r="A463" s="3"/>
      <c r="B463" s="2">
        <v>30070</v>
      </c>
      <c r="C463">
        <v>2.75</v>
      </c>
      <c r="D463" s="3">
        <f t="shared" si="7"/>
        <v>0</v>
      </c>
      <c r="E463" s="3">
        <f ca="1">IF(ROW()&lt;13,"",AVERAGE(OFFSET(Angola[[#This Row],[Last]],,,-12)))</f>
        <v>2.75</v>
      </c>
    </row>
    <row r="464" spans="1:5" x14ac:dyDescent="0.25">
      <c r="A464" s="3"/>
      <c r="B464" s="2">
        <v>30071</v>
      </c>
      <c r="C464">
        <v>2.75</v>
      </c>
      <c r="D464" s="3">
        <f t="shared" si="7"/>
        <v>0</v>
      </c>
      <c r="E464" s="3">
        <f ca="1">IF(ROW()&lt;13,"",AVERAGE(OFFSET(Angola[[#This Row],[Last]],,,-12)))</f>
        <v>2.75</v>
      </c>
    </row>
    <row r="465" spans="1:5" x14ac:dyDescent="0.25">
      <c r="A465" s="3"/>
      <c r="B465" s="2">
        <v>30101</v>
      </c>
      <c r="C465">
        <v>2.75</v>
      </c>
      <c r="D465" s="3">
        <f t="shared" si="7"/>
        <v>0</v>
      </c>
      <c r="E465" s="3">
        <f ca="1">IF(ROW()&lt;13,"",AVERAGE(OFFSET(Angola[[#This Row],[Last]],,,-12)))</f>
        <v>2.75</v>
      </c>
    </row>
    <row r="466" spans="1:5" x14ac:dyDescent="0.25">
      <c r="A466" s="3"/>
      <c r="B466" s="2">
        <v>30102</v>
      </c>
      <c r="C466">
        <v>2.75</v>
      </c>
      <c r="D466" s="3">
        <f t="shared" si="7"/>
        <v>0</v>
      </c>
      <c r="E466" s="3">
        <f ca="1">IF(ROW()&lt;13,"",AVERAGE(OFFSET(Angola[[#This Row],[Last]],,,-12)))</f>
        <v>2.75</v>
      </c>
    </row>
    <row r="467" spans="1:5" x14ac:dyDescent="0.25">
      <c r="A467" s="3"/>
      <c r="B467" s="2">
        <v>30131</v>
      </c>
      <c r="C467">
        <v>2.75</v>
      </c>
      <c r="D467" s="3">
        <f t="shared" si="7"/>
        <v>0</v>
      </c>
      <c r="E467" s="3">
        <f ca="1">IF(ROW()&lt;13,"",AVERAGE(OFFSET(Angola[[#This Row],[Last]],,,-12)))</f>
        <v>2.75</v>
      </c>
    </row>
    <row r="468" spans="1:5" x14ac:dyDescent="0.25">
      <c r="A468" s="3"/>
      <c r="B468" s="2">
        <v>30132</v>
      </c>
      <c r="C468">
        <v>2.75</v>
      </c>
      <c r="D468" s="3">
        <f t="shared" si="7"/>
        <v>0</v>
      </c>
      <c r="E468" s="3">
        <f ca="1">IF(ROW()&lt;13,"",AVERAGE(OFFSET(Angola[[#This Row],[Last]],,,-12)))</f>
        <v>2.75</v>
      </c>
    </row>
    <row r="469" spans="1:5" x14ac:dyDescent="0.25">
      <c r="A469" s="3"/>
      <c r="B469" s="2">
        <v>30161</v>
      </c>
      <c r="C469">
        <v>2.75</v>
      </c>
      <c r="D469" s="3">
        <f t="shared" si="7"/>
        <v>0</v>
      </c>
      <c r="E469" s="3">
        <f ca="1">IF(ROW()&lt;13,"",AVERAGE(OFFSET(Angola[[#This Row],[Last]],,,-12)))</f>
        <v>2.75</v>
      </c>
    </row>
    <row r="470" spans="1:5" x14ac:dyDescent="0.25">
      <c r="A470" s="3"/>
      <c r="B470" s="2">
        <v>30162</v>
      </c>
      <c r="C470">
        <v>2.75</v>
      </c>
      <c r="D470" s="3">
        <f t="shared" si="7"/>
        <v>0</v>
      </c>
      <c r="E470" s="3">
        <f ca="1">IF(ROW()&lt;13,"",AVERAGE(OFFSET(Angola[[#This Row],[Last]],,,-12)))</f>
        <v>2.75</v>
      </c>
    </row>
    <row r="471" spans="1:5" x14ac:dyDescent="0.25">
      <c r="A471" s="3"/>
      <c r="B471" s="2">
        <v>30193</v>
      </c>
      <c r="C471">
        <v>2.75</v>
      </c>
      <c r="D471" s="3">
        <f t="shared" si="7"/>
        <v>0</v>
      </c>
      <c r="E471" s="3">
        <f ca="1">IF(ROW()&lt;13,"",AVERAGE(OFFSET(Angola[[#This Row],[Last]],,,-12)))</f>
        <v>2.75</v>
      </c>
    </row>
    <row r="472" spans="1:5" x14ac:dyDescent="0.25">
      <c r="A472" s="3"/>
      <c r="B472" s="2">
        <v>30194</v>
      </c>
      <c r="C472">
        <v>2.75</v>
      </c>
      <c r="D472" s="3">
        <f t="shared" si="7"/>
        <v>0</v>
      </c>
      <c r="E472" s="3">
        <f ca="1">IF(ROW()&lt;13,"",AVERAGE(OFFSET(Angola[[#This Row],[Last]],,,-12)))</f>
        <v>2.75</v>
      </c>
    </row>
    <row r="473" spans="1:5" x14ac:dyDescent="0.25">
      <c r="A473" s="3"/>
      <c r="B473" s="2">
        <v>30223</v>
      </c>
      <c r="C473">
        <v>2.75</v>
      </c>
      <c r="D473" s="3">
        <f t="shared" si="7"/>
        <v>0</v>
      </c>
      <c r="E473" s="3">
        <f ca="1">IF(ROW()&lt;13,"",AVERAGE(OFFSET(Angola[[#This Row],[Last]],,,-12)))</f>
        <v>2.75</v>
      </c>
    </row>
    <row r="474" spans="1:5" x14ac:dyDescent="0.25">
      <c r="A474" s="3"/>
      <c r="B474" s="2">
        <v>30224</v>
      </c>
      <c r="C474">
        <v>2.75</v>
      </c>
      <c r="D474" s="3">
        <f t="shared" si="7"/>
        <v>0</v>
      </c>
      <c r="E474" s="3">
        <f ca="1">IF(ROW()&lt;13,"",AVERAGE(OFFSET(Angola[[#This Row],[Last]],,,-12)))</f>
        <v>2.75</v>
      </c>
    </row>
    <row r="475" spans="1:5" x14ac:dyDescent="0.25">
      <c r="A475" s="3"/>
      <c r="B475" s="2">
        <v>30252</v>
      </c>
      <c r="C475">
        <v>2.75</v>
      </c>
      <c r="D475" s="3">
        <f t="shared" si="7"/>
        <v>0</v>
      </c>
      <c r="E475" s="3">
        <f ca="1">IF(ROW()&lt;13,"",AVERAGE(OFFSET(Angola[[#This Row],[Last]],,,-12)))</f>
        <v>2.75</v>
      </c>
    </row>
    <row r="476" spans="1:5" x14ac:dyDescent="0.25">
      <c r="A476" s="3"/>
      <c r="B476" s="2">
        <v>30253</v>
      </c>
      <c r="C476">
        <v>2.75</v>
      </c>
      <c r="D476" s="3">
        <f t="shared" si="7"/>
        <v>0</v>
      </c>
      <c r="E476" s="3">
        <f ca="1">IF(ROW()&lt;13,"",AVERAGE(OFFSET(Angola[[#This Row],[Last]],,,-12)))</f>
        <v>2.75</v>
      </c>
    </row>
    <row r="477" spans="1:5" x14ac:dyDescent="0.25">
      <c r="A477" s="3"/>
      <c r="B477" s="2">
        <v>30284</v>
      </c>
      <c r="C477">
        <v>2.75</v>
      </c>
      <c r="D477" s="3">
        <f t="shared" si="7"/>
        <v>0</v>
      </c>
      <c r="E477" s="3">
        <f ca="1">IF(ROW()&lt;13,"",AVERAGE(OFFSET(Angola[[#This Row],[Last]],,,-12)))</f>
        <v>2.75</v>
      </c>
    </row>
    <row r="478" spans="1:5" x14ac:dyDescent="0.25">
      <c r="A478" s="3"/>
      <c r="B478" s="2">
        <v>30285</v>
      </c>
      <c r="C478">
        <v>2.75</v>
      </c>
      <c r="D478" s="3">
        <f t="shared" si="7"/>
        <v>0</v>
      </c>
      <c r="E478" s="3">
        <f ca="1">IF(ROW()&lt;13,"",AVERAGE(OFFSET(Angola[[#This Row],[Last]],,,-12)))</f>
        <v>2.75</v>
      </c>
    </row>
    <row r="479" spans="1:5" x14ac:dyDescent="0.25">
      <c r="A479" s="3"/>
      <c r="B479" s="2">
        <v>30315</v>
      </c>
      <c r="C479">
        <v>2.75</v>
      </c>
      <c r="D479" s="3">
        <f t="shared" si="7"/>
        <v>0</v>
      </c>
      <c r="E479" s="3">
        <f ca="1">IF(ROW()&lt;13,"",AVERAGE(OFFSET(Angola[[#This Row],[Last]],,,-12)))</f>
        <v>2.75</v>
      </c>
    </row>
    <row r="480" spans="1:5" x14ac:dyDescent="0.25">
      <c r="A480" s="3"/>
      <c r="B480" s="2">
        <v>30316</v>
      </c>
      <c r="C480">
        <v>2.75</v>
      </c>
      <c r="D480" s="3">
        <f t="shared" si="7"/>
        <v>0</v>
      </c>
      <c r="E480" s="3">
        <f ca="1">IF(ROW()&lt;13,"",AVERAGE(OFFSET(Angola[[#This Row],[Last]],,,-12)))</f>
        <v>2.75</v>
      </c>
    </row>
    <row r="481" spans="1:5" x14ac:dyDescent="0.25">
      <c r="A481" s="3"/>
      <c r="B481" s="2">
        <v>30346</v>
      </c>
      <c r="C481">
        <v>2.75</v>
      </c>
      <c r="D481" s="3">
        <f t="shared" si="7"/>
        <v>0</v>
      </c>
      <c r="E481" s="3">
        <f ca="1">IF(ROW()&lt;13,"",AVERAGE(OFFSET(Angola[[#This Row],[Last]],,,-12)))</f>
        <v>2.75</v>
      </c>
    </row>
    <row r="482" spans="1:5" x14ac:dyDescent="0.25">
      <c r="A482" s="3"/>
      <c r="B482" s="2">
        <v>30347</v>
      </c>
      <c r="C482">
        <v>2.75</v>
      </c>
      <c r="D482" s="3">
        <f t="shared" si="7"/>
        <v>0</v>
      </c>
      <c r="E482" s="3">
        <f ca="1">IF(ROW()&lt;13,"",AVERAGE(OFFSET(Angola[[#This Row],[Last]],,,-12)))</f>
        <v>2.75</v>
      </c>
    </row>
    <row r="483" spans="1:5" x14ac:dyDescent="0.25">
      <c r="A483" s="3"/>
      <c r="B483" s="2">
        <v>30374</v>
      </c>
      <c r="C483">
        <v>2.75</v>
      </c>
      <c r="D483" s="3">
        <f t="shared" si="7"/>
        <v>0</v>
      </c>
      <c r="E483" s="3">
        <f ca="1">IF(ROW()&lt;13,"",AVERAGE(OFFSET(Angola[[#This Row],[Last]],,,-12)))</f>
        <v>2.75</v>
      </c>
    </row>
    <row r="484" spans="1:5" x14ac:dyDescent="0.25">
      <c r="A484" s="3"/>
      <c r="B484" s="2">
        <v>30375</v>
      </c>
      <c r="C484">
        <v>2.75</v>
      </c>
      <c r="D484" s="3">
        <f t="shared" si="7"/>
        <v>0</v>
      </c>
      <c r="E484" s="3">
        <f ca="1">IF(ROW()&lt;13,"",AVERAGE(OFFSET(Angola[[#This Row],[Last]],,,-12)))</f>
        <v>2.75</v>
      </c>
    </row>
    <row r="485" spans="1:5" x14ac:dyDescent="0.25">
      <c r="A485" s="3"/>
      <c r="B485" s="2">
        <v>30405</v>
      </c>
      <c r="C485">
        <v>2.75</v>
      </c>
      <c r="D485" s="3">
        <f t="shared" si="7"/>
        <v>0</v>
      </c>
      <c r="E485" s="3">
        <f ca="1">IF(ROW()&lt;13,"",AVERAGE(OFFSET(Angola[[#This Row],[Last]],,,-12)))</f>
        <v>2.75</v>
      </c>
    </row>
    <row r="486" spans="1:5" x14ac:dyDescent="0.25">
      <c r="A486" s="3"/>
      <c r="B486" s="2">
        <v>30406</v>
      </c>
      <c r="C486">
        <v>2.75</v>
      </c>
      <c r="D486" s="3">
        <f t="shared" si="7"/>
        <v>0</v>
      </c>
      <c r="E486" s="3">
        <f ca="1">IF(ROW()&lt;13,"",AVERAGE(OFFSET(Angola[[#This Row],[Last]],,,-12)))</f>
        <v>2.75</v>
      </c>
    </row>
    <row r="487" spans="1:5" x14ac:dyDescent="0.25">
      <c r="A487" s="3"/>
      <c r="B487" s="2">
        <v>30434</v>
      </c>
      <c r="C487">
        <v>2.75</v>
      </c>
      <c r="D487" s="3">
        <f t="shared" si="7"/>
        <v>0</v>
      </c>
      <c r="E487" s="3">
        <f ca="1">IF(ROW()&lt;13,"",AVERAGE(OFFSET(Angola[[#This Row],[Last]],,,-12)))</f>
        <v>2.75</v>
      </c>
    </row>
    <row r="488" spans="1:5" x14ac:dyDescent="0.25">
      <c r="A488" s="3"/>
      <c r="B488" s="2">
        <v>30435</v>
      </c>
      <c r="C488">
        <v>2.75</v>
      </c>
      <c r="D488" s="3">
        <f t="shared" si="7"/>
        <v>0</v>
      </c>
      <c r="E488" s="3">
        <f ca="1">IF(ROW()&lt;13,"",AVERAGE(OFFSET(Angola[[#This Row],[Last]],,,-12)))</f>
        <v>2.75</v>
      </c>
    </row>
    <row r="489" spans="1:5" x14ac:dyDescent="0.25">
      <c r="A489" s="3"/>
      <c r="B489" s="2">
        <v>30466</v>
      </c>
      <c r="C489">
        <v>2.75</v>
      </c>
      <c r="D489" s="3">
        <f t="shared" si="7"/>
        <v>0</v>
      </c>
      <c r="E489" s="3">
        <f ca="1">IF(ROW()&lt;13,"",AVERAGE(OFFSET(Angola[[#This Row],[Last]],,,-12)))</f>
        <v>2.75</v>
      </c>
    </row>
    <row r="490" spans="1:5" x14ac:dyDescent="0.25">
      <c r="A490" s="3"/>
      <c r="B490" s="2">
        <v>30467</v>
      </c>
      <c r="C490">
        <v>2.75</v>
      </c>
      <c r="D490" s="3">
        <f t="shared" si="7"/>
        <v>0</v>
      </c>
      <c r="E490" s="3">
        <f ca="1">IF(ROW()&lt;13,"",AVERAGE(OFFSET(Angola[[#This Row],[Last]],,,-12)))</f>
        <v>2.75</v>
      </c>
    </row>
    <row r="491" spans="1:5" x14ac:dyDescent="0.25">
      <c r="A491" s="3"/>
      <c r="B491" s="2">
        <v>30496</v>
      </c>
      <c r="C491">
        <v>2.75</v>
      </c>
      <c r="D491" s="3">
        <f t="shared" si="7"/>
        <v>0</v>
      </c>
      <c r="E491" s="3">
        <f ca="1">IF(ROW()&lt;13,"",AVERAGE(OFFSET(Angola[[#This Row],[Last]],,,-12)))</f>
        <v>2.75</v>
      </c>
    </row>
    <row r="492" spans="1:5" x14ac:dyDescent="0.25">
      <c r="A492" s="3"/>
      <c r="B492" s="2">
        <v>30497</v>
      </c>
      <c r="C492">
        <v>2.75</v>
      </c>
      <c r="D492" s="3">
        <f t="shared" si="7"/>
        <v>0</v>
      </c>
      <c r="E492" s="3">
        <f ca="1">IF(ROW()&lt;13,"",AVERAGE(OFFSET(Angola[[#This Row],[Last]],,,-12)))</f>
        <v>2.75</v>
      </c>
    </row>
    <row r="493" spans="1:5" x14ac:dyDescent="0.25">
      <c r="A493" s="3"/>
      <c r="B493" s="2">
        <v>30525</v>
      </c>
      <c r="C493">
        <v>2.75</v>
      </c>
      <c r="D493" s="3">
        <f t="shared" si="7"/>
        <v>0</v>
      </c>
      <c r="E493" s="3">
        <f ca="1">IF(ROW()&lt;13,"",AVERAGE(OFFSET(Angola[[#This Row],[Last]],,,-12)))</f>
        <v>2.75</v>
      </c>
    </row>
    <row r="494" spans="1:5" x14ac:dyDescent="0.25">
      <c r="A494" s="3"/>
      <c r="B494" s="2">
        <v>30526</v>
      </c>
      <c r="C494">
        <v>2.75</v>
      </c>
      <c r="D494" s="3">
        <f t="shared" si="7"/>
        <v>0</v>
      </c>
      <c r="E494" s="3">
        <f ca="1">IF(ROW()&lt;13,"",AVERAGE(OFFSET(Angola[[#This Row],[Last]],,,-12)))</f>
        <v>2.75</v>
      </c>
    </row>
    <row r="495" spans="1:5" x14ac:dyDescent="0.25">
      <c r="A495" s="3"/>
      <c r="B495" s="2">
        <v>30558</v>
      </c>
      <c r="C495">
        <v>2.75</v>
      </c>
      <c r="D495" s="3">
        <f t="shared" si="7"/>
        <v>0</v>
      </c>
      <c r="E495" s="3">
        <f ca="1">IF(ROW()&lt;13,"",AVERAGE(OFFSET(Angola[[#This Row],[Last]],,,-12)))</f>
        <v>2.75</v>
      </c>
    </row>
    <row r="496" spans="1:5" x14ac:dyDescent="0.25">
      <c r="A496" s="3"/>
      <c r="B496" s="2">
        <v>30559</v>
      </c>
      <c r="C496">
        <v>2.75</v>
      </c>
      <c r="D496" s="3">
        <f t="shared" si="7"/>
        <v>0</v>
      </c>
      <c r="E496" s="3">
        <f ca="1">IF(ROW()&lt;13,"",AVERAGE(OFFSET(Angola[[#This Row],[Last]],,,-12)))</f>
        <v>2.75</v>
      </c>
    </row>
    <row r="497" spans="1:5" x14ac:dyDescent="0.25">
      <c r="A497" s="3"/>
      <c r="B497" s="2">
        <v>30588</v>
      </c>
      <c r="C497">
        <v>2.75</v>
      </c>
      <c r="D497" s="3">
        <f t="shared" si="7"/>
        <v>0</v>
      </c>
      <c r="E497" s="3">
        <f ca="1">IF(ROW()&lt;13,"",AVERAGE(OFFSET(Angola[[#This Row],[Last]],,,-12)))</f>
        <v>2.75</v>
      </c>
    </row>
    <row r="498" spans="1:5" x14ac:dyDescent="0.25">
      <c r="A498" s="3"/>
      <c r="B498" s="2">
        <v>30589</v>
      </c>
      <c r="C498">
        <v>2.75</v>
      </c>
      <c r="D498" s="3">
        <f t="shared" si="7"/>
        <v>0</v>
      </c>
      <c r="E498" s="3">
        <f ca="1">IF(ROW()&lt;13,"",AVERAGE(OFFSET(Angola[[#This Row],[Last]],,,-12)))</f>
        <v>2.75</v>
      </c>
    </row>
    <row r="499" spans="1:5" x14ac:dyDescent="0.25">
      <c r="A499" s="3"/>
      <c r="B499" s="2">
        <v>30619</v>
      </c>
      <c r="C499">
        <v>2.75</v>
      </c>
      <c r="D499" s="3">
        <f t="shared" si="7"/>
        <v>0</v>
      </c>
      <c r="E499" s="3">
        <f ca="1">IF(ROW()&lt;13,"",AVERAGE(OFFSET(Angola[[#This Row],[Last]],,,-12)))</f>
        <v>2.75</v>
      </c>
    </row>
    <row r="500" spans="1:5" x14ac:dyDescent="0.25">
      <c r="A500" s="3"/>
      <c r="B500" s="2">
        <v>30620</v>
      </c>
      <c r="C500">
        <v>2.75</v>
      </c>
      <c r="D500" s="3">
        <f t="shared" si="7"/>
        <v>0</v>
      </c>
      <c r="E500" s="3">
        <f ca="1">IF(ROW()&lt;13,"",AVERAGE(OFFSET(Angola[[#This Row],[Last]],,,-12)))</f>
        <v>2.75</v>
      </c>
    </row>
    <row r="501" spans="1:5" x14ac:dyDescent="0.25">
      <c r="A501" s="3"/>
      <c r="B501" s="2">
        <v>30649</v>
      </c>
      <c r="C501">
        <v>2.75</v>
      </c>
      <c r="D501" s="3">
        <f t="shared" si="7"/>
        <v>0</v>
      </c>
      <c r="E501" s="3">
        <f ca="1">IF(ROW()&lt;13,"",AVERAGE(OFFSET(Angola[[#This Row],[Last]],,,-12)))</f>
        <v>2.75</v>
      </c>
    </row>
    <row r="502" spans="1:5" x14ac:dyDescent="0.25">
      <c r="A502" s="3"/>
      <c r="B502" s="2">
        <v>30650</v>
      </c>
      <c r="C502">
        <v>2.75</v>
      </c>
      <c r="D502" s="3">
        <f t="shared" si="7"/>
        <v>0</v>
      </c>
      <c r="E502" s="3">
        <f ca="1">IF(ROW()&lt;13,"",AVERAGE(OFFSET(Angola[[#This Row],[Last]],,,-12)))</f>
        <v>2.75</v>
      </c>
    </row>
    <row r="503" spans="1:5" x14ac:dyDescent="0.25">
      <c r="A503" s="3"/>
      <c r="B503" s="2">
        <v>30679</v>
      </c>
      <c r="C503">
        <v>2.75</v>
      </c>
      <c r="D503" s="3">
        <f t="shared" si="7"/>
        <v>0</v>
      </c>
      <c r="E503" s="3">
        <f ca="1">IF(ROW()&lt;13,"",AVERAGE(OFFSET(Angola[[#This Row],[Last]],,,-12)))</f>
        <v>2.75</v>
      </c>
    </row>
    <row r="504" spans="1:5" x14ac:dyDescent="0.25">
      <c r="A504" s="3"/>
      <c r="B504" s="2">
        <v>30680</v>
      </c>
      <c r="C504">
        <v>2.75</v>
      </c>
      <c r="D504" s="3">
        <f t="shared" si="7"/>
        <v>0</v>
      </c>
      <c r="E504" s="3">
        <f ca="1">IF(ROW()&lt;13,"",AVERAGE(OFFSET(Angola[[#This Row],[Last]],,,-12)))</f>
        <v>2.75</v>
      </c>
    </row>
    <row r="505" spans="1:5" x14ac:dyDescent="0.25">
      <c r="A505" s="3"/>
      <c r="B505" s="2">
        <v>30711</v>
      </c>
      <c r="C505">
        <v>2.75</v>
      </c>
      <c r="D505" s="3">
        <f t="shared" si="7"/>
        <v>0</v>
      </c>
      <c r="E505" s="3">
        <f ca="1">IF(ROW()&lt;13,"",AVERAGE(OFFSET(Angola[[#This Row],[Last]],,,-12)))</f>
        <v>2.75</v>
      </c>
    </row>
    <row r="506" spans="1:5" x14ac:dyDescent="0.25">
      <c r="A506" s="3"/>
      <c r="B506" s="2">
        <v>30712</v>
      </c>
      <c r="C506">
        <v>2.75</v>
      </c>
      <c r="D506" s="3">
        <f t="shared" si="7"/>
        <v>0</v>
      </c>
      <c r="E506" s="3">
        <f ca="1">IF(ROW()&lt;13,"",AVERAGE(OFFSET(Angola[[#This Row],[Last]],,,-12)))</f>
        <v>2.75</v>
      </c>
    </row>
    <row r="507" spans="1:5" x14ac:dyDescent="0.25">
      <c r="A507" s="3"/>
      <c r="B507" s="2">
        <v>30740</v>
      </c>
      <c r="C507">
        <v>2.75</v>
      </c>
      <c r="D507" s="3">
        <f t="shared" si="7"/>
        <v>0</v>
      </c>
      <c r="E507" s="3">
        <f ca="1">IF(ROW()&lt;13,"",AVERAGE(OFFSET(Angola[[#This Row],[Last]],,,-12)))</f>
        <v>2.75</v>
      </c>
    </row>
    <row r="508" spans="1:5" x14ac:dyDescent="0.25">
      <c r="A508" s="3"/>
      <c r="B508" s="2">
        <v>30741</v>
      </c>
      <c r="C508">
        <v>2.75</v>
      </c>
      <c r="D508" s="3">
        <f t="shared" si="7"/>
        <v>0</v>
      </c>
      <c r="E508" s="3">
        <f ca="1">IF(ROW()&lt;13,"",AVERAGE(OFFSET(Angola[[#This Row],[Last]],,,-12)))</f>
        <v>2.75</v>
      </c>
    </row>
    <row r="509" spans="1:5" x14ac:dyDescent="0.25">
      <c r="A509" s="3"/>
      <c r="B509" s="2">
        <v>30770</v>
      </c>
      <c r="C509">
        <v>2.75</v>
      </c>
      <c r="D509" s="3">
        <f t="shared" si="7"/>
        <v>0</v>
      </c>
      <c r="E509" s="3">
        <f ca="1">IF(ROW()&lt;13,"",AVERAGE(OFFSET(Angola[[#This Row],[Last]],,,-12)))</f>
        <v>2.75</v>
      </c>
    </row>
    <row r="510" spans="1:5" x14ac:dyDescent="0.25">
      <c r="A510" s="3"/>
      <c r="B510" s="2">
        <v>30771</v>
      </c>
      <c r="C510">
        <v>2.75</v>
      </c>
      <c r="D510" s="3">
        <f t="shared" si="7"/>
        <v>0</v>
      </c>
      <c r="E510" s="3">
        <f ca="1">IF(ROW()&lt;13,"",AVERAGE(OFFSET(Angola[[#This Row],[Last]],,,-12)))</f>
        <v>2.75</v>
      </c>
    </row>
    <row r="511" spans="1:5" x14ac:dyDescent="0.25">
      <c r="A511" s="3"/>
      <c r="B511" s="2">
        <v>30801</v>
      </c>
      <c r="C511">
        <v>2.75</v>
      </c>
      <c r="D511" s="3">
        <f t="shared" si="7"/>
        <v>0</v>
      </c>
      <c r="E511" s="3">
        <f ca="1">IF(ROW()&lt;13,"",AVERAGE(OFFSET(Angola[[#This Row],[Last]],,,-12)))</f>
        <v>2.75</v>
      </c>
    </row>
    <row r="512" spans="1:5" x14ac:dyDescent="0.25">
      <c r="A512" s="3"/>
      <c r="B512" s="2">
        <v>30802</v>
      </c>
      <c r="C512">
        <v>2.75</v>
      </c>
      <c r="D512" s="3">
        <f t="shared" si="7"/>
        <v>0</v>
      </c>
      <c r="E512" s="3">
        <f ca="1">IF(ROW()&lt;13,"",AVERAGE(OFFSET(Angola[[#This Row],[Last]],,,-12)))</f>
        <v>2.75</v>
      </c>
    </row>
    <row r="513" spans="1:5" x14ac:dyDescent="0.25">
      <c r="A513" s="3"/>
      <c r="B513" s="2">
        <v>30832</v>
      </c>
      <c r="C513">
        <v>2.75</v>
      </c>
      <c r="D513" s="3">
        <f t="shared" si="7"/>
        <v>0</v>
      </c>
      <c r="E513" s="3">
        <f ca="1">IF(ROW()&lt;13,"",AVERAGE(OFFSET(Angola[[#This Row],[Last]],,,-12)))</f>
        <v>2.75</v>
      </c>
    </row>
    <row r="514" spans="1:5" x14ac:dyDescent="0.25">
      <c r="A514" s="3"/>
      <c r="B514" s="2">
        <v>30833</v>
      </c>
      <c r="C514">
        <v>2.75</v>
      </c>
      <c r="D514" s="3">
        <f t="shared" ref="D514:D577" si="8">C514-C513</f>
        <v>0</v>
      </c>
      <c r="E514" s="3">
        <f ca="1">IF(ROW()&lt;13,"",AVERAGE(OFFSET(Angola[[#This Row],[Last]],,,-12)))</f>
        <v>2.75</v>
      </c>
    </row>
    <row r="515" spans="1:5" x14ac:dyDescent="0.25">
      <c r="A515" s="3"/>
      <c r="B515" s="2">
        <v>30861</v>
      </c>
      <c r="C515">
        <v>2.75</v>
      </c>
      <c r="D515" s="3">
        <f t="shared" si="8"/>
        <v>0</v>
      </c>
      <c r="E515" s="3">
        <f ca="1">IF(ROW()&lt;13,"",AVERAGE(OFFSET(Angola[[#This Row],[Last]],,,-12)))</f>
        <v>2.75</v>
      </c>
    </row>
    <row r="516" spans="1:5" x14ac:dyDescent="0.25">
      <c r="A516" s="3"/>
      <c r="B516" s="2">
        <v>30862</v>
      </c>
      <c r="C516">
        <v>2.75</v>
      </c>
      <c r="D516" s="3">
        <f t="shared" si="8"/>
        <v>0</v>
      </c>
      <c r="E516" s="3">
        <f ca="1">IF(ROW()&lt;13,"",AVERAGE(OFFSET(Angola[[#This Row],[Last]],,,-12)))</f>
        <v>2.75</v>
      </c>
    </row>
    <row r="517" spans="1:5" x14ac:dyDescent="0.25">
      <c r="A517" s="3"/>
      <c r="B517" s="2">
        <v>30893</v>
      </c>
      <c r="C517">
        <v>2.75</v>
      </c>
      <c r="D517" s="3">
        <f t="shared" si="8"/>
        <v>0</v>
      </c>
      <c r="E517" s="3">
        <f ca="1">IF(ROW()&lt;13,"",AVERAGE(OFFSET(Angola[[#This Row],[Last]],,,-12)))</f>
        <v>2.75</v>
      </c>
    </row>
    <row r="518" spans="1:5" x14ac:dyDescent="0.25">
      <c r="A518" s="3"/>
      <c r="B518" s="2">
        <v>30894</v>
      </c>
      <c r="C518">
        <v>2.75</v>
      </c>
      <c r="D518" s="3">
        <f t="shared" si="8"/>
        <v>0</v>
      </c>
      <c r="E518" s="3">
        <f ca="1">IF(ROW()&lt;13,"",AVERAGE(OFFSET(Angola[[#This Row],[Last]],,,-12)))</f>
        <v>2.75</v>
      </c>
    </row>
    <row r="519" spans="1:5" x14ac:dyDescent="0.25">
      <c r="A519" s="3"/>
      <c r="B519" s="2">
        <v>30924</v>
      </c>
      <c r="C519">
        <v>2.75</v>
      </c>
      <c r="D519" s="3">
        <f t="shared" si="8"/>
        <v>0</v>
      </c>
      <c r="E519" s="3">
        <f ca="1">IF(ROW()&lt;13,"",AVERAGE(OFFSET(Angola[[#This Row],[Last]],,,-12)))</f>
        <v>2.75</v>
      </c>
    </row>
    <row r="520" spans="1:5" x14ac:dyDescent="0.25">
      <c r="A520" s="3"/>
      <c r="B520" s="2">
        <v>30925</v>
      </c>
      <c r="C520">
        <v>2.75</v>
      </c>
      <c r="D520" s="3">
        <f t="shared" si="8"/>
        <v>0</v>
      </c>
      <c r="E520" s="3">
        <f ca="1">IF(ROW()&lt;13,"",AVERAGE(OFFSET(Angola[[#This Row],[Last]],,,-12)))</f>
        <v>2.75</v>
      </c>
    </row>
    <row r="521" spans="1:5" x14ac:dyDescent="0.25">
      <c r="A521" s="3"/>
      <c r="B521" s="2">
        <v>30952</v>
      </c>
      <c r="C521">
        <v>2.75</v>
      </c>
      <c r="D521" s="3">
        <f t="shared" si="8"/>
        <v>0</v>
      </c>
      <c r="E521" s="3">
        <f ca="1">IF(ROW()&lt;13,"",AVERAGE(OFFSET(Angola[[#This Row],[Last]],,,-12)))</f>
        <v>2.75</v>
      </c>
    </row>
    <row r="522" spans="1:5" x14ac:dyDescent="0.25">
      <c r="A522" s="3"/>
      <c r="B522" s="2">
        <v>30953</v>
      </c>
      <c r="C522">
        <v>2.75</v>
      </c>
      <c r="D522" s="3">
        <f t="shared" si="8"/>
        <v>0</v>
      </c>
      <c r="E522" s="3">
        <f ca="1">IF(ROW()&lt;13,"",AVERAGE(OFFSET(Angola[[#This Row],[Last]],,,-12)))</f>
        <v>2.75</v>
      </c>
    </row>
    <row r="523" spans="1:5" x14ac:dyDescent="0.25">
      <c r="A523" s="3"/>
      <c r="B523" s="2">
        <v>30985</v>
      </c>
      <c r="C523">
        <v>2.75</v>
      </c>
      <c r="D523" s="3">
        <f t="shared" si="8"/>
        <v>0</v>
      </c>
      <c r="E523" s="3">
        <f ca="1">IF(ROW()&lt;13,"",AVERAGE(OFFSET(Angola[[#This Row],[Last]],,,-12)))</f>
        <v>2.75</v>
      </c>
    </row>
    <row r="524" spans="1:5" x14ac:dyDescent="0.25">
      <c r="A524" s="3"/>
      <c r="B524" s="2">
        <v>30986</v>
      </c>
      <c r="C524">
        <v>2.75</v>
      </c>
      <c r="D524" s="3">
        <f t="shared" si="8"/>
        <v>0</v>
      </c>
      <c r="E524" s="3">
        <f ca="1">IF(ROW()&lt;13,"",AVERAGE(OFFSET(Angola[[#This Row],[Last]],,,-12)))</f>
        <v>2.75</v>
      </c>
    </row>
    <row r="525" spans="1:5" x14ac:dyDescent="0.25">
      <c r="A525" s="3"/>
      <c r="B525" s="2">
        <v>31015</v>
      </c>
      <c r="C525">
        <v>2.75</v>
      </c>
      <c r="D525" s="3">
        <f t="shared" si="8"/>
        <v>0</v>
      </c>
      <c r="E525" s="3">
        <f ca="1">IF(ROW()&lt;13,"",AVERAGE(OFFSET(Angola[[#This Row],[Last]],,,-12)))</f>
        <v>2.75</v>
      </c>
    </row>
    <row r="526" spans="1:5" x14ac:dyDescent="0.25">
      <c r="A526" s="3"/>
      <c r="B526" s="2">
        <v>31016</v>
      </c>
      <c r="C526">
        <v>2.75</v>
      </c>
      <c r="D526" s="3">
        <f t="shared" si="8"/>
        <v>0</v>
      </c>
      <c r="E526" s="3">
        <f ca="1">IF(ROW()&lt;13,"",AVERAGE(OFFSET(Angola[[#This Row],[Last]],,,-12)))</f>
        <v>2.75</v>
      </c>
    </row>
    <row r="527" spans="1:5" x14ac:dyDescent="0.25">
      <c r="A527" s="3"/>
      <c r="B527" s="2">
        <v>31046</v>
      </c>
      <c r="C527">
        <v>2.75</v>
      </c>
      <c r="D527" s="3">
        <f t="shared" si="8"/>
        <v>0</v>
      </c>
      <c r="E527" s="3">
        <f ca="1">IF(ROW()&lt;13,"",AVERAGE(OFFSET(Angola[[#This Row],[Last]],,,-12)))</f>
        <v>2.75</v>
      </c>
    </row>
    <row r="528" spans="1:5" x14ac:dyDescent="0.25">
      <c r="A528" s="3"/>
      <c r="B528" s="2">
        <v>31047</v>
      </c>
      <c r="C528">
        <v>2.75</v>
      </c>
      <c r="D528" s="3">
        <f t="shared" si="8"/>
        <v>0</v>
      </c>
      <c r="E528" s="3">
        <f ca="1">IF(ROW()&lt;13,"",AVERAGE(OFFSET(Angola[[#This Row],[Last]],,,-12)))</f>
        <v>2.75</v>
      </c>
    </row>
    <row r="529" spans="1:5" x14ac:dyDescent="0.25">
      <c r="A529" s="3"/>
      <c r="B529" s="2">
        <v>31077</v>
      </c>
      <c r="C529">
        <v>2.75</v>
      </c>
      <c r="D529" s="3">
        <f t="shared" si="8"/>
        <v>0</v>
      </c>
      <c r="E529" s="3">
        <f ca="1">IF(ROW()&lt;13,"",AVERAGE(OFFSET(Angola[[#This Row],[Last]],,,-12)))</f>
        <v>2.75</v>
      </c>
    </row>
    <row r="530" spans="1:5" x14ac:dyDescent="0.25">
      <c r="A530" s="3"/>
      <c r="B530" s="2">
        <v>31078</v>
      </c>
      <c r="C530">
        <v>2.75</v>
      </c>
      <c r="D530" s="3">
        <f t="shared" si="8"/>
        <v>0</v>
      </c>
      <c r="E530" s="3">
        <f ca="1">IF(ROW()&lt;13,"",AVERAGE(OFFSET(Angola[[#This Row],[Last]],,,-12)))</f>
        <v>2.75</v>
      </c>
    </row>
    <row r="531" spans="1:5" x14ac:dyDescent="0.25">
      <c r="A531" s="3"/>
      <c r="B531" s="2">
        <v>31105</v>
      </c>
      <c r="C531">
        <v>2.75</v>
      </c>
      <c r="D531" s="3">
        <f t="shared" si="8"/>
        <v>0</v>
      </c>
      <c r="E531" s="3">
        <f ca="1">IF(ROW()&lt;13,"",AVERAGE(OFFSET(Angola[[#This Row],[Last]],,,-12)))</f>
        <v>2.75</v>
      </c>
    </row>
    <row r="532" spans="1:5" x14ac:dyDescent="0.25">
      <c r="A532" s="3"/>
      <c r="B532" s="2">
        <v>31106</v>
      </c>
      <c r="C532">
        <v>2.75</v>
      </c>
      <c r="D532" s="3">
        <f t="shared" si="8"/>
        <v>0</v>
      </c>
      <c r="E532" s="3">
        <f ca="1">IF(ROW()&lt;13,"",AVERAGE(OFFSET(Angola[[#This Row],[Last]],,,-12)))</f>
        <v>2.75</v>
      </c>
    </row>
    <row r="533" spans="1:5" x14ac:dyDescent="0.25">
      <c r="A533" s="3"/>
      <c r="B533" s="2">
        <v>31134</v>
      </c>
      <c r="C533">
        <v>2.75</v>
      </c>
      <c r="D533" s="3">
        <f t="shared" si="8"/>
        <v>0</v>
      </c>
      <c r="E533" s="3">
        <f ca="1">IF(ROW()&lt;13,"",AVERAGE(OFFSET(Angola[[#This Row],[Last]],,,-12)))</f>
        <v>2.75</v>
      </c>
    </row>
    <row r="534" spans="1:5" x14ac:dyDescent="0.25">
      <c r="A534" s="3"/>
      <c r="B534" s="2">
        <v>31135</v>
      </c>
      <c r="C534">
        <v>2.75</v>
      </c>
      <c r="D534" s="3">
        <f t="shared" si="8"/>
        <v>0</v>
      </c>
      <c r="E534" s="3">
        <f ca="1">IF(ROW()&lt;13,"",AVERAGE(OFFSET(Angola[[#This Row],[Last]],,,-12)))</f>
        <v>2.75</v>
      </c>
    </row>
    <row r="535" spans="1:5" x14ac:dyDescent="0.25">
      <c r="A535" s="3"/>
      <c r="B535" s="2">
        <v>31166</v>
      </c>
      <c r="C535">
        <v>2.75</v>
      </c>
      <c r="D535" s="3">
        <f t="shared" si="8"/>
        <v>0</v>
      </c>
      <c r="E535" s="3">
        <f ca="1">IF(ROW()&lt;13,"",AVERAGE(OFFSET(Angola[[#This Row],[Last]],,,-12)))</f>
        <v>2.75</v>
      </c>
    </row>
    <row r="536" spans="1:5" x14ac:dyDescent="0.25">
      <c r="A536" s="3"/>
      <c r="B536" s="2">
        <v>31167</v>
      </c>
      <c r="C536">
        <v>2.75</v>
      </c>
      <c r="D536" s="3">
        <f t="shared" si="8"/>
        <v>0</v>
      </c>
      <c r="E536" s="3">
        <f ca="1">IF(ROW()&lt;13,"",AVERAGE(OFFSET(Angola[[#This Row],[Last]],,,-12)))</f>
        <v>2.75</v>
      </c>
    </row>
    <row r="537" spans="1:5" x14ac:dyDescent="0.25">
      <c r="A537" s="3"/>
      <c r="B537" s="2">
        <v>31197</v>
      </c>
      <c r="C537">
        <v>2.75</v>
      </c>
      <c r="D537" s="3">
        <f t="shared" si="8"/>
        <v>0</v>
      </c>
      <c r="E537" s="3">
        <f ca="1">IF(ROW()&lt;13,"",AVERAGE(OFFSET(Angola[[#This Row],[Last]],,,-12)))</f>
        <v>2.75</v>
      </c>
    </row>
    <row r="538" spans="1:5" x14ac:dyDescent="0.25">
      <c r="A538" s="3"/>
      <c r="B538" s="2">
        <v>31198</v>
      </c>
      <c r="C538">
        <v>2.75</v>
      </c>
      <c r="D538" s="3">
        <f t="shared" si="8"/>
        <v>0</v>
      </c>
      <c r="E538" s="3">
        <f ca="1">IF(ROW()&lt;13,"",AVERAGE(OFFSET(Angola[[#This Row],[Last]],,,-12)))</f>
        <v>2.75</v>
      </c>
    </row>
    <row r="539" spans="1:5" x14ac:dyDescent="0.25">
      <c r="A539" s="3"/>
      <c r="B539" s="2">
        <v>31225</v>
      </c>
      <c r="C539">
        <v>2.75</v>
      </c>
      <c r="D539" s="3">
        <f t="shared" si="8"/>
        <v>0</v>
      </c>
      <c r="E539" s="3">
        <f ca="1">IF(ROW()&lt;13,"",AVERAGE(OFFSET(Angola[[#This Row],[Last]],,,-12)))</f>
        <v>2.75</v>
      </c>
    </row>
    <row r="540" spans="1:5" x14ac:dyDescent="0.25">
      <c r="A540" s="3"/>
      <c r="B540" s="2">
        <v>31226</v>
      </c>
      <c r="C540">
        <v>2.75</v>
      </c>
      <c r="D540" s="3">
        <f t="shared" si="8"/>
        <v>0</v>
      </c>
      <c r="E540" s="3">
        <f ca="1">IF(ROW()&lt;13,"",AVERAGE(OFFSET(Angola[[#This Row],[Last]],,,-12)))</f>
        <v>2.75</v>
      </c>
    </row>
    <row r="541" spans="1:5" x14ac:dyDescent="0.25">
      <c r="A541" s="3"/>
      <c r="B541" s="2">
        <v>31258</v>
      </c>
      <c r="C541">
        <v>2.75</v>
      </c>
      <c r="D541" s="3">
        <f t="shared" si="8"/>
        <v>0</v>
      </c>
      <c r="E541" s="3">
        <f ca="1">IF(ROW()&lt;13,"",AVERAGE(OFFSET(Angola[[#This Row],[Last]],,,-12)))</f>
        <v>2.75</v>
      </c>
    </row>
    <row r="542" spans="1:5" x14ac:dyDescent="0.25">
      <c r="A542" s="3"/>
      <c r="B542" s="2">
        <v>31259</v>
      </c>
      <c r="C542">
        <v>2.75</v>
      </c>
      <c r="D542" s="3">
        <f t="shared" si="8"/>
        <v>0</v>
      </c>
      <c r="E542" s="3">
        <f ca="1">IF(ROW()&lt;13,"",AVERAGE(OFFSET(Angola[[#This Row],[Last]],,,-12)))</f>
        <v>2.75</v>
      </c>
    </row>
    <row r="543" spans="1:5" x14ac:dyDescent="0.25">
      <c r="A543" s="3"/>
      <c r="B543" s="2">
        <v>31288</v>
      </c>
      <c r="C543">
        <v>2.75</v>
      </c>
      <c r="D543" s="3">
        <f t="shared" si="8"/>
        <v>0</v>
      </c>
      <c r="E543" s="3">
        <f ca="1">IF(ROW()&lt;13,"",AVERAGE(OFFSET(Angola[[#This Row],[Last]],,,-12)))</f>
        <v>2.75</v>
      </c>
    </row>
    <row r="544" spans="1:5" x14ac:dyDescent="0.25">
      <c r="A544" s="3"/>
      <c r="B544" s="2">
        <v>31289</v>
      </c>
      <c r="C544">
        <v>2.75</v>
      </c>
      <c r="D544" s="3">
        <f t="shared" si="8"/>
        <v>0</v>
      </c>
      <c r="E544" s="3">
        <f ca="1">IF(ROW()&lt;13,"",AVERAGE(OFFSET(Angola[[#This Row],[Last]],,,-12)))</f>
        <v>2.75</v>
      </c>
    </row>
    <row r="545" spans="1:5" x14ac:dyDescent="0.25">
      <c r="A545" s="3"/>
      <c r="B545" s="2">
        <v>31319</v>
      </c>
      <c r="C545">
        <v>2.75</v>
      </c>
      <c r="D545" s="3">
        <f t="shared" si="8"/>
        <v>0</v>
      </c>
      <c r="E545" s="3">
        <f ca="1">IF(ROW()&lt;13,"",AVERAGE(OFFSET(Angola[[#This Row],[Last]],,,-12)))</f>
        <v>2.75</v>
      </c>
    </row>
    <row r="546" spans="1:5" x14ac:dyDescent="0.25">
      <c r="A546" s="3"/>
      <c r="B546" s="2">
        <v>31320</v>
      </c>
      <c r="C546">
        <v>2.75</v>
      </c>
      <c r="D546" s="3">
        <f t="shared" si="8"/>
        <v>0</v>
      </c>
      <c r="E546" s="3">
        <f ca="1">IF(ROW()&lt;13,"",AVERAGE(OFFSET(Angola[[#This Row],[Last]],,,-12)))</f>
        <v>2.75</v>
      </c>
    </row>
    <row r="547" spans="1:5" x14ac:dyDescent="0.25">
      <c r="A547" s="3"/>
      <c r="B547" s="2">
        <v>31350</v>
      </c>
      <c r="C547">
        <v>2.75</v>
      </c>
      <c r="D547" s="3">
        <f t="shared" si="8"/>
        <v>0</v>
      </c>
      <c r="E547" s="3">
        <f ca="1">IF(ROW()&lt;13,"",AVERAGE(OFFSET(Angola[[#This Row],[Last]],,,-12)))</f>
        <v>2.75</v>
      </c>
    </row>
    <row r="548" spans="1:5" x14ac:dyDescent="0.25">
      <c r="A548" s="3"/>
      <c r="B548" s="2">
        <v>31351</v>
      </c>
      <c r="C548">
        <v>2.75</v>
      </c>
      <c r="D548" s="3">
        <f t="shared" si="8"/>
        <v>0</v>
      </c>
      <c r="E548" s="3">
        <f ca="1">IF(ROW()&lt;13,"",AVERAGE(OFFSET(Angola[[#This Row],[Last]],,,-12)))</f>
        <v>2.75</v>
      </c>
    </row>
    <row r="549" spans="1:5" x14ac:dyDescent="0.25">
      <c r="A549" s="3"/>
      <c r="B549" s="2">
        <v>31379</v>
      </c>
      <c r="C549">
        <v>2.75</v>
      </c>
      <c r="D549" s="3">
        <f t="shared" si="8"/>
        <v>0</v>
      </c>
      <c r="E549" s="3">
        <f ca="1">IF(ROW()&lt;13,"",AVERAGE(OFFSET(Angola[[#This Row],[Last]],,,-12)))</f>
        <v>2.75</v>
      </c>
    </row>
    <row r="550" spans="1:5" x14ac:dyDescent="0.25">
      <c r="A550" s="3"/>
      <c r="B550" s="2">
        <v>31380</v>
      </c>
      <c r="C550">
        <v>2.75</v>
      </c>
      <c r="D550" s="3">
        <f t="shared" si="8"/>
        <v>0</v>
      </c>
      <c r="E550" s="3">
        <f ca="1">IF(ROW()&lt;13,"",AVERAGE(OFFSET(Angola[[#This Row],[Last]],,,-12)))</f>
        <v>2.75</v>
      </c>
    </row>
    <row r="551" spans="1:5" x14ac:dyDescent="0.25">
      <c r="A551" s="3"/>
      <c r="B551" s="2">
        <v>31411</v>
      </c>
      <c r="C551">
        <v>2.75</v>
      </c>
      <c r="D551" s="3">
        <f t="shared" si="8"/>
        <v>0</v>
      </c>
      <c r="E551" s="3">
        <f ca="1">IF(ROW()&lt;13,"",AVERAGE(OFFSET(Angola[[#This Row],[Last]],,,-12)))</f>
        <v>2.75</v>
      </c>
    </row>
    <row r="552" spans="1:5" x14ac:dyDescent="0.25">
      <c r="A552" s="3"/>
      <c r="B552" s="2">
        <v>31412</v>
      </c>
      <c r="C552">
        <v>2.75</v>
      </c>
      <c r="D552" s="3">
        <f t="shared" si="8"/>
        <v>0</v>
      </c>
      <c r="E552" s="3">
        <f ca="1">IF(ROW()&lt;13,"",AVERAGE(OFFSET(Angola[[#This Row],[Last]],,,-12)))</f>
        <v>2.75</v>
      </c>
    </row>
    <row r="553" spans="1:5" x14ac:dyDescent="0.25">
      <c r="A553" s="3"/>
      <c r="B553" s="2">
        <v>31442</v>
      </c>
      <c r="C553">
        <v>2.75</v>
      </c>
      <c r="D553" s="3">
        <f t="shared" si="8"/>
        <v>0</v>
      </c>
      <c r="E553" s="3">
        <f ca="1">IF(ROW()&lt;13,"",AVERAGE(OFFSET(Angola[[#This Row],[Last]],,,-12)))</f>
        <v>2.75</v>
      </c>
    </row>
    <row r="554" spans="1:5" x14ac:dyDescent="0.25">
      <c r="A554" s="3"/>
      <c r="B554" s="2">
        <v>31443</v>
      </c>
      <c r="C554">
        <v>2.75</v>
      </c>
      <c r="D554" s="3">
        <f t="shared" si="8"/>
        <v>0</v>
      </c>
      <c r="E554" s="3">
        <f ca="1">IF(ROW()&lt;13,"",AVERAGE(OFFSET(Angola[[#This Row],[Last]],,,-12)))</f>
        <v>2.75</v>
      </c>
    </row>
    <row r="555" spans="1:5" x14ac:dyDescent="0.25">
      <c r="A555" s="3"/>
      <c r="B555" s="2">
        <v>31470</v>
      </c>
      <c r="C555">
        <v>2.75</v>
      </c>
      <c r="D555" s="3">
        <f t="shared" si="8"/>
        <v>0</v>
      </c>
      <c r="E555" s="3">
        <f ca="1">IF(ROW()&lt;13,"",AVERAGE(OFFSET(Angola[[#This Row],[Last]],,,-12)))</f>
        <v>2.75</v>
      </c>
    </row>
    <row r="556" spans="1:5" x14ac:dyDescent="0.25">
      <c r="A556" s="3"/>
      <c r="B556" s="2">
        <v>31471</v>
      </c>
      <c r="C556">
        <v>2.75</v>
      </c>
      <c r="D556" s="3">
        <f t="shared" si="8"/>
        <v>0</v>
      </c>
      <c r="E556" s="3">
        <f ca="1">IF(ROW()&lt;13,"",AVERAGE(OFFSET(Angola[[#This Row],[Last]],,,-12)))</f>
        <v>2.75</v>
      </c>
    </row>
    <row r="557" spans="1:5" x14ac:dyDescent="0.25">
      <c r="A557" s="3"/>
      <c r="B557" s="2">
        <v>31501</v>
      </c>
      <c r="C557">
        <v>2.75</v>
      </c>
      <c r="D557" s="3">
        <f t="shared" si="8"/>
        <v>0</v>
      </c>
      <c r="E557" s="3">
        <f ca="1">IF(ROW()&lt;13,"",AVERAGE(OFFSET(Angola[[#This Row],[Last]],,,-12)))</f>
        <v>2.75</v>
      </c>
    </row>
    <row r="558" spans="1:5" x14ac:dyDescent="0.25">
      <c r="A558" s="3"/>
      <c r="B558" s="2">
        <v>31502</v>
      </c>
      <c r="C558">
        <v>2.75</v>
      </c>
      <c r="D558" s="3">
        <f t="shared" si="8"/>
        <v>0</v>
      </c>
      <c r="E558" s="3">
        <f ca="1">IF(ROW()&lt;13,"",AVERAGE(OFFSET(Angola[[#This Row],[Last]],,,-12)))</f>
        <v>2.75</v>
      </c>
    </row>
    <row r="559" spans="1:5" x14ac:dyDescent="0.25">
      <c r="A559" s="3"/>
      <c r="B559" s="2">
        <v>31531</v>
      </c>
      <c r="C559">
        <v>2.75</v>
      </c>
      <c r="D559" s="3">
        <f t="shared" si="8"/>
        <v>0</v>
      </c>
      <c r="E559" s="3">
        <f ca="1">IF(ROW()&lt;13,"",AVERAGE(OFFSET(Angola[[#This Row],[Last]],,,-12)))</f>
        <v>2.75</v>
      </c>
    </row>
    <row r="560" spans="1:5" x14ac:dyDescent="0.25">
      <c r="A560" s="3"/>
      <c r="B560" s="2">
        <v>31532</v>
      </c>
      <c r="C560">
        <v>2.75</v>
      </c>
      <c r="D560" s="3">
        <f t="shared" si="8"/>
        <v>0</v>
      </c>
      <c r="E560" s="3">
        <f ca="1">IF(ROW()&lt;13,"",AVERAGE(OFFSET(Angola[[#This Row],[Last]],,,-12)))</f>
        <v>2.75</v>
      </c>
    </row>
    <row r="561" spans="1:5" x14ac:dyDescent="0.25">
      <c r="A561" s="3"/>
      <c r="B561" s="2">
        <v>31561</v>
      </c>
      <c r="C561">
        <v>2.75</v>
      </c>
      <c r="D561" s="3">
        <f t="shared" si="8"/>
        <v>0</v>
      </c>
      <c r="E561" s="3">
        <f ca="1">IF(ROW()&lt;13,"",AVERAGE(OFFSET(Angola[[#This Row],[Last]],,,-12)))</f>
        <v>2.75</v>
      </c>
    </row>
    <row r="562" spans="1:5" x14ac:dyDescent="0.25">
      <c r="A562" s="3"/>
      <c r="B562" s="2">
        <v>31562</v>
      </c>
      <c r="C562">
        <v>2.75</v>
      </c>
      <c r="D562" s="3">
        <f t="shared" si="8"/>
        <v>0</v>
      </c>
      <c r="E562" s="3">
        <f ca="1">IF(ROW()&lt;13,"",AVERAGE(OFFSET(Angola[[#This Row],[Last]],,,-12)))</f>
        <v>2.75</v>
      </c>
    </row>
    <row r="563" spans="1:5" x14ac:dyDescent="0.25">
      <c r="A563" s="3"/>
      <c r="B563" s="2">
        <v>31592</v>
      </c>
      <c r="C563">
        <v>2.75</v>
      </c>
      <c r="D563" s="3">
        <f t="shared" si="8"/>
        <v>0</v>
      </c>
      <c r="E563" s="3">
        <f ca="1">IF(ROW()&lt;13,"",AVERAGE(OFFSET(Angola[[#This Row],[Last]],,,-12)))</f>
        <v>2.75</v>
      </c>
    </row>
    <row r="564" spans="1:5" x14ac:dyDescent="0.25">
      <c r="A564" s="3"/>
      <c r="B564" s="2">
        <v>31593</v>
      </c>
      <c r="C564">
        <v>2.75</v>
      </c>
      <c r="D564" s="3">
        <f t="shared" si="8"/>
        <v>0</v>
      </c>
      <c r="E564" s="3">
        <f ca="1">IF(ROW()&lt;13,"",AVERAGE(OFFSET(Angola[[#This Row],[Last]],,,-12)))</f>
        <v>2.75</v>
      </c>
    </row>
    <row r="565" spans="1:5" x14ac:dyDescent="0.25">
      <c r="A565" s="3"/>
      <c r="B565" s="2">
        <v>31623</v>
      </c>
      <c r="C565">
        <v>2.75</v>
      </c>
      <c r="D565" s="3">
        <f t="shared" si="8"/>
        <v>0</v>
      </c>
      <c r="E565" s="3">
        <f ca="1">IF(ROW()&lt;13,"",AVERAGE(OFFSET(Angola[[#This Row],[Last]],,,-12)))</f>
        <v>2.75</v>
      </c>
    </row>
    <row r="566" spans="1:5" x14ac:dyDescent="0.25">
      <c r="A566" s="3"/>
      <c r="B566" s="2">
        <v>31624</v>
      </c>
      <c r="C566">
        <v>2.75</v>
      </c>
      <c r="D566" s="3">
        <f t="shared" si="8"/>
        <v>0</v>
      </c>
      <c r="E566" s="3">
        <f ca="1">IF(ROW()&lt;13,"",AVERAGE(OFFSET(Angola[[#This Row],[Last]],,,-12)))</f>
        <v>2.75</v>
      </c>
    </row>
    <row r="567" spans="1:5" x14ac:dyDescent="0.25">
      <c r="A567" s="3"/>
      <c r="B567" s="2">
        <v>31652</v>
      </c>
      <c r="C567">
        <v>2.75</v>
      </c>
      <c r="D567" s="3">
        <f t="shared" si="8"/>
        <v>0</v>
      </c>
      <c r="E567" s="3">
        <f ca="1">IF(ROW()&lt;13,"",AVERAGE(OFFSET(Angola[[#This Row],[Last]],,,-12)))</f>
        <v>2.75</v>
      </c>
    </row>
    <row r="568" spans="1:5" x14ac:dyDescent="0.25">
      <c r="A568" s="3"/>
      <c r="B568" s="2">
        <v>31653</v>
      </c>
      <c r="C568">
        <v>2.75</v>
      </c>
      <c r="D568" s="3">
        <f t="shared" si="8"/>
        <v>0</v>
      </c>
      <c r="E568" s="3">
        <f ca="1">IF(ROW()&lt;13,"",AVERAGE(OFFSET(Angola[[#This Row],[Last]],,,-12)))</f>
        <v>2.75</v>
      </c>
    </row>
    <row r="569" spans="1:5" x14ac:dyDescent="0.25">
      <c r="A569" s="3"/>
      <c r="B569" s="2">
        <v>31684</v>
      </c>
      <c r="C569">
        <v>2.75</v>
      </c>
      <c r="D569" s="3">
        <f t="shared" si="8"/>
        <v>0</v>
      </c>
      <c r="E569" s="3">
        <f ca="1">IF(ROW()&lt;13,"",AVERAGE(OFFSET(Angola[[#This Row],[Last]],,,-12)))</f>
        <v>2.75</v>
      </c>
    </row>
    <row r="570" spans="1:5" x14ac:dyDescent="0.25">
      <c r="A570" s="3"/>
      <c r="B570" s="2">
        <v>31685</v>
      </c>
      <c r="C570">
        <v>2.75</v>
      </c>
      <c r="D570" s="3">
        <f t="shared" si="8"/>
        <v>0</v>
      </c>
      <c r="E570" s="3">
        <f ca="1">IF(ROW()&lt;13,"",AVERAGE(OFFSET(Angola[[#This Row],[Last]],,,-12)))</f>
        <v>2.75</v>
      </c>
    </row>
    <row r="571" spans="1:5" x14ac:dyDescent="0.25">
      <c r="A571" s="3"/>
      <c r="B571" s="2">
        <v>31715</v>
      </c>
      <c r="C571">
        <v>2.75</v>
      </c>
      <c r="D571" s="3">
        <f t="shared" si="8"/>
        <v>0</v>
      </c>
      <c r="E571" s="3">
        <f ca="1">IF(ROW()&lt;13,"",AVERAGE(OFFSET(Angola[[#This Row],[Last]],,,-12)))</f>
        <v>2.75</v>
      </c>
    </row>
    <row r="572" spans="1:5" x14ac:dyDescent="0.25">
      <c r="A572" s="3"/>
      <c r="B572" s="2">
        <v>31716</v>
      </c>
      <c r="C572">
        <v>5</v>
      </c>
      <c r="D572" s="3">
        <f t="shared" si="8"/>
        <v>2.25</v>
      </c>
      <c r="E572" s="3">
        <f ca="1">IF(ROW()&lt;13,"",AVERAGE(OFFSET(Angola[[#This Row],[Last]],,,-12)))</f>
        <v>2.9375</v>
      </c>
    </row>
    <row r="573" spans="1:5" x14ac:dyDescent="0.25">
      <c r="A573" s="3"/>
      <c r="B573" s="2">
        <v>31743</v>
      </c>
      <c r="C573">
        <v>5</v>
      </c>
      <c r="D573" s="3">
        <f t="shared" si="8"/>
        <v>0</v>
      </c>
      <c r="E573" s="3">
        <f ca="1">IF(ROW()&lt;13,"",AVERAGE(OFFSET(Angola[[#This Row],[Last]],,,-12)))</f>
        <v>3.125</v>
      </c>
    </row>
    <row r="574" spans="1:5" x14ac:dyDescent="0.25">
      <c r="A574" s="3"/>
      <c r="B574" s="2">
        <v>31744</v>
      </c>
      <c r="C574">
        <v>5</v>
      </c>
      <c r="D574" s="3">
        <f t="shared" si="8"/>
        <v>0</v>
      </c>
      <c r="E574" s="3">
        <f ca="1">IF(ROW()&lt;13,"",AVERAGE(OFFSET(Angola[[#This Row],[Last]],,,-12)))</f>
        <v>3.3125</v>
      </c>
    </row>
    <row r="575" spans="1:5" x14ac:dyDescent="0.25">
      <c r="A575" s="3"/>
      <c r="B575" s="2">
        <v>31776</v>
      </c>
      <c r="C575">
        <v>5</v>
      </c>
      <c r="D575" s="3">
        <f t="shared" si="8"/>
        <v>0</v>
      </c>
      <c r="E575" s="3">
        <f ca="1">IF(ROW()&lt;13,"",AVERAGE(OFFSET(Angola[[#This Row],[Last]],,,-12)))</f>
        <v>3.5</v>
      </c>
    </row>
    <row r="576" spans="1:5" x14ac:dyDescent="0.25">
      <c r="A576" s="3"/>
      <c r="B576" s="2">
        <v>31777</v>
      </c>
      <c r="C576">
        <v>5</v>
      </c>
      <c r="D576" s="3">
        <f t="shared" si="8"/>
        <v>0</v>
      </c>
      <c r="E576" s="3">
        <f ca="1">IF(ROW()&lt;13,"",AVERAGE(OFFSET(Angola[[#This Row],[Last]],,,-12)))</f>
        <v>3.6875</v>
      </c>
    </row>
    <row r="577" spans="1:5" x14ac:dyDescent="0.25">
      <c r="A577" s="3"/>
      <c r="B577" s="2">
        <v>31806</v>
      </c>
      <c r="C577">
        <v>5</v>
      </c>
      <c r="D577" s="3">
        <f t="shared" si="8"/>
        <v>0</v>
      </c>
      <c r="E577" s="3">
        <f ca="1">IF(ROW()&lt;13,"",AVERAGE(OFFSET(Angola[[#This Row],[Last]],,,-12)))</f>
        <v>3.875</v>
      </c>
    </row>
    <row r="578" spans="1:5" x14ac:dyDescent="0.25">
      <c r="A578" s="3"/>
      <c r="B578" s="2">
        <v>31807</v>
      </c>
      <c r="C578">
        <v>5</v>
      </c>
      <c r="D578" s="3">
        <f t="shared" ref="D578:D641" si="9">C578-C577</f>
        <v>0</v>
      </c>
      <c r="E578" s="3">
        <f ca="1">IF(ROW()&lt;13,"",AVERAGE(OFFSET(Angola[[#This Row],[Last]],,,-12)))</f>
        <v>4.0625</v>
      </c>
    </row>
    <row r="579" spans="1:5" x14ac:dyDescent="0.25">
      <c r="A579" s="3"/>
      <c r="B579" s="2">
        <v>31834</v>
      </c>
      <c r="C579">
        <v>5</v>
      </c>
      <c r="D579" s="3">
        <f t="shared" si="9"/>
        <v>0</v>
      </c>
      <c r="E579" s="3">
        <f ca="1">IF(ROW()&lt;13,"",AVERAGE(OFFSET(Angola[[#This Row],[Last]],,,-12)))</f>
        <v>4.25</v>
      </c>
    </row>
    <row r="580" spans="1:5" x14ac:dyDescent="0.25">
      <c r="A580" s="3"/>
      <c r="B580" s="2">
        <v>31835</v>
      </c>
      <c r="C580">
        <v>5</v>
      </c>
      <c r="D580" s="3">
        <f t="shared" si="9"/>
        <v>0</v>
      </c>
      <c r="E580" s="3">
        <f ca="1">IF(ROW()&lt;13,"",AVERAGE(OFFSET(Angola[[#This Row],[Last]],,,-12)))</f>
        <v>4.4375</v>
      </c>
    </row>
    <row r="581" spans="1:5" x14ac:dyDescent="0.25">
      <c r="A581" s="3"/>
      <c r="B581" s="2">
        <v>31866</v>
      </c>
      <c r="C581">
        <v>5</v>
      </c>
      <c r="D581" s="3">
        <f t="shared" si="9"/>
        <v>0</v>
      </c>
      <c r="E581" s="3">
        <f ca="1">IF(ROW()&lt;13,"",AVERAGE(OFFSET(Angola[[#This Row],[Last]],,,-12)))</f>
        <v>4.625</v>
      </c>
    </row>
    <row r="582" spans="1:5" x14ac:dyDescent="0.25">
      <c r="A582" s="3"/>
      <c r="B582" s="2">
        <v>31867</v>
      </c>
      <c r="C582">
        <v>5</v>
      </c>
      <c r="D582" s="3">
        <f t="shared" si="9"/>
        <v>0</v>
      </c>
      <c r="E582" s="3">
        <f ca="1">IF(ROW()&lt;13,"",AVERAGE(OFFSET(Angola[[#This Row],[Last]],,,-12)))</f>
        <v>4.8125</v>
      </c>
    </row>
    <row r="583" spans="1:5" x14ac:dyDescent="0.25">
      <c r="A583" s="3"/>
      <c r="B583" s="2">
        <v>31896</v>
      </c>
      <c r="C583">
        <v>5</v>
      </c>
      <c r="D583" s="3">
        <f t="shared" si="9"/>
        <v>0</v>
      </c>
      <c r="E583" s="3">
        <f ca="1">IF(ROW()&lt;13,"",AVERAGE(OFFSET(Angola[[#This Row],[Last]],,,-12)))</f>
        <v>5</v>
      </c>
    </row>
    <row r="584" spans="1:5" x14ac:dyDescent="0.25">
      <c r="A584" s="3"/>
      <c r="B584" s="2">
        <v>31897</v>
      </c>
      <c r="C584">
        <v>5</v>
      </c>
      <c r="D584" s="3">
        <f t="shared" si="9"/>
        <v>0</v>
      </c>
      <c r="E584" s="3">
        <f ca="1">IF(ROW()&lt;13,"",AVERAGE(OFFSET(Angola[[#This Row],[Last]],,,-12)))</f>
        <v>5</v>
      </c>
    </row>
    <row r="585" spans="1:5" x14ac:dyDescent="0.25">
      <c r="A585" s="3"/>
      <c r="B585" s="2">
        <v>31925</v>
      </c>
      <c r="C585">
        <v>5</v>
      </c>
      <c r="D585" s="3">
        <f t="shared" si="9"/>
        <v>0</v>
      </c>
      <c r="E585" s="3">
        <f ca="1">IF(ROW()&lt;13,"",AVERAGE(OFFSET(Angola[[#This Row],[Last]],,,-12)))</f>
        <v>5</v>
      </c>
    </row>
    <row r="586" spans="1:5" x14ac:dyDescent="0.25">
      <c r="A586" s="3"/>
      <c r="B586" s="2">
        <v>31926</v>
      </c>
      <c r="C586">
        <v>5</v>
      </c>
      <c r="D586" s="3">
        <f t="shared" si="9"/>
        <v>0</v>
      </c>
      <c r="E586" s="3">
        <f ca="1">IF(ROW()&lt;13,"",AVERAGE(OFFSET(Angola[[#This Row],[Last]],,,-12)))</f>
        <v>5</v>
      </c>
    </row>
    <row r="587" spans="1:5" x14ac:dyDescent="0.25">
      <c r="A587" s="3"/>
      <c r="B587" s="2">
        <v>31957</v>
      </c>
      <c r="C587">
        <v>5</v>
      </c>
      <c r="D587" s="3">
        <f t="shared" si="9"/>
        <v>0</v>
      </c>
      <c r="E587" s="3">
        <f ca="1">IF(ROW()&lt;13,"",AVERAGE(OFFSET(Angola[[#This Row],[Last]],,,-12)))</f>
        <v>5</v>
      </c>
    </row>
    <row r="588" spans="1:5" x14ac:dyDescent="0.25">
      <c r="A588" s="3"/>
      <c r="B588" s="2">
        <v>31958</v>
      </c>
      <c r="C588">
        <v>5</v>
      </c>
      <c r="D588" s="3">
        <f t="shared" si="9"/>
        <v>0</v>
      </c>
      <c r="E588" s="3">
        <f ca="1">IF(ROW()&lt;13,"",AVERAGE(OFFSET(Angola[[#This Row],[Last]],,,-12)))</f>
        <v>5</v>
      </c>
    </row>
    <row r="589" spans="1:5" x14ac:dyDescent="0.25">
      <c r="A589" s="3"/>
      <c r="B589" s="2">
        <v>31988</v>
      </c>
      <c r="C589">
        <v>5</v>
      </c>
      <c r="D589" s="3">
        <f t="shared" si="9"/>
        <v>0</v>
      </c>
      <c r="E589" s="3">
        <f ca="1">IF(ROW()&lt;13,"",AVERAGE(OFFSET(Angola[[#This Row],[Last]],,,-12)))</f>
        <v>5</v>
      </c>
    </row>
    <row r="590" spans="1:5" x14ac:dyDescent="0.25">
      <c r="A590" s="3"/>
      <c r="B590" s="2">
        <v>31989</v>
      </c>
      <c r="C590">
        <v>5</v>
      </c>
      <c r="D590" s="3">
        <f t="shared" si="9"/>
        <v>0</v>
      </c>
      <c r="E590" s="3">
        <f ca="1">IF(ROW()&lt;13,"",AVERAGE(OFFSET(Angola[[#This Row],[Last]],,,-12)))</f>
        <v>5</v>
      </c>
    </row>
    <row r="591" spans="1:5" x14ac:dyDescent="0.25">
      <c r="A591" s="3"/>
      <c r="B591" s="2">
        <v>32019</v>
      </c>
      <c r="C591">
        <v>5</v>
      </c>
      <c r="D591" s="3">
        <f t="shared" si="9"/>
        <v>0</v>
      </c>
      <c r="E591" s="3">
        <f ca="1">IF(ROW()&lt;13,"",AVERAGE(OFFSET(Angola[[#This Row],[Last]],,,-12)))</f>
        <v>5</v>
      </c>
    </row>
    <row r="592" spans="1:5" x14ac:dyDescent="0.25">
      <c r="A592" s="3"/>
      <c r="B592" s="2">
        <v>32020</v>
      </c>
      <c r="C592">
        <v>5</v>
      </c>
      <c r="D592" s="3">
        <f t="shared" si="9"/>
        <v>0</v>
      </c>
      <c r="E592" s="3">
        <f ca="1">IF(ROW()&lt;13,"",AVERAGE(OFFSET(Angola[[#This Row],[Last]],,,-12)))</f>
        <v>5</v>
      </c>
    </row>
    <row r="593" spans="1:5" x14ac:dyDescent="0.25">
      <c r="A593" s="3"/>
      <c r="B593" s="2">
        <v>32049</v>
      </c>
      <c r="C593">
        <v>5</v>
      </c>
      <c r="D593" s="3">
        <f t="shared" si="9"/>
        <v>0</v>
      </c>
      <c r="E593" s="3">
        <f ca="1">IF(ROW()&lt;13,"",AVERAGE(OFFSET(Angola[[#This Row],[Last]],,,-12)))</f>
        <v>5</v>
      </c>
    </row>
    <row r="594" spans="1:5" x14ac:dyDescent="0.25">
      <c r="A594" s="3"/>
      <c r="B594" s="2">
        <v>32050</v>
      </c>
      <c r="C594">
        <v>5</v>
      </c>
      <c r="D594" s="3">
        <f t="shared" si="9"/>
        <v>0</v>
      </c>
      <c r="E594" s="3">
        <f ca="1">IF(ROW()&lt;13,"",AVERAGE(OFFSET(Angola[[#This Row],[Last]],,,-12)))</f>
        <v>5</v>
      </c>
    </row>
    <row r="595" spans="1:5" x14ac:dyDescent="0.25">
      <c r="A595" s="3"/>
      <c r="B595" s="2">
        <v>32079</v>
      </c>
      <c r="C595">
        <v>5</v>
      </c>
      <c r="D595" s="3">
        <f t="shared" si="9"/>
        <v>0</v>
      </c>
      <c r="E595" s="3">
        <f ca="1">IF(ROW()&lt;13,"",AVERAGE(OFFSET(Angola[[#This Row],[Last]],,,-12)))</f>
        <v>5</v>
      </c>
    </row>
    <row r="596" spans="1:5" x14ac:dyDescent="0.25">
      <c r="A596" s="3"/>
      <c r="B596" s="2">
        <v>32080</v>
      </c>
      <c r="C596">
        <v>5</v>
      </c>
      <c r="D596" s="3">
        <f t="shared" si="9"/>
        <v>0</v>
      </c>
      <c r="E596" s="3">
        <f ca="1">IF(ROW()&lt;13,"",AVERAGE(OFFSET(Angola[[#This Row],[Last]],,,-12)))</f>
        <v>5</v>
      </c>
    </row>
    <row r="597" spans="1:5" x14ac:dyDescent="0.25">
      <c r="A597" s="3"/>
      <c r="B597" s="2">
        <v>32110</v>
      </c>
      <c r="C597">
        <v>5</v>
      </c>
      <c r="D597" s="3">
        <f t="shared" si="9"/>
        <v>0</v>
      </c>
      <c r="E597" s="3">
        <f ca="1">IF(ROW()&lt;13,"",AVERAGE(OFFSET(Angola[[#This Row],[Last]],,,-12)))</f>
        <v>5</v>
      </c>
    </row>
    <row r="598" spans="1:5" x14ac:dyDescent="0.25">
      <c r="A598" s="3"/>
      <c r="B598" s="2">
        <v>32111</v>
      </c>
      <c r="C598">
        <v>5</v>
      </c>
      <c r="D598" s="3">
        <f t="shared" si="9"/>
        <v>0</v>
      </c>
      <c r="E598" s="3">
        <f ca="1">IF(ROW()&lt;13,"",AVERAGE(OFFSET(Angola[[#This Row],[Last]],,,-12)))</f>
        <v>5</v>
      </c>
    </row>
    <row r="599" spans="1:5" x14ac:dyDescent="0.25">
      <c r="A599" s="3"/>
      <c r="B599" s="2">
        <v>32141</v>
      </c>
      <c r="C599">
        <v>5</v>
      </c>
      <c r="D599" s="3">
        <f t="shared" si="9"/>
        <v>0</v>
      </c>
      <c r="E599" s="3">
        <f ca="1">IF(ROW()&lt;13,"",AVERAGE(OFFSET(Angola[[#This Row],[Last]],,,-12)))</f>
        <v>5</v>
      </c>
    </row>
    <row r="600" spans="1:5" x14ac:dyDescent="0.25">
      <c r="A600" s="3"/>
      <c r="B600" s="2">
        <v>32142</v>
      </c>
      <c r="C600">
        <v>5</v>
      </c>
      <c r="D600" s="3">
        <f t="shared" si="9"/>
        <v>0</v>
      </c>
      <c r="E600" s="3">
        <f ca="1">IF(ROW()&lt;13,"",AVERAGE(OFFSET(Angola[[#This Row],[Last]],,,-12)))</f>
        <v>5</v>
      </c>
    </row>
    <row r="601" spans="1:5" x14ac:dyDescent="0.25">
      <c r="A601" s="3"/>
      <c r="B601" s="2">
        <v>32170</v>
      </c>
      <c r="C601">
        <v>5</v>
      </c>
      <c r="D601" s="3">
        <f t="shared" si="9"/>
        <v>0</v>
      </c>
      <c r="E601" s="3">
        <f ca="1">IF(ROW()&lt;13,"",AVERAGE(OFFSET(Angola[[#This Row],[Last]],,,-12)))</f>
        <v>5</v>
      </c>
    </row>
    <row r="602" spans="1:5" x14ac:dyDescent="0.25">
      <c r="A602" s="3"/>
      <c r="B602" s="2">
        <v>32171</v>
      </c>
      <c r="C602">
        <v>5</v>
      </c>
      <c r="D602" s="3">
        <f t="shared" si="9"/>
        <v>0</v>
      </c>
      <c r="E602" s="3">
        <f ca="1">IF(ROW()&lt;13,"",AVERAGE(OFFSET(Angola[[#This Row],[Last]],,,-12)))</f>
        <v>5</v>
      </c>
    </row>
    <row r="603" spans="1:5" x14ac:dyDescent="0.25">
      <c r="A603" s="3"/>
      <c r="B603" s="2">
        <v>32201</v>
      </c>
      <c r="C603">
        <v>5</v>
      </c>
      <c r="D603" s="3">
        <f t="shared" si="9"/>
        <v>0</v>
      </c>
      <c r="E603" s="3">
        <f ca="1">IF(ROW()&lt;13,"",AVERAGE(OFFSET(Angola[[#This Row],[Last]],,,-12)))</f>
        <v>5</v>
      </c>
    </row>
    <row r="604" spans="1:5" x14ac:dyDescent="0.25">
      <c r="A604" s="3"/>
      <c r="B604" s="2">
        <v>32202</v>
      </c>
      <c r="C604">
        <v>5</v>
      </c>
      <c r="D604" s="3">
        <f t="shared" si="9"/>
        <v>0</v>
      </c>
      <c r="E604" s="3">
        <f ca="1">IF(ROW()&lt;13,"",AVERAGE(OFFSET(Angola[[#This Row],[Last]],,,-12)))</f>
        <v>5</v>
      </c>
    </row>
    <row r="605" spans="1:5" x14ac:dyDescent="0.25">
      <c r="A605" s="3"/>
      <c r="B605" s="2">
        <v>32232</v>
      </c>
      <c r="C605">
        <v>5</v>
      </c>
      <c r="D605" s="3">
        <f t="shared" si="9"/>
        <v>0</v>
      </c>
      <c r="E605" s="3">
        <f ca="1">IF(ROW()&lt;13,"",AVERAGE(OFFSET(Angola[[#This Row],[Last]],,,-12)))</f>
        <v>5</v>
      </c>
    </row>
    <row r="606" spans="1:5" x14ac:dyDescent="0.25">
      <c r="A606" s="3"/>
      <c r="B606" s="2">
        <v>32233</v>
      </c>
      <c r="C606">
        <v>5</v>
      </c>
      <c r="D606" s="3">
        <f t="shared" si="9"/>
        <v>0</v>
      </c>
      <c r="E606" s="3">
        <f ca="1">IF(ROW()&lt;13,"",AVERAGE(OFFSET(Angola[[#This Row],[Last]],,,-12)))</f>
        <v>5</v>
      </c>
    </row>
    <row r="607" spans="1:5" x14ac:dyDescent="0.25">
      <c r="A607" s="3"/>
      <c r="B607" s="2">
        <v>32261</v>
      </c>
      <c r="C607">
        <v>5</v>
      </c>
      <c r="D607" s="3">
        <f t="shared" si="9"/>
        <v>0</v>
      </c>
      <c r="E607" s="3">
        <f ca="1">IF(ROW()&lt;13,"",AVERAGE(OFFSET(Angola[[#This Row],[Last]],,,-12)))</f>
        <v>5</v>
      </c>
    </row>
    <row r="608" spans="1:5" x14ac:dyDescent="0.25">
      <c r="A608" s="3"/>
      <c r="B608" s="2">
        <v>32262</v>
      </c>
      <c r="C608">
        <v>5</v>
      </c>
      <c r="D608" s="3">
        <f t="shared" si="9"/>
        <v>0</v>
      </c>
      <c r="E608" s="3">
        <f ca="1">IF(ROW()&lt;13,"",AVERAGE(OFFSET(Angola[[#This Row],[Last]],,,-12)))</f>
        <v>5</v>
      </c>
    </row>
    <row r="609" spans="1:5" x14ac:dyDescent="0.25">
      <c r="A609" s="3"/>
      <c r="B609" s="2">
        <v>32293</v>
      </c>
      <c r="C609">
        <v>5</v>
      </c>
      <c r="D609" s="3">
        <f t="shared" si="9"/>
        <v>0</v>
      </c>
      <c r="E609" s="3">
        <f ca="1">IF(ROW()&lt;13,"",AVERAGE(OFFSET(Angola[[#This Row],[Last]],,,-12)))</f>
        <v>5</v>
      </c>
    </row>
    <row r="610" spans="1:5" x14ac:dyDescent="0.25">
      <c r="A610" s="3"/>
      <c r="B610" s="2">
        <v>32294</v>
      </c>
      <c r="C610">
        <v>5</v>
      </c>
      <c r="D610" s="3">
        <f t="shared" si="9"/>
        <v>0</v>
      </c>
      <c r="E610" s="3">
        <f ca="1">IF(ROW()&lt;13,"",AVERAGE(OFFSET(Angola[[#This Row],[Last]],,,-12)))</f>
        <v>5</v>
      </c>
    </row>
    <row r="611" spans="1:5" x14ac:dyDescent="0.25">
      <c r="A611" s="3"/>
      <c r="B611" s="2">
        <v>32323</v>
      </c>
      <c r="C611">
        <v>5</v>
      </c>
      <c r="D611" s="3">
        <f t="shared" si="9"/>
        <v>0</v>
      </c>
      <c r="E611" s="3">
        <f ca="1">IF(ROW()&lt;13,"",AVERAGE(OFFSET(Angola[[#This Row],[Last]],,,-12)))</f>
        <v>5</v>
      </c>
    </row>
    <row r="612" spans="1:5" x14ac:dyDescent="0.25">
      <c r="A612" s="3"/>
      <c r="B612" s="2">
        <v>32324</v>
      </c>
      <c r="C612">
        <v>5</v>
      </c>
      <c r="D612" s="3">
        <f t="shared" si="9"/>
        <v>0</v>
      </c>
      <c r="E612" s="3">
        <f ca="1">IF(ROW()&lt;13,"",AVERAGE(OFFSET(Angola[[#This Row],[Last]],,,-12)))</f>
        <v>5</v>
      </c>
    </row>
    <row r="613" spans="1:5" x14ac:dyDescent="0.25">
      <c r="A613" s="3"/>
      <c r="B613" s="2">
        <v>32352</v>
      </c>
      <c r="C613">
        <v>5</v>
      </c>
      <c r="D613" s="3">
        <f t="shared" si="9"/>
        <v>0</v>
      </c>
      <c r="E613" s="3">
        <f ca="1">IF(ROW()&lt;13,"",AVERAGE(OFFSET(Angola[[#This Row],[Last]],,,-12)))</f>
        <v>5</v>
      </c>
    </row>
    <row r="614" spans="1:5" x14ac:dyDescent="0.25">
      <c r="A614" s="3"/>
      <c r="B614" s="2">
        <v>32353</v>
      </c>
      <c r="C614">
        <v>5</v>
      </c>
      <c r="D614" s="3">
        <f t="shared" si="9"/>
        <v>0</v>
      </c>
      <c r="E614" s="3">
        <f ca="1">IF(ROW()&lt;13,"",AVERAGE(OFFSET(Angola[[#This Row],[Last]],,,-12)))</f>
        <v>5</v>
      </c>
    </row>
    <row r="615" spans="1:5" x14ac:dyDescent="0.25">
      <c r="A615" s="3"/>
      <c r="B615" s="2">
        <v>32385</v>
      </c>
      <c r="C615">
        <v>5</v>
      </c>
      <c r="D615" s="3">
        <f t="shared" si="9"/>
        <v>0</v>
      </c>
      <c r="E615" s="3">
        <f ca="1">IF(ROW()&lt;13,"",AVERAGE(OFFSET(Angola[[#This Row],[Last]],,,-12)))</f>
        <v>5</v>
      </c>
    </row>
    <row r="616" spans="1:5" x14ac:dyDescent="0.25">
      <c r="A616" s="3"/>
      <c r="B616" s="2">
        <v>32386</v>
      </c>
      <c r="C616">
        <v>5</v>
      </c>
      <c r="D616" s="3">
        <f t="shared" si="9"/>
        <v>0</v>
      </c>
      <c r="E616" s="3">
        <f ca="1">IF(ROW()&lt;13,"",AVERAGE(OFFSET(Angola[[#This Row],[Last]],,,-12)))</f>
        <v>5</v>
      </c>
    </row>
    <row r="617" spans="1:5" x14ac:dyDescent="0.25">
      <c r="A617" s="3"/>
      <c r="B617" s="2">
        <v>32415</v>
      </c>
      <c r="C617">
        <v>5</v>
      </c>
      <c r="D617" s="3">
        <f t="shared" si="9"/>
        <v>0</v>
      </c>
      <c r="E617" s="3">
        <f ca="1">IF(ROW()&lt;13,"",AVERAGE(OFFSET(Angola[[#This Row],[Last]],,,-12)))</f>
        <v>5</v>
      </c>
    </row>
    <row r="618" spans="1:5" x14ac:dyDescent="0.25">
      <c r="A618" s="3"/>
      <c r="B618" s="2">
        <v>32416</v>
      </c>
      <c r="C618">
        <v>5</v>
      </c>
      <c r="D618" s="3">
        <f t="shared" si="9"/>
        <v>0</v>
      </c>
      <c r="E618" s="3">
        <f ca="1">IF(ROW()&lt;13,"",AVERAGE(OFFSET(Angola[[#This Row],[Last]],,,-12)))</f>
        <v>5</v>
      </c>
    </row>
    <row r="619" spans="1:5" x14ac:dyDescent="0.25">
      <c r="A619" s="3"/>
      <c r="B619" s="2">
        <v>32446</v>
      </c>
      <c r="C619">
        <v>5</v>
      </c>
      <c r="D619" s="3">
        <f t="shared" si="9"/>
        <v>0</v>
      </c>
      <c r="E619" s="3">
        <f ca="1">IF(ROW()&lt;13,"",AVERAGE(OFFSET(Angola[[#This Row],[Last]],,,-12)))</f>
        <v>5</v>
      </c>
    </row>
    <row r="620" spans="1:5" x14ac:dyDescent="0.25">
      <c r="A620" s="3"/>
      <c r="B620" s="2">
        <v>32447</v>
      </c>
      <c r="C620">
        <v>5</v>
      </c>
      <c r="D620" s="3">
        <f t="shared" si="9"/>
        <v>0</v>
      </c>
      <c r="E620" s="3">
        <f ca="1">IF(ROW()&lt;13,"",AVERAGE(OFFSET(Angola[[#This Row],[Last]],,,-12)))</f>
        <v>5</v>
      </c>
    </row>
    <row r="621" spans="1:5" x14ac:dyDescent="0.25">
      <c r="A621" s="3"/>
      <c r="B621" s="2">
        <v>32476</v>
      </c>
      <c r="C621">
        <v>5</v>
      </c>
      <c r="D621" s="3">
        <f t="shared" si="9"/>
        <v>0</v>
      </c>
      <c r="E621" s="3">
        <f ca="1">IF(ROW()&lt;13,"",AVERAGE(OFFSET(Angola[[#This Row],[Last]],,,-12)))</f>
        <v>5</v>
      </c>
    </row>
    <row r="622" spans="1:5" x14ac:dyDescent="0.25">
      <c r="A622" s="3"/>
      <c r="B622" s="2">
        <v>32477</v>
      </c>
      <c r="C622">
        <v>5</v>
      </c>
      <c r="D622" s="3">
        <f t="shared" si="9"/>
        <v>0</v>
      </c>
      <c r="E622" s="3">
        <f ca="1">IF(ROW()&lt;13,"",AVERAGE(OFFSET(Angola[[#This Row],[Last]],,,-12)))</f>
        <v>5</v>
      </c>
    </row>
    <row r="623" spans="1:5" x14ac:dyDescent="0.25">
      <c r="A623" s="3"/>
      <c r="B623" s="2">
        <v>32506</v>
      </c>
      <c r="C623">
        <v>5</v>
      </c>
      <c r="D623" s="3">
        <f t="shared" si="9"/>
        <v>0</v>
      </c>
      <c r="E623" s="3">
        <f ca="1">IF(ROW()&lt;13,"",AVERAGE(OFFSET(Angola[[#This Row],[Last]],,,-12)))</f>
        <v>5</v>
      </c>
    </row>
    <row r="624" spans="1:5" x14ac:dyDescent="0.25">
      <c r="A624" s="3"/>
      <c r="B624" s="2">
        <v>32507</v>
      </c>
      <c r="C624">
        <v>5</v>
      </c>
      <c r="D624" s="3">
        <f t="shared" si="9"/>
        <v>0</v>
      </c>
      <c r="E624" s="3">
        <f ca="1">IF(ROW()&lt;13,"",AVERAGE(OFFSET(Angola[[#This Row],[Last]],,,-12)))</f>
        <v>5</v>
      </c>
    </row>
    <row r="625" spans="1:5" x14ac:dyDescent="0.25">
      <c r="A625" s="3"/>
      <c r="B625" s="2">
        <v>32538</v>
      </c>
      <c r="C625">
        <v>5</v>
      </c>
      <c r="D625" s="3">
        <f t="shared" si="9"/>
        <v>0</v>
      </c>
      <c r="E625" s="3">
        <f ca="1">IF(ROW()&lt;13,"",AVERAGE(OFFSET(Angola[[#This Row],[Last]],,,-12)))</f>
        <v>5</v>
      </c>
    </row>
    <row r="626" spans="1:5" x14ac:dyDescent="0.25">
      <c r="A626" s="3"/>
      <c r="B626" s="2">
        <v>32539</v>
      </c>
      <c r="C626">
        <v>5</v>
      </c>
      <c r="D626" s="3">
        <f t="shared" si="9"/>
        <v>0</v>
      </c>
      <c r="E626" s="3">
        <f ca="1">IF(ROW()&lt;13,"",AVERAGE(OFFSET(Angola[[#This Row],[Last]],,,-12)))</f>
        <v>5</v>
      </c>
    </row>
    <row r="627" spans="1:5" x14ac:dyDescent="0.25">
      <c r="A627" s="3"/>
      <c r="B627" s="2">
        <v>32566</v>
      </c>
      <c r="C627">
        <v>5</v>
      </c>
      <c r="D627" s="3">
        <f t="shared" si="9"/>
        <v>0</v>
      </c>
      <c r="E627" s="3">
        <f ca="1">IF(ROW()&lt;13,"",AVERAGE(OFFSET(Angola[[#This Row],[Last]],,,-12)))</f>
        <v>5</v>
      </c>
    </row>
    <row r="628" spans="1:5" x14ac:dyDescent="0.25">
      <c r="A628" s="3"/>
      <c r="B628" s="2">
        <v>32567</v>
      </c>
      <c r="C628">
        <v>5</v>
      </c>
      <c r="D628" s="3">
        <f t="shared" si="9"/>
        <v>0</v>
      </c>
      <c r="E628" s="3">
        <f ca="1">IF(ROW()&lt;13,"",AVERAGE(OFFSET(Angola[[#This Row],[Last]],,,-12)))</f>
        <v>5</v>
      </c>
    </row>
    <row r="629" spans="1:5" x14ac:dyDescent="0.25">
      <c r="A629" s="3"/>
      <c r="B629" s="2">
        <v>32597</v>
      </c>
      <c r="C629">
        <v>5</v>
      </c>
      <c r="D629" s="3">
        <f t="shared" si="9"/>
        <v>0</v>
      </c>
      <c r="E629" s="3">
        <f ca="1">IF(ROW()&lt;13,"",AVERAGE(OFFSET(Angola[[#This Row],[Last]],,,-12)))</f>
        <v>5</v>
      </c>
    </row>
    <row r="630" spans="1:5" x14ac:dyDescent="0.25">
      <c r="A630" s="3"/>
      <c r="B630" s="2">
        <v>32598</v>
      </c>
      <c r="C630">
        <v>5</v>
      </c>
      <c r="D630" s="3">
        <f t="shared" si="9"/>
        <v>0</v>
      </c>
      <c r="E630" s="3">
        <f ca="1">IF(ROW()&lt;13,"",AVERAGE(OFFSET(Angola[[#This Row],[Last]],,,-12)))</f>
        <v>5</v>
      </c>
    </row>
    <row r="631" spans="1:5" x14ac:dyDescent="0.25">
      <c r="A631" s="3"/>
      <c r="B631" s="2">
        <v>32625</v>
      </c>
      <c r="C631">
        <v>5</v>
      </c>
      <c r="D631" s="3">
        <f t="shared" si="9"/>
        <v>0</v>
      </c>
      <c r="E631" s="3">
        <f ca="1">IF(ROW()&lt;13,"",AVERAGE(OFFSET(Angola[[#This Row],[Last]],,,-12)))</f>
        <v>5</v>
      </c>
    </row>
    <row r="632" spans="1:5" x14ac:dyDescent="0.25">
      <c r="A632" s="3"/>
      <c r="B632" s="2">
        <v>32626</v>
      </c>
      <c r="C632">
        <v>5</v>
      </c>
      <c r="D632" s="3">
        <f t="shared" si="9"/>
        <v>0</v>
      </c>
      <c r="E632" s="3">
        <f ca="1">IF(ROW()&lt;13,"",AVERAGE(OFFSET(Angola[[#This Row],[Last]],,,-12)))</f>
        <v>5</v>
      </c>
    </row>
    <row r="633" spans="1:5" x14ac:dyDescent="0.25">
      <c r="A633" s="3"/>
      <c r="B633" s="2">
        <v>32658</v>
      </c>
      <c r="C633">
        <v>5</v>
      </c>
      <c r="D633" s="3">
        <f t="shared" si="9"/>
        <v>0</v>
      </c>
      <c r="E633" s="3">
        <f ca="1">IF(ROW()&lt;13,"",AVERAGE(OFFSET(Angola[[#This Row],[Last]],,,-12)))</f>
        <v>5</v>
      </c>
    </row>
    <row r="634" spans="1:5" x14ac:dyDescent="0.25">
      <c r="A634" s="3"/>
      <c r="B634" s="2">
        <v>32659</v>
      </c>
      <c r="C634">
        <v>7</v>
      </c>
      <c r="D634" s="3">
        <f t="shared" si="9"/>
        <v>2</v>
      </c>
      <c r="E634" s="3">
        <f ca="1">IF(ROW()&lt;13,"",AVERAGE(OFFSET(Angola[[#This Row],[Last]],,,-12)))</f>
        <v>5.166666666666667</v>
      </c>
    </row>
    <row r="635" spans="1:5" x14ac:dyDescent="0.25">
      <c r="A635" s="3"/>
      <c r="B635" s="2">
        <v>32688</v>
      </c>
      <c r="C635">
        <v>7</v>
      </c>
      <c r="D635" s="3">
        <f t="shared" si="9"/>
        <v>0</v>
      </c>
      <c r="E635" s="3">
        <f ca="1">IF(ROW()&lt;13,"",AVERAGE(OFFSET(Angola[[#This Row],[Last]],,,-12)))</f>
        <v>5.333333333333333</v>
      </c>
    </row>
    <row r="636" spans="1:5" x14ac:dyDescent="0.25">
      <c r="A636" s="3"/>
      <c r="B636" s="2">
        <v>32689</v>
      </c>
      <c r="C636">
        <v>7</v>
      </c>
      <c r="D636" s="3">
        <f t="shared" si="9"/>
        <v>0</v>
      </c>
      <c r="E636" s="3">
        <f ca="1">IF(ROW()&lt;13,"",AVERAGE(OFFSET(Angola[[#This Row],[Last]],,,-12)))</f>
        <v>5.5</v>
      </c>
    </row>
    <row r="637" spans="1:5" x14ac:dyDescent="0.25">
      <c r="A637" s="3"/>
      <c r="B637" s="2">
        <v>32719</v>
      </c>
      <c r="C637">
        <v>7</v>
      </c>
      <c r="D637" s="3">
        <f t="shared" si="9"/>
        <v>0</v>
      </c>
      <c r="E637" s="3">
        <f ca="1">IF(ROW()&lt;13,"",AVERAGE(OFFSET(Angola[[#This Row],[Last]],,,-12)))</f>
        <v>5.666666666666667</v>
      </c>
    </row>
    <row r="638" spans="1:5" x14ac:dyDescent="0.25">
      <c r="A638" s="3"/>
      <c r="B638" s="2">
        <v>32720</v>
      </c>
      <c r="C638">
        <v>7</v>
      </c>
      <c r="D638" s="3">
        <f t="shared" si="9"/>
        <v>0</v>
      </c>
      <c r="E638" s="3">
        <f ca="1">IF(ROW()&lt;13,"",AVERAGE(OFFSET(Angola[[#This Row],[Last]],,,-12)))</f>
        <v>5.833333333333333</v>
      </c>
    </row>
    <row r="639" spans="1:5" x14ac:dyDescent="0.25">
      <c r="A639" s="3"/>
      <c r="B639" s="2">
        <v>32750</v>
      </c>
      <c r="C639">
        <v>7</v>
      </c>
      <c r="D639" s="3">
        <f t="shared" si="9"/>
        <v>0</v>
      </c>
      <c r="E639" s="3">
        <f ca="1">IF(ROW()&lt;13,"",AVERAGE(OFFSET(Angola[[#This Row],[Last]],,,-12)))</f>
        <v>6</v>
      </c>
    </row>
    <row r="640" spans="1:5" x14ac:dyDescent="0.25">
      <c r="A640" s="3"/>
      <c r="B640" s="2">
        <v>32751</v>
      </c>
      <c r="C640">
        <v>7</v>
      </c>
      <c r="D640" s="3">
        <f t="shared" si="9"/>
        <v>0</v>
      </c>
      <c r="E640" s="3">
        <f ca="1">IF(ROW()&lt;13,"",AVERAGE(OFFSET(Angola[[#This Row],[Last]],,,-12)))</f>
        <v>6.166666666666667</v>
      </c>
    </row>
    <row r="641" spans="1:5" x14ac:dyDescent="0.25">
      <c r="A641" s="3"/>
      <c r="B641" s="2">
        <v>32779</v>
      </c>
      <c r="C641">
        <v>7</v>
      </c>
      <c r="D641" s="3">
        <f t="shared" si="9"/>
        <v>0</v>
      </c>
      <c r="E641" s="3">
        <f ca="1">IF(ROW()&lt;13,"",AVERAGE(OFFSET(Angola[[#This Row],[Last]],,,-12)))</f>
        <v>6.333333333333333</v>
      </c>
    </row>
    <row r="642" spans="1:5" x14ac:dyDescent="0.25">
      <c r="A642" s="3"/>
      <c r="B642" s="2">
        <v>32780</v>
      </c>
      <c r="C642">
        <v>7</v>
      </c>
      <c r="D642" s="3">
        <f t="shared" ref="D642:D705" si="10">C642-C641</f>
        <v>0</v>
      </c>
      <c r="E642" s="3">
        <f ca="1">IF(ROW()&lt;13,"",AVERAGE(OFFSET(Angola[[#This Row],[Last]],,,-12)))</f>
        <v>6.5</v>
      </c>
    </row>
    <row r="643" spans="1:5" x14ac:dyDescent="0.25">
      <c r="A643" s="3"/>
      <c r="B643" s="2">
        <v>32811</v>
      </c>
      <c r="C643">
        <v>7</v>
      </c>
      <c r="D643" s="3">
        <f t="shared" si="10"/>
        <v>0</v>
      </c>
      <c r="E643" s="3">
        <f ca="1">IF(ROW()&lt;13,"",AVERAGE(OFFSET(Angola[[#This Row],[Last]],,,-12)))</f>
        <v>6.666666666666667</v>
      </c>
    </row>
    <row r="644" spans="1:5" x14ac:dyDescent="0.25">
      <c r="A644" s="3"/>
      <c r="B644" s="2">
        <v>32812</v>
      </c>
      <c r="C644">
        <v>7</v>
      </c>
      <c r="D644" s="3">
        <f t="shared" si="10"/>
        <v>0</v>
      </c>
      <c r="E644" s="3">
        <f ca="1">IF(ROW()&lt;13,"",AVERAGE(OFFSET(Angola[[#This Row],[Last]],,,-12)))</f>
        <v>6.833333333333333</v>
      </c>
    </row>
    <row r="645" spans="1:5" x14ac:dyDescent="0.25">
      <c r="A645" s="3"/>
      <c r="B645" s="2">
        <v>32841</v>
      </c>
      <c r="C645">
        <v>7</v>
      </c>
      <c r="D645" s="3">
        <f t="shared" si="10"/>
        <v>0</v>
      </c>
      <c r="E645" s="3">
        <f ca="1">IF(ROW()&lt;13,"",AVERAGE(OFFSET(Angola[[#This Row],[Last]],,,-12)))</f>
        <v>7</v>
      </c>
    </row>
    <row r="646" spans="1:5" x14ac:dyDescent="0.25">
      <c r="A646" s="3"/>
      <c r="B646" s="2">
        <v>32842</v>
      </c>
      <c r="C646">
        <v>7</v>
      </c>
      <c r="D646" s="3">
        <f t="shared" si="10"/>
        <v>0</v>
      </c>
      <c r="E646" s="3">
        <f ca="1">IF(ROW()&lt;13,"",AVERAGE(OFFSET(Angola[[#This Row],[Last]],,,-12)))</f>
        <v>7</v>
      </c>
    </row>
    <row r="647" spans="1:5" x14ac:dyDescent="0.25">
      <c r="A647" s="3"/>
      <c r="B647" s="2">
        <v>32870</v>
      </c>
      <c r="C647">
        <v>7</v>
      </c>
      <c r="D647" s="3">
        <f t="shared" si="10"/>
        <v>0</v>
      </c>
      <c r="E647" s="3">
        <f ca="1">IF(ROW()&lt;13,"",AVERAGE(OFFSET(Angola[[#This Row],[Last]],,,-12)))</f>
        <v>7</v>
      </c>
    </row>
    <row r="648" spans="1:5" x14ac:dyDescent="0.25">
      <c r="A648" s="3"/>
      <c r="B648" s="2">
        <v>32871</v>
      </c>
      <c r="C648">
        <v>7</v>
      </c>
      <c r="D648" s="3">
        <f t="shared" si="10"/>
        <v>0</v>
      </c>
      <c r="E648" s="3">
        <f ca="1">IF(ROW()&lt;13,"",AVERAGE(OFFSET(Angola[[#This Row],[Last]],,,-12)))</f>
        <v>7</v>
      </c>
    </row>
    <row r="649" spans="1:5" x14ac:dyDescent="0.25">
      <c r="A649" s="3"/>
      <c r="B649" s="2">
        <v>32903</v>
      </c>
      <c r="C649">
        <v>7</v>
      </c>
      <c r="D649" s="3">
        <f t="shared" si="10"/>
        <v>0</v>
      </c>
      <c r="E649" s="3">
        <f ca="1">IF(ROW()&lt;13,"",AVERAGE(OFFSET(Angola[[#This Row],[Last]],,,-12)))</f>
        <v>7</v>
      </c>
    </row>
    <row r="650" spans="1:5" x14ac:dyDescent="0.25">
      <c r="A650" s="3"/>
      <c r="B650" s="2">
        <v>32904</v>
      </c>
      <c r="C650">
        <v>7</v>
      </c>
      <c r="D650" s="3">
        <f t="shared" si="10"/>
        <v>0</v>
      </c>
      <c r="E650" s="3">
        <f ca="1">IF(ROW()&lt;13,"",AVERAGE(OFFSET(Angola[[#This Row],[Last]],,,-12)))</f>
        <v>7</v>
      </c>
    </row>
    <row r="651" spans="1:5" x14ac:dyDescent="0.25">
      <c r="A651" s="3"/>
      <c r="B651" s="2">
        <v>32931</v>
      </c>
      <c r="C651">
        <v>7</v>
      </c>
      <c r="D651" s="3">
        <f t="shared" si="10"/>
        <v>0</v>
      </c>
      <c r="E651" s="3">
        <f ca="1">IF(ROW()&lt;13,"",AVERAGE(OFFSET(Angola[[#This Row],[Last]],,,-12)))</f>
        <v>7</v>
      </c>
    </row>
    <row r="652" spans="1:5" x14ac:dyDescent="0.25">
      <c r="A652" s="3"/>
      <c r="B652" s="2">
        <v>32932</v>
      </c>
      <c r="C652">
        <v>7</v>
      </c>
      <c r="D652" s="3">
        <f t="shared" si="10"/>
        <v>0</v>
      </c>
      <c r="E652" s="3">
        <f ca="1">IF(ROW()&lt;13,"",AVERAGE(OFFSET(Angola[[#This Row],[Last]],,,-12)))</f>
        <v>7</v>
      </c>
    </row>
    <row r="653" spans="1:5" x14ac:dyDescent="0.25">
      <c r="A653" s="3"/>
      <c r="B653" s="2">
        <v>32961</v>
      </c>
      <c r="C653">
        <v>7</v>
      </c>
      <c r="D653" s="3">
        <f t="shared" si="10"/>
        <v>0</v>
      </c>
      <c r="E653" s="3">
        <f ca="1">IF(ROW()&lt;13,"",AVERAGE(OFFSET(Angola[[#This Row],[Last]],,,-12)))</f>
        <v>7</v>
      </c>
    </row>
    <row r="654" spans="1:5" x14ac:dyDescent="0.25">
      <c r="A654" s="3"/>
      <c r="B654" s="2">
        <v>32962</v>
      </c>
      <c r="C654">
        <v>7</v>
      </c>
      <c r="D654" s="3">
        <f t="shared" si="10"/>
        <v>0</v>
      </c>
      <c r="E654" s="3">
        <f ca="1">IF(ROW()&lt;13,"",AVERAGE(OFFSET(Angola[[#This Row],[Last]],,,-12)))</f>
        <v>7</v>
      </c>
    </row>
    <row r="655" spans="1:5" x14ac:dyDescent="0.25">
      <c r="A655" s="3"/>
      <c r="B655" s="2">
        <v>32992</v>
      </c>
      <c r="C655">
        <v>7</v>
      </c>
      <c r="D655" s="3">
        <f t="shared" si="10"/>
        <v>0</v>
      </c>
      <c r="E655" s="3">
        <f ca="1">IF(ROW()&lt;13,"",AVERAGE(OFFSET(Angola[[#This Row],[Last]],,,-12)))</f>
        <v>7</v>
      </c>
    </row>
    <row r="656" spans="1:5" x14ac:dyDescent="0.25">
      <c r="A656" s="3"/>
      <c r="B656" s="2">
        <v>32993</v>
      </c>
      <c r="C656">
        <v>7</v>
      </c>
      <c r="D656" s="3">
        <f t="shared" si="10"/>
        <v>0</v>
      </c>
      <c r="E656" s="3">
        <f ca="1">IF(ROW()&lt;13,"",AVERAGE(OFFSET(Angola[[#This Row],[Last]],,,-12)))</f>
        <v>7</v>
      </c>
    </row>
    <row r="657" spans="1:5" x14ac:dyDescent="0.25">
      <c r="A657" s="3"/>
      <c r="B657" s="2">
        <v>33023</v>
      </c>
      <c r="C657">
        <v>7</v>
      </c>
      <c r="D657" s="3">
        <f t="shared" si="10"/>
        <v>0</v>
      </c>
      <c r="E657" s="3">
        <f ca="1">IF(ROW()&lt;13,"",AVERAGE(OFFSET(Angola[[#This Row],[Last]],,,-12)))</f>
        <v>7</v>
      </c>
    </row>
    <row r="658" spans="1:5" x14ac:dyDescent="0.25">
      <c r="A658" s="3"/>
      <c r="B658" s="2">
        <v>33024</v>
      </c>
      <c r="C658">
        <v>10.5</v>
      </c>
      <c r="D658" s="3">
        <f t="shared" si="10"/>
        <v>3.5</v>
      </c>
      <c r="E658" s="3">
        <f ca="1">IF(ROW()&lt;13,"",AVERAGE(OFFSET(Angola[[#This Row],[Last]],,,-12)))</f>
        <v>7.291666666666667</v>
      </c>
    </row>
    <row r="659" spans="1:5" x14ac:dyDescent="0.25">
      <c r="A659" s="3"/>
      <c r="B659" s="2">
        <v>33052</v>
      </c>
      <c r="C659">
        <v>10.5</v>
      </c>
      <c r="D659" s="3">
        <f t="shared" si="10"/>
        <v>0</v>
      </c>
      <c r="E659" s="3">
        <f ca="1">IF(ROW()&lt;13,"",AVERAGE(OFFSET(Angola[[#This Row],[Last]],,,-12)))</f>
        <v>7.583333333333333</v>
      </c>
    </row>
    <row r="660" spans="1:5" x14ac:dyDescent="0.25">
      <c r="A660" s="3"/>
      <c r="B660" s="2">
        <v>33053</v>
      </c>
      <c r="C660">
        <v>10.5</v>
      </c>
      <c r="D660" s="3">
        <f t="shared" si="10"/>
        <v>0</v>
      </c>
      <c r="E660" s="3">
        <f ca="1">IF(ROW()&lt;13,"",AVERAGE(OFFSET(Angola[[#This Row],[Last]],,,-12)))</f>
        <v>7.875</v>
      </c>
    </row>
    <row r="661" spans="1:5" x14ac:dyDescent="0.25">
      <c r="A661" s="3"/>
      <c r="B661" s="2">
        <v>33084</v>
      </c>
      <c r="C661">
        <v>10.5</v>
      </c>
      <c r="D661" s="3">
        <f t="shared" si="10"/>
        <v>0</v>
      </c>
      <c r="E661" s="3">
        <f ca="1">IF(ROW()&lt;13,"",AVERAGE(OFFSET(Angola[[#This Row],[Last]],,,-12)))</f>
        <v>8.1666666666666661</v>
      </c>
    </row>
    <row r="662" spans="1:5" x14ac:dyDescent="0.25">
      <c r="A662" s="3"/>
      <c r="B662" s="2">
        <v>33085</v>
      </c>
      <c r="C662">
        <v>10.5</v>
      </c>
      <c r="D662" s="3">
        <f t="shared" si="10"/>
        <v>0</v>
      </c>
      <c r="E662" s="3">
        <f ca="1">IF(ROW()&lt;13,"",AVERAGE(OFFSET(Angola[[#This Row],[Last]],,,-12)))</f>
        <v>8.4583333333333339</v>
      </c>
    </row>
    <row r="663" spans="1:5" x14ac:dyDescent="0.25">
      <c r="A663" s="3"/>
      <c r="B663" s="2">
        <v>33115</v>
      </c>
      <c r="C663">
        <v>10.5</v>
      </c>
      <c r="D663" s="3">
        <f t="shared" si="10"/>
        <v>0</v>
      </c>
      <c r="E663" s="3">
        <f ca="1">IF(ROW()&lt;13,"",AVERAGE(OFFSET(Angola[[#This Row],[Last]],,,-12)))</f>
        <v>8.75</v>
      </c>
    </row>
    <row r="664" spans="1:5" x14ac:dyDescent="0.25">
      <c r="A664" s="3"/>
      <c r="B664" s="2">
        <v>33116</v>
      </c>
      <c r="C664">
        <v>10.5</v>
      </c>
      <c r="D664" s="3">
        <f t="shared" si="10"/>
        <v>0</v>
      </c>
      <c r="E664" s="3">
        <f ca="1">IF(ROW()&lt;13,"",AVERAGE(OFFSET(Angola[[#This Row],[Last]],,,-12)))</f>
        <v>9.0416666666666661</v>
      </c>
    </row>
    <row r="665" spans="1:5" x14ac:dyDescent="0.25">
      <c r="A665" s="3"/>
      <c r="B665" s="2">
        <v>33143</v>
      </c>
      <c r="C665">
        <v>10.5</v>
      </c>
      <c r="D665" s="3">
        <f t="shared" si="10"/>
        <v>0</v>
      </c>
      <c r="E665" s="3">
        <f ca="1">IF(ROW()&lt;13,"",AVERAGE(OFFSET(Angola[[#This Row],[Last]],,,-12)))</f>
        <v>9.3333333333333339</v>
      </c>
    </row>
    <row r="666" spans="1:5" x14ac:dyDescent="0.25">
      <c r="A666" s="3"/>
      <c r="B666" s="2">
        <v>33144</v>
      </c>
      <c r="C666">
        <v>10.5</v>
      </c>
      <c r="D666" s="3">
        <f t="shared" si="10"/>
        <v>0</v>
      </c>
      <c r="E666" s="3">
        <f ca="1">IF(ROW()&lt;13,"",AVERAGE(OFFSET(Angola[[#This Row],[Last]],,,-12)))</f>
        <v>9.625</v>
      </c>
    </row>
    <row r="667" spans="1:5" x14ac:dyDescent="0.25">
      <c r="A667" s="3"/>
      <c r="B667" s="2">
        <v>33176</v>
      </c>
      <c r="C667">
        <v>10.5</v>
      </c>
      <c r="D667" s="3">
        <f t="shared" si="10"/>
        <v>0</v>
      </c>
      <c r="E667" s="3">
        <f ca="1">IF(ROW()&lt;13,"",AVERAGE(OFFSET(Angola[[#This Row],[Last]],,,-12)))</f>
        <v>9.9166666666666661</v>
      </c>
    </row>
    <row r="668" spans="1:5" x14ac:dyDescent="0.25">
      <c r="A668" s="3"/>
      <c r="B668" s="2">
        <v>33177</v>
      </c>
      <c r="C668">
        <v>10.5</v>
      </c>
      <c r="D668" s="3">
        <f t="shared" si="10"/>
        <v>0</v>
      </c>
      <c r="E668" s="3">
        <f ca="1">IF(ROW()&lt;13,"",AVERAGE(OFFSET(Angola[[#This Row],[Last]],,,-12)))</f>
        <v>10.208333333333334</v>
      </c>
    </row>
    <row r="669" spans="1:5" x14ac:dyDescent="0.25">
      <c r="A669" s="3"/>
      <c r="B669" s="2">
        <v>33206</v>
      </c>
      <c r="C669">
        <v>10.5</v>
      </c>
      <c r="D669" s="3">
        <f t="shared" si="10"/>
        <v>0</v>
      </c>
      <c r="E669" s="3">
        <f ca="1">IF(ROW()&lt;13,"",AVERAGE(OFFSET(Angola[[#This Row],[Last]],,,-12)))</f>
        <v>10.5</v>
      </c>
    </row>
    <row r="670" spans="1:5" x14ac:dyDescent="0.25">
      <c r="A670" s="3"/>
      <c r="B670" s="2">
        <v>33207</v>
      </c>
      <c r="C670">
        <v>10.5</v>
      </c>
      <c r="D670" s="3">
        <f t="shared" si="10"/>
        <v>0</v>
      </c>
      <c r="E670" s="3">
        <f ca="1">IF(ROW()&lt;13,"",AVERAGE(OFFSET(Angola[[#This Row],[Last]],,,-12)))</f>
        <v>10.5</v>
      </c>
    </row>
    <row r="671" spans="1:5" x14ac:dyDescent="0.25">
      <c r="A671" s="3"/>
      <c r="B671" s="2">
        <v>33237</v>
      </c>
      <c r="C671">
        <v>10.5</v>
      </c>
      <c r="D671" s="3">
        <f t="shared" si="10"/>
        <v>0</v>
      </c>
      <c r="E671" s="3">
        <f ca="1">IF(ROW()&lt;13,"",AVERAGE(OFFSET(Angola[[#This Row],[Last]],,,-12)))</f>
        <v>10.5</v>
      </c>
    </row>
    <row r="672" spans="1:5" x14ac:dyDescent="0.25">
      <c r="A672" s="3"/>
      <c r="B672" s="2">
        <v>33238</v>
      </c>
      <c r="C672">
        <v>10.5</v>
      </c>
      <c r="D672" s="3">
        <f t="shared" si="10"/>
        <v>0</v>
      </c>
      <c r="E672" s="3">
        <f ca="1">IF(ROW()&lt;13,"",AVERAGE(OFFSET(Angola[[#This Row],[Last]],,,-12)))</f>
        <v>10.5</v>
      </c>
    </row>
    <row r="673" spans="1:5" x14ac:dyDescent="0.25">
      <c r="A673" s="3"/>
      <c r="B673" s="2">
        <v>33268</v>
      </c>
      <c r="C673">
        <v>10.5</v>
      </c>
      <c r="D673" s="3">
        <f t="shared" si="10"/>
        <v>0</v>
      </c>
      <c r="E673" s="3">
        <f ca="1">IF(ROW()&lt;13,"",AVERAGE(OFFSET(Angola[[#This Row],[Last]],,,-12)))</f>
        <v>10.5</v>
      </c>
    </row>
    <row r="674" spans="1:5" x14ac:dyDescent="0.25">
      <c r="A674" s="3"/>
      <c r="B674" s="2">
        <v>33269</v>
      </c>
      <c r="C674">
        <v>10.5</v>
      </c>
      <c r="D674" s="3">
        <f t="shared" si="10"/>
        <v>0</v>
      </c>
      <c r="E674" s="3">
        <f ca="1">IF(ROW()&lt;13,"",AVERAGE(OFFSET(Angola[[#This Row],[Last]],,,-12)))</f>
        <v>10.5</v>
      </c>
    </row>
    <row r="675" spans="1:5" x14ac:dyDescent="0.25">
      <c r="A675" s="3"/>
      <c r="B675" s="2">
        <v>33296</v>
      </c>
      <c r="C675">
        <v>10.5</v>
      </c>
      <c r="D675" s="3">
        <f t="shared" si="10"/>
        <v>0</v>
      </c>
      <c r="E675" s="3">
        <f ca="1">IF(ROW()&lt;13,"",AVERAGE(OFFSET(Angola[[#This Row],[Last]],,,-12)))</f>
        <v>10.5</v>
      </c>
    </row>
    <row r="676" spans="1:5" x14ac:dyDescent="0.25">
      <c r="A676" s="3"/>
      <c r="B676" s="2">
        <v>33297</v>
      </c>
      <c r="C676">
        <v>10.5</v>
      </c>
      <c r="D676" s="3">
        <f t="shared" si="10"/>
        <v>0</v>
      </c>
      <c r="E676" s="3">
        <f ca="1">IF(ROW()&lt;13,"",AVERAGE(OFFSET(Angola[[#This Row],[Last]],,,-12)))</f>
        <v>10.5</v>
      </c>
    </row>
    <row r="677" spans="1:5" x14ac:dyDescent="0.25">
      <c r="A677" s="3"/>
      <c r="B677" s="2">
        <v>33325</v>
      </c>
      <c r="C677">
        <v>10.5</v>
      </c>
      <c r="D677" s="3">
        <f t="shared" si="10"/>
        <v>0</v>
      </c>
      <c r="E677" s="3">
        <f ca="1">IF(ROW()&lt;13,"",AVERAGE(OFFSET(Angola[[#This Row],[Last]],,,-12)))</f>
        <v>10.5</v>
      </c>
    </row>
    <row r="678" spans="1:5" x14ac:dyDescent="0.25">
      <c r="A678" s="3"/>
      <c r="B678" s="2">
        <v>33326</v>
      </c>
      <c r="C678">
        <v>10.5</v>
      </c>
      <c r="D678" s="3">
        <f t="shared" si="10"/>
        <v>0</v>
      </c>
      <c r="E678" s="3">
        <f ca="1">IF(ROW()&lt;13,"",AVERAGE(OFFSET(Angola[[#This Row],[Last]],,,-12)))</f>
        <v>10.5</v>
      </c>
    </row>
    <row r="679" spans="1:5" x14ac:dyDescent="0.25">
      <c r="A679" s="3"/>
      <c r="B679" s="2">
        <v>33357</v>
      </c>
      <c r="C679">
        <v>10.5</v>
      </c>
      <c r="D679" s="3">
        <f t="shared" si="10"/>
        <v>0</v>
      </c>
      <c r="E679" s="3">
        <f ca="1">IF(ROW()&lt;13,"",AVERAGE(OFFSET(Angola[[#This Row],[Last]],,,-12)))</f>
        <v>10.5</v>
      </c>
    </row>
    <row r="680" spans="1:5" x14ac:dyDescent="0.25">
      <c r="A680" s="3"/>
      <c r="B680" s="2">
        <v>33358</v>
      </c>
      <c r="C680">
        <v>10.5</v>
      </c>
      <c r="D680" s="3">
        <f t="shared" si="10"/>
        <v>0</v>
      </c>
      <c r="E680" s="3">
        <f ca="1">IF(ROW()&lt;13,"",AVERAGE(OFFSET(Angola[[#This Row],[Last]],,,-12)))</f>
        <v>10.5</v>
      </c>
    </row>
    <row r="681" spans="1:5" x14ac:dyDescent="0.25">
      <c r="A681" s="3"/>
      <c r="B681" s="2">
        <v>33388</v>
      </c>
      <c r="C681">
        <v>10.5</v>
      </c>
      <c r="D681" s="3">
        <f t="shared" si="10"/>
        <v>0</v>
      </c>
      <c r="E681" s="3">
        <f ca="1">IF(ROW()&lt;13,"",AVERAGE(OFFSET(Angola[[#This Row],[Last]],,,-12)))</f>
        <v>10.5</v>
      </c>
    </row>
    <row r="682" spans="1:5" x14ac:dyDescent="0.25">
      <c r="A682" s="3"/>
      <c r="B682" s="2">
        <v>33389</v>
      </c>
      <c r="C682">
        <v>10.5</v>
      </c>
      <c r="D682" s="3">
        <f t="shared" si="10"/>
        <v>0</v>
      </c>
      <c r="E682" s="3">
        <f ca="1">IF(ROW()&lt;13,"",AVERAGE(OFFSET(Angola[[#This Row],[Last]],,,-12)))</f>
        <v>10.5</v>
      </c>
    </row>
    <row r="683" spans="1:5" x14ac:dyDescent="0.25">
      <c r="A683" s="3"/>
      <c r="B683" s="2">
        <v>33416</v>
      </c>
      <c r="C683">
        <v>10.5</v>
      </c>
      <c r="D683" s="3">
        <f t="shared" si="10"/>
        <v>0</v>
      </c>
      <c r="E683" s="3">
        <f ca="1">IF(ROW()&lt;13,"",AVERAGE(OFFSET(Angola[[#This Row],[Last]],,,-12)))</f>
        <v>10.5</v>
      </c>
    </row>
    <row r="684" spans="1:5" x14ac:dyDescent="0.25">
      <c r="A684" s="3"/>
      <c r="B684" s="2">
        <v>33417</v>
      </c>
      <c r="C684">
        <v>10.5</v>
      </c>
      <c r="D684" s="3">
        <f t="shared" si="10"/>
        <v>0</v>
      </c>
      <c r="E684" s="3">
        <f ca="1">IF(ROW()&lt;13,"",AVERAGE(OFFSET(Angola[[#This Row],[Last]],,,-12)))</f>
        <v>10.5</v>
      </c>
    </row>
    <row r="685" spans="1:5" x14ac:dyDescent="0.25">
      <c r="A685" s="3"/>
      <c r="B685" s="2">
        <v>33449</v>
      </c>
      <c r="C685">
        <v>10.5</v>
      </c>
      <c r="D685" s="3">
        <f t="shared" si="10"/>
        <v>0</v>
      </c>
      <c r="E685" s="3">
        <f ca="1">IF(ROW()&lt;13,"",AVERAGE(OFFSET(Angola[[#This Row],[Last]],,,-12)))</f>
        <v>10.5</v>
      </c>
    </row>
    <row r="686" spans="1:5" x14ac:dyDescent="0.25">
      <c r="A686" s="3"/>
      <c r="B686" s="2">
        <v>33450</v>
      </c>
      <c r="C686">
        <v>10.5</v>
      </c>
      <c r="D686" s="3">
        <f t="shared" si="10"/>
        <v>0</v>
      </c>
      <c r="E686" s="3">
        <f ca="1">IF(ROW()&lt;13,"",AVERAGE(OFFSET(Angola[[#This Row],[Last]],,,-12)))</f>
        <v>10.5</v>
      </c>
    </row>
    <row r="687" spans="1:5" x14ac:dyDescent="0.25">
      <c r="A687" s="3"/>
      <c r="B687" s="2">
        <v>33479</v>
      </c>
      <c r="C687">
        <v>10.5</v>
      </c>
      <c r="D687" s="3">
        <f t="shared" si="10"/>
        <v>0</v>
      </c>
      <c r="E687" s="3">
        <f ca="1">IF(ROW()&lt;13,"",AVERAGE(OFFSET(Angola[[#This Row],[Last]],,,-12)))</f>
        <v>10.5</v>
      </c>
    </row>
    <row r="688" spans="1:5" x14ac:dyDescent="0.25">
      <c r="A688" s="3"/>
      <c r="B688" s="2">
        <v>33480</v>
      </c>
      <c r="C688">
        <v>10.5</v>
      </c>
      <c r="D688" s="3">
        <f t="shared" si="10"/>
        <v>0</v>
      </c>
      <c r="E688" s="3">
        <f ca="1">IF(ROW()&lt;13,"",AVERAGE(OFFSET(Angola[[#This Row],[Last]],,,-12)))</f>
        <v>10.5</v>
      </c>
    </row>
    <row r="689" spans="1:5" x14ac:dyDescent="0.25">
      <c r="A689" s="3"/>
      <c r="B689" s="2">
        <v>33510</v>
      </c>
      <c r="C689">
        <v>10.5</v>
      </c>
      <c r="D689" s="3">
        <f t="shared" si="10"/>
        <v>0</v>
      </c>
      <c r="E689" s="3">
        <f ca="1">IF(ROW()&lt;13,"",AVERAGE(OFFSET(Angola[[#This Row],[Last]],,,-12)))</f>
        <v>10.5</v>
      </c>
    </row>
    <row r="690" spans="1:5" x14ac:dyDescent="0.25">
      <c r="A690" s="3"/>
      <c r="B690" s="2">
        <v>33511</v>
      </c>
      <c r="C690">
        <v>10.5</v>
      </c>
      <c r="D690" s="3">
        <f t="shared" si="10"/>
        <v>0</v>
      </c>
      <c r="E690" s="3">
        <f ca="1">IF(ROW()&lt;13,"",AVERAGE(OFFSET(Angola[[#This Row],[Last]],,,-12)))</f>
        <v>10.5</v>
      </c>
    </row>
    <row r="691" spans="1:5" x14ac:dyDescent="0.25">
      <c r="A691" s="3"/>
      <c r="B691" s="2">
        <v>33541</v>
      </c>
      <c r="C691">
        <v>10.5</v>
      </c>
      <c r="D691" s="3">
        <f t="shared" si="10"/>
        <v>0</v>
      </c>
      <c r="E691" s="3">
        <f ca="1">IF(ROW()&lt;13,"",AVERAGE(OFFSET(Angola[[#This Row],[Last]],,,-12)))</f>
        <v>10.5</v>
      </c>
    </row>
    <row r="692" spans="1:5" x14ac:dyDescent="0.25">
      <c r="A692" s="3"/>
      <c r="B692" s="2">
        <v>33542</v>
      </c>
      <c r="C692">
        <v>11.5</v>
      </c>
      <c r="D692" s="3">
        <f t="shared" si="10"/>
        <v>1</v>
      </c>
      <c r="E692" s="3">
        <f ca="1">IF(ROW()&lt;13,"",AVERAGE(OFFSET(Angola[[#This Row],[Last]],,,-12)))</f>
        <v>10.583333333333334</v>
      </c>
    </row>
    <row r="693" spans="1:5" x14ac:dyDescent="0.25">
      <c r="A693" s="3"/>
      <c r="B693" s="2">
        <v>33570</v>
      </c>
      <c r="C693">
        <v>11.5</v>
      </c>
      <c r="D693" s="3">
        <f t="shared" si="10"/>
        <v>0</v>
      </c>
      <c r="E693" s="3">
        <f ca="1">IF(ROW()&lt;13,"",AVERAGE(OFFSET(Angola[[#This Row],[Last]],,,-12)))</f>
        <v>10.666666666666666</v>
      </c>
    </row>
    <row r="694" spans="1:5" x14ac:dyDescent="0.25">
      <c r="A694" s="3"/>
      <c r="B694" s="2">
        <v>33571</v>
      </c>
      <c r="C694">
        <v>11.5</v>
      </c>
      <c r="D694" s="3">
        <f t="shared" si="10"/>
        <v>0</v>
      </c>
      <c r="E694" s="3">
        <f ca="1">IF(ROW()&lt;13,"",AVERAGE(OFFSET(Angola[[#This Row],[Last]],,,-12)))</f>
        <v>10.75</v>
      </c>
    </row>
    <row r="695" spans="1:5" x14ac:dyDescent="0.25">
      <c r="A695" s="3"/>
      <c r="B695" s="2">
        <v>33602</v>
      </c>
      <c r="C695">
        <v>11.5</v>
      </c>
      <c r="D695" s="3">
        <f t="shared" si="10"/>
        <v>0</v>
      </c>
      <c r="E695" s="3">
        <f ca="1">IF(ROW()&lt;13,"",AVERAGE(OFFSET(Angola[[#This Row],[Last]],,,-12)))</f>
        <v>10.833333333333334</v>
      </c>
    </row>
    <row r="696" spans="1:5" x14ac:dyDescent="0.25">
      <c r="A696" s="3"/>
      <c r="B696" s="2">
        <v>33603</v>
      </c>
      <c r="C696">
        <v>11.5</v>
      </c>
      <c r="D696" s="3">
        <f t="shared" si="10"/>
        <v>0</v>
      </c>
      <c r="E696" s="3">
        <f ca="1">IF(ROW()&lt;13,"",AVERAGE(OFFSET(Angola[[#This Row],[Last]],,,-12)))</f>
        <v>10.916666666666666</v>
      </c>
    </row>
    <row r="697" spans="1:5" x14ac:dyDescent="0.25">
      <c r="A697" s="3"/>
      <c r="B697" s="2">
        <v>33633</v>
      </c>
      <c r="C697">
        <v>11.5</v>
      </c>
      <c r="D697" s="3">
        <f t="shared" si="10"/>
        <v>0</v>
      </c>
      <c r="E697" s="3">
        <f ca="1">IF(ROW()&lt;13,"",AVERAGE(OFFSET(Angola[[#This Row],[Last]],,,-12)))</f>
        <v>11</v>
      </c>
    </row>
    <row r="698" spans="1:5" x14ac:dyDescent="0.25">
      <c r="A698" s="3"/>
      <c r="B698" s="2">
        <v>33634</v>
      </c>
      <c r="C698">
        <v>11.5</v>
      </c>
      <c r="D698" s="3">
        <f t="shared" si="10"/>
        <v>0</v>
      </c>
      <c r="E698" s="3">
        <f ca="1">IF(ROW()&lt;13,"",AVERAGE(OFFSET(Angola[[#This Row],[Last]],,,-12)))</f>
        <v>11.083333333333334</v>
      </c>
    </row>
    <row r="699" spans="1:5" x14ac:dyDescent="0.25">
      <c r="A699" s="3"/>
      <c r="B699" s="2">
        <v>33661</v>
      </c>
      <c r="C699">
        <v>11.5</v>
      </c>
      <c r="D699" s="3">
        <f t="shared" si="10"/>
        <v>0</v>
      </c>
      <c r="E699" s="3">
        <f ca="1">IF(ROW()&lt;13,"",AVERAGE(OFFSET(Angola[[#This Row],[Last]],,,-12)))</f>
        <v>11.166666666666666</v>
      </c>
    </row>
    <row r="700" spans="1:5" x14ac:dyDescent="0.25">
      <c r="A700" s="3"/>
      <c r="B700" s="2">
        <v>33662</v>
      </c>
      <c r="C700">
        <v>11.5</v>
      </c>
      <c r="D700" s="3">
        <f t="shared" si="10"/>
        <v>0</v>
      </c>
      <c r="E700" s="3">
        <f ca="1">IF(ROW()&lt;13,"",AVERAGE(OFFSET(Angola[[#This Row],[Last]],,,-12)))</f>
        <v>11.25</v>
      </c>
    </row>
    <row r="701" spans="1:5" x14ac:dyDescent="0.25">
      <c r="A701" s="3"/>
      <c r="B701" s="2">
        <v>33693</v>
      </c>
      <c r="C701">
        <v>11.5</v>
      </c>
      <c r="D701" s="3">
        <f t="shared" si="10"/>
        <v>0</v>
      </c>
      <c r="E701" s="3">
        <f ca="1">IF(ROW()&lt;13,"",AVERAGE(OFFSET(Angola[[#This Row],[Last]],,,-12)))</f>
        <v>11.333333333333334</v>
      </c>
    </row>
    <row r="702" spans="1:5" x14ac:dyDescent="0.25">
      <c r="A702" s="3"/>
      <c r="B702" s="2">
        <v>33694</v>
      </c>
      <c r="C702">
        <v>11.5</v>
      </c>
      <c r="D702" s="3">
        <f t="shared" si="10"/>
        <v>0</v>
      </c>
      <c r="E702" s="3">
        <f ca="1">IF(ROW()&lt;13,"",AVERAGE(OFFSET(Angola[[#This Row],[Last]],,,-12)))</f>
        <v>11.416666666666666</v>
      </c>
    </row>
    <row r="703" spans="1:5" x14ac:dyDescent="0.25">
      <c r="A703" s="3"/>
      <c r="B703" s="2">
        <v>33723</v>
      </c>
      <c r="C703">
        <v>11.5</v>
      </c>
      <c r="D703" s="3">
        <f t="shared" si="10"/>
        <v>0</v>
      </c>
      <c r="E703" s="3">
        <f ca="1">IF(ROW()&lt;13,"",AVERAGE(OFFSET(Angola[[#This Row],[Last]],,,-12)))</f>
        <v>11.5</v>
      </c>
    </row>
    <row r="704" spans="1:5" x14ac:dyDescent="0.25">
      <c r="A704" s="3"/>
      <c r="B704" s="2">
        <v>33724</v>
      </c>
      <c r="C704">
        <v>11.5</v>
      </c>
      <c r="D704" s="3">
        <f t="shared" si="10"/>
        <v>0</v>
      </c>
      <c r="E704" s="3">
        <f ca="1">IF(ROW()&lt;13,"",AVERAGE(OFFSET(Angola[[#This Row],[Last]],,,-12)))</f>
        <v>11.5</v>
      </c>
    </row>
    <row r="705" spans="1:5" x14ac:dyDescent="0.25">
      <c r="A705" s="3"/>
      <c r="B705" s="2">
        <v>33752</v>
      </c>
      <c r="C705">
        <v>11.5</v>
      </c>
      <c r="D705" s="3">
        <f t="shared" si="10"/>
        <v>0</v>
      </c>
      <c r="E705" s="3">
        <f ca="1">IF(ROW()&lt;13,"",AVERAGE(OFFSET(Angola[[#This Row],[Last]],,,-12)))</f>
        <v>11.5</v>
      </c>
    </row>
    <row r="706" spans="1:5" x14ac:dyDescent="0.25">
      <c r="A706" s="3"/>
      <c r="B706" s="2">
        <v>33753</v>
      </c>
      <c r="C706">
        <v>11.5</v>
      </c>
      <c r="D706" s="3">
        <f t="shared" ref="D706:D769" si="11">C706-C705</f>
        <v>0</v>
      </c>
      <c r="E706" s="3">
        <f ca="1">IF(ROW()&lt;13,"",AVERAGE(OFFSET(Angola[[#This Row],[Last]],,,-12)))</f>
        <v>11.5</v>
      </c>
    </row>
    <row r="707" spans="1:5" x14ac:dyDescent="0.25">
      <c r="A707" s="3"/>
      <c r="B707" s="2">
        <v>33784</v>
      </c>
      <c r="C707">
        <v>11.5</v>
      </c>
      <c r="D707" s="3">
        <f t="shared" si="11"/>
        <v>0</v>
      </c>
      <c r="E707" s="3">
        <f ca="1">IF(ROW()&lt;13,"",AVERAGE(OFFSET(Angola[[#This Row],[Last]],,,-12)))</f>
        <v>11.5</v>
      </c>
    </row>
    <row r="708" spans="1:5" x14ac:dyDescent="0.25">
      <c r="A708" s="3"/>
      <c r="B708" s="2">
        <v>33785</v>
      </c>
      <c r="C708">
        <v>11.5</v>
      </c>
      <c r="D708" s="3">
        <f t="shared" si="11"/>
        <v>0</v>
      </c>
      <c r="E708" s="3">
        <f ca="1">IF(ROW()&lt;13,"",AVERAGE(OFFSET(Angola[[#This Row],[Last]],,,-12)))</f>
        <v>11.5</v>
      </c>
    </row>
    <row r="709" spans="1:5" x14ac:dyDescent="0.25">
      <c r="A709" s="3"/>
      <c r="B709" s="2">
        <v>33815</v>
      </c>
      <c r="C709">
        <v>11.5</v>
      </c>
      <c r="D709" s="3">
        <f t="shared" si="11"/>
        <v>0</v>
      </c>
      <c r="E709" s="3">
        <f ca="1">IF(ROW()&lt;13,"",AVERAGE(OFFSET(Angola[[#This Row],[Last]],,,-12)))</f>
        <v>11.5</v>
      </c>
    </row>
    <row r="710" spans="1:5" x14ac:dyDescent="0.25">
      <c r="A710" s="3"/>
      <c r="B710" s="2">
        <v>33816</v>
      </c>
      <c r="C710">
        <v>11.5</v>
      </c>
      <c r="D710" s="3">
        <f t="shared" si="11"/>
        <v>0</v>
      </c>
      <c r="E710" s="3">
        <f ca="1">IF(ROW()&lt;13,"",AVERAGE(OFFSET(Angola[[#This Row],[Last]],,,-12)))</f>
        <v>11.5</v>
      </c>
    </row>
    <row r="711" spans="1:5" x14ac:dyDescent="0.25">
      <c r="A711" s="3"/>
      <c r="B711" s="2">
        <v>33846</v>
      </c>
      <c r="C711">
        <v>11.5</v>
      </c>
      <c r="D711" s="3">
        <f t="shared" si="11"/>
        <v>0</v>
      </c>
      <c r="E711" s="3">
        <f ca="1">IF(ROW()&lt;13,"",AVERAGE(OFFSET(Angola[[#This Row],[Last]],,,-12)))</f>
        <v>11.5</v>
      </c>
    </row>
    <row r="712" spans="1:5" x14ac:dyDescent="0.25">
      <c r="A712" s="3"/>
      <c r="B712" s="2">
        <v>33847</v>
      </c>
      <c r="C712">
        <v>11.5</v>
      </c>
      <c r="D712" s="3">
        <f t="shared" si="11"/>
        <v>0</v>
      </c>
      <c r="E712" s="3">
        <f ca="1">IF(ROW()&lt;13,"",AVERAGE(OFFSET(Angola[[#This Row],[Last]],,,-12)))</f>
        <v>11.5</v>
      </c>
    </row>
    <row r="713" spans="1:5" x14ac:dyDescent="0.25">
      <c r="A713" s="3"/>
      <c r="B713" s="2">
        <v>33876</v>
      </c>
      <c r="C713">
        <v>11.5</v>
      </c>
      <c r="D713" s="3">
        <f t="shared" si="11"/>
        <v>0</v>
      </c>
      <c r="E713" s="3">
        <f ca="1">IF(ROW()&lt;13,"",AVERAGE(OFFSET(Angola[[#This Row],[Last]],,,-12)))</f>
        <v>11.5</v>
      </c>
    </row>
    <row r="714" spans="1:5" x14ac:dyDescent="0.25">
      <c r="A714" s="3"/>
      <c r="B714" s="2">
        <v>33877</v>
      </c>
      <c r="C714">
        <v>11.5</v>
      </c>
      <c r="D714" s="3">
        <f t="shared" si="11"/>
        <v>0</v>
      </c>
      <c r="E714" s="3">
        <f ca="1">IF(ROW()&lt;13,"",AVERAGE(OFFSET(Angola[[#This Row],[Last]],,,-12)))</f>
        <v>11.5</v>
      </c>
    </row>
    <row r="715" spans="1:5" x14ac:dyDescent="0.25">
      <c r="A715" s="3"/>
      <c r="B715" s="2">
        <v>33906</v>
      </c>
      <c r="C715">
        <v>11.5</v>
      </c>
      <c r="D715" s="3">
        <f t="shared" si="11"/>
        <v>0</v>
      </c>
      <c r="E715" s="3">
        <f ca="1">IF(ROW()&lt;13,"",AVERAGE(OFFSET(Angola[[#This Row],[Last]],,,-12)))</f>
        <v>11.5</v>
      </c>
    </row>
    <row r="716" spans="1:5" x14ac:dyDescent="0.25">
      <c r="A716" s="3"/>
      <c r="B716" s="2">
        <v>33907</v>
      </c>
      <c r="C716">
        <v>11.5</v>
      </c>
      <c r="D716" s="3">
        <f t="shared" si="11"/>
        <v>0</v>
      </c>
      <c r="E716" s="3">
        <f ca="1">IF(ROW()&lt;13,"",AVERAGE(OFFSET(Angola[[#This Row],[Last]],,,-12)))</f>
        <v>11.5</v>
      </c>
    </row>
    <row r="717" spans="1:5" x14ac:dyDescent="0.25">
      <c r="A717" s="3"/>
      <c r="B717" s="2">
        <v>33937</v>
      </c>
      <c r="C717">
        <v>11.5</v>
      </c>
      <c r="D717" s="3">
        <f t="shared" si="11"/>
        <v>0</v>
      </c>
      <c r="E717" s="3">
        <f ca="1">IF(ROW()&lt;13,"",AVERAGE(OFFSET(Angola[[#This Row],[Last]],,,-12)))</f>
        <v>11.5</v>
      </c>
    </row>
    <row r="718" spans="1:5" x14ac:dyDescent="0.25">
      <c r="A718" s="3"/>
      <c r="B718" s="2">
        <v>33938</v>
      </c>
      <c r="C718">
        <v>11.5</v>
      </c>
      <c r="D718" s="3">
        <f t="shared" si="11"/>
        <v>0</v>
      </c>
      <c r="E718" s="3">
        <f ca="1">IF(ROW()&lt;13,"",AVERAGE(OFFSET(Angola[[#This Row],[Last]],,,-12)))</f>
        <v>11.5</v>
      </c>
    </row>
    <row r="719" spans="1:5" x14ac:dyDescent="0.25">
      <c r="A719" s="3"/>
      <c r="B719" s="2">
        <v>33968</v>
      </c>
      <c r="C719">
        <v>11.5</v>
      </c>
      <c r="D719" s="3">
        <f t="shared" si="11"/>
        <v>0</v>
      </c>
      <c r="E719" s="3">
        <f ca="1">IF(ROW()&lt;13,"",AVERAGE(OFFSET(Angola[[#This Row],[Last]],,,-12)))</f>
        <v>11.5</v>
      </c>
    </row>
    <row r="720" spans="1:5" x14ac:dyDescent="0.25">
      <c r="A720" s="3"/>
      <c r="B720" s="2">
        <v>33969</v>
      </c>
      <c r="C720">
        <v>11.5</v>
      </c>
      <c r="D720" s="3">
        <f t="shared" si="11"/>
        <v>0</v>
      </c>
      <c r="E720" s="3">
        <f ca="1">IF(ROW()&lt;13,"",AVERAGE(OFFSET(Angola[[#This Row],[Last]],,,-12)))</f>
        <v>11.5</v>
      </c>
    </row>
    <row r="721" spans="1:5" x14ac:dyDescent="0.25">
      <c r="A721" s="3"/>
      <c r="B721" s="2">
        <v>33997</v>
      </c>
      <c r="C721">
        <v>11.5</v>
      </c>
      <c r="D721" s="3">
        <f t="shared" si="11"/>
        <v>0</v>
      </c>
      <c r="E721" s="3">
        <f ca="1">IF(ROW()&lt;13,"",AVERAGE(OFFSET(Angola[[#This Row],[Last]],,,-12)))</f>
        <v>11.5</v>
      </c>
    </row>
    <row r="722" spans="1:5" x14ac:dyDescent="0.25">
      <c r="A722" s="3"/>
      <c r="B722" s="2">
        <v>33998</v>
      </c>
      <c r="C722">
        <v>11.5</v>
      </c>
      <c r="D722" s="3">
        <f t="shared" si="11"/>
        <v>0</v>
      </c>
      <c r="E722" s="3">
        <f ca="1">IF(ROW()&lt;13,"",AVERAGE(OFFSET(Angola[[#This Row],[Last]],,,-12)))</f>
        <v>11.5</v>
      </c>
    </row>
    <row r="723" spans="1:5" x14ac:dyDescent="0.25">
      <c r="A723" s="3"/>
      <c r="B723" s="2">
        <v>34025</v>
      </c>
      <c r="C723">
        <v>11.5</v>
      </c>
      <c r="D723" s="3">
        <f t="shared" si="11"/>
        <v>0</v>
      </c>
      <c r="E723" s="3">
        <f ca="1">IF(ROW()&lt;13,"",AVERAGE(OFFSET(Angola[[#This Row],[Last]],,,-12)))</f>
        <v>11.5</v>
      </c>
    </row>
    <row r="724" spans="1:5" x14ac:dyDescent="0.25">
      <c r="A724" s="3"/>
      <c r="B724" s="2">
        <v>34026</v>
      </c>
      <c r="C724">
        <v>11.5</v>
      </c>
      <c r="D724" s="3">
        <f t="shared" si="11"/>
        <v>0</v>
      </c>
      <c r="E724" s="3">
        <f ca="1">IF(ROW()&lt;13,"",AVERAGE(OFFSET(Angola[[#This Row],[Last]],,,-12)))</f>
        <v>11.5</v>
      </c>
    </row>
    <row r="725" spans="1:5" x14ac:dyDescent="0.25">
      <c r="A725" s="3"/>
      <c r="B725" s="2">
        <v>34058</v>
      </c>
      <c r="C725">
        <v>11.5</v>
      </c>
      <c r="D725" s="3">
        <f t="shared" si="11"/>
        <v>0</v>
      </c>
      <c r="E725" s="3">
        <f ca="1">IF(ROW()&lt;13,"",AVERAGE(OFFSET(Angola[[#This Row],[Last]],,,-12)))</f>
        <v>11.5</v>
      </c>
    </row>
    <row r="726" spans="1:5" x14ac:dyDescent="0.25">
      <c r="A726" s="3"/>
      <c r="B726" s="2">
        <v>34059</v>
      </c>
      <c r="C726">
        <v>11.5</v>
      </c>
      <c r="D726" s="3">
        <f t="shared" si="11"/>
        <v>0</v>
      </c>
      <c r="E726" s="3">
        <f ca="1">IF(ROW()&lt;13,"",AVERAGE(OFFSET(Angola[[#This Row],[Last]],,,-12)))</f>
        <v>11.5</v>
      </c>
    </row>
    <row r="727" spans="1:5" x14ac:dyDescent="0.25">
      <c r="A727" s="3"/>
      <c r="B727" s="2">
        <v>34088</v>
      </c>
      <c r="C727">
        <v>11.5</v>
      </c>
      <c r="D727" s="3">
        <f t="shared" si="11"/>
        <v>0</v>
      </c>
      <c r="E727" s="3">
        <f ca="1">IF(ROW()&lt;13,"",AVERAGE(OFFSET(Angola[[#This Row],[Last]],,,-12)))</f>
        <v>11.5</v>
      </c>
    </row>
    <row r="728" spans="1:5" x14ac:dyDescent="0.25">
      <c r="A728" s="3"/>
      <c r="B728" s="2">
        <v>34089</v>
      </c>
      <c r="C728">
        <v>11.5</v>
      </c>
      <c r="D728" s="3">
        <f t="shared" si="11"/>
        <v>0</v>
      </c>
      <c r="E728" s="3">
        <f ca="1">IF(ROW()&lt;13,"",AVERAGE(OFFSET(Angola[[#This Row],[Last]],,,-12)))</f>
        <v>11.5</v>
      </c>
    </row>
    <row r="729" spans="1:5" x14ac:dyDescent="0.25">
      <c r="A729" s="3"/>
      <c r="B729" s="2">
        <v>34119</v>
      </c>
      <c r="C729">
        <v>11.5</v>
      </c>
      <c r="D729" s="3">
        <f t="shared" si="11"/>
        <v>0</v>
      </c>
      <c r="E729" s="3">
        <f ca="1">IF(ROW()&lt;13,"",AVERAGE(OFFSET(Angola[[#This Row],[Last]],,,-12)))</f>
        <v>11.5</v>
      </c>
    </row>
    <row r="730" spans="1:5" x14ac:dyDescent="0.25">
      <c r="A730" s="3"/>
      <c r="B730" s="2">
        <v>34120</v>
      </c>
      <c r="C730">
        <v>11.5</v>
      </c>
      <c r="D730" s="3">
        <f t="shared" si="11"/>
        <v>0</v>
      </c>
      <c r="E730" s="3">
        <f ca="1">IF(ROW()&lt;13,"",AVERAGE(OFFSET(Angola[[#This Row],[Last]],,,-12)))</f>
        <v>11.5</v>
      </c>
    </row>
    <row r="731" spans="1:5" x14ac:dyDescent="0.25">
      <c r="A731" s="3"/>
      <c r="B731" s="2">
        <v>34149</v>
      </c>
      <c r="C731">
        <v>11.5</v>
      </c>
      <c r="D731" s="3">
        <f t="shared" si="11"/>
        <v>0</v>
      </c>
      <c r="E731" s="3">
        <f ca="1">IF(ROW()&lt;13,"",AVERAGE(OFFSET(Angola[[#This Row],[Last]],,,-12)))</f>
        <v>11.5</v>
      </c>
    </row>
    <row r="732" spans="1:5" x14ac:dyDescent="0.25">
      <c r="A732" s="3"/>
      <c r="B732" s="2">
        <v>34150</v>
      </c>
      <c r="C732">
        <v>11.5</v>
      </c>
      <c r="D732" s="3">
        <f t="shared" si="11"/>
        <v>0</v>
      </c>
      <c r="E732" s="3">
        <f ca="1">IF(ROW()&lt;13,"",AVERAGE(OFFSET(Angola[[#This Row],[Last]],,,-12)))</f>
        <v>11.5</v>
      </c>
    </row>
    <row r="733" spans="1:5" x14ac:dyDescent="0.25">
      <c r="A733" s="3"/>
      <c r="B733" s="2">
        <v>34179</v>
      </c>
      <c r="C733">
        <v>11.5</v>
      </c>
      <c r="D733" s="3">
        <f t="shared" si="11"/>
        <v>0</v>
      </c>
      <c r="E733" s="3">
        <f ca="1">IF(ROW()&lt;13,"",AVERAGE(OFFSET(Angola[[#This Row],[Last]],,,-12)))</f>
        <v>11.5</v>
      </c>
    </row>
    <row r="734" spans="1:5" x14ac:dyDescent="0.25">
      <c r="A734" s="3"/>
      <c r="B734" s="2">
        <v>34180</v>
      </c>
      <c r="C734">
        <v>11.5</v>
      </c>
      <c r="D734" s="3">
        <f t="shared" si="11"/>
        <v>0</v>
      </c>
      <c r="E734" s="3">
        <f ca="1">IF(ROW()&lt;13,"",AVERAGE(OFFSET(Angola[[#This Row],[Last]],,,-12)))</f>
        <v>11.5</v>
      </c>
    </row>
    <row r="735" spans="1:5" x14ac:dyDescent="0.25">
      <c r="A735" s="3"/>
      <c r="B735" s="2">
        <v>34211</v>
      </c>
      <c r="C735">
        <v>11.5</v>
      </c>
      <c r="D735" s="3">
        <f t="shared" si="11"/>
        <v>0</v>
      </c>
      <c r="E735" s="3">
        <f ca="1">IF(ROW()&lt;13,"",AVERAGE(OFFSET(Angola[[#This Row],[Last]],,,-12)))</f>
        <v>11.5</v>
      </c>
    </row>
    <row r="736" spans="1:5" x14ac:dyDescent="0.25">
      <c r="A736" s="3"/>
      <c r="B736" s="2">
        <v>34212</v>
      </c>
      <c r="C736">
        <v>11.5</v>
      </c>
      <c r="D736" s="3">
        <f t="shared" si="11"/>
        <v>0</v>
      </c>
      <c r="E736" s="3">
        <f ca="1">IF(ROW()&lt;13,"",AVERAGE(OFFSET(Angola[[#This Row],[Last]],,,-12)))</f>
        <v>11.5</v>
      </c>
    </row>
    <row r="737" spans="1:5" x14ac:dyDescent="0.25">
      <c r="A737" s="3"/>
      <c r="B737" s="2">
        <v>34241</v>
      </c>
      <c r="C737">
        <v>11.5</v>
      </c>
      <c r="D737" s="3">
        <f t="shared" si="11"/>
        <v>0</v>
      </c>
      <c r="E737" s="3">
        <f ca="1">IF(ROW()&lt;13,"",AVERAGE(OFFSET(Angola[[#This Row],[Last]],,,-12)))</f>
        <v>11.5</v>
      </c>
    </row>
    <row r="738" spans="1:5" x14ac:dyDescent="0.25">
      <c r="A738" s="3"/>
      <c r="B738" s="2">
        <v>34242</v>
      </c>
      <c r="C738">
        <v>11.5</v>
      </c>
      <c r="D738" s="3">
        <f t="shared" si="11"/>
        <v>0</v>
      </c>
      <c r="E738" s="3">
        <f ca="1">IF(ROW()&lt;13,"",AVERAGE(OFFSET(Angola[[#This Row],[Last]],,,-12)))</f>
        <v>11.5</v>
      </c>
    </row>
    <row r="739" spans="1:5" x14ac:dyDescent="0.25">
      <c r="A739" s="3"/>
      <c r="B739" s="2">
        <v>34270</v>
      </c>
      <c r="C739">
        <v>11.5</v>
      </c>
      <c r="D739" s="3">
        <f t="shared" si="11"/>
        <v>0</v>
      </c>
      <c r="E739" s="3">
        <f ca="1">IF(ROW()&lt;13,"",AVERAGE(OFFSET(Angola[[#This Row],[Last]],,,-12)))</f>
        <v>11.5</v>
      </c>
    </row>
    <row r="740" spans="1:5" x14ac:dyDescent="0.25">
      <c r="A740" s="3"/>
      <c r="B740" s="2">
        <v>34271</v>
      </c>
      <c r="C740">
        <v>11.5</v>
      </c>
      <c r="D740" s="3">
        <f t="shared" si="11"/>
        <v>0</v>
      </c>
      <c r="E740" s="3">
        <f ca="1">IF(ROW()&lt;13,"",AVERAGE(OFFSET(Angola[[#This Row],[Last]],,,-12)))</f>
        <v>11.5</v>
      </c>
    </row>
    <row r="741" spans="1:5" x14ac:dyDescent="0.25">
      <c r="A741" s="3"/>
      <c r="B741" s="2">
        <v>34302</v>
      </c>
      <c r="C741">
        <v>11.5</v>
      </c>
      <c r="D741" s="3">
        <f t="shared" si="11"/>
        <v>0</v>
      </c>
      <c r="E741" s="3">
        <f ca="1">IF(ROW()&lt;13,"",AVERAGE(OFFSET(Angola[[#This Row],[Last]],,,-12)))</f>
        <v>11.5</v>
      </c>
    </row>
    <row r="742" spans="1:5" x14ac:dyDescent="0.25">
      <c r="A742" s="3"/>
      <c r="B742" s="2">
        <v>34303</v>
      </c>
      <c r="C742">
        <v>11.5</v>
      </c>
      <c r="D742" s="3">
        <f t="shared" si="11"/>
        <v>0</v>
      </c>
      <c r="E742" s="3">
        <f ca="1">IF(ROW()&lt;13,"",AVERAGE(OFFSET(Angola[[#This Row],[Last]],,,-12)))</f>
        <v>11.5</v>
      </c>
    </row>
    <row r="743" spans="1:5" x14ac:dyDescent="0.25">
      <c r="A743" s="3"/>
      <c r="B743" s="2">
        <v>34333</v>
      </c>
      <c r="C743">
        <v>11.5</v>
      </c>
      <c r="D743" s="3">
        <f t="shared" si="11"/>
        <v>0</v>
      </c>
      <c r="E743" s="3">
        <f ca="1">IF(ROW()&lt;13,"",AVERAGE(OFFSET(Angola[[#This Row],[Last]],,,-12)))</f>
        <v>11.5</v>
      </c>
    </row>
    <row r="744" spans="1:5" x14ac:dyDescent="0.25">
      <c r="A744" s="3"/>
      <c r="B744" s="2">
        <v>34334</v>
      </c>
      <c r="C744">
        <v>11.5</v>
      </c>
      <c r="D744" s="3">
        <f t="shared" si="11"/>
        <v>0</v>
      </c>
      <c r="E744" s="3">
        <f ca="1">IF(ROW()&lt;13,"",AVERAGE(OFFSET(Angola[[#This Row],[Last]],,,-12)))</f>
        <v>11.5</v>
      </c>
    </row>
    <row r="745" spans="1:5" x14ac:dyDescent="0.25">
      <c r="A745" s="3"/>
      <c r="B745" s="2">
        <v>34364</v>
      </c>
      <c r="C745">
        <v>11.5</v>
      </c>
      <c r="D745" s="3">
        <f t="shared" si="11"/>
        <v>0</v>
      </c>
      <c r="E745" s="3">
        <f ca="1">IF(ROW()&lt;13,"",AVERAGE(OFFSET(Angola[[#This Row],[Last]],,,-12)))</f>
        <v>11.5</v>
      </c>
    </row>
    <row r="746" spans="1:5" x14ac:dyDescent="0.25">
      <c r="A746" s="3"/>
      <c r="B746" s="2">
        <v>34365</v>
      </c>
      <c r="C746">
        <v>11.5</v>
      </c>
      <c r="D746" s="3">
        <f t="shared" si="11"/>
        <v>0</v>
      </c>
      <c r="E746" s="3">
        <f ca="1">IF(ROW()&lt;13,"",AVERAGE(OFFSET(Angola[[#This Row],[Last]],,,-12)))</f>
        <v>11.5</v>
      </c>
    </row>
    <row r="747" spans="1:5" x14ac:dyDescent="0.25">
      <c r="A747" s="3"/>
      <c r="B747" s="2">
        <v>34392</v>
      </c>
      <c r="C747">
        <v>11.5</v>
      </c>
      <c r="D747" s="3">
        <f t="shared" si="11"/>
        <v>0</v>
      </c>
      <c r="E747" s="3">
        <f ca="1">IF(ROW()&lt;13,"",AVERAGE(OFFSET(Angola[[#This Row],[Last]],,,-12)))</f>
        <v>11.5</v>
      </c>
    </row>
    <row r="748" spans="1:5" x14ac:dyDescent="0.25">
      <c r="A748" s="3"/>
      <c r="B748" s="2">
        <v>34393</v>
      </c>
      <c r="C748">
        <v>11.5</v>
      </c>
      <c r="D748" s="3">
        <f t="shared" si="11"/>
        <v>0</v>
      </c>
      <c r="E748" s="3">
        <f ca="1">IF(ROW()&lt;13,"",AVERAGE(OFFSET(Angola[[#This Row],[Last]],,,-12)))</f>
        <v>11.5</v>
      </c>
    </row>
    <row r="749" spans="1:5" x14ac:dyDescent="0.25">
      <c r="A749" s="3"/>
      <c r="B749" s="2">
        <v>34423</v>
      </c>
      <c r="C749">
        <v>11.5</v>
      </c>
      <c r="D749" s="3">
        <f t="shared" si="11"/>
        <v>0</v>
      </c>
      <c r="E749" s="3">
        <f ca="1">IF(ROW()&lt;13,"",AVERAGE(OFFSET(Angola[[#This Row],[Last]],,,-12)))</f>
        <v>11.5</v>
      </c>
    </row>
    <row r="750" spans="1:5" x14ac:dyDescent="0.25">
      <c r="A750" s="3"/>
      <c r="B750" s="2">
        <v>34424</v>
      </c>
      <c r="C750">
        <v>11.5</v>
      </c>
      <c r="D750" s="3">
        <f t="shared" si="11"/>
        <v>0</v>
      </c>
      <c r="E750" s="3">
        <f ca="1">IF(ROW()&lt;13,"",AVERAGE(OFFSET(Angola[[#This Row],[Last]],,,-12)))</f>
        <v>11.5</v>
      </c>
    </row>
    <row r="751" spans="1:5" x14ac:dyDescent="0.25">
      <c r="A751" s="3"/>
      <c r="B751" s="2">
        <v>34452</v>
      </c>
      <c r="C751">
        <v>11.5</v>
      </c>
      <c r="D751" s="3">
        <f t="shared" si="11"/>
        <v>0</v>
      </c>
      <c r="E751" s="3">
        <f ca="1">IF(ROW()&lt;13,"",AVERAGE(OFFSET(Angola[[#This Row],[Last]],,,-12)))</f>
        <v>11.5</v>
      </c>
    </row>
    <row r="752" spans="1:5" x14ac:dyDescent="0.25">
      <c r="A752" s="3"/>
      <c r="B752" s="2">
        <v>34453</v>
      </c>
      <c r="C752">
        <v>11.5</v>
      </c>
      <c r="D752" s="3">
        <f t="shared" si="11"/>
        <v>0</v>
      </c>
      <c r="E752" s="3">
        <f ca="1">IF(ROW()&lt;13,"",AVERAGE(OFFSET(Angola[[#This Row],[Last]],,,-12)))</f>
        <v>11.5</v>
      </c>
    </row>
    <row r="753" spans="1:5" x14ac:dyDescent="0.25">
      <c r="A753" s="3"/>
      <c r="B753" s="2">
        <v>34484</v>
      </c>
      <c r="C753">
        <v>11.5</v>
      </c>
      <c r="D753" s="3">
        <f t="shared" si="11"/>
        <v>0</v>
      </c>
      <c r="E753" s="3">
        <f ca="1">IF(ROW()&lt;13,"",AVERAGE(OFFSET(Angola[[#This Row],[Last]],,,-12)))</f>
        <v>11.5</v>
      </c>
    </row>
    <row r="754" spans="1:5" x14ac:dyDescent="0.25">
      <c r="A754" s="3"/>
      <c r="B754" s="2">
        <v>34485</v>
      </c>
      <c r="C754">
        <v>15</v>
      </c>
      <c r="D754" s="3">
        <f t="shared" si="11"/>
        <v>3.5</v>
      </c>
      <c r="E754" s="3">
        <f ca="1">IF(ROW()&lt;13,"",AVERAGE(OFFSET(Angola[[#This Row],[Last]],,,-12)))</f>
        <v>11.791666666666666</v>
      </c>
    </row>
    <row r="755" spans="1:5" x14ac:dyDescent="0.25">
      <c r="A755" s="3"/>
      <c r="B755" s="2">
        <v>34514</v>
      </c>
      <c r="C755">
        <v>15</v>
      </c>
      <c r="D755" s="3">
        <f t="shared" si="11"/>
        <v>0</v>
      </c>
      <c r="E755" s="3">
        <f ca="1">IF(ROW()&lt;13,"",AVERAGE(OFFSET(Angola[[#This Row],[Last]],,,-12)))</f>
        <v>12.083333333333334</v>
      </c>
    </row>
    <row r="756" spans="1:5" x14ac:dyDescent="0.25">
      <c r="A756" s="3"/>
      <c r="B756" s="2">
        <v>34515</v>
      </c>
      <c r="C756">
        <v>15</v>
      </c>
      <c r="D756" s="3">
        <f t="shared" si="11"/>
        <v>0</v>
      </c>
      <c r="E756" s="3">
        <f ca="1">IF(ROW()&lt;13,"",AVERAGE(OFFSET(Angola[[#This Row],[Last]],,,-12)))</f>
        <v>12.375</v>
      </c>
    </row>
    <row r="757" spans="1:5" x14ac:dyDescent="0.25">
      <c r="A757" s="3"/>
      <c r="B757" s="2">
        <v>34543</v>
      </c>
      <c r="C757">
        <v>15</v>
      </c>
      <c r="D757" s="3">
        <f t="shared" si="11"/>
        <v>0</v>
      </c>
      <c r="E757" s="3">
        <f ca="1">IF(ROW()&lt;13,"",AVERAGE(OFFSET(Angola[[#This Row],[Last]],,,-12)))</f>
        <v>12.666666666666666</v>
      </c>
    </row>
    <row r="758" spans="1:5" x14ac:dyDescent="0.25">
      <c r="A758" s="3"/>
      <c r="B758" s="2">
        <v>34544</v>
      </c>
      <c r="C758">
        <v>15</v>
      </c>
      <c r="D758" s="3">
        <f t="shared" si="11"/>
        <v>0</v>
      </c>
      <c r="E758" s="3">
        <f ca="1">IF(ROW()&lt;13,"",AVERAGE(OFFSET(Angola[[#This Row],[Last]],,,-12)))</f>
        <v>12.958333333333334</v>
      </c>
    </row>
    <row r="759" spans="1:5" x14ac:dyDescent="0.25">
      <c r="A759" s="3"/>
      <c r="B759" s="2">
        <v>34576</v>
      </c>
      <c r="C759">
        <v>15</v>
      </c>
      <c r="D759" s="3">
        <f t="shared" si="11"/>
        <v>0</v>
      </c>
      <c r="E759" s="3">
        <f ca="1">IF(ROW()&lt;13,"",AVERAGE(OFFSET(Angola[[#This Row],[Last]],,,-12)))</f>
        <v>13.25</v>
      </c>
    </row>
    <row r="760" spans="1:5" x14ac:dyDescent="0.25">
      <c r="A760" s="3"/>
      <c r="B760" s="2">
        <v>34577</v>
      </c>
      <c r="C760">
        <v>15</v>
      </c>
      <c r="D760" s="3">
        <f t="shared" si="11"/>
        <v>0</v>
      </c>
      <c r="E760" s="3">
        <f ca="1">IF(ROW()&lt;13,"",AVERAGE(OFFSET(Angola[[#This Row],[Last]],,,-12)))</f>
        <v>13.541666666666666</v>
      </c>
    </row>
    <row r="761" spans="1:5" x14ac:dyDescent="0.25">
      <c r="A761" s="3"/>
      <c r="B761" s="2">
        <v>34606</v>
      </c>
      <c r="C761">
        <v>15</v>
      </c>
      <c r="D761" s="3">
        <f t="shared" si="11"/>
        <v>0</v>
      </c>
      <c r="E761" s="3">
        <f ca="1">IF(ROW()&lt;13,"",AVERAGE(OFFSET(Angola[[#This Row],[Last]],,,-12)))</f>
        <v>13.833333333333334</v>
      </c>
    </row>
    <row r="762" spans="1:5" x14ac:dyDescent="0.25">
      <c r="A762" s="3"/>
      <c r="B762" s="2">
        <v>34607</v>
      </c>
      <c r="C762">
        <v>15</v>
      </c>
      <c r="D762" s="3">
        <f t="shared" si="11"/>
        <v>0</v>
      </c>
      <c r="E762" s="3">
        <f ca="1">IF(ROW()&lt;13,"",AVERAGE(OFFSET(Angola[[#This Row],[Last]],,,-12)))</f>
        <v>14.125</v>
      </c>
    </row>
    <row r="763" spans="1:5" x14ac:dyDescent="0.25">
      <c r="A763" s="3"/>
      <c r="B763" s="2">
        <v>34637</v>
      </c>
      <c r="C763">
        <v>15</v>
      </c>
      <c r="D763" s="3">
        <f t="shared" si="11"/>
        <v>0</v>
      </c>
      <c r="E763" s="3">
        <f ca="1">IF(ROW()&lt;13,"",AVERAGE(OFFSET(Angola[[#This Row],[Last]],,,-12)))</f>
        <v>14.416666666666666</v>
      </c>
    </row>
    <row r="764" spans="1:5" x14ac:dyDescent="0.25">
      <c r="A764" s="3"/>
      <c r="B764" s="2">
        <v>34638</v>
      </c>
      <c r="C764">
        <v>15</v>
      </c>
      <c r="D764" s="3">
        <f t="shared" si="11"/>
        <v>0</v>
      </c>
      <c r="E764" s="3">
        <f ca="1">IF(ROW()&lt;13,"",AVERAGE(OFFSET(Angola[[#This Row],[Last]],,,-12)))</f>
        <v>14.708333333333334</v>
      </c>
    </row>
    <row r="765" spans="1:5" x14ac:dyDescent="0.25">
      <c r="A765" s="3"/>
      <c r="B765" s="2">
        <v>34667</v>
      </c>
      <c r="C765">
        <v>15</v>
      </c>
      <c r="D765" s="3">
        <f t="shared" si="11"/>
        <v>0</v>
      </c>
      <c r="E765" s="3">
        <f ca="1">IF(ROW()&lt;13,"",AVERAGE(OFFSET(Angola[[#This Row],[Last]],,,-12)))</f>
        <v>15</v>
      </c>
    </row>
    <row r="766" spans="1:5" x14ac:dyDescent="0.25">
      <c r="A766" s="3"/>
      <c r="B766" s="2">
        <v>34668</v>
      </c>
      <c r="C766">
        <v>15</v>
      </c>
      <c r="D766" s="3">
        <f t="shared" si="11"/>
        <v>0</v>
      </c>
      <c r="E766" s="3">
        <f ca="1">IF(ROW()&lt;13,"",AVERAGE(OFFSET(Angola[[#This Row],[Last]],,,-12)))</f>
        <v>15</v>
      </c>
    </row>
    <row r="767" spans="1:5" x14ac:dyDescent="0.25">
      <c r="A767" s="3"/>
      <c r="B767" s="2">
        <v>34697</v>
      </c>
      <c r="C767">
        <v>15</v>
      </c>
      <c r="D767" s="3">
        <f t="shared" si="11"/>
        <v>0</v>
      </c>
      <c r="E767" s="3">
        <f ca="1">IF(ROW()&lt;13,"",AVERAGE(OFFSET(Angola[[#This Row],[Last]],,,-12)))</f>
        <v>15</v>
      </c>
    </row>
    <row r="768" spans="1:5" x14ac:dyDescent="0.25">
      <c r="A768" s="3"/>
      <c r="B768" s="2">
        <v>34698</v>
      </c>
      <c r="C768">
        <v>21</v>
      </c>
      <c r="D768" s="3">
        <f t="shared" si="11"/>
        <v>6</v>
      </c>
      <c r="E768" s="3">
        <f ca="1">IF(ROW()&lt;13,"",AVERAGE(OFFSET(Angola[[#This Row],[Last]],,,-12)))</f>
        <v>15.5</v>
      </c>
    </row>
    <row r="769" spans="1:5" x14ac:dyDescent="0.25">
      <c r="A769" s="3"/>
      <c r="B769" s="2">
        <v>34729</v>
      </c>
      <c r="C769">
        <v>21</v>
      </c>
      <c r="D769" s="3">
        <f t="shared" si="11"/>
        <v>0</v>
      </c>
      <c r="E769" s="3">
        <f ca="1">IF(ROW()&lt;13,"",AVERAGE(OFFSET(Angola[[#This Row],[Last]],,,-12)))</f>
        <v>16</v>
      </c>
    </row>
    <row r="770" spans="1:5" x14ac:dyDescent="0.25">
      <c r="A770" s="3"/>
      <c r="B770" s="2">
        <v>34730</v>
      </c>
      <c r="C770">
        <v>15</v>
      </c>
      <c r="D770" s="3">
        <f t="shared" ref="D770:D833" si="12">C770-C769</f>
        <v>-6</v>
      </c>
      <c r="E770" s="3">
        <f ca="1">IF(ROW()&lt;13,"",AVERAGE(OFFSET(Angola[[#This Row],[Last]],,,-12)))</f>
        <v>16</v>
      </c>
    </row>
    <row r="771" spans="1:5" x14ac:dyDescent="0.25">
      <c r="A771" s="3"/>
      <c r="B771" s="2">
        <v>34757</v>
      </c>
      <c r="C771">
        <v>15</v>
      </c>
      <c r="D771" s="3">
        <f t="shared" si="12"/>
        <v>0</v>
      </c>
      <c r="E771" s="3">
        <f ca="1">IF(ROW()&lt;13,"",AVERAGE(OFFSET(Angola[[#This Row],[Last]],,,-12)))</f>
        <v>16</v>
      </c>
    </row>
    <row r="772" spans="1:5" x14ac:dyDescent="0.25">
      <c r="A772" s="3"/>
      <c r="B772" s="2">
        <v>34758</v>
      </c>
      <c r="C772">
        <v>15</v>
      </c>
      <c r="D772" s="3">
        <f t="shared" si="12"/>
        <v>0</v>
      </c>
      <c r="E772" s="3">
        <f ca="1">IF(ROW()&lt;13,"",AVERAGE(OFFSET(Angola[[#This Row],[Last]],,,-12)))</f>
        <v>16</v>
      </c>
    </row>
    <row r="773" spans="1:5" x14ac:dyDescent="0.25">
      <c r="A773" s="3"/>
      <c r="B773" s="2">
        <v>34788</v>
      </c>
      <c r="C773">
        <v>15</v>
      </c>
      <c r="D773" s="3">
        <f t="shared" si="12"/>
        <v>0</v>
      </c>
      <c r="E773" s="3">
        <f ca="1">IF(ROW()&lt;13,"",AVERAGE(OFFSET(Angola[[#This Row],[Last]],,,-12)))</f>
        <v>16</v>
      </c>
    </row>
    <row r="774" spans="1:5" x14ac:dyDescent="0.25">
      <c r="A774" s="3"/>
      <c r="B774" s="2">
        <v>34789</v>
      </c>
      <c r="C774">
        <v>15</v>
      </c>
      <c r="D774" s="3">
        <f t="shared" si="12"/>
        <v>0</v>
      </c>
      <c r="E774" s="3">
        <f ca="1">IF(ROW()&lt;13,"",AVERAGE(OFFSET(Angola[[#This Row],[Last]],,,-12)))</f>
        <v>16</v>
      </c>
    </row>
    <row r="775" spans="1:5" x14ac:dyDescent="0.25">
      <c r="A775" s="3"/>
      <c r="B775" s="2">
        <v>34816</v>
      </c>
      <c r="C775">
        <v>15</v>
      </c>
      <c r="D775" s="3">
        <f t="shared" si="12"/>
        <v>0</v>
      </c>
      <c r="E775" s="3">
        <f ca="1">IF(ROW()&lt;13,"",AVERAGE(OFFSET(Angola[[#This Row],[Last]],,,-12)))</f>
        <v>16</v>
      </c>
    </row>
    <row r="776" spans="1:5" x14ac:dyDescent="0.25">
      <c r="A776" s="3"/>
      <c r="B776" s="2">
        <v>34817</v>
      </c>
      <c r="C776">
        <v>15</v>
      </c>
      <c r="D776" s="3">
        <f t="shared" si="12"/>
        <v>0</v>
      </c>
      <c r="E776" s="3">
        <f ca="1">IF(ROW()&lt;13,"",AVERAGE(OFFSET(Angola[[#This Row],[Last]],,,-12)))</f>
        <v>16</v>
      </c>
    </row>
    <row r="777" spans="1:5" x14ac:dyDescent="0.25">
      <c r="A777" s="3"/>
      <c r="B777" s="2">
        <v>34849</v>
      </c>
      <c r="C777">
        <v>15</v>
      </c>
      <c r="D777" s="3">
        <f t="shared" si="12"/>
        <v>0</v>
      </c>
      <c r="E777" s="3">
        <f ca="1">IF(ROW()&lt;13,"",AVERAGE(OFFSET(Angola[[#This Row],[Last]],,,-12)))</f>
        <v>16</v>
      </c>
    </row>
    <row r="778" spans="1:5" x14ac:dyDescent="0.25">
      <c r="A778" s="3"/>
      <c r="B778" s="2">
        <v>34850</v>
      </c>
      <c r="C778">
        <v>15</v>
      </c>
      <c r="D778" s="3">
        <f t="shared" si="12"/>
        <v>0</v>
      </c>
      <c r="E778" s="3">
        <f ca="1">IF(ROW()&lt;13,"",AVERAGE(OFFSET(Angola[[#This Row],[Last]],,,-12)))</f>
        <v>16</v>
      </c>
    </row>
    <row r="779" spans="1:5" x14ac:dyDescent="0.25">
      <c r="A779" s="3"/>
      <c r="B779" s="2">
        <v>34879</v>
      </c>
      <c r="C779">
        <v>15</v>
      </c>
      <c r="D779" s="3">
        <f t="shared" si="12"/>
        <v>0</v>
      </c>
      <c r="E779" s="3">
        <f ca="1">IF(ROW()&lt;13,"",AVERAGE(OFFSET(Angola[[#This Row],[Last]],,,-12)))</f>
        <v>16</v>
      </c>
    </row>
    <row r="780" spans="1:5" x14ac:dyDescent="0.25">
      <c r="A780" s="3"/>
      <c r="B780" s="2">
        <v>34880</v>
      </c>
      <c r="C780">
        <v>15</v>
      </c>
      <c r="D780" s="3">
        <f t="shared" si="12"/>
        <v>0</v>
      </c>
      <c r="E780" s="3">
        <f ca="1">IF(ROW()&lt;13,"",AVERAGE(OFFSET(Angola[[#This Row],[Last]],,,-12)))</f>
        <v>15.5</v>
      </c>
    </row>
    <row r="781" spans="1:5" x14ac:dyDescent="0.25">
      <c r="A781" s="3"/>
      <c r="B781" s="2">
        <v>34910</v>
      </c>
      <c r="C781">
        <v>15</v>
      </c>
      <c r="D781" s="3">
        <f t="shared" si="12"/>
        <v>0</v>
      </c>
      <c r="E781" s="3">
        <f ca="1">IF(ROW()&lt;13,"",AVERAGE(OFFSET(Angola[[#This Row],[Last]],,,-12)))</f>
        <v>15</v>
      </c>
    </row>
    <row r="782" spans="1:5" x14ac:dyDescent="0.25">
      <c r="A782" s="3"/>
      <c r="B782" s="2">
        <v>34911</v>
      </c>
      <c r="C782">
        <v>15</v>
      </c>
      <c r="D782" s="3">
        <f t="shared" si="12"/>
        <v>0</v>
      </c>
      <c r="E782" s="3">
        <f ca="1">IF(ROW()&lt;13,"",AVERAGE(OFFSET(Angola[[#This Row],[Last]],,,-12)))</f>
        <v>15</v>
      </c>
    </row>
    <row r="783" spans="1:5" x14ac:dyDescent="0.25">
      <c r="A783" s="3"/>
      <c r="B783" s="2">
        <v>34941</v>
      </c>
      <c r="C783">
        <v>15</v>
      </c>
      <c r="D783" s="3">
        <f t="shared" si="12"/>
        <v>0</v>
      </c>
      <c r="E783" s="3">
        <f ca="1">IF(ROW()&lt;13,"",AVERAGE(OFFSET(Angola[[#This Row],[Last]],,,-12)))</f>
        <v>15</v>
      </c>
    </row>
    <row r="784" spans="1:5" x14ac:dyDescent="0.25">
      <c r="A784" s="3"/>
      <c r="B784" s="2">
        <v>34942</v>
      </c>
      <c r="C784">
        <v>14</v>
      </c>
      <c r="D784" s="3">
        <f t="shared" si="12"/>
        <v>-1</v>
      </c>
      <c r="E784" s="3">
        <f ca="1">IF(ROW()&lt;13,"",AVERAGE(OFFSET(Angola[[#This Row],[Last]],,,-12)))</f>
        <v>14.916666666666666</v>
      </c>
    </row>
    <row r="785" spans="1:5" x14ac:dyDescent="0.25">
      <c r="A785" s="3"/>
      <c r="B785" s="2">
        <v>34970</v>
      </c>
      <c r="C785">
        <v>14</v>
      </c>
      <c r="D785" s="3">
        <f t="shared" si="12"/>
        <v>0</v>
      </c>
      <c r="E785" s="3">
        <f ca="1">IF(ROW()&lt;13,"",AVERAGE(OFFSET(Angola[[#This Row],[Last]],,,-12)))</f>
        <v>14.833333333333334</v>
      </c>
    </row>
    <row r="786" spans="1:5" x14ac:dyDescent="0.25">
      <c r="A786" s="3"/>
      <c r="B786" s="2">
        <v>34971</v>
      </c>
      <c r="C786">
        <v>14</v>
      </c>
      <c r="D786" s="3">
        <f t="shared" si="12"/>
        <v>0</v>
      </c>
      <c r="E786" s="3">
        <f ca="1">IF(ROW()&lt;13,"",AVERAGE(OFFSET(Angola[[#This Row],[Last]],,,-12)))</f>
        <v>14.75</v>
      </c>
    </row>
    <row r="787" spans="1:5" x14ac:dyDescent="0.25">
      <c r="A787" s="3"/>
      <c r="B787" s="2">
        <v>35002</v>
      </c>
      <c r="C787">
        <v>14</v>
      </c>
      <c r="D787" s="3">
        <f t="shared" si="12"/>
        <v>0</v>
      </c>
      <c r="E787" s="3">
        <f ca="1">IF(ROW()&lt;13,"",AVERAGE(OFFSET(Angola[[#This Row],[Last]],,,-12)))</f>
        <v>14.666666666666666</v>
      </c>
    </row>
    <row r="788" spans="1:5" x14ac:dyDescent="0.25">
      <c r="A788" s="3"/>
      <c r="B788" s="2">
        <v>35003</v>
      </c>
      <c r="C788">
        <v>14</v>
      </c>
      <c r="D788" s="3">
        <f t="shared" si="12"/>
        <v>0</v>
      </c>
      <c r="E788" s="3">
        <f ca="1">IF(ROW()&lt;13,"",AVERAGE(OFFSET(Angola[[#This Row],[Last]],,,-12)))</f>
        <v>14.583333333333334</v>
      </c>
    </row>
    <row r="789" spans="1:5" x14ac:dyDescent="0.25">
      <c r="A789" s="3"/>
      <c r="B789" s="2">
        <v>35032</v>
      </c>
      <c r="C789">
        <v>14</v>
      </c>
      <c r="D789" s="3">
        <f t="shared" si="12"/>
        <v>0</v>
      </c>
      <c r="E789" s="3">
        <f ca="1">IF(ROW()&lt;13,"",AVERAGE(OFFSET(Angola[[#This Row],[Last]],,,-12)))</f>
        <v>14.5</v>
      </c>
    </row>
    <row r="790" spans="1:5" x14ac:dyDescent="0.25">
      <c r="A790" s="3"/>
      <c r="B790" s="2">
        <v>35033</v>
      </c>
      <c r="C790">
        <v>14</v>
      </c>
      <c r="D790" s="3">
        <f t="shared" si="12"/>
        <v>0</v>
      </c>
      <c r="E790" s="3">
        <f ca="1">IF(ROW()&lt;13,"",AVERAGE(OFFSET(Angola[[#This Row],[Last]],,,-12)))</f>
        <v>14.416666666666666</v>
      </c>
    </row>
    <row r="791" spans="1:5" x14ac:dyDescent="0.25">
      <c r="A791" s="3"/>
      <c r="B791" s="2">
        <v>35061</v>
      </c>
      <c r="C791">
        <v>14</v>
      </c>
      <c r="D791" s="3">
        <f t="shared" si="12"/>
        <v>0</v>
      </c>
      <c r="E791" s="3">
        <f ca="1">IF(ROW()&lt;13,"",AVERAGE(OFFSET(Angola[[#This Row],[Last]],,,-12)))</f>
        <v>14.333333333333334</v>
      </c>
    </row>
    <row r="792" spans="1:5" x14ac:dyDescent="0.25">
      <c r="A792" s="3"/>
      <c r="B792" s="2">
        <v>35062</v>
      </c>
      <c r="C792">
        <v>14</v>
      </c>
      <c r="D792" s="3">
        <f t="shared" si="12"/>
        <v>0</v>
      </c>
      <c r="E792" s="3">
        <f ca="1">IF(ROW()&lt;13,"",AVERAGE(OFFSET(Angola[[#This Row],[Last]],,,-12)))</f>
        <v>14.25</v>
      </c>
    </row>
    <row r="793" spans="1:5" x14ac:dyDescent="0.25">
      <c r="A793" s="3"/>
      <c r="B793" s="2">
        <v>35094</v>
      </c>
      <c r="C793">
        <v>14</v>
      </c>
      <c r="D793" s="3">
        <f t="shared" si="12"/>
        <v>0</v>
      </c>
      <c r="E793" s="3">
        <f ca="1">IF(ROW()&lt;13,"",AVERAGE(OFFSET(Angola[[#This Row],[Last]],,,-12)))</f>
        <v>14.166666666666666</v>
      </c>
    </row>
    <row r="794" spans="1:5" x14ac:dyDescent="0.25">
      <c r="A794" s="3"/>
      <c r="B794" s="2">
        <v>35095</v>
      </c>
      <c r="C794">
        <v>14</v>
      </c>
      <c r="D794" s="3">
        <f t="shared" si="12"/>
        <v>0</v>
      </c>
      <c r="E794" s="3">
        <f ca="1">IF(ROW()&lt;13,"",AVERAGE(OFFSET(Angola[[#This Row],[Last]],,,-12)))</f>
        <v>14.083333333333334</v>
      </c>
    </row>
    <row r="795" spans="1:5" x14ac:dyDescent="0.25">
      <c r="A795" s="3"/>
      <c r="B795" s="2">
        <v>35123</v>
      </c>
      <c r="C795">
        <v>14</v>
      </c>
      <c r="D795" s="3">
        <f t="shared" si="12"/>
        <v>0</v>
      </c>
      <c r="E795" s="3">
        <f ca="1">IF(ROW()&lt;13,"",AVERAGE(OFFSET(Angola[[#This Row],[Last]],,,-12)))</f>
        <v>14</v>
      </c>
    </row>
    <row r="796" spans="1:5" x14ac:dyDescent="0.25">
      <c r="A796" s="3"/>
      <c r="B796" s="2">
        <v>35124</v>
      </c>
      <c r="C796">
        <v>14</v>
      </c>
      <c r="D796" s="3">
        <f t="shared" si="12"/>
        <v>0</v>
      </c>
      <c r="E796" s="3">
        <f ca="1">IF(ROW()&lt;13,"",AVERAGE(OFFSET(Angola[[#This Row],[Last]],,,-12)))</f>
        <v>14</v>
      </c>
    </row>
    <row r="797" spans="1:5" x14ac:dyDescent="0.25">
      <c r="A797" s="3"/>
      <c r="B797" s="2">
        <v>35152</v>
      </c>
      <c r="C797">
        <v>14</v>
      </c>
      <c r="D797" s="3">
        <f t="shared" si="12"/>
        <v>0</v>
      </c>
      <c r="E797" s="3">
        <f ca="1">IF(ROW()&lt;13,"",AVERAGE(OFFSET(Angola[[#This Row],[Last]],,,-12)))</f>
        <v>14</v>
      </c>
    </row>
    <row r="798" spans="1:5" x14ac:dyDescent="0.25">
      <c r="A798" s="3"/>
      <c r="B798" s="2">
        <v>35153</v>
      </c>
      <c r="C798">
        <v>14</v>
      </c>
      <c r="D798" s="3">
        <f t="shared" si="12"/>
        <v>0</v>
      </c>
      <c r="E798" s="3">
        <f ca="1">IF(ROW()&lt;13,"",AVERAGE(OFFSET(Angola[[#This Row],[Last]],,,-12)))</f>
        <v>14</v>
      </c>
    </row>
    <row r="799" spans="1:5" x14ac:dyDescent="0.25">
      <c r="A799" s="3"/>
      <c r="B799" s="2">
        <v>35184</v>
      </c>
      <c r="C799">
        <v>14</v>
      </c>
      <c r="D799" s="3">
        <f t="shared" si="12"/>
        <v>0</v>
      </c>
      <c r="E799" s="3">
        <f ca="1">IF(ROW()&lt;13,"",AVERAGE(OFFSET(Angola[[#This Row],[Last]],,,-12)))</f>
        <v>14</v>
      </c>
    </row>
    <row r="800" spans="1:5" x14ac:dyDescent="0.25">
      <c r="A800" s="3"/>
      <c r="B800" s="2">
        <v>35185</v>
      </c>
      <c r="C800">
        <v>14</v>
      </c>
      <c r="D800" s="3">
        <f t="shared" si="12"/>
        <v>0</v>
      </c>
      <c r="E800" s="3">
        <f ca="1">IF(ROW()&lt;13,"",AVERAGE(OFFSET(Angola[[#This Row],[Last]],,,-12)))</f>
        <v>14</v>
      </c>
    </row>
    <row r="801" spans="1:5" x14ac:dyDescent="0.25">
      <c r="A801" s="3"/>
      <c r="B801" s="2">
        <v>35215</v>
      </c>
      <c r="C801">
        <v>14</v>
      </c>
      <c r="D801" s="3">
        <f t="shared" si="12"/>
        <v>0</v>
      </c>
      <c r="E801" s="3">
        <f ca="1">IF(ROW()&lt;13,"",AVERAGE(OFFSET(Angola[[#This Row],[Last]],,,-12)))</f>
        <v>14</v>
      </c>
    </row>
    <row r="802" spans="1:5" x14ac:dyDescent="0.25">
      <c r="A802" s="3"/>
      <c r="B802" s="2">
        <v>35216</v>
      </c>
      <c r="C802">
        <v>14</v>
      </c>
      <c r="D802" s="3">
        <f t="shared" si="12"/>
        <v>0</v>
      </c>
      <c r="E802" s="3">
        <f ca="1">IF(ROW()&lt;13,"",AVERAGE(OFFSET(Angola[[#This Row],[Last]],,,-12)))</f>
        <v>14</v>
      </c>
    </row>
    <row r="803" spans="1:5" x14ac:dyDescent="0.25">
      <c r="A803" s="3"/>
      <c r="B803" s="2">
        <v>35243</v>
      </c>
      <c r="C803">
        <v>14</v>
      </c>
      <c r="D803" s="3">
        <f t="shared" si="12"/>
        <v>0</v>
      </c>
      <c r="E803" s="3">
        <f ca="1">IF(ROW()&lt;13,"",AVERAGE(OFFSET(Angola[[#This Row],[Last]],,,-12)))</f>
        <v>14</v>
      </c>
    </row>
    <row r="804" spans="1:5" x14ac:dyDescent="0.25">
      <c r="A804" s="3"/>
      <c r="B804" s="2">
        <v>35244</v>
      </c>
      <c r="C804">
        <v>14</v>
      </c>
      <c r="D804" s="3">
        <f t="shared" si="12"/>
        <v>0</v>
      </c>
      <c r="E804" s="3">
        <f ca="1">IF(ROW()&lt;13,"",AVERAGE(OFFSET(Angola[[#This Row],[Last]],,,-12)))</f>
        <v>14</v>
      </c>
    </row>
    <row r="805" spans="1:5" x14ac:dyDescent="0.25">
      <c r="A805" s="3"/>
      <c r="B805" s="2">
        <v>35276</v>
      </c>
      <c r="C805">
        <v>14</v>
      </c>
      <c r="D805" s="3">
        <f t="shared" si="12"/>
        <v>0</v>
      </c>
      <c r="E805" s="3">
        <f ca="1">IF(ROW()&lt;13,"",AVERAGE(OFFSET(Angola[[#This Row],[Last]],,,-12)))</f>
        <v>14</v>
      </c>
    </row>
    <row r="806" spans="1:5" x14ac:dyDescent="0.25">
      <c r="A806" s="3"/>
      <c r="B806" s="2">
        <v>35277</v>
      </c>
      <c r="C806">
        <v>14</v>
      </c>
      <c r="D806" s="3">
        <f t="shared" si="12"/>
        <v>0</v>
      </c>
      <c r="E806" s="3">
        <f ca="1">IF(ROW()&lt;13,"",AVERAGE(OFFSET(Angola[[#This Row],[Last]],,,-12)))</f>
        <v>14</v>
      </c>
    </row>
    <row r="807" spans="1:5" x14ac:dyDescent="0.25">
      <c r="A807" s="3"/>
      <c r="B807" s="2">
        <v>35306</v>
      </c>
      <c r="C807">
        <v>14</v>
      </c>
      <c r="D807" s="3">
        <f t="shared" si="12"/>
        <v>0</v>
      </c>
      <c r="E807" s="3">
        <f ca="1">IF(ROW()&lt;13,"",AVERAGE(OFFSET(Angola[[#This Row],[Last]],,,-12)))</f>
        <v>14</v>
      </c>
    </row>
    <row r="808" spans="1:5" x14ac:dyDescent="0.25">
      <c r="A808" s="3"/>
      <c r="B808" s="2">
        <v>35307</v>
      </c>
      <c r="C808">
        <v>13</v>
      </c>
      <c r="D808" s="3">
        <f t="shared" si="12"/>
        <v>-1</v>
      </c>
      <c r="E808" s="3">
        <f ca="1">IF(ROW()&lt;13,"",AVERAGE(OFFSET(Angola[[#This Row],[Last]],,,-12)))</f>
        <v>13.916666666666666</v>
      </c>
    </row>
    <row r="809" spans="1:5" x14ac:dyDescent="0.25">
      <c r="A809" s="3"/>
      <c r="B809" s="2">
        <v>35337</v>
      </c>
      <c r="C809">
        <v>13</v>
      </c>
      <c r="D809" s="3">
        <f t="shared" si="12"/>
        <v>0</v>
      </c>
      <c r="E809" s="3">
        <f ca="1">IF(ROW()&lt;13,"",AVERAGE(OFFSET(Angola[[#This Row],[Last]],,,-12)))</f>
        <v>13.833333333333334</v>
      </c>
    </row>
    <row r="810" spans="1:5" x14ac:dyDescent="0.25">
      <c r="A810" s="3"/>
      <c r="B810" s="2">
        <v>35338</v>
      </c>
      <c r="C810">
        <v>13</v>
      </c>
      <c r="D810" s="3">
        <f t="shared" si="12"/>
        <v>0</v>
      </c>
      <c r="E810" s="3">
        <f ca="1">IF(ROW()&lt;13,"",AVERAGE(OFFSET(Angola[[#This Row],[Last]],,,-12)))</f>
        <v>13.75</v>
      </c>
    </row>
    <row r="811" spans="1:5" x14ac:dyDescent="0.25">
      <c r="A811" s="3"/>
      <c r="B811" s="2">
        <v>35368</v>
      </c>
      <c r="C811">
        <v>13</v>
      </c>
      <c r="D811" s="3">
        <f t="shared" si="12"/>
        <v>0</v>
      </c>
      <c r="E811" s="3">
        <f ca="1">IF(ROW()&lt;13,"",AVERAGE(OFFSET(Angola[[#This Row],[Last]],,,-12)))</f>
        <v>13.666666666666666</v>
      </c>
    </row>
    <row r="812" spans="1:5" x14ac:dyDescent="0.25">
      <c r="A812" s="3"/>
      <c r="B812" s="2">
        <v>35369</v>
      </c>
      <c r="C812">
        <v>13</v>
      </c>
      <c r="D812" s="3">
        <f t="shared" si="12"/>
        <v>0</v>
      </c>
      <c r="E812" s="3">
        <f ca="1">IF(ROW()&lt;13,"",AVERAGE(OFFSET(Angola[[#This Row],[Last]],,,-12)))</f>
        <v>13.583333333333334</v>
      </c>
    </row>
    <row r="813" spans="1:5" x14ac:dyDescent="0.25">
      <c r="A813" s="3"/>
      <c r="B813" s="2">
        <v>35397</v>
      </c>
      <c r="C813">
        <v>13</v>
      </c>
      <c r="D813" s="3">
        <f t="shared" si="12"/>
        <v>0</v>
      </c>
      <c r="E813" s="3">
        <f ca="1">IF(ROW()&lt;13,"",AVERAGE(OFFSET(Angola[[#This Row],[Last]],,,-12)))</f>
        <v>13.5</v>
      </c>
    </row>
    <row r="814" spans="1:5" x14ac:dyDescent="0.25">
      <c r="A814" s="3"/>
      <c r="B814" s="2">
        <v>35398</v>
      </c>
      <c r="C814">
        <v>13</v>
      </c>
      <c r="D814" s="3">
        <f t="shared" si="12"/>
        <v>0</v>
      </c>
      <c r="E814" s="3">
        <f ca="1">IF(ROW()&lt;13,"",AVERAGE(OFFSET(Angola[[#This Row],[Last]],,,-12)))</f>
        <v>13.416666666666666</v>
      </c>
    </row>
    <row r="815" spans="1:5" x14ac:dyDescent="0.25">
      <c r="A815" s="3"/>
      <c r="B815" s="2">
        <v>35429</v>
      </c>
      <c r="C815">
        <v>13</v>
      </c>
      <c r="D815" s="3">
        <f t="shared" si="12"/>
        <v>0</v>
      </c>
      <c r="E815" s="3">
        <f ca="1">IF(ROW()&lt;13,"",AVERAGE(OFFSET(Angola[[#This Row],[Last]],,,-12)))</f>
        <v>13.333333333333334</v>
      </c>
    </row>
    <row r="816" spans="1:5" x14ac:dyDescent="0.25">
      <c r="A816" s="3"/>
      <c r="B816" s="2">
        <v>35430</v>
      </c>
      <c r="C816">
        <v>13</v>
      </c>
      <c r="D816" s="3">
        <f t="shared" si="12"/>
        <v>0</v>
      </c>
      <c r="E816" s="3">
        <f ca="1">IF(ROW()&lt;13,"",AVERAGE(OFFSET(Angola[[#This Row],[Last]],,,-12)))</f>
        <v>13.25</v>
      </c>
    </row>
    <row r="817" spans="1:5" x14ac:dyDescent="0.25">
      <c r="A817" s="3"/>
      <c r="B817" s="2">
        <v>35460</v>
      </c>
      <c r="C817">
        <v>13</v>
      </c>
      <c r="D817" s="3">
        <f t="shared" si="12"/>
        <v>0</v>
      </c>
      <c r="E817" s="3">
        <f ca="1">IF(ROW()&lt;13,"",AVERAGE(OFFSET(Angola[[#This Row],[Last]],,,-12)))</f>
        <v>13.166666666666666</v>
      </c>
    </row>
    <row r="818" spans="1:5" x14ac:dyDescent="0.25">
      <c r="A818" s="3"/>
      <c r="B818" s="2">
        <v>35461</v>
      </c>
      <c r="C818">
        <v>13</v>
      </c>
      <c r="D818" s="3">
        <f t="shared" si="12"/>
        <v>0</v>
      </c>
      <c r="E818" s="3">
        <f ca="1">IF(ROW()&lt;13,"",AVERAGE(OFFSET(Angola[[#This Row],[Last]],,,-12)))</f>
        <v>13.083333333333334</v>
      </c>
    </row>
    <row r="819" spans="1:5" x14ac:dyDescent="0.25">
      <c r="A819" s="3"/>
      <c r="B819" s="2">
        <v>35488</v>
      </c>
      <c r="C819">
        <v>13</v>
      </c>
      <c r="D819" s="3">
        <f t="shared" si="12"/>
        <v>0</v>
      </c>
      <c r="E819" s="3">
        <f ca="1">IF(ROW()&lt;13,"",AVERAGE(OFFSET(Angola[[#This Row],[Last]],,,-12)))</f>
        <v>13</v>
      </c>
    </row>
    <row r="820" spans="1:5" x14ac:dyDescent="0.25">
      <c r="A820" s="3"/>
      <c r="B820" s="2">
        <v>35489</v>
      </c>
      <c r="C820">
        <v>13</v>
      </c>
      <c r="D820" s="3">
        <f t="shared" si="12"/>
        <v>0</v>
      </c>
      <c r="E820" s="3">
        <f ca="1">IF(ROW()&lt;13,"",AVERAGE(OFFSET(Angola[[#This Row],[Last]],,,-12)))</f>
        <v>13</v>
      </c>
    </row>
    <row r="821" spans="1:5" x14ac:dyDescent="0.25">
      <c r="A821" s="3"/>
      <c r="B821" s="2">
        <v>35519</v>
      </c>
      <c r="C821">
        <v>13</v>
      </c>
      <c r="D821" s="3">
        <f t="shared" si="12"/>
        <v>0</v>
      </c>
      <c r="E821" s="3">
        <f ca="1">IF(ROW()&lt;13,"",AVERAGE(OFFSET(Angola[[#This Row],[Last]],,,-12)))</f>
        <v>13</v>
      </c>
    </row>
    <row r="822" spans="1:5" x14ac:dyDescent="0.25">
      <c r="A822" s="3"/>
      <c r="B822" s="2">
        <v>35520</v>
      </c>
      <c r="C822">
        <v>13</v>
      </c>
      <c r="D822" s="3">
        <f t="shared" si="12"/>
        <v>0</v>
      </c>
      <c r="E822" s="3">
        <f ca="1">IF(ROW()&lt;13,"",AVERAGE(OFFSET(Angola[[#This Row],[Last]],,,-12)))</f>
        <v>13</v>
      </c>
    </row>
    <row r="823" spans="1:5" x14ac:dyDescent="0.25">
      <c r="A823" s="3"/>
      <c r="B823" s="2">
        <v>35549</v>
      </c>
      <c r="C823">
        <v>13</v>
      </c>
      <c r="D823" s="3">
        <f t="shared" si="12"/>
        <v>0</v>
      </c>
      <c r="E823" s="3">
        <f ca="1">IF(ROW()&lt;13,"",AVERAGE(OFFSET(Angola[[#This Row],[Last]],,,-12)))</f>
        <v>13</v>
      </c>
    </row>
    <row r="824" spans="1:5" x14ac:dyDescent="0.25">
      <c r="A824" s="3"/>
      <c r="B824" s="2">
        <v>35550</v>
      </c>
      <c r="C824">
        <v>12.5</v>
      </c>
      <c r="D824" s="3">
        <f t="shared" si="12"/>
        <v>-0.5</v>
      </c>
      <c r="E824" s="3">
        <f ca="1">IF(ROW()&lt;13,"",AVERAGE(OFFSET(Angola[[#This Row],[Last]],,,-12)))</f>
        <v>12.958333333333334</v>
      </c>
    </row>
    <row r="825" spans="1:5" x14ac:dyDescent="0.25">
      <c r="A825" s="3"/>
      <c r="B825" s="2">
        <v>35579</v>
      </c>
      <c r="C825">
        <v>12.5</v>
      </c>
      <c r="D825" s="3">
        <f t="shared" si="12"/>
        <v>0</v>
      </c>
      <c r="E825" s="3">
        <f ca="1">IF(ROW()&lt;13,"",AVERAGE(OFFSET(Angola[[#This Row],[Last]],,,-12)))</f>
        <v>12.916666666666666</v>
      </c>
    </row>
    <row r="826" spans="1:5" x14ac:dyDescent="0.25">
      <c r="A826" s="3"/>
      <c r="B826" s="2">
        <v>35580</v>
      </c>
      <c r="C826">
        <v>12.5</v>
      </c>
      <c r="D826" s="3">
        <f t="shared" si="12"/>
        <v>0</v>
      </c>
      <c r="E826" s="3">
        <f ca="1">IF(ROW()&lt;13,"",AVERAGE(OFFSET(Angola[[#This Row],[Last]],,,-12)))</f>
        <v>12.875</v>
      </c>
    </row>
    <row r="827" spans="1:5" x14ac:dyDescent="0.25">
      <c r="A827" s="3"/>
      <c r="B827" s="2">
        <v>35610</v>
      </c>
      <c r="C827">
        <v>12.5</v>
      </c>
      <c r="D827" s="3">
        <f t="shared" si="12"/>
        <v>0</v>
      </c>
      <c r="E827" s="3">
        <f ca="1">IF(ROW()&lt;13,"",AVERAGE(OFFSET(Angola[[#This Row],[Last]],,,-12)))</f>
        <v>12.833333333333334</v>
      </c>
    </row>
    <row r="828" spans="1:5" x14ac:dyDescent="0.25">
      <c r="A828" s="3"/>
      <c r="B828" s="2">
        <v>35611</v>
      </c>
      <c r="C828">
        <v>12</v>
      </c>
      <c r="D828" s="3">
        <f t="shared" si="12"/>
        <v>-0.5</v>
      </c>
      <c r="E828" s="3">
        <f ca="1">IF(ROW()&lt;13,"",AVERAGE(OFFSET(Angola[[#This Row],[Last]],,,-12)))</f>
        <v>12.75</v>
      </c>
    </row>
    <row r="829" spans="1:5" x14ac:dyDescent="0.25">
      <c r="A829" s="3"/>
      <c r="B829" s="2">
        <v>35641</v>
      </c>
      <c r="C829">
        <v>12</v>
      </c>
      <c r="D829" s="3">
        <f t="shared" si="12"/>
        <v>0</v>
      </c>
      <c r="E829" s="3">
        <f ca="1">IF(ROW()&lt;13,"",AVERAGE(OFFSET(Angola[[#This Row],[Last]],,,-12)))</f>
        <v>12.666666666666666</v>
      </c>
    </row>
    <row r="830" spans="1:5" x14ac:dyDescent="0.25">
      <c r="A830" s="3"/>
      <c r="B830" s="2">
        <v>35642</v>
      </c>
      <c r="C830">
        <v>12</v>
      </c>
      <c r="D830" s="3">
        <f t="shared" si="12"/>
        <v>0</v>
      </c>
      <c r="E830" s="3">
        <f ca="1">IF(ROW()&lt;13,"",AVERAGE(OFFSET(Angola[[#This Row],[Last]],,,-12)))</f>
        <v>12.583333333333334</v>
      </c>
    </row>
    <row r="831" spans="1:5" x14ac:dyDescent="0.25">
      <c r="A831" s="3"/>
      <c r="B831" s="2">
        <v>35670</v>
      </c>
      <c r="C831">
        <v>12</v>
      </c>
      <c r="D831" s="3">
        <f t="shared" si="12"/>
        <v>0</v>
      </c>
      <c r="E831" s="3">
        <f ca="1">IF(ROW()&lt;13,"",AVERAGE(OFFSET(Angola[[#This Row],[Last]],,,-12)))</f>
        <v>12.5</v>
      </c>
    </row>
    <row r="832" spans="1:5" x14ac:dyDescent="0.25">
      <c r="A832" s="3"/>
      <c r="B832" s="2">
        <v>35671</v>
      </c>
      <c r="C832">
        <v>12</v>
      </c>
      <c r="D832" s="3">
        <f t="shared" si="12"/>
        <v>0</v>
      </c>
      <c r="E832" s="3">
        <f ca="1">IF(ROW()&lt;13,"",AVERAGE(OFFSET(Angola[[#This Row],[Last]],,,-12)))</f>
        <v>12.416666666666666</v>
      </c>
    </row>
    <row r="833" spans="1:5" x14ac:dyDescent="0.25">
      <c r="A833" s="3"/>
      <c r="B833" s="2">
        <v>35702</v>
      </c>
      <c r="C833">
        <v>12</v>
      </c>
      <c r="D833" s="3">
        <f t="shared" si="12"/>
        <v>0</v>
      </c>
      <c r="E833" s="3">
        <f ca="1">IF(ROW()&lt;13,"",AVERAGE(OFFSET(Angola[[#This Row],[Last]],,,-12)))</f>
        <v>12.333333333333334</v>
      </c>
    </row>
    <row r="834" spans="1:5" x14ac:dyDescent="0.25">
      <c r="A834" s="3"/>
      <c r="B834" s="2">
        <v>35703</v>
      </c>
      <c r="C834">
        <v>12</v>
      </c>
      <c r="D834" s="3">
        <f t="shared" ref="D834:D897" si="13">C834-C833</f>
        <v>0</v>
      </c>
      <c r="E834" s="3">
        <f ca="1">IF(ROW()&lt;13,"",AVERAGE(OFFSET(Angola[[#This Row],[Last]],,,-12)))</f>
        <v>12.25</v>
      </c>
    </row>
    <row r="835" spans="1:5" x14ac:dyDescent="0.25">
      <c r="A835" s="3"/>
      <c r="B835" s="2">
        <v>35733</v>
      </c>
      <c r="C835">
        <v>12</v>
      </c>
      <c r="D835" s="3">
        <f t="shared" si="13"/>
        <v>0</v>
      </c>
      <c r="E835" s="3">
        <f ca="1">IF(ROW()&lt;13,"",AVERAGE(OFFSET(Angola[[#This Row],[Last]],,,-12)))</f>
        <v>12.166666666666666</v>
      </c>
    </row>
    <row r="836" spans="1:5" x14ac:dyDescent="0.25">
      <c r="A836" s="3"/>
      <c r="B836" s="2">
        <v>35734</v>
      </c>
      <c r="C836">
        <v>12</v>
      </c>
      <c r="D836" s="3">
        <f t="shared" si="13"/>
        <v>0</v>
      </c>
      <c r="E836" s="3">
        <f ca="1">IF(ROW()&lt;13,"",AVERAGE(OFFSET(Angola[[#This Row],[Last]],,,-12)))</f>
        <v>12.125</v>
      </c>
    </row>
    <row r="837" spans="1:5" x14ac:dyDescent="0.25">
      <c r="A837" s="3"/>
      <c r="B837" s="2">
        <v>35761</v>
      </c>
      <c r="C837">
        <v>12</v>
      </c>
      <c r="D837" s="3">
        <f t="shared" si="13"/>
        <v>0</v>
      </c>
      <c r="E837" s="3">
        <f ca="1">IF(ROW()&lt;13,"",AVERAGE(OFFSET(Angola[[#This Row],[Last]],,,-12)))</f>
        <v>12.083333333333334</v>
      </c>
    </row>
    <row r="838" spans="1:5" x14ac:dyDescent="0.25">
      <c r="A838" s="3"/>
      <c r="B838" s="2">
        <v>35762</v>
      </c>
      <c r="C838">
        <v>11</v>
      </c>
      <c r="D838" s="3">
        <f t="shared" si="13"/>
        <v>-1</v>
      </c>
      <c r="E838" s="3">
        <f ca="1">IF(ROW()&lt;13,"",AVERAGE(OFFSET(Angola[[#This Row],[Last]],,,-12)))</f>
        <v>11.958333333333334</v>
      </c>
    </row>
    <row r="839" spans="1:5" x14ac:dyDescent="0.25">
      <c r="A839" s="3"/>
      <c r="B839" s="2">
        <v>35794</v>
      </c>
      <c r="C839">
        <v>11</v>
      </c>
      <c r="D839" s="3">
        <f t="shared" si="13"/>
        <v>0</v>
      </c>
      <c r="E839" s="3">
        <f ca="1">IF(ROW()&lt;13,"",AVERAGE(OFFSET(Angola[[#This Row],[Last]],,,-12)))</f>
        <v>11.833333333333334</v>
      </c>
    </row>
    <row r="840" spans="1:5" x14ac:dyDescent="0.25">
      <c r="A840" s="3"/>
      <c r="B840" s="2">
        <v>35795</v>
      </c>
      <c r="C840">
        <v>11</v>
      </c>
      <c r="D840" s="3">
        <f t="shared" si="13"/>
        <v>0</v>
      </c>
      <c r="E840" s="3">
        <f ca="1">IF(ROW()&lt;13,"",AVERAGE(OFFSET(Angola[[#This Row],[Last]],,,-12)))</f>
        <v>11.75</v>
      </c>
    </row>
    <row r="841" spans="1:5" x14ac:dyDescent="0.25">
      <c r="A841" s="3"/>
      <c r="B841" s="2">
        <v>35824</v>
      </c>
      <c r="C841">
        <v>11</v>
      </c>
      <c r="D841" s="3">
        <f t="shared" si="13"/>
        <v>0</v>
      </c>
      <c r="E841" s="3">
        <f ca="1">IF(ROW()&lt;13,"",AVERAGE(OFFSET(Angola[[#This Row],[Last]],,,-12)))</f>
        <v>11.666666666666666</v>
      </c>
    </row>
    <row r="842" spans="1:5" x14ac:dyDescent="0.25">
      <c r="A842" s="3"/>
      <c r="B842" s="2">
        <v>35825</v>
      </c>
      <c r="C842">
        <v>11</v>
      </c>
      <c r="D842" s="3">
        <f t="shared" si="13"/>
        <v>0</v>
      </c>
      <c r="E842" s="3">
        <f ca="1">IF(ROW()&lt;13,"",AVERAGE(OFFSET(Angola[[#This Row],[Last]],,,-12)))</f>
        <v>11.583333333333334</v>
      </c>
    </row>
    <row r="843" spans="1:5" x14ac:dyDescent="0.25">
      <c r="A843" s="3"/>
      <c r="B843" s="2">
        <v>35852</v>
      </c>
      <c r="C843">
        <v>11</v>
      </c>
      <c r="D843" s="3">
        <f t="shared" si="13"/>
        <v>0</v>
      </c>
      <c r="E843" s="3">
        <f ca="1">IF(ROW()&lt;13,"",AVERAGE(OFFSET(Angola[[#This Row],[Last]],,,-12)))</f>
        <v>11.5</v>
      </c>
    </row>
    <row r="844" spans="1:5" x14ac:dyDescent="0.25">
      <c r="A844" s="3"/>
      <c r="B844" s="2">
        <v>35853</v>
      </c>
      <c r="C844">
        <v>9.5</v>
      </c>
      <c r="D844" s="3">
        <f t="shared" si="13"/>
        <v>-1.5</v>
      </c>
      <c r="E844" s="3">
        <f ca="1">IF(ROW()&lt;13,"",AVERAGE(OFFSET(Angola[[#This Row],[Last]],,,-12)))</f>
        <v>11.291666666666666</v>
      </c>
    </row>
    <row r="845" spans="1:5" x14ac:dyDescent="0.25">
      <c r="A845" s="3"/>
      <c r="B845" s="2">
        <v>35884</v>
      </c>
      <c r="C845">
        <v>9.5</v>
      </c>
      <c r="D845" s="3">
        <f t="shared" si="13"/>
        <v>0</v>
      </c>
      <c r="E845" s="3">
        <f ca="1">IF(ROW()&lt;13,"",AVERAGE(OFFSET(Angola[[#This Row],[Last]],,,-12)))</f>
        <v>11.083333333333334</v>
      </c>
    </row>
    <row r="846" spans="1:5" x14ac:dyDescent="0.25">
      <c r="A846" s="3"/>
      <c r="B846" s="2">
        <v>35885</v>
      </c>
      <c r="C846">
        <v>9.5</v>
      </c>
      <c r="D846" s="3">
        <f t="shared" si="13"/>
        <v>0</v>
      </c>
      <c r="E846" s="3">
        <f ca="1">IF(ROW()&lt;13,"",AVERAGE(OFFSET(Angola[[#This Row],[Last]],,,-12)))</f>
        <v>10.875</v>
      </c>
    </row>
    <row r="847" spans="1:5" x14ac:dyDescent="0.25">
      <c r="A847" s="3"/>
      <c r="B847" s="2">
        <v>35914</v>
      </c>
      <c r="C847">
        <v>9.5</v>
      </c>
      <c r="D847" s="3">
        <f t="shared" si="13"/>
        <v>0</v>
      </c>
      <c r="E847" s="3">
        <f ca="1">IF(ROW()&lt;13,"",AVERAGE(OFFSET(Angola[[#This Row],[Last]],,,-12)))</f>
        <v>10.666666666666666</v>
      </c>
    </row>
    <row r="848" spans="1:5" x14ac:dyDescent="0.25">
      <c r="A848" s="3"/>
      <c r="B848" s="2">
        <v>35915</v>
      </c>
      <c r="C848">
        <v>9.5</v>
      </c>
      <c r="D848" s="3">
        <f t="shared" si="13"/>
        <v>0</v>
      </c>
      <c r="E848" s="3">
        <f ca="1">IF(ROW()&lt;13,"",AVERAGE(OFFSET(Angola[[#This Row],[Last]],,,-12)))</f>
        <v>10.458333333333334</v>
      </c>
    </row>
    <row r="849" spans="1:5" x14ac:dyDescent="0.25">
      <c r="A849" s="3"/>
      <c r="B849" s="2">
        <v>35943</v>
      </c>
      <c r="C849">
        <v>9.5</v>
      </c>
      <c r="D849" s="3">
        <f t="shared" si="13"/>
        <v>0</v>
      </c>
      <c r="E849" s="3">
        <f ca="1">IF(ROW()&lt;13,"",AVERAGE(OFFSET(Angola[[#This Row],[Last]],,,-12)))</f>
        <v>10.25</v>
      </c>
    </row>
    <row r="850" spans="1:5" x14ac:dyDescent="0.25">
      <c r="A850" s="3"/>
      <c r="B850" s="2">
        <v>35944</v>
      </c>
      <c r="C850">
        <v>9.5</v>
      </c>
      <c r="D850" s="3">
        <f t="shared" si="13"/>
        <v>0</v>
      </c>
      <c r="E850" s="3">
        <f ca="1">IF(ROW()&lt;13,"",AVERAGE(OFFSET(Angola[[#This Row],[Last]],,,-12)))</f>
        <v>10.125</v>
      </c>
    </row>
    <row r="851" spans="1:5" x14ac:dyDescent="0.25">
      <c r="A851" s="3"/>
      <c r="B851" s="2">
        <v>35975</v>
      </c>
      <c r="C851">
        <v>9.5</v>
      </c>
      <c r="D851" s="3">
        <f t="shared" si="13"/>
        <v>0</v>
      </c>
      <c r="E851" s="3">
        <f ca="1">IF(ROW()&lt;13,"",AVERAGE(OFFSET(Angola[[#This Row],[Last]],,,-12)))</f>
        <v>10</v>
      </c>
    </row>
    <row r="852" spans="1:5" x14ac:dyDescent="0.25">
      <c r="A852" s="3"/>
      <c r="B852" s="2">
        <v>35976</v>
      </c>
      <c r="C852">
        <v>9.5</v>
      </c>
      <c r="D852" s="3">
        <f t="shared" si="13"/>
        <v>0</v>
      </c>
      <c r="E852" s="3">
        <f ca="1">IF(ROW()&lt;13,"",AVERAGE(OFFSET(Angola[[#This Row],[Last]],,,-12)))</f>
        <v>9.875</v>
      </c>
    </row>
    <row r="853" spans="1:5" x14ac:dyDescent="0.25">
      <c r="A853" s="3"/>
      <c r="B853" s="2">
        <v>36006</v>
      </c>
      <c r="C853">
        <v>9.5</v>
      </c>
      <c r="D853" s="3">
        <f t="shared" si="13"/>
        <v>0</v>
      </c>
      <c r="E853" s="3">
        <f ca="1">IF(ROW()&lt;13,"",AVERAGE(OFFSET(Angola[[#This Row],[Last]],,,-12)))</f>
        <v>9.75</v>
      </c>
    </row>
    <row r="854" spans="1:5" x14ac:dyDescent="0.25">
      <c r="A854" s="3"/>
      <c r="B854" s="2">
        <v>36007</v>
      </c>
      <c r="C854">
        <v>9.5</v>
      </c>
      <c r="D854" s="3">
        <f t="shared" si="13"/>
        <v>0</v>
      </c>
      <c r="E854" s="3">
        <f ca="1">IF(ROW()&lt;13,"",AVERAGE(OFFSET(Angola[[#This Row],[Last]],,,-12)))</f>
        <v>9.625</v>
      </c>
    </row>
    <row r="855" spans="1:5" x14ac:dyDescent="0.25">
      <c r="A855" s="3"/>
      <c r="B855" s="2">
        <v>36037</v>
      </c>
      <c r="C855">
        <v>9.5</v>
      </c>
      <c r="D855" s="3">
        <f t="shared" si="13"/>
        <v>0</v>
      </c>
      <c r="E855" s="3">
        <f ca="1">IF(ROW()&lt;13,"",AVERAGE(OFFSET(Angola[[#This Row],[Last]],,,-12)))</f>
        <v>9.5</v>
      </c>
    </row>
    <row r="856" spans="1:5" x14ac:dyDescent="0.25">
      <c r="A856" s="3"/>
      <c r="B856" s="2">
        <v>36038</v>
      </c>
      <c r="C856">
        <v>9.5</v>
      </c>
      <c r="D856" s="3">
        <f t="shared" si="13"/>
        <v>0</v>
      </c>
      <c r="E856" s="3">
        <f ca="1">IF(ROW()&lt;13,"",AVERAGE(OFFSET(Angola[[#This Row],[Last]],,,-12)))</f>
        <v>9.5</v>
      </c>
    </row>
    <row r="857" spans="1:5" x14ac:dyDescent="0.25">
      <c r="A857" s="3"/>
      <c r="B857" s="2">
        <v>36067</v>
      </c>
      <c r="C857">
        <v>9.5</v>
      </c>
      <c r="D857" s="3">
        <f t="shared" si="13"/>
        <v>0</v>
      </c>
      <c r="E857" s="3">
        <f ca="1">IF(ROW()&lt;13,"",AVERAGE(OFFSET(Angola[[#This Row],[Last]],,,-12)))</f>
        <v>9.5</v>
      </c>
    </row>
    <row r="858" spans="1:5" x14ac:dyDescent="0.25">
      <c r="A858" s="3"/>
      <c r="B858" s="2">
        <v>36068</v>
      </c>
      <c r="C858">
        <v>9.5</v>
      </c>
      <c r="D858" s="3">
        <f t="shared" si="13"/>
        <v>0</v>
      </c>
      <c r="E858" s="3">
        <f ca="1">IF(ROW()&lt;13,"",AVERAGE(OFFSET(Angola[[#This Row],[Last]],,,-12)))</f>
        <v>9.5</v>
      </c>
    </row>
    <row r="859" spans="1:5" x14ac:dyDescent="0.25">
      <c r="A859" s="3"/>
      <c r="B859" s="2">
        <v>36097</v>
      </c>
      <c r="C859">
        <v>9.5</v>
      </c>
      <c r="D859" s="3">
        <f t="shared" si="13"/>
        <v>0</v>
      </c>
      <c r="E859" s="3">
        <f ca="1">IF(ROW()&lt;13,"",AVERAGE(OFFSET(Angola[[#This Row],[Last]],,,-12)))</f>
        <v>9.5</v>
      </c>
    </row>
    <row r="860" spans="1:5" x14ac:dyDescent="0.25">
      <c r="A860" s="3"/>
      <c r="B860" s="2">
        <v>36098</v>
      </c>
      <c r="C860">
        <v>9.5</v>
      </c>
      <c r="D860" s="3">
        <f t="shared" si="13"/>
        <v>0</v>
      </c>
      <c r="E860" s="3">
        <f ca="1">IF(ROW()&lt;13,"",AVERAGE(OFFSET(Angola[[#This Row],[Last]],,,-12)))</f>
        <v>9.5</v>
      </c>
    </row>
    <row r="861" spans="1:5" x14ac:dyDescent="0.25">
      <c r="A861" s="3"/>
      <c r="B861" s="2">
        <v>36128</v>
      </c>
      <c r="C861">
        <v>9.5</v>
      </c>
      <c r="D861" s="3">
        <f t="shared" si="13"/>
        <v>0</v>
      </c>
      <c r="E861" s="3">
        <f ca="1">IF(ROW()&lt;13,"",AVERAGE(OFFSET(Angola[[#This Row],[Last]],,,-12)))</f>
        <v>9.5</v>
      </c>
    </row>
    <row r="862" spans="1:5" x14ac:dyDescent="0.25">
      <c r="A862" s="3"/>
      <c r="B862" s="2">
        <v>36129</v>
      </c>
      <c r="C862">
        <v>9.5</v>
      </c>
      <c r="D862" s="3">
        <f t="shared" si="13"/>
        <v>0</v>
      </c>
      <c r="E862" s="3">
        <f ca="1">IF(ROW()&lt;13,"",AVERAGE(OFFSET(Angola[[#This Row],[Last]],,,-12)))</f>
        <v>9.5</v>
      </c>
    </row>
    <row r="863" spans="1:5" x14ac:dyDescent="0.25">
      <c r="A863" s="3"/>
      <c r="B863" s="2">
        <v>36159</v>
      </c>
      <c r="C863">
        <v>9.5</v>
      </c>
      <c r="D863" s="3">
        <f t="shared" si="13"/>
        <v>0</v>
      </c>
      <c r="E863" s="3">
        <f ca="1">IF(ROW()&lt;13,"",AVERAGE(OFFSET(Angola[[#This Row],[Last]],,,-12)))</f>
        <v>9.5</v>
      </c>
    </row>
    <row r="864" spans="1:5" x14ac:dyDescent="0.25">
      <c r="A864" s="3"/>
      <c r="B864" s="2">
        <v>36160</v>
      </c>
      <c r="C864">
        <v>9.5</v>
      </c>
      <c r="D864" s="3">
        <f t="shared" si="13"/>
        <v>0</v>
      </c>
      <c r="E864" s="3">
        <f ca="1">IF(ROW()&lt;13,"",AVERAGE(OFFSET(Angola[[#This Row],[Last]],,,-12)))</f>
        <v>9.5</v>
      </c>
    </row>
    <row r="865" spans="1:5" x14ac:dyDescent="0.25">
      <c r="A865" s="3"/>
      <c r="B865" s="2">
        <v>36188</v>
      </c>
      <c r="C865">
        <v>9.5</v>
      </c>
      <c r="D865" s="3">
        <f t="shared" si="13"/>
        <v>0</v>
      </c>
      <c r="E865" s="3">
        <f ca="1">IF(ROW()&lt;13,"",AVERAGE(OFFSET(Angola[[#This Row],[Last]],,,-12)))</f>
        <v>9.5</v>
      </c>
    </row>
    <row r="866" spans="1:5" x14ac:dyDescent="0.25">
      <c r="A866" s="3"/>
      <c r="B866" s="2">
        <v>36189</v>
      </c>
      <c r="C866">
        <v>9.5</v>
      </c>
      <c r="D866" s="3">
        <f t="shared" si="13"/>
        <v>0</v>
      </c>
      <c r="E866" s="3">
        <f ca="1">IF(ROW()&lt;13,"",AVERAGE(OFFSET(Angola[[#This Row],[Last]],,,-12)))</f>
        <v>9.5</v>
      </c>
    </row>
    <row r="867" spans="1:5" x14ac:dyDescent="0.25">
      <c r="A867" s="3"/>
      <c r="B867" s="2">
        <v>36216</v>
      </c>
      <c r="C867">
        <v>9.5</v>
      </c>
      <c r="D867" s="3">
        <f t="shared" si="13"/>
        <v>0</v>
      </c>
      <c r="E867" s="3">
        <f ca="1">IF(ROW()&lt;13,"",AVERAGE(OFFSET(Angola[[#This Row],[Last]],,,-12)))</f>
        <v>9.5</v>
      </c>
    </row>
    <row r="868" spans="1:5" x14ac:dyDescent="0.25">
      <c r="A868" s="3"/>
      <c r="B868" s="2">
        <v>36217</v>
      </c>
      <c r="C868">
        <v>9.5</v>
      </c>
      <c r="D868" s="3">
        <f t="shared" si="13"/>
        <v>0</v>
      </c>
      <c r="E868" s="3">
        <f ca="1">IF(ROW()&lt;13,"",AVERAGE(OFFSET(Angola[[#This Row],[Last]],,,-12)))</f>
        <v>9.5</v>
      </c>
    </row>
    <row r="869" spans="1:5" x14ac:dyDescent="0.25">
      <c r="A869" s="3"/>
      <c r="B869" s="2">
        <v>36249</v>
      </c>
      <c r="C869">
        <v>9.5</v>
      </c>
      <c r="D869" s="3">
        <f t="shared" si="13"/>
        <v>0</v>
      </c>
      <c r="E869" s="3">
        <f ca="1">IF(ROW()&lt;13,"",AVERAGE(OFFSET(Angola[[#This Row],[Last]],,,-12)))</f>
        <v>9.5</v>
      </c>
    </row>
    <row r="870" spans="1:5" x14ac:dyDescent="0.25">
      <c r="A870" s="3"/>
      <c r="B870" s="2">
        <v>36250</v>
      </c>
      <c r="C870">
        <v>9.5</v>
      </c>
      <c r="D870" s="3">
        <f t="shared" si="13"/>
        <v>0</v>
      </c>
      <c r="E870" s="3">
        <f ca="1">IF(ROW()&lt;13,"",AVERAGE(OFFSET(Angola[[#This Row],[Last]],,,-12)))</f>
        <v>9.5</v>
      </c>
    </row>
    <row r="871" spans="1:5" x14ac:dyDescent="0.25">
      <c r="A871" s="3"/>
      <c r="B871" s="2">
        <v>36279</v>
      </c>
      <c r="C871">
        <v>9.5</v>
      </c>
      <c r="D871" s="3">
        <f t="shared" si="13"/>
        <v>0</v>
      </c>
      <c r="E871" s="3">
        <f ca="1">IF(ROW()&lt;13,"",AVERAGE(OFFSET(Angola[[#This Row],[Last]],,,-12)))</f>
        <v>9.5</v>
      </c>
    </row>
    <row r="872" spans="1:5" x14ac:dyDescent="0.25">
      <c r="A872" s="3"/>
      <c r="B872" s="2">
        <v>36280</v>
      </c>
      <c r="C872">
        <v>9.5</v>
      </c>
      <c r="D872" s="3">
        <f t="shared" si="13"/>
        <v>0</v>
      </c>
      <c r="E872" s="3">
        <f ca="1">IF(ROW()&lt;13,"",AVERAGE(OFFSET(Angola[[#This Row],[Last]],,,-12)))</f>
        <v>9.5</v>
      </c>
    </row>
    <row r="873" spans="1:5" x14ac:dyDescent="0.25">
      <c r="A873" s="3"/>
      <c r="B873" s="2">
        <v>36310</v>
      </c>
      <c r="C873">
        <v>9.5</v>
      </c>
      <c r="D873" s="3">
        <f t="shared" si="13"/>
        <v>0</v>
      </c>
      <c r="E873" s="3">
        <f ca="1">IF(ROW()&lt;13,"",AVERAGE(OFFSET(Angola[[#This Row],[Last]],,,-12)))</f>
        <v>9.5</v>
      </c>
    </row>
    <row r="874" spans="1:5" x14ac:dyDescent="0.25">
      <c r="A874" s="3"/>
      <c r="B874" s="2">
        <v>36311</v>
      </c>
      <c r="C874">
        <v>9.5</v>
      </c>
      <c r="D874" s="3">
        <f t="shared" si="13"/>
        <v>0</v>
      </c>
      <c r="E874" s="3">
        <f ca="1">IF(ROW()&lt;13,"",AVERAGE(OFFSET(Angola[[#This Row],[Last]],,,-12)))</f>
        <v>9.5</v>
      </c>
    </row>
    <row r="875" spans="1:5" x14ac:dyDescent="0.25">
      <c r="A875" s="3"/>
      <c r="B875" s="2">
        <v>36340</v>
      </c>
      <c r="C875">
        <v>9.5</v>
      </c>
      <c r="D875" s="3">
        <f t="shared" si="13"/>
        <v>0</v>
      </c>
      <c r="E875" s="3">
        <f ca="1">IF(ROW()&lt;13,"",AVERAGE(OFFSET(Angola[[#This Row],[Last]],,,-12)))</f>
        <v>9.5</v>
      </c>
    </row>
    <row r="876" spans="1:5" x14ac:dyDescent="0.25">
      <c r="A876" s="3"/>
      <c r="B876" s="2">
        <v>36341</v>
      </c>
      <c r="C876">
        <v>9.5</v>
      </c>
      <c r="D876" s="3">
        <f t="shared" si="13"/>
        <v>0</v>
      </c>
      <c r="E876" s="3">
        <f ca="1">IF(ROW()&lt;13,"",AVERAGE(OFFSET(Angola[[#This Row],[Last]],,,-12)))</f>
        <v>9.5</v>
      </c>
    </row>
    <row r="877" spans="1:5" x14ac:dyDescent="0.25">
      <c r="A877" s="3"/>
      <c r="B877" s="2">
        <v>36370</v>
      </c>
      <c r="C877">
        <v>9.5</v>
      </c>
      <c r="D877" s="3">
        <f t="shared" si="13"/>
        <v>0</v>
      </c>
      <c r="E877" s="3">
        <f ca="1">IF(ROW()&lt;13,"",AVERAGE(OFFSET(Angola[[#This Row],[Last]],,,-12)))</f>
        <v>9.5</v>
      </c>
    </row>
    <row r="878" spans="1:5" x14ac:dyDescent="0.25">
      <c r="A878" s="3"/>
      <c r="B878" s="2">
        <v>36371</v>
      </c>
      <c r="C878">
        <v>9.5</v>
      </c>
      <c r="D878" s="3">
        <f t="shared" si="13"/>
        <v>0</v>
      </c>
      <c r="E878" s="3">
        <f ca="1">IF(ROW()&lt;13,"",AVERAGE(OFFSET(Angola[[#This Row],[Last]],,,-12)))</f>
        <v>9.5</v>
      </c>
    </row>
    <row r="879" spans="1:5" x14ac:dyDescent="0.25">
      <c r="A879" s="3"/>
      <c r="B879" s="2">
        <v>36402</v>
      </c>
      <c r="C879">
        <v>9.5</v>
      </c>
      <c r="D879" s="3">
        <f t="shared" si="13"/>
        <v>0</v>
      </c>
      <c r="E879" s="3">
        <f ca="1">IF(ROW()&lt;13,"",AVERAGE(OFFSET(Angola[[#This Row],[Last]],,,-12)))</f>
        <v>9.5</v>
      </c>
    </row>
    <row r="880" spans="1:5" x14ac:dyDescent="0.25">
      <c r="A880" s="3"/>
      <c r="B880" s="2">
        <v>36403</v>
      </c>
      <c r="C880">
        <v>9.5</v>
      </c>
      <c r="D880" s="3">
        <f t="shared" si="13"/>
        <v>0</v>
      </c>
      <c r="E880" s="3">
        <f ca="1">IF(ROW()&lt;13,"",AVERAGE(OFFSET(Angola[[#This Row],[Last]],,,-12)))</f>
        <v>9.5</v>
      </c>
    </row>
    <row r="881" spans="1:5" x14ac:dyDescent="0.25">
      <c r="A881" s="3"/>
      <c r="B881" s="2">
        <v>36432</v>
      </c>
      <c r="C881">
        <v>9.5</v>
      </c>
      <c r="D881" s="3">
        <f t="shared" si="13"/>
        <v>0</v>
      </c>
      <c r="E881" s="3">
        <f ca="1">IF(ROW()&lt;13,"",AVERAGE(OFFSET(Angola[[#This Row],[Last]],,,-12)))</f>
        <v>9.5</v>
      </c>
    </row>
    <row r="882" spans="1:5" x14ac:dyDescent="0.25">
      <c r="A882" s="3"/>
      <c r="B882" s="2">
        <v>36433</v>
      </c>
      <c r="C882">
        <v>8.5</v>
      </c>
      <c r="D882" s="3">
        <f t="shared" si="13"/>
        <v>-1</v>
      </c>
      <c r="E882" s="3">
        <f ca="1">IF(ROW()&lt;13,"",AVERAGE(OFFSET(Angola[[#This Row],[Last]],,,-12)))</f>
        <v>9.4166666666666661</v>
      </c>
    </row>
    <row r="883" spans="1:5" x14ac:dyDescent="0.25">
      <c r="A883" s="3"/>
      <c r="B883" s="2">
        <v>36461</v>
      </c>
      <c r="C883">
        <v>8.5</v>
      </c>
      <c r="D883" s="3">
        <f t="shared" si="13"/>
        <v>0</v>
      </c>
      <c r="E883" s="3">
        <f ca="1">IF(ROW()&lt;13,"",AVERAGE(OFFSET(Angola[[#This Row],[Last]],,,-12)))</f>
        <v>9.3333333333333339</v>
      </c>
    </row>
    <row r="884" spans="1:5" x14ac:dyDescent="0.25">
      <c r="A884" s="3"/>
      <c r="B884" s="2">
        <v>36462</v>
      </c>
      <c r="C884">
        <v>8.5</v>
      </c>
      <c r="D884" s="3">
        <f t="shared" si="13"/>
        <v>0</v>
      </c>
      <c r="E884" s="3">
        <f ca="1">IF(ROW()&lt;13,"",AVERAGE(OFFSET(Angola[[#This Row],[Last]],,,-12)))</f>
        <v>9.25</v>
      </c>
    </row>
    <row r="885" spans="1:5" x14ac:dyDescent="0.25">
      <c r="A885" s="3"/>
      <c r="B885" s="2">
        <v>36493</v>
      </c>
      <c r="C885">
        <v>8.5</v>
      </c>
      <c r="D885" s="3">
        <f t="shared" si="13"/>
        <v>0</v>
      </c>
      <c r="E885" s="3">
        <f ca="1">IF(ROW()&lt;13,"",AVERAGE(OFFSET(Angola[[#This Row],[Last]],,,-12)))</f>
        <v>9.1666666666666661</v>
      </c>
    </row>
    <row r="886" spans="1:5" x14ac:dyDescent="0.25">
      <c r="A886" s="3"/>
      <c r="B886" s="2">
        <v>36494</v>
      </c>
      <c r="C886">
        <v>8.5</v>
      </c>
      <c r="D886" s="3">
        <f t="shared" si="13"/>
        <v>0</v>
      </c>
      <c r="E886" s="3">
        <f ca="1">IF(ROW()&lt;13,"",AVERAGE(OFFSET(Angola[[#This Row],[Last]],,,-12)))</f>
        <v>9.0833333333333339</v>
      </c>
    </row>
    <row r="887" spans="1:5" x14ac:dyDescent="0.25">
      <c r="A887" s="3"/>
      <c r="B887" s="2">
        <v>36524</v>
      </c>
      <c r="C887">
        <v>8.5</v>
      </c>
      <c r="D887" s="3">
        <f t="shared" si="13"/>
        <v>0</v>
      </c>
      <c r="E887" s="3">
        <f ca="1">IF(ROW()&lt;13,"",AVERAGE(OFFSET(Angola[[#This Row],[Last]],,,-12)))</f>
        <v>9</v>
      </c>
    </row>
    <row r="888" spans="1:5" x14ac:dyDescent="0.25">
      <c r="A888" s="3"/>
      <c r="B888" s="2">
        <v>36525</v>
      </c>
      <c r="C888">
        <v>8.5</v>
      </c>
      <c r="D888" s="3">
        <f t="shared" si="13"/>
        <v>0</v>
      </c>
      <c r="E888" s="3">
        <f ca="1">IF(ROW()&lt;13,"",AVERAGE(OFFSET(Angola[[#This Row],[Last]],,,-12)))</f>
        <v>8.9166666666666661</v>
      </c>
    </row>
    <row r="889" spans="1:5" x14ac:dyDescent="0.25">
      <c r="A889" s="3"/>
      <c r="B889" s="2">
        <v>36555</v>
      </c>
      <c r="C889">
        <v>8.5</v>
      </c>
      <c r="D889" s="3">
        <f t="shared" si="13"/>
        <v>0</v>
      </c>
      <c r="E889" s="3">
        <f ca="1">IF(ROW()&lt;13,"",AVERAGE(OFFSET(Angola[[#This Row],[Last]],,,-12)))</f>
        <v>8.8333333333333339</v>
      </c>
    </row>
    <row r="890" spans="1:5" x14ac:dyDescent="0.25">
      <c r="A890" s="3"/>
      <c r="B890" s="2">
        <v>36556</v>
      </c>
      <c r="C890">
        <v>7.5</v>
      </c>
      <c r="D890" s="3">
        <f t="shared" si="13"/>
        <v>-1</v>
      </c>
      <c r="E890" s="3">
        <f ca="1">IF(ROW()&lt;13,"",AVERAGE(OFFSET(Angola[[#This Row],[Last]],,,-12)))</f>
        <v>8.6666666666666661</v>
      </c>
    </row>
    <row r="891" spans="1:5" x14ac:dyDescent="0.25">
      <c r="A891" s="3"/>
      <c r="B891" s="2">
        <v>36584</v>
      </c>
      <c r="C891">
        <v>7.5</v>
      </c>
      <c r="D891" s="3">
        <f t="shared" si="13"/>
        <v>0</v>
      </c>
      <c r="E891" s="3">
        <f ca="1">IF(ROW()&lt;13,"",AVERAGE(OFFSET(Angola[[#This Row],[Last]],,,-12)))</f>
        <v>8.5</v>
      </c>
    </row>
    <row r="892" spans="1:5" x14ac:dyDescent="0.25">
      <c r="A892" s="3"/>
      <c r="B892" s="2">
        <v>36585</v>
      </c>
      <c r="C892">
        <v>7.5</v>
      </c>
      <c r="D892" s="3">
        <f t="shared" si="13"/>
        <v>0</v>
      </c>
      <c r="E892" s="3">
        <f ca="1">IF(ROW()&lt;13,"",AVERAGE(OFFSET(Angola[[#This Row],[Last]],,,-12)))</f>
        <v>8.3333333333333339</v>
      </c>
    </row>
    <row r="893" spans="1:5" x14ac:dyDescent="0.25">
      <c r="A893" s="3"/>
      <c r="B893" s="2">
        <v>36615</v>
      </c>
      <c r="C893">
        <v>7.5</v>
      </c>
      <c r="D893" s="3">
        <f t="shared" si="13"/>
        <v>0</v>
      </c>
      <c r="E893" s="3">
        <f ca="1">IF(ROW()&lt;13,"",AVERAGE(OFFSET(Angola[[#This Row],[Last]],,,-12)))</f>
        <v>8.1666666666666661</v>
      </c>
    </row>
    <row r="894" spans="1:5" x14ac:dyDescent="0.25">
      <c r="A894" s="3"/>
      <c r="B894" s="2">
        <v>36616</v>
      </c>
      <c r="C894">
        <v>7.5</v>
      </c>
      <c r="D894" s="3">
        <f t="shared" si="13"/>
        <v>0</v>
      </c>
      <c r="E894" s="3">
        <f ca="1">IF(ROW()&lt;13,"",AVERAGE(OFFSET(Angola[[#This Row],[Last]],,,-12)))</f>
        <v>8.0833333333333339</v>
      </c>
    </row>
    <row r="895" spans="1:5" x14ac:dyDescent="0.25">
      <c r="A895" s="3"/>
      <c r="B895" s="2">
        <v>36643</v>
      </c>
      <c r="C895">
        <v>7.5</v>
      </c>
      <c r="D895" s="3">
        <f t="shared" si="13"/>
        <v>0</v>
      </c>
      <c r="E895" s="3">
        <f ca="1">IF(ROW()&lt;13,"",AVERAGE(OFFSET(Angola[[#This Row],[Last]],,,-12)))</f>
        <v>8</v>
      </c>
    </row>
    <row r="896" spans="1:5" x14ac:dyDescent="0.25">
      <c r="A896" s="3"/>
      <c r="B896" s="2">
        <v>36644</v>
      </c>
      <c r="C896">
        <v>7.5</v>
      </c>
      <c r="D896" s="3">
        <f t="shared" si="13"/>
        <v>0</v>
      </c>
      <c r="E896" s="3">
        <f ca="1">IF(ROW()&lt;13,"",AVERAGE(OFFSET(Angola[[#This Row],[Last]],,,-12)))</f>
        <v>7.916666666666667</v>
      </c>
    </row>
    <row r="897" spans="1:5" x14ac:dyDescent="0.25">
      <c r="A897" s="3"/>
      <c r="B897" s="2">
        <v>36676</v>
      </c>
      <c r="C897">
        <v>7.5</v>
      </c>
      <c r="D897" s="3">
        <f t="shared" si="13"/>
        <v>0</v>
      </c>
      <c r="E897" s="3">
        <f ca="1">IF(ROW()&lt;13,"",AVERAGE(OFFSET(Angola[[#This Row],[Last]],,,-12)))</f>
        <v>7.833333333333333</v>
      </c>
    </row>
    <row r="898" spans="1:5" x14ac:dyDescent="0.25">
      <c r="A898" s="3"/>
      <c r="B898" s="2">
        <v>36677</v>
      </c>
      <c r="C898">
        <v>7.5</v>
      </c>
      <c r="D898" s="3">
        <f t="shared" ref="D898:D961" si="14">C898-C897</f>
        <v>0</v>
      </c>
      <c r="E898" s="3">
        <f ca="1">IF(ROW()&lt;13,"",AVERAGE(OFFSET(Angola[[#This Row],[Last]],,,-12)))</f>
        <v>7.75</v>
      </c>
    </row>
    <row r="899" spans="1:5" x14ac:dyDescent="0.25">
      <c r="A899" s="3"/>
      <c r="B899" s="2">
        <v>36706</v>
      </c>
      <c r="C899">
        <v>7.5</v>
      </c>
      <c r="D899" s="3">
        <f t="shared" si="14"/>
        <v>0</v>
      </c>
      <c r="E899" s="3">
        <f ca="1">IF(ROW()&lt;13,"",AVERAGE(OFFSET(Angola[[#This Row],[Last]],,,-12)))</f>
        <v>7.666666666666667</v>
      </c>
    </row>
    <row r="900" spans="1:5" x14ac:dyDescent="0.25">
      <c r="A900" s="3"/>
      <c r="B900" s="2">
        <v>36707</v>
      </c>
      <c r="C900">
        <v>7.5</v>
      </c>
      <c r="D900" s="3">
        <f t="shared" si="14"/>
        <v>0</v>
      </c>
      <c r="E900" s="3">
        <f ca="1">IF(ROW()&lt;13,"",AVERAGE(OFFSET(Angola[[#This Row],[Last]],,,-12)))</f>
        <v>7.583333333333333</v>
      </c>
    </row>
    <row r="901" spans="1:5" x14ac:dyDescent="0.25">
      <c r="A901" s="3"/>
      <c r="B901" s="2">
        <v>36737</v>
      </c>
      <c r="C901">
        <v>7.5</v>
      </c>
      <c r="D901" s="3">
        <f t="shared" si="14"/>
        <v>0</v>
      </c>
      <c r="E901" s="3">
        <f ca="1">IF(ROW()&lt;13,"",AVERAGE(OFFSET(Angola[[#This Row],[Last]],,,-12)))</f>
        <v>7.5</v>
      </c>
    </row>
    <row r="902" spans="1:5" x14ac:dyDescent="0.25">
      <c r="A902" s="3"/>
      <c r="B902" s="2">
        <v>36738</v>
      </c>
      <c r="C902">
        <v>7.5</v>
      </c>
      <c r="D902" s="3">
        <f t="shared" si="14"/>
        <v>0</v>
      </c>
      <c r="E902" s="3">
        <f ca="1">IF(ROW()&lt;13,"",AVERAGE(OFFSET(Angola[[#This Row],[Last]],,,-12)))</f>
        <v>7.5</v>
      </c>
    </row>
    <row r="903" spans="1:5" x14ac:dyDescent="0.25">
      <c r="A903" s="3"/>
      <c r="B903" s="2">
        <v>36768</v>
      </c>
      <c r="C903">
        <v>7.5</v>
      </c>
      <c r="D903" s="3">
        <f t="shared" si="14"/>
        <v>0</v>
      </c>
      <c r="E903" s="3">
        <f ca="1">IF(ROW()&lt;13,"",AVERAGE(OFFSET(Angola[[#This Row],[Last]],,,-12)))</f>
        <v>7.5</v>
      </c>
    </row>
    <row r="904" spans="1:5" x14ac:dyDescent="0.25">
      <c r="A904" s="3"/>
      <c r="B904" s="2">
        <v>36769</v>
      </c>
      <c r="C904">
        <v>7.5</v>
      </c>
      <c r="D904" s="3">
        <f t="shared" si="14"/>
        <v>0</v>
      </c>
      <c r="E904" s="3">
        <f ca="1">IF(ROW()&lt;13,"",AVERAGE(OFFSET(Angola[[#This Row],[Last]],,,-12)))</f>
        <v>7.5</v>
      </c>
    </row>
    <row r="905" spans="1:5" x14ac:dyDescent="0.25">
      <c r="A905" s="3"/>
      <c r="B905" s="2">
        <v>36797</v>
      </c>
      <c r="C905">
        <v>7.5</v>
      </c>
      <c r="D905" s="3">
        <f t="shared" si="14"/>
        <v>0</v>
      </c>
      <c r="E905" s="3">
        <f ca="1">IF(ROW()&lt;13,"",AVERAGE(OFFSET(Angola[[#This Row],[Last]],,,-12)))</f>
        <v>7.5</v>
      </c>
    </row>
    <row r="906" spans="1:5" x14ac:dyDescent="0.25">
      <c r="A906" s="3"/>
      <c r="B906" s="2">
        <v>36798</v>
      </c>
      <c r="C906">
        <v>7.5</v>
      </c>
      <c r="D906" s="3">
        <f t="shared" si="14"/>
        <v>0</v>
      </c>
      <c r="E906" s="3">
        <f ca="1">IF(ROW()&lt;13,"",AVERAGE(OFFSET(Angola[[#This Row],[Last]],,,-12)))</f>
        <v>7.5</v>
      </c>
    </row>
    <row r="907" spans="1:5" x14ac:dyDescent="0.25">
      <c r="A907" s="3"/>
      <c r="B907" s="2">
        <v>36829</v>
      </c>
      <c r="C907">
        <v>7.5</v>
      </c>
      <c r="D907" s="3">
        <f t="shared" si="14"/>
        <v>0</v>
      </c>
      <c r="E907" s="3">
        <f ca="1">IF(ROW()&lt;13,"",AVERAGE(OFFSET(Angola[[#This Row],[Last]],,,-12)))</f>
        <v>7.5</v>
      </c>
    </row>
    <row r="908" spans="1:5" x14ac:dyDescent="0.25">
      <c r="A908" s="3"/>
      <c r="B908" s="2">
        <v>36830</v>
      </c>
      <c r="C908">
        <v>6</v>
      </c>
      <c r="D908" s="3">
        <f t="shared" si="14"/>
        <v>-1.5</v>
      </c>
      <c r="E908" s="3">
        <f ca="1">IF(ROW()&lt;13,"",AVERAGE(OFFSET(Angola[[#This Row],[Last]],,,-12)))</f>
        <v>7.375</v>
      </c>
    </row>
    <row r="909" spans="1:5" x14ac:dyDescent="0.25">
      <c r="A909" s="3"/>
      <c r="B909" s="2">
        <v>36859</v>
      </c>
      <c r="C909">
        <v>6</v>
      </c>
      <c r="D909" s="3">
        <f t="shared" si="14"/>
        <v>0</v>
      </c>
      <c r="E909" s="3">
        <f ca="1">IF(ROW()&lt;13,"",AVERAGE(OFFSET(Angola[[#This Row],[Last]],,,-12)))</f>
        <v>7.25</v>
      </c>
    </row>
    <row r="910" spans="1:5" x14ac:dyDescent="0.25">
      <c r="A910" s="3"/>
      <c r="B910" s="2">
        <v>36860</v>
      </c>
      <c r="C910">
        <v>6</v>
      </c>
      <c r="D910" s="3">
        <f t="shared" si="14"/>
        <v>0</v>
      </c>
      <c r="E910" s="3">
        <f ca="1">IF(ROW()&lt;13,"",AVERAGE(OFFSET(Angola[[#This Row],[Last]],,,-12)))</f>
        <v>7.125</v>
      </c>
    </row>
    <row r="911" spans="1:5" x14ac:dyDescent="0.25">
      <c r="A911" s="3"/>
      <c r="B911" s="2">
        <v>36888</v>
      </c>
      <c r="C911">
        <v>6</v>
      </c>
      <c r="D911" s="3">
        <f t="shared" si="14"/>
        <v>0</v>
      </c>
      <c r="E911" s="3">
        <f ca="1">IF(ROW()&lt;13,"",AVERAGE(OFFSET(Angola[[#This Row],[Last]],,,-12)))</f>
        <v>7</v>
      </c>
    </row>
    <row r="912" spans="1:5" x14ac:dyDescent="0.25">
      <c r="A912" s="3"/>
      <c r="B912" s="2">
        <v>36889</v>
      </c>
      <c r="C912">
        <v>6</v>
      </c>
      <c r="D912" s="3">
        <f t="shared" si="14"/>
        <v>0</v>
      </c>
      <c r="E912" s="3">
        <f ca="1">IF(ROW()&lt;13,"",AVERAGE(OFFSET(Angola[[#This Row],[Last]],,,-12)))</f>
        <v>6.875</v>
      </c>
    </row>
    <row r="913" spans="1:5" x14ac:dyDescent="0.25">
      <c r="A913" s="3"/>
      <c r="B913" s="2">
        <v>36921</v>
      </c>
      <c r="C913">
        <v>6</v>
      </c>
      <c r="D913" s="3">
        <f t="shared" si="14"/>
        <v>0</v>
      </c>
      <c r="E913" s="3">
        <f ca="1">IF(ROW()&lt;13,"",AVERAGE(OFFSET(Angola[[#This Row],[Last]],,,-12)))</f>
        <v>6.75</v>
      </c>
    </row>
    <row r="914" spans="1:5" x14ac:dyDescent="0.25">
      <c r="A914" s="3"/>
      <c r="B914" s="2">
        <v>36922</v>
      </c>
      <c r="C914">
        <v>6</v>
      </c>
      <c r="D914" s="3">
        <f t="shared" si="14"/>
        <v>0</v>
      </c>
      <c r="E914" s="3">
        <f ca="1">IF(ROW()&lt;13,"",AVERAGE(OFFSET(Angola[[#This Row],[Last]],,,-12)))</f>
        <v>6.625</v>
      </c>
    </row>
    <row r="915" spans="1:5" x14ac:dyDescent="0.25">
      <c r="A915" s="3"/>
      <c r="B915" s="2">
        <v>36949</v>
      </c>
      <c r="C915">
        <v>6</v>
      </c>
      <c r="D915" s="3">
        <f t="shared" si="14"/>
        <v>0</v>
      </c>
      <c r="E915" s="3">
        <f ca="1">IF(ROW()&lt;13,"",AVERAGE(OFFSET(Angola[[#This Row],[Last]],,,-12)))</f>
        <v>6.5</v>
      </c>
    </row>
    <row r="916" spans="1:5" x14ac:dyDescent="0.25">
      <c r="A916" s="3"/>
      <c r="B916" s="2">
        <v>36950</v>
      </c>
      <c r="C916">
        <v>6</v>
      </c>
      <c r="D916" s="3">
        <f t="shared" si="14"/>
        <v>0</v>
      </c>
      <c r="E916" s="3">
        <f ca="1">IF(ROW()&lt;13,"",AVERAGE(OFFSET(Angola[[#This Row],[Last]],,,-12)))</f>
        <v>6.375</v>
      </c>
    </row>
    <row r="917" spans="1:5" x14ac:dyDescent="0.25">
      <c r="A917" s="3"/>
      <c r="B917" s="2">
        <v>36979</v>
      </c>
      <c r="C917">
        <v>6</v>
      </c>
      <c r="D917" s="3">
        <f t="shared" si="14"/>
        <v>0</v>
      </c>
      <c r="E917" s="3">
        <f ca="1">IF(ROW()&lt;13,"",AVERAGE(OFFSET(Angola[[#This Row],[Last]],,,-12)))</f>
        <v>6.25</v>
      </c>
    </row>
    <row r="918" spans="1:5" x14ac:dyDescent="0.25">
      <c r="A918" s="3"/>
      <c r="B918" s="2">
        <v>36980</v>
      </c>
      <c r="C918">
        <v>6</v>
      </c>
      <c r="D918" s="3">
        <f t="shared" si="14"/>
        <v>0</v>
      </c>
      <c r="E918" s="3">
        <f ca="1">IF(ROW()&lt;13,"",AVERAGE(OFFSET(Angola[[#This Row],[Last]],,,-12)))</f>
        <v>6.125</v>
      </c>
    </row>
    <row r="919" spans="1:5" x14ac:dyDescent="0.25">
      <c r="A919" s="3"/>
      <c r="B919" s="2">
        <v>37010</v>
      </c>
      <c r="C919">
        <v>6</v>
      </c>
      <c r="D919" s="3">
        <f t="shared" si="14"/>
        <v>0</v>
      </c>
      <c r="E919" s="3">
        <f ca="1">IF(ROW()&lt;13,"",AVERAGE(OFFSET(Angola[[#This Row],[Last]],,,-12)))</f>
        <v>6</v>
      </c>
    </row>
    <row r="920" spans="1:5" x14ac:dyDescent="0.25">
      <c r="A920" s="3"/>
      <c r="B920" s="2">
        <v>37011</v>
      </c>
      <c r="C920">
        <v>6</v>
      </c>
      <c r="D920" s="3">
        <f t="shared" si="14"/>
        <v>0</v>
      </c>
      <c r="E920" s="3">
        <f ca="1">IF(ROW()&lt;13,"",AVERAGE(OFFSET(Angola[[#This Row],[Last]],,,-12)))</f>
        <v>6</v>
      </c>
    </row>
    <row r="921" spans="1:5" x14ac:dyDescent="0.25">
      <c r="A921" s="3"/>
      <c r="B921" s="2">
        <v>37041</v>
      </c>
      <c r="C921">
        <v>6</v>
      </c>
      <c r="D921" s="3">
        <f t="shared" si="14"/>
        <v>0</v>
      </c>
      <c r="E921" s="3">
        <f ca="1">IF(ROW()&lt;13,"",AVERAGE(OFFSET(Angola[[#This Row],[Last]],,,-12)))</f>
        <v>6</v>
      </c>
    </row>
    <row r="922" spans="1:5" x14ac:dyDescent="0.25">
      <c r="A922" s="3"/>
      <c r="B922" s="2">
        <v>37042</v>
      </c>
      <c r="C922">
        <v>6</v>
      </c>
      <c r="D922" s="3">
        <f t="shared" si="14"/>
        <v>0</v>
      </c>
      <c r="E922" s="3">
        <f ca="1">IF(ROW()&lt;13,"",AVERAGE(OFFSET(Angola[[#This Row],[Last]],,,-12)))</f>
        <v>6</v>
      </c>
    </row>
    <row r="923" spans="1:5" x14ac:dyDescent="0.25">
      <c r="A923" s="3"/>
      <c r="B923" s="2">
        <v>37070</v>
      </c>
      <c r="C923">
        <v>6</v>
      </c>
      <c r="D923" s="3">
        <f t="shared" si="14"/>
        <v>0</v>
      </c>
      <c r="E923" s="3">
        <f ca="1">IF(ROW()&lt;13,"",AVERAGE(OFFSET(Angola[[#This Row],[Last]],,,-12)))</f>
        <v>6</v>
      </c>
    </row>
    <row r="924" spans="1:5" x14ac:dyDescent="0.25">
      <c r="A924" s="3"/>
      <c r="B924" s="2">
        <v>37071</v>
      </c>
      <c r="C924">
        <v>6</v>
      </c>
      <c r="D924" s="3">
        <f t="shared" si="14"/>
        <v>0</v>
      </c>
      <c r="E924" s="3">
        <f ca="1">IF(ROW()&lt;13,"",AVERAGE(OFFSET(Angola[[#This Row],[Last]],,,-12)))</f>
        <v>6</v>
      </c>
    </row>
    <row r="925" spans="1:5" x14ac:dyDescent="0.25">
      <c r="A925" s="3"/>
      <c r="B925" s="2">
        <v>37102</v>
      </c>
      <c r="C925">
        <v>6</v>
      </c>
      <c r="D925" s="3">
        <f t="shared" si="14"/>
        <v>0</v>
      </c>
      <c r="E925" s="3">
        <f ca="1">IF(ROW()&lt;13,"",AVERAGE(OFFSET(Angola[[#This Row],[Last]],,,-12)))</f>
        <v>6</v>
      </c>
    </row>
    <row r="926" spans="1:5" x14ac:dyDescent="0.25">
      <c r="A926" s="3"/>
      <c r="B926" s="2">
        <v>37103</v>
      </c>
      <c r="C926">
        <v>6</v>
      </c>
      <c r="D926" s="3">
        <f t="shared" si="14"/>
        <v>0</v>
      </c>
      <c r="E926" s="3">
        <f ca="1">IF(ROW()&lt;13,"",AVERAGE(OFFSET(Angola[[#This Row],[Last]],,,-12)))</f>
        <v>6</v>
      </c>
    </row>
    <row r="927" spans="1:5" x14ac:dyDescent="0.25">
      <c r="A927" s="3"/>
      <c r="B927" s="2">
        <v>37133</v>
      </c>
      <c r="C927">
        <v>6</v>
      </c>
      <c r="D927" s="3">
        <f t="shared" si="14"/>
        <v>0</v>
      </c>
      <c r="E927" s="3">
        <f ca="1">IF(ROW()&lt;13,"",AVERAGE(OFFSET(Angola[[#This Row],[Last]],,,-12)))</f>
        <v>6</v>
      </c>
    </row>
    <row r="928" spans="1:5" x14ac:dyDescent="0.25">
      <c r="A928" s="3"/>
      <c r="B928" s="2">
        <v>37134</v>
      </c>
      <c r="C928">
        <v>6</v>
      </c>
      <c r="D928" s="3">
        <f t="shared" si="14"/>
        <v>0</v>
      </c>
      <c r="E928" s="3">
        <f ca="1">IF(ROW()&lt;13,"",AVERAGE(OFFSET(Angola[[#This Row],[Last]],,,-12)))</f>
        <v>6</v>
      </c>
    </row>
    <row r="929" spans="1:5" x14ac:dyDescent="0.25">
      <c r="A929" s="3"/>
      <c r="B929" s="2">
        <v>37161</v>
      </c>
      <c r="C929">
        <v>6</v>
      </c>
      <c r="D929" s="3">
        <f t="shared" si="14"/>
        <v>0</v>
      </c>
      <c r="E929" s="3">
        <f ca="1">IF(ROW()&lt;13,"",AVERAGE(OFFSET(Angola[[#This Row],[Last]],,,-12)))</f>
        <v>6</v>
      </c>
    </row>
    <row r="930" spans="1:5" x14ac:dyDescent="0.25">
      <c r="A930" s="3"/>
      <c r="B930" s="2">
        <v>37162</v>
      </c>
      <c r="C930">
        <v>6</v>
      </c>
      <c r="D930" s="3">
        <f t="shared" si="14"/>
        <v>0</v>
      </c>
      <c r="E930" s="3">
        <f ca="1">IF(ROW()&lt;13,"",AVERAGE(OFFSET(Angola[[#This Row],[Last]],,,-12)))</f>
        <v>6</v>
      </c>
    </row>
    <row r="931" spans="1:5" x14ac:dyDescent="0.25">
      <c r="A931" s="3"/>
      <c r="B931" s="2">
        <v>37194</v>
      </c>
      <c r="C931">
        <v>6</v>
      </c>
      <c r="D931" s="3">
        <f t="shared" si="14"/>
        <v>0</v>
      </c>
      <c r="E931" s="3">
        <f ca="1">IF(ROW()&lt;13,"",AVERAGE(OFFSET(Angola[[#This Row],[Last]],,,-12)))</f>
        <v>6</v>
      </c>
    </row>
    <row r="932" spans="1:5" x14ac:dyDescent="0.25">
      <c r="A932" s="3"/>
      <c r="B932" s="2">
        <v>37195</v>
      </c>
      <c r="C932">
        <v>6</v>
      </c>
      <c r="D932" s="3">
        <f t="shared" si="14"/>
        <v>0</v>
      </c>
      <c r="E932" s="3">
        <f ca="1">IF(ROW()&lt;13,"",AVERAGE(OFFSET(Angola[[#This Row],[Last]],,,-12)))</f>
        <v>6</v>
      </c>
    </row>
    <row r="933" spans="1:5" x14ac:dyDescent="0.25">
      <c r="A933" s="3"/>
      <c r="B933" s="2">
        <v>37224</v>
      </c>
      <c r="C933">
        <v>6</v>
      </c>
      <c r="D933" s="3">
        <f t="shared" si="14"/>
        <v>0</v>
      </c>
      <c r="E933" s="3">
        <f ca="1">IF(ROW()&lt;13,"",AVERAGE(OFFSET(Angola[[#This Row],[Last]],,,-12)))</f>
        <v>6</v>
      </c>
    </row>
    <row r="934" spans="1:5" x14ac:dyDescent="0.25">
      <c r="A934" s="3"/>
      <c r="B934" s="2">
        <v>37225</v>
      </c>
      <c r="C934">
        <v>6</v>
      </c>
      <c r="D934" s="3">
        <f t="shared" si="14"/>
        <v>0</v>
      </c>
      <c r="E934" s="3">
        <f ca="1">IF(ROW()&lt;13,"",AVERAGE(OFFSET(Angola[[#This Row],[Last]],,,-12)))</f>
        <v>6</v>
      </c>
    </row>
    <row r="935" spans="1:5" x14ac:dyDescent="0.25">
      <c r="A935" s="3"/>
      <c r="B935" s="2">
        <v>37255</v>
      </c>
      <c r="C935">
        <v>6</v>
      </c>
      <c r="D935" s="3">
        <f t="shared" si="14"/>
        <v>0</v>
      </c>
      <c r="E935" s="3">
        <f ca="1">IF(ROW()&lt;13,"",AVERAGE(OFFSET(Angola[[#This Row],[Last]],,,-12)))</f>
        <v>6</v>
      </c>
    </row>
    <row r="936" spans="1:5" x14ac:dyDescent="0.25">
      <c r="A936" s="3"/>
      <c r="B936" s="2">
        <v>37256</v>
      </c>
      <c r="C936">
        <v>6</v>
      </c>
      <c r="D936" s="3">
        <f t="shared" si="14"/>
        <v>0</v>
      </c>
      <c r="E936" s="3">
        <f ca="1">IF(ROW()&lt;13,"",AVERAGE(OFFSET(Angola[[#This Row],[Last]],,,-12)))</f>
        <v>6</v>
      </c>
    </row>
    <row r="937" spans="1:5" x14ac:dyDescent="0.25">
      <c r="A937" s="3"/>
      <c r="B937" s="2">
        <v>37286</v>
      </c>
      <c r="C937">
        <v>6</v>
      </c>
      <c r="D937" s="3">
        <f t="shared" si="14"/>
        <v>0</v>
      </c>
      <c r="E937" s="3">
        <f ca="1">IF(ROW()&lt;13,"",AVERAGE(OFFSET(Angola[[#This Row],[Last]],,,-12)))</f>
        <v>6</v>
      </c>
    </row>
    <row r="938" spans="1:5" x14ac:dyDescent="0.25">
      <c r="A938" s="3"/>
      <c r="B938" s="2">
        <v>37287</v>
      </c>
      <c r="C938">
        <v>5.5</v>
      </c>
      <c r="D938" s="3">
        <f t="shared" si="14"/>
        <v>-0.5</v>
      </c>
      <c r="E938" s="3">
        <f ca="1">IF(ROW()&lt;13,"",AVERAGE(OFFSET(Angola[[#This Row],[Last]],,,-12)))</f>
        <v>5.958333333333333</v>
      </c>
    </row>
    <row r="939" spans="1:5" x14ac:dyDescent="0.25">
      <c r="A939" s="3"/>
      <c r="B939" s="2">
        <v>37314</v>
      </c>
      <c r="C939">
        <v>5.5</v>
      </c>
      <c r="D939" s="3">
        <f t="shared" si="14"/>
        <v>0</v>
      </c>
      <c r="E939" s="3">
        <f ca="1">IF(ROW()&lt;13,"",AVERAGE(OFFSET(Angola[[#This Row],[Last]],,,-12)))</f>
        <v>5.916666666666667</v>
      </c>
    </row>
    <row r="940" spans="1:5" x14ac:dyDescent="0.25">
      <c r="A940" s="3"/>
      <c r="B940" s="2">
        <v>37315</v>
      </c>
      <c r="C940">
        <v>5.5</v>
      </c>
      <c r="D940" s="3">
        <f t="shared" si="14"/>
        <v>0</v>
      </c>
      <c r="E940" s="3">
        <f ca="1">IF(ROW()&lt;13,"",AVERAGE(OFFSET(Angola[[#This Row],[Last]],,,-12)))</f>
        <v>5.875</v>
      </c>
    </row>
    <row r="941" spans="1:5" x14ac:dyDescent="0.25">
      <c r="A941" s="3"/>
      <c r="B941" s="2">
        <v>37343</v>
      </c>
      <c r="C941">
        <v>5.5</v>
      </c>
      <c r="D941" s="3">
        <f t="shared" si="14"/>
        <v>0</v>
      </c>
      <c r="E941" s="3">
        <f ca="1">IF(ROW()&lt;13,"",AVERAGE(OFFSET(Angola[[#This Row],[Last]],,,-12)))</f>
        <v>5.833333333333333</v>
      </c>
    </row>
    <row r="942" spans="1:5" x14ac:dyDescent="0.25">
      <c r="A942" s="3"/>
      <c r="B942" s="2">
        <v>37344</v>
      </c>
      <c r="C942">
        <v>5.5</v>
      </c>
      <c r="D942" s="3">
        <f t="shared" si="14"/>
        <v>0</v>
      </c>
      <c r="E942" s="3">
        <f ca="1">IF(ROW()&lt;13,"",AVERAGE(OFFSET(Angola[[#This Row],[Last]],,,-12)))</f>
        <v>5.791666666666667</v>
      </c>
    </row>
    <row r="943" spans="1:5" x14ac:dyDescent="0.25">
      <c r="A943" s="3"/>
      <c r="B943" s="2">
        <v>37375</v>
      </c>
      <c r="C943">
        <v>5.5</v>
      </c>
      <c r="D943" s="3">
        <f t="shared" si="14"/>
        <v>0</v>
      </c>
      <c r="E943" s="3">
        <f ca="1">IF(ROW()&lt;13,"",AVERAGE(OFFSET(Angola[[#This Row],[Last]],,,-12)))</f>
        <v>5.75</v>
      </c>
    </row>
    <row r="944" spans="1:5" x14ac:dyDescent="0.25">
      <c r="A944" s="3"/>
      <c r="B944" s="2">
        <v>37376</v>
      </c>
      <c r="C944">
        <v>5.5</v>
      </c>
      <c r="D944" s="3">
        <f t="shared" si="14"/>
        <v>0</v>
      </c>
      <c r="E944" s="3">
        <f ca="1">IF(ROW()&lt;13,"",AVERAGE(OFFSET(Angola[[#This Row],[Last]],,,-12)))</f>
        <v>5.708333333333333</v>
      </c>
    </row>
    <row r="945" spans="1:5" x14ac:dyDescent="0.25">
      <c r="A945" s="3"/>
      <c r="B945" s="2">
        <v>37406</v>
      </c>
      <c r="C945">
        <v>5.5</v>
      </c>
      <c r="D945" s="3">
        <f t="shared" si="14"/>
        <v>0</v>
      </c>
      <c r="E945" s="3">
        <f ca="1">IF(ROW()&lt;13,"",AVERAGE(OFFSET(Angola[[#This Row],[Last]],,,-12)))</f>
        <v>5.666666666666667</v>
      </c>
    </row>
    <row r="946" spans="1:5" x14ac:dyDescent="0.25">
      <c r="A946" s="3"/>
      <c r="B946" s="2">
        <v>37407</v>
      </c>
      <c r="C946">
        <v>5.5</v>
      </c>
      <c r="D946" s="3">
        <f t="shared" si="14"/>
        <v>0</v>
      </c>
      <c r="E946" s="3">
        <f ca="1">IF(ROW()&lt;13,"",AVERAGE(OFFSET(Angola[[#This Row],[Last]],,,-12)))</f>
        <v>5.625</v>
      </c>
    </row>
    <row r="947" spans="1:5" x14ac:dyDescent="0.25">
      <c r="A947" s="3"/>
      <c r="B947" s="2">
        <v>37434</v>
      </c>
      <c r="C947">
        <v>5.5</v>
      </c>
      <c r="D947" s="3">
        <f t="shared" si="14"/>
        <v>0</v>
      </c>
      <c r="E947" s="3">
        <f ca="1">IF(ROW()&lt;13,"",AVERAGE(OFFSET(Angola[[#This Row],[Last]],,,-12)))</f>
        <v>5.583333333333333</v>
      </c>
    </row>
    <row r="948" spans="1:5" x14ac:dyDescent="0.25">
      <c r="A948" s="3"/>
      <c r="B948" s="2">
        <v>37435</v>
      </c>
      <c r="C948">
        <v>5.5</v>
      </c>
      <c r="D948" s="3">
        <f t="shared" si="14"/>
        <v>0</v>
      </c>
      <c r="E948" s="3">
        <f ca="1">IF(ROW()&lt;13,"",AVERAGE(OFFSET(Angola[[#This Row],[Last]],,,-12)))</f>
        <v>5.541666666666667</v>
      </c>
    </row>
    <row r="949" spans="1:5" x14ac:dyDescent="0.25">
      <c r="A949" s="3"/>
      <c r="B949" s="2">
        <v>37467</v>
      </c>
      <c r="C949">
        <v>5.5</v>
      </c>
      <c r="D949" s="3">
        <f t="shared" si="14"/>
        <v>0</v>
      </c>
      <c r="E949" s="3">
        <f ca="1">IF(ROW()&lt;13,"",AVERAGE(OFFSET(Angola[[#This Row],[Last]],,,-12)))</f>
        <v>5.5</v>
      </c>
    </row>
    <row r="950" spans="1:5" x14ac:dyDescent="0.25">
      <c r="A950" s="3"/>
      <c r="B950" s="2">
        <v>37468</v>
      </c>
      <c r="C950">
        <v>5.5</v>
      </c>
      <c r="D950" s="3">
        <f t="shared" si="14"/>
        <v>0</v>
      </c>
      <c r="E950" s="3">
        <f ca="1">IF(ROW()&lt;13,"",AVERAGE(OFFSET(Angola[[#This Row],[Last]],,,-12)))</f>
        <v>5.5</v>
      </c>
    </row>
    <row r="951" spans="1:5" x14ac:dyDescent="0.25">
      <c r="A951" s="3"/>
      <c r="B951" s="2">
        <v>37497</v>
      </c>
      <c r="C951">
        <v>5.5</v>
      </c>
      <c r="D951" s="3">
        <f t="shared" si="14"/>
        <v>0</v>
      </c>
      <c r="E951" s="3">
        <f ca="1">IF(ROW()&lt;13,"",AVERAGE(OFFSET(Angola[[#This Row],[Last]],,,-12)))</f>
        <v>5.5</v>
      </c>
    </row>
    <row r="952" spans="1:5" x14ac:dyDescent="0.25">
      <c r="A952" s="3"/>
      <c r="B952" s="2">
        <v>37498</v>
      </c>
      <c r="C952">
        <v>5.5</v>
      </c>
      <c r="D952" s="3">
        <f t="shared" si="14"/>
        <v>0</v>
      </c>
      <c r="E952" s="3">
        <f ca="1">IF(ROW()&lt;13,"",AVERAGE(OFFSET(Angola[[#This Row],[Last]],,,-12)))</f>
        <v>5.5</v>
      </c>
    </row>
    <row r="953" spans="1:5" x14ac:dyDescent="0.25">
      <c r="A953" s="3"/>
      <c r="B953" s="2">
        <v>37528</v>
      </c>
      <c r="C953">
        <v>5.5</v>
      </c>
      <c r="D953" s="3">
        <f t="shared" si="14"/>
        <v>0</v>
      </c>
      <c r="E953" s="3">
        <f ca="1">IF(ROW()&lt;13,"",AVERAGE(OFFSET(Angola[[#This Row],[Last]],,,-12)))</f>
        <v>5.5</v>
      </c>
    </row>
    <row r="954" spans="1:5" x14ac:dyDescent="0.25">
      <c r="A954" s="3"/>
      <c r="B954" s="2">
        <v>37529</v>
      </c>
      <c r="C954">
        <v>5.5</v>
      </c>
      <c r="D954" s="3">
        <f t="shared" si="14"/>
        <v>0</v>
      </c>
      <c r="E954" s="3">
        <f ca="1">IF(ROW()&lt;13,"",AVERAGE(OFFSET(Angola[[#This Row],[Last]],,,-12)))</f>
        <v>5.5</v>
      </c>
    </row>
    <row r="955" spans="1:5" x14ac:dyDescent="0.25">
      <c r="A955" s="3"/>
      <c r="B955" s="2">
        <v>37559</v>
      </c>
      <c r="C955">
        <v>5.5</v>
      </c>
      <c r="D955" s="3">
        <f t="shared" si="14"/>
        <v>0</v>
      </c>
      <c r="E955" s="3">
        <f ca="1">IF(ROW()&lt;13,"",AVERAGE(OFFSET(Angola[[#This Row],[Last]],,,-12)))</f>
        <v>5.5</v>
      </c>
    </row>
    <row r="956" spans="1:5" x14ac:dyDescent="0.25">
      <c r="A956" s="3"/>
      <c r="B956" s="2">
        <v>37560</v>
      </c>
      <c r="C956">
        <v>5.5</v>
      </c>
      <c r="D956" s="3">
        <f t="shared" si="14"/>
        <v>0</v>
      </c>
      <c r="E956" s="3">
        <f ca="1">IF(ROW()&lt;13,"",AVERAGE(OFFSET(Angola[[#This Row],[Last]],,,-12)))</f>
        <v>5.5</v>
      </c>
    </row>
    <row r="957" spans="1:5" x14ac:dyDescent="0.25">
      <c r="A957" s="3"/>
      <c r="B957" s="2">
        <v>37588</v>
      </c>
      <c r="C957">
        <v>5.5</v>
      </c>
      <c r="D957" s="3">
        <f t="shared" si="14"/>
        <v>0</v>
      </c>
      <c r="E957" s="3">
        <f ca="1">IF(ROW()&lt;13,"",AVERAGE(OFFSET(Angola[[#This Row],[Last]],,,-12)))</f>
        <v>5.5</v>
      </c>
    </row>
    <row r="958" spans="1:5" x14ac:dyDescent="0.25">
      <c r="A958" s="3"/>
      <c r="B958" s="2">
        <v>37589</v>
      </c>
      <c r="C958">
        <v>5.5</v>
      </c>
      <c r="D958" s="3">
        <f t="shared" si="14"/>
        <v>0</v>
      </c>
      <c r="E958" s="3">
        <f ca="1">IF(ROW()&lt;13,"",AVERAGE(OFFSET(Angola[[#This Row],[Last]],,,-12)))</f>
        <v>5.5</v>
      </c>
    </row>
    <row r="959" spans="1:5" x14ac:dyDescent="0.25">
      <c r="A959" s="3"/>
      <c r="B959" s="2">
        <v>37620</v>
      </c>
      <c r="C959">
        <v>5.5</v>
      </c>
      <c r="D959" s="3">
        <f t="shared" si="14"/>
        <v>0</v>
      </c>
      <c r="E959" s="3">
        <f ca="1">IF(ROW()&lt;13,"",AVERAGE(OFFSET(Angola[[#This Row],[Last]],,,-12)))</f>
        <v>5.5</v>
      </c>
    </row>
    <row r="960" spans="1:5" x14ac:dyDescent="0.25">
      <c r="A960" s="3"/>
      <c r="B960" s="2">
        <v>37621</v>
      </c>
      <c r="C960">
        <v>5.5</v>
      </c>
      <c r="D960" s="3">
        <f t="shared" si="14"/>
        <v>0</v>
      </c>
      <c r="E960" s="3">
        <f ca="1">IF(ROW()&lt;13,"",AVERAGE(OFFSET(Angola[[#This Row],[Last]],,,-12)))</f>
        <v>5.5</v>
      </c>
    </row>
    <row r="961" spans="1:5" x14ac:dyDescent="0.25">
      <c r="A961" s="3"/>
      <c r="B961" s="2">
        <v>37651</v>
      </c>
      <c r="C961">
        <v>5.5</v>
      </c>
      <c r="D961" s="3">
        <f t="shared" si="14"/>
        <v>0</v>
      </c>
      <c r="E961" s="3">
        <f ca="1">IF(ROW()&lt;13,"",AVERAGE(OFFSET(Angola[[#This Row],[Last]],,,-12)))</f>
        <v>5.5</v>
      </c>
    </row>
    <row r="962" spans="1:5" x14ac:dyDescent="0.25">
      <c r="A962" s="3"/>
      <c r="B962" s="2">
        <v>37652</v>
      </c>
      <c r="C962">
        <v>5.5</v>
      </c>
      <c r="D962" s="3">
        <f t="shared" ref="D962:D1025" si="15">C962-C961</f>
        <v>0</v>
      </c>
      <c r="E962" s="3">
        <f ca="1">IF(ROW()&lt;13,"",AVERAGE(OFFSET(Angola[[#This Row],[Last]],,,-12)))</f>
        <v>5.5</v>
      </c>
    </row>
    <row r="963" spans="1:5" x14ac:dyDescent="0.25">
      <c r="A963" s="3"/>
      <c r="B963" s="2">
        <v>37679</v>
      </c>
      <c r="C963">
        <v>5.5</v>
      </c>
      <c r="D963" s="3">
        <f t="shared" si="15"/>
        <v>0</v>
      </c>
      <c r="E963" s="3">
        <f ca="1">IF(ROW()&lt;13,"",AVERAGE(OFFSET(Angola[[#This Row],[Last]],,,-12)))</f>
        <v>5.5</v>
      </c>
    </row>
    <row r="964" spans="1:5" x14ac:dyDescent="0.25">
      <c r="A964" s="3"/>
      <c r="B964" s="2">
        <v>37680</v>
      </c>
      <c r="C964">
        <v>5.5</v>
      </c>
      <c r="D964" s="3">
        <f t="shared" si="15"/>
        <v>0</v>
      </c>
      <c r="E964" s="3">
        <f ca="1">IF(ROW()&lt;13,"",AVERAGE(OFFSET(Angola[[#This Row],[Last]],,,-12)))</f>
        <v>5.5</v>
      </c>
    </row>
    <row r="965" spans="1:5" x14ac:dyDescent="0.25">
      <c r="A965" s="3"/>
      <c r="B965" s="2">
        <v>37710</v>
      </c>
      <c r="C965">
        <v>5.5</v>
      </c>
      <c r="D965" s="3">
        <f t="shared" si="15"/>
        <v>0</v>
      </c>
      <c r="E965" s="3">
        <f ca="1">IF(ROW()&lt;13,"",AVERAGE(OFFSET(Angola[[#This Row],[Last]],,,-12)))</f>
        <v>5.5</v>
      </c>
    </row>
    <row r="966" spans="1:5" x14ac:dyDescent="0.25">
      <c r="A966" s="3"/>
      <c r="B966" s="2">
        <v>37711</v>
      </c>
      <c r="C966">
        <v>5.5</v>
      </c>
      <c r="D966" s="3">
        <f t="shared" si="15"/>
        <v>0</v>
      </c>
      <c r="E966" s="3">
        <f ca="1">IF(ROW()&lt;13,"",AVERAGE(OFFSET(Angola[[#This Row],[Last]],,,-12)))</f>
        <v>5.5</v>
      </c>
    </row>
    <row r="967" spans="1:5" x14ac:dyDescent="0.25">
      <c r="A967" s="3"/>
      <c r="B967" s="2">
        <v>37740</v>
      </c>
      <c r="C967">
        <v>5.5</v>
      </c>
      <c r="D967" s="3">
        <f t="shared" si="15"/>
        <v>0</v>
      </c>
      <c r="E967" s="3">
        <f ca="1">IF(ROW()&lt;13,"",AVERAGE(OFFSET(Angola[[#This Row],[Last]],,,-12)))</f>
        <v>5.5</v>
      </c>
    </row>
    <row r="968" spans="1:5" x14ac:dyDescent="0.25">
      <c r="A968" s="3"/>
      <c r="B968" s="2">
        <v>37741</v>
      </c>
      <c r="C968">
        <v>5.5</v>
      </c>
      <c r="D968" s="3">
        <f t="shared" si="15"/>
        <v>0</v>
      </c>
      <c r="E968" s="3">
        <f ca="1">IF(ROW()&lt;13,"",AVERAGE(OFFSET(Angola[[#This Row],[Last]],,,-12)))</f>
        <v>5.5</v>
      </c>
    </row>
    <row r="969" spans="1:5" x14ac:dyDescent="0.25">
      <c r="A969" s="3"/>
      <c r="B969" s="2">
        <v>37770</v>
      </c>
      <c r="C969">
        <v>5.5</v>
      </c>
      <c r="D969" s="3">
        <f t="shared" si="15"/>
        <v>0</v>
      </c>
      <c r="E969" s="3">
        <f ca="1">IF(ROW()&lt;13,"",AVERAGE(OFFSET(Angola[[#This Row],[Last]],,,-12)))</f>
        <v>5.5</v>
      </c>
    </row>
    <row r="970" spans="1:5" x14ac:dyDescent="0.25">
      <c r="A970" s="3"/>
      <c r="B970" s="2">
        <v>37771</v>
      </c>
      <c r="C970">
        <v>5.5</v>
      </c>
      <c r="D970" s="3">
        <f t="shared" si="15"/>
        <v>0</v>
      </c>
      <c r="E970" s="3">
        <f ca="1">IF(ROW()&lt;13,"",AVERAGE(OFFSET(Angola[[#This Row],[Last]],,,-12)))</f>
        <v>5.5</v>
      </c>
    </row>
    <row r="971" spans="1:5" x14ac:dyDescent="0.25">
      <c r="A971" s="3"/>
      <c r="B971" s="2">
        <v>37801</v>
      </c>
      <c r="C971">
        <v>5.5</v>
      </c>
      <c r="D971" s="3">
        <f t="shared" si="15"/>
        <v>0</v>
      </c>
      <c r="E971" s="3">
        <f ca="1">IF(ROW()&lt;13,"",AVERAGE(OFFSET(Angola[[#This Row],[Last]],,,-12)))</f>
        <v>5.5</v>
      </c>
    </row>
    <row r="972" spans="1:5" x14ac:dyDescent="0.25">
      <c r="A972" s="3"/>
      <c r="B972" s="2">
        <v>37802</v>
      </c>
      <c r="C972">
        <v>4.5</v>
      </c>
      <c r="D972" s="3">
        <f t="shared" si="15"/>
        <v>-1</v>
      </c>
      <c r="E972" s="3">
        <f ca="1">IF(ROW()&lt;13,"",AVERAGE(OFFSET(Angola[[#This Row],[Last]],,,-12)))</f>
        <v>5.416666666666667</v>
      </c>
    </row>
    <row r="973" spans="1:5" x14ac:dyDescent="0.25">
      <c r="A973" s="3"/>
      <c r="B973" s="2">
        <v>37832</v>
      </c>
      <c r="C973">
        <v>4.5</v>
      </c>
      <c r="D973" s="3">
        <f t="shared" si="15"/>
        <v>0</v>
      </c>
      <c r="E973" s="3">
        <f ca="1">IF(ROW()&lt;13,"",AVERAGE(OFFSET(Angola[[#This Row],[Last]],,,-12)))</f>
        <v>5.333333333333333</v>
      </c>
    </row>
    <row r="974" spans="1:5" x14ac:dyDescent="0.25">
      <c r="A974" s="3"/>
      <c r="B974" s="2">
        <v>37833</v>
      </c>
      <c r="C974">
        <v>4.5</v>
      </c>
      <c r="D974" s="3">
        <f t="shared" si="15"/>
        <v>0</v>
      </c>
      <c r="E974" s="3">
        <f ca="1">IF(ROW()&lt;13,"",AVERAGE(OFFSET(Angola[[#This Row],[Last]],,,-12)))</f>
        <v>5.25</v>
      </c>
    </row>
    <row r="975" spans="1:5" x14ac:dyDescent="0.25">
      <c r="A975" s="3"/>
      <c r="B975" s="2">
        <v>37861</v>
      </c>
      <c r="C975">
        <v>4.5</v>
      </c>
      <c r="D975" s="3">
        <f t="shared" si="15"/>
        <v>0</v>
      </c>
      <c r="E975" s="3">
        <f ca="1">IF(ROW()&lt;13,"",AVERAGE(OFFSET(Angola[[#This Row],[Last]],,,-12)))</f>
        <v>5.166666666666667</v>
      </c>
    </row>
    <row r="976" spans="1:5" x14ac:dyDescent="0.25">
      <c r="A976" s="3"/>
      <c r="B976" s="2">
        <v>37862</v>
      </c>
      <c r="C976">
        <v>4.5</v>
      </c>
      <c r="D976" s="3">
        <f t="shared" si="15"/>
        <v>0</v>
      </c>
      <c r="E976" s="3">
        <f ca="1">IF(ROW()&lt;13,"",AVERAGE(OFFSET(Angola[[#This Row],[Last]],,,-12)))</f>
        <v>5.083333333333333</v>
      </c>
    </row>
    <row r="977" spans="1:5" x14ac:dyDescent="0.25">
      <c r="A977" s="3"/>
      <c r="B977" s="2">
        <v>37893</v>
      </c>
      <c r="C977">
        <v>4.5</v>
      </c>
      <c r="D977" s="3">
        <f t="shared" si="15"/>
        <v>0</v>
      </c>
      <c r="E977" s="3">
        <f ca="1">IF(ROW()&lt;13,"",AVERAGE(OFFSET(Angola[[#This Row],[Last]],,,-12)))</f>
        <v>5</v>
      </c>
    </row>
    <row r="978" spans="1:5" x14ac:dyDescent="0.25">
      <c r="A978" s="3"/>
      <c r="B978" s="2">
        <v>37894</v>
      </c>
      <c r="C978">
        <v>4.5</v>
      </c>
      <c r="D978" s="3">
        <f t="shared" si="15"/>
        <v>0</v>
      </c>
      <c r="E978" s="3">
        <f ca="1">IF(ROW()&lt;13,"",AVERAGE(OFFSET(Angola[[#This Row],[Last]],,,-12)))</f>
        <v>4.916666666666667</v>
      </c>
    </row>
    <row r="979" spans="1:5" x14ac:dyDescent="0.25">
      <c r="A979" s="3"/>
      <c r="B979" s="2">
        <v>37924</v>
      </c>
      <c r="C979">
        <v>4.5</v>
      </c>
      <c r="D979" s="3">
        <f t="shared" si="15"/>
        <v>0</v>
      </c>
      <c r="E979" s="3">
        <f ca="1">IF(ROW()&lt;13,"",AVERAGE(OFFSET(Angola[[#This Row],[Last]],,,-12)))</f>
        <v>4.833333333333333</v>
      </c>
    </row>
    <row r="980" spans="1:5" x14ac:dyDescent="0.25">
      <c r="A980" s="3"/>
      <c r="B980" s="2">
        <v>37925</v>
      </c>
      <c r="C980">
        <v>4.5</v>
      </c>
      <c r="D980" s="3">
        <f t="shared" si="15"/>
        <v>0</v>
      </c>
      <c r="E980" s="3">
        <f ca="1">IF(ROW()&lt;13,"",AVERAGE(OFFSET(Angola[[#This Row],[Last]],,,-12)))</f>
        <v>4.75</v>
      </c>
    </row>
    <row r="981" spans="1:5" x14ac:dyDescent="0.25">
      <c r="A981" s="3"/>
      <c r="B981" s="2">
        <v>37952</v>
      </c>
      <c r="C981">
        <v>4.5</v>
      </c>
      <c r="D981" s="3">
        <f t="shared" si="15"/>
        <v>0</v>
      </c>
      <c r="E981" s="3">
        <f ca="1">IF(ROW()&lt;13,"",AVERAGE(OFFSET(Angola[[#This Row],[Last]],,,-12)))</f>
        <v>4.666666666666667</v>
      </c>
    </row>
    <row r="982" spans="1:5" x14ac:dyDescent="0.25">
      <c r="A982" s="3"/>
      <c r="B982" s="2">
        <v>37953</v>
      </c>
      <c r="C982">
        <v>4.5</v>
      </c>
      <c r="D982" s="3">
        <f t="shared" si="15"/>
        <v>0</v>
      </c>
      <c r="E982" s="3">
        <f ca="1">IF(ROW()&lt;13,"",AVERAGE(OFFSET(Angola[[#This Row],[Last]],,,-12)))</f>
        <v>4.583333333333333</v>
      </c>
    </row>
    <row r="983" spans="1:5" x14ac:dyDescent="0.25">
      <c r="A983" s="3"/>
      <c r="B983" s="2">
        <v>37985</v>
      </c>
      <c r="C983">
        <v>4.5</v>
      </c>
      <c r="D983" s="3">
        <f t="shared" si="15"/>
        <v>0</v>
      </c>
      <c r="E983" s="3">
        <f ca="1">IF(ROW()&lt;13,"",AVERAGE(OFFSET(Angola[[#This Row],[Last]],,,-12)))</f>
        <v>4.5</v>
      </c>
    </row>
    <row r="984" spans="1:5" x14ac:dyDescent="0.25">
      <c r="A984" s="3"/>
      <c r="B984" s="2">
        <v>37986</v>
      </c>
      <c r="C984">
        <v>4.5</v>
      </c>
      <c r="D984" s="3">
        <f t="shared" si="15"/>
        <v>0</v>
      </c>
      <c r="E984" s="3">
        <f ca="1">IF(ROW()&lt;13,"",AVERAGE(OFFSET(Angola[[#This Row],[Last]],,,-12)))</f>
        <v>4.5</v>
      </c>
    </row>
    <row r="985" spans="1:5" x14ac:dyDescent="0.25">
      <c r="A985" s="3"/>
      <c r="B985" s="2">
        <v>38015</v>
      </c>
      <c r="C985">
        <v>4.5</v>
      </c>
      <c r="D985" s="3">
        <f t="shared" si="15"/>
        <v>0</v>
      </c>
      <c r="E985" s="3">
        <f ca="1">IF(ROW()&lt;13,"",AVERAGE(OFFSET(Angola[[#This Row],[Last]],,,-12)))</f>
        <v>4.5</v>
      </c>
    </row>
    <row r="986" spans="1:5" x14ac:dyDescent="0.25">
      <c r="A986" s="3"/>
      <c r="B986" s="2">
        <v>38016</v>
      </c>
      <c r="C986">
        <v>4.5</v>
      </c>
      <c r="D986" s="3">
        <f t="shared" si="15"/>
        <v>0</v>
      </c>
      <c r="E986" s="3">
        <f ca="1">IF(ROW()&lt;13,"",AVERAGE(OFFSET(Angola[[#This Row],[Last]],,,-12)))</f>
        <v>4.5</v>
      </c>
    </row>
    <row r="987" spans="1:5" x14ac:dyDescent="0.25">
      <c r="A987" s="3"/>
      <c r="B987" s="2">
        <v>38043</v>
      </c>
      <c r="C987">
        <v>4.5</v>
      </c>
      <c r="D987" s="3">
        <f t="shared" si="15"/>
        <v>0</v>
      </c>
      <c r="E987" s="3">
        <f ca="1">IF(ROW()&lt;13,"",AVERAGE(OFFSET(Angola[[#This Row],[Last]],,,-12)))</f>
        <v>4.5</v>
      </c>
    </row>
    <row r="988" spans="1:5" x14ac:dyDescent="0.25">
      <c r="A988" s="3"/>
      <c r="B988" s="2">
        <v>38044</v>
      </c>
      <c r="C988">
        <v>4.5</v>
      </c>
      <c r="D988" s="3">
        <f t="shared" si="15"/>
        <v>0</v>
      </c>
      <c r="E988" s="3">
        <f ca="1">IF(ROW()&lt;13,"",AVERAGE(OFFSET(Angola[[#This Row],[Last]],,,-12)))</f>
        <v>4.5</v>
      </c>
    </row>
    <row r="989" spans="1:5" x14ac:dyDescent="0.25">
      <c r="A989" s="3"/>
      <c r="B989" s="2">
        <v>38076</v>
      </c>
      <c r="C989">
        <v>4.5</v>
      </c>
      <c r="D989" s="3">
        <f t="shared" si="15"/>
        <v>0</v>
      </c>
      <c r="E989" s="3">
        <f ca="1">IF(ROW()&lt;13,"",AVERAGE(OFFSET(Angola[[#This Row],[Last]],,,-12)))</f>
        <v>4.5</v>
      </c>
    </row>
    <row r="990" spans="1:5" x14ac:dyDescent="0.25">
      <c r="A990" s="3"/>
      <c r="B990" s="2">
        <v>38077</v>
      </c>
      <c r="C990">
        <v>4</v>
      </c>
      <c r="D990" s="3">
        <f t="shared" si="15"/>
        <v>-0.5</v>
      </c>
      <c r="E990" s="3">
        <f ca="1">IF(ROW()&lt;13,"",AVERAGE(OFFSET(Angola[[#This Row],[Last]],,,-12)))</f>
        <v>4.458333333333333</v>
      </c>
    </row>
    <row r="991" spans="1:5" x14ac:dyDescent="0.25">
      <c r="A991" s="3"/>
      <c r="B991" s="2">
        <v>38106</v>
      </c>
      <c r="C991">
        <v>4</v>
      </c>
      <c r="D991" s="3">
        <f t="shared" si="15"/>
        <v>0</v>
      </c>
      <c r="E991" s="3">
        <f ca="1">IF(ROW()&lt;13,"",AVERAGE(OFFSET(Angola[[#This Row],[Last]],,,-12)))</f>
        <v>4.416666666666667</v>
      </c>
    </row>
    <row r="992" spans="1:5" x14ac:dyDescent="0.25">
      <c r="A992" s="3"/>
      <c r="B992" s="2">
        <v>38107</v>
      </c>
      <c r="C992">
        <v>4</v>
      </c>
      <c r="D992" s="3">
        <f t="shared" si="15"/>
        <v>0</v>
      </c>
      <c r="E992" s="3">
        <f ca="1">IF(ROW()&lt;13,"",AVERAGE(OFFSET(Angola[[#This Row],[Last]],,,-12)))</f>
        <v>4.375</v>
      </c>
    </row>
    <row r="993" spans="1:5" x14ac:dyDescent="0.25">
      <c r="A993" s="3"/>
      <c r="B993" s="2">
        <v>38137</v>
      </c>
      <c r="C993">
        <v>4</v>
      </c>
      <c r="D993" s="3">
        <f t="shared" si="15"/>
        <v>0</v>
      </c>
      <c r="E993" s="3">
        <f ca="1">IF(ROW()&lt;13,"",AVERAGE(OFFSET(Angola[[#This Row],[Last]],,,-12)))</f>
        <v>4.333333333333333</v>
      </c>
    </row>
    <row r="994" spans="1:5" x14ac:dyDescent="0.25">
      <c r="A994" s="3"/>
      <c r="B994" s="2">
        <v>38138</v>
      </c>
      <c r="C994">
        <v>4</v>
      </c>
      <c r="D994" s="3">
        <f t="shared" si="15"/>
        <v>0</v>
      </c>
      <c r="E994" s="3">
        <f ca="1">IF(ROW()&lt;13,"",AVERAGE(OFFSET(Angola[[#This Row],[Last]],,,-12)))</f>
        <v>4.291666666666667</v>
      </c>
    </row>
    <row r="995" spans="1:5" x14ac:dyDescent="0.25">
      <c r="A995" s="3"/>
      <c r="B995" s="2">
        <v>38167</v>
      </c>
      <c r="C995">
        <v>4</v>
      </c>
      <c r="D995" s="3">
        <f t="shared" si="15"/>
        <v>0</v>
      </c>
      <c r="E995" s="3">
        <f ca="1">IF(ROW()&lt;13,"",AVERAGE(OFFSET(Angola[[#This Row],[Last]],,,-12)))</f>
        <v>4.25</v>
      </c>
    </row>
    <row r="996" spans="1:5" x14ac:dyDescent="0.25">
      <c r="A996" s="3"/>
      <c r="B996" s="2">
        <v>38168</v>
      </c>
      <c r="C996">
        <v>4</v>
      </c>
      <c r="D996" s="3">
        <f t="shared" si="15"/>
        <v>0</v>
      </c>
      <c r="E996" s="3">
        <f ca="1">IF(ROW()&lt;13,"",AVERAGE(OFFSET(Angola[[#This Row],[Last]],,,-12)))</f>
        <v>4.208333333333333</v>
      </c>
    </row>
    <row r="997" spans="1:5" x14ac:dyDescent="0.25">
      <c r="A997" s="3"/>
      <c r="B997" s="2">
        <v>38197</v>
      </c>
      <c r="C997">
        <v>4</v>
      </c>
      <c r="D997" s="3">
        <f t="shared" si="15"/>
        <v>0</v>
      </c>
      <c r="E997" s="3">
        <f ca="1">IF(ROW()&lt;13,"",AVERAGE(OFFSET(Angola[[#This Row],[Last]],,,-12)))</f>
        <v>4.166666666666667</v>
      </c>
    </row>
    <row r="998" spans="1:5" x14ac:dyDescent="0.25">
      <c r="A998" s="3"/>
      <c r="B998" s="2">
        <v>38198</v>
      </c>
      <c r="C998">
        <v>4</v>
      </c>
      <c r="D998" s="3">
        <f t="shared" si="15"/>
        <v>0</v>
      </c>
      <c r="E998" s="3">
        <f ca="1">IF(ROW()&lt;13,"",AVERAGE(OFFSET(Angola[[#This Row],[Last]],,,-12)))</f>
        <v>4.125</v>
      </c>
    </row>
    <row r="999" spans="1:5" x14ac:dyDescent="0.25">
      <c r="A999" s="3"/>
      <c r="B999" s="2">
        <v>38229</v>
      </c>
      <c r="C999">
        <v>4</v>
      </c>
      <c r="D999" s="3">
        <f t="shared" si="15"/>
        <v>0</v>
      </c>
      <c r="E999" s="3">
        <f ca="1">IF(ROW()&lt;13,"",AVERAGE(OFFSET(Angola[[#This Row],[Last]],,,-12)))</f>
        <v>4.083333333333333</v>
      </c>
    </row>
    <row r="1000" spans="1:5" x14ac:dyDescent="0.25">
      <c r="A1000" s="3"/>
      <c r="B1000" s="2">
        <v>38230</v>
      </c>
      <c r="C1000">
        <v>4</v>
      </c>
      <c r="D1000" s="3">
        <f t="shared" si="15"/>
        <v>0</v>
      </c>
      <c r="E1000" s="3">
        <f ca="1">IF(ROW()&lt;13,"",AVERAGE(OFFSET(Angola[[#This Row],[Last]],,,-12)))</f>
        <v>4.041666666666667</v>
      </c>
    </row>
    <row r="1001" spans="1:5" x14ac:dyDescent="0.25">
      <c r="A1001" s="3"/>
      <c r="B1001" s="2">
        <v>38259</v>
      </c>
      <c r="C1001">
        <v>4</v>
      </c>
      <c r="D1001" s="3">
        <f t="shared" si="15"/>
        <v>0</v>
      </c>
      <c r="E1001" s="3">
        <f ca="1">IF(ROW()&lt;13,"",AVERAGE(OFFSET(Angola[[#This Row],[Last]],,,-12)))</f>
        <v>4</v>
      </c>
    </row>
    <row r="1002" spans="1:5" x14ac:dyDescent="0.25">
      <c r="A1002" s="3"/>
      <c r="B1002" s="2">
        <v>38260</v>
      </c>
      <c r="C1002">
        <v>4</v>
      </c>
      <c r="D1002" s="3">
        <f t="shared" si="15"/>
        <v>0</v>
      </c>
      <c r="E1002" s="3">
        <f ca="1">IF(ROW()&lt;13,"",AVERAGE(OFFSET(Angola[[#This Row],[Last]],,,-12)))</f>
        <v>4</v>
      </c>
    </row>
    <row r="1003" spans="1:5" x14ac:dyDescent="0.25">
      <c r="A1003" s="3"/>
      <c r="B1003" s="2">
        <v>38288</v>
      </c>
      <c r="C1003">
        <v>4</v>
      </c>
      <c r="D1003" s="3">
        <f t="shared" si="15"/>
        <v>0</v>
      </c>
      <c r="E1003" s="3">
        <f ca="1">IF(ROW()&lt;13,"",AVERAGE(OFFSET(Angola[[#This Row],[Last]],,,-12)))</f>
        <v>4</v>
      </c>
    </row>
    <row r="1004" spans="1:5" x14ac:dyDescent="0.25">
      <c r="A1004" s="3"/>
      <c r="B1004" s="2">
        <v>38289</v>
      </c>
      <c r="C1004">
        <v>4</v>
      </c>
      <c r="D1004" s="3">
        <f t="shared" si="15"/>
        <v>0</v>
      </c>
      <c r="E1004" s="3">
        <f ca="1">IF(ROW()&lt;13,"",AVERAGE(OFFSET(Angola[[#This Row],[Last]],,,-12)))</f>
        <v>4</v>
      </c>
    </row>
    <row r="1005" spans="1:5" x14ac:dyDescent="0.25">
      <c r="A1005" s="3"/>
      <c r="B1005" s="2">
        <v>38320</v>
      </c>
      <c r="C1005">
        <v>4</v>
      </c>
      <c r="D1005" s="3">
        <f t="shared" si="15"/>
        <v>0</v>
      </c>
      <c r="E1005" s="3">
        <f ca="1">IF(ROW()&lt;13,"",AVERAGE(OFFSET(Angola[[#This Row],[Last]],,,-12)))</f>
        <v>4</v>
      </c>
    </row>
    <row r="1006" spans="1:5" x14ac:dyDescent="0.25">
      <c r="A1006" s="3"/>
      <c r="B1006" s="2">
        <v>38321</v>
      </c>
      <c r="C1006">
        <v>4</v>
      </c>
      <c r="D1006" s="3">
        <f t="shared" si="15"/>
        <v>0</v>
      </c>
      <c r="E1006" s="3">
        <f ca="1">IF(ROW()&lt;13,"",AVERAGE(OFFSET(Angola[[#This Row],[Last]],,,-12)))</f>
        <v>4</v>
      </c>
    </row>
    <row r="1007" spans="1:5" x14ac:dyDescent="0.25">
      <c r="A1007" s="3"/>
      <c r="B1007" s="2">
        <v>38351</v>
      </c>
      <c r="C1007">
        <v>4</v>
      </c>
      <c r="D1007" s="3">
        <f t="shared" si="15"/>
        <v>0</v>
      </c>
      <c r="E1007" s="3">
        <f ca="1">IF(ROW()&lt;13,"",AVERAGE(OFFSET(Angola[[#This Row],[Last]],,,-12)))</f>
        <v>4</v>
      </c>
    </row>
    <row r="1008" spans="1:5" x14ac:dyDescent="0.25">
      <c r="A1008" s="3"/>
      <c r="B1008" s="2">
        <v>38352</v>
      </c>
      <c r="C1008">
        <v>4</v>
      </c>
      <c r="D1008" s="3">
        <f t="shared" si="15"/>
        <v>0</v>
      </c>
      <c r="E1008" s="3">
        <f ca="1">IF(ROW()&lt;13,"",AVERAGE(OFFSET(Angola[[#This Row],[Last]],,,-12)))</f>
        <v>4</v>
      </c>
    </row>
    <row r="1009" spans="1:5" x14ac:dyDescent="0.25">
      <c r="A1009" s="3"/>
      <c r="B1009" s="2">
        <v>38382</v>
      </c>
      <c r="C1009">
        <v>4</v>
      </c>
      <c r="D1009" s="3">
        <f t="shared" si="15"/>
        <v>0</v>
      </c>
      <c r="E1009" s="3">
        <f ca="1">IF(ROW()&lt;13,"",AVERAGE(OFFSET(Angola[[#This Row],[Last]],,,-12)))</f>
        <v>4</v>
      </c>
    </row>
    <row r="1010" spans="1:5" x14ac:dyDescent="0.25">
      <c r="A1010" s="3"/>
      <c r="B1010" s="2">
        <v>38383</v>
      </c>
      <c r="C1010">
        <v>4</v>
      </c>
      <c r="D1010" s="3">
        <f t="shared" si="15"/>
        <v>0</v>
      </c>
      <c r="E1010" s="3">
        <f ca="1">IF(ROW()&lt;13,"",AVERAGE(OFFSET(Angola[[#This Row],[Last]],,,-12)))</f>
        <v>4</v>
      </c>
    </row>
    <row r="1011" spans="1:5" x14ac:dyDescent="0.25">
      <c r="A1011" s="3"/>
      <c r="B1011" s="2">
        <v>38410</v>
      </c>
      <c r="C1011">
        <v>4</v>
      </c>
      <c r="D1011" s="3">
        <f t="shared" si="15"/>
        <v>0</v>
      </c>
      <c r="E1011" s="3">
        <f ca="1">IF(ROW()&lt;13,"",AVERAGE(OFFSET(Angola[[#This Row],[Last]],,,-12)))</f>
        <v>4</v>
      </c>
    </row>
    <row r="1012" spans="1:5" x14ac:dyDescent="0.25">
      <c r="A1012" s="3"/>
      <c r="B1012" s="2">
        <v>38411</v>
      </c>
      <c r="C1012">
        <v>4</v>
      </c>
      <c r="D1012" s="3">
        <f t="shared" si="15"/>
        <v>0</v>
      </c>
      <c r="E1012" s="3">
        <f ca="1">IF(ROW()&lt;13,"",AVERAGE(OFFSET(Angola[[#This Row],[Last]],,,-12)))</f>
        <v>4</v>
      </c>
    </row>
    <row r="1013" spans="1:5" x14ac:dyDescent="0.25">
      <c r="A1013" s="3"/>
      <c r="B1013" s="2">
        <v>38441</v>
      </c>
      <c r="C1013">
        <v>4</v>
      </c>
      <c r="D1013" s="3">
        <f t="shared" si="15"/>
        <v>0</v>
      </c>
      <c r="E1013" s="3">
        <f ca="1">IF(ROW()&lt;13,"",AVERAGE(OFFSET(Angola[[#This Row],[Last]],,,-12)))</f>
        <v>4</v>
      </c>
    </row>
    <row r="1014" spans="1:5" x14ac:dyDescent="0.25">
      <c r="A1014" s="3"/>
      <c r="B1014" s="2">
        <v>38442</v>
      </c>
      <c r="C1014">
        <v>4</v>
      </c>
      <c r="D1014" s="3">
        <f t="shared" si="15"/>
        <v>0</v>
      </c>
      <c r="E1014" s="3">
        <f ca="1">IF(ROW()&lt;13,"",AVERAGE(OFFSET(Angola[[#This Row],[Last]],,,-12)))</f>
        <v>4</v>
      </c>
    </row>
    <row r="1015" spans="1:5" x14ac:dyDescent="0.25">
      <c r="A1015" s="3"/>
      <c r="B1015" s="2">
        <v>38470</v>
      </c>
      <c r="C1015">
        <v>4</v>
      </c>
      <c r="D1015" s="3">
        <f t="shared" si="15"/>
        <v>0</v>
      </c>
      <c r="E1015" s="3">
        <f ca="1">IF(ROW()&lt;13,"",AVERAGE(OFFSET(Angola[[#This Row],[Last]],,,-12)))</f>
        <v>4</v>
      </c>
    </row>
    <row r="1016" spans="1:5" x14ac:dyDescent="0.25">
      <c r="A1016" s="3"/>
      <c r="B1016" s="2">
        <v>38471</v>
      </c>
      <c r="C1016">
        <v>4</v>
      </c>
      <c r="D1016" s="3">
        <f t="shared" si="15"/>
        <v>0</v>
      </c>
      <c r="E1016" s="3">
        <f ca="1">IF(ROW()&lt;13,"",AVERAGE(OFFSET(Angola[[#This Row],[Last]],,,-12)))</f>
        <v>4</v>
      </c>
    </row>
    <row r="1017" spans="1:5" x14ac:dyDescent="0.25">
      <c r="A1017" s="3"/>
      <c r="B1017" s="2">
        <v>38502</v>
      </c>
      <c r="C1017">
        <v>4</v>
      </c>
      <c r="D1017" s="3">
        <f t="shared" si="15"/>
        <v>0</v>
      </c>
      <c r="E1017" s="3">
        <f ca="1">IF(ROW()&lt;13,"",AVERAGE(OFFSET(Angola[[#This Row],[Last]],,,-12)))</f>
        <v>4</v>
      </c>
    </row>
    <row r="1018" spans="1:5" x14ac:dyDescent="0.25">
      <c r="A1018" s="3"/>
      <c r="B1018" s="2">
        <v>38503</v>
      </c>
      <c r="C1018">
        <v>4</v>
      </c>
      <c r="D1018" s="3">
        <f t="shared" si="15"/>
        <v>0</v>
      </c>
      <c r="E1018" s="3">
        <f ca="1">IF(ROW()&lt;13,"",AVERAGE(OFFSET(Angola[[#This Row],[Last]],,,-12)))</f>
        <v>4</v>
      </c>
    </row>
    <row r="1019" spans="1:5" x14ac:dyDescent="0.25">
      <c r="A1019" s="3"/>
      <c r="B1019" s="2">
        <v>38532</v>
      </c>
      <c r="C1019">
        <v>4</v>
      </c>
      <c r="D1019" s="3">
        <f t="shared" si="15"/>
        <v>0</v>
      </c>
      <c r="E1019" s="3">
        <f ca="1">IF(ROW()&lt;13,"",AVERAGE(OFFSET(Angola[[#This Row],[Last]],,,-12)))</f>
        <v>4</v>
      </c>
    </row>
    <row r="1020" spans="1:5" x14ac:dyDescent="0.25">
      <c r="A1020" s="3"/>
      <c r="B1020" s="2">
        <v>38533</v>
      </c>
      <c r="C1020">
        <v>4</v>
      </c>
      <c r="D1020" s="3">
        <f t="shared" si="15"/>
        <v>0</v>
      </c>
      <c r="E1020" s="3">
        <f ca="1">IF(ROW()&lt;13,"",AVERAGE(OFFSET(Angola[[#This Row],[Last]],,,-12)))</f>
        <v>4</v>
      </c>
    </row>
    <row r="1021" spans="1:5" x14ac:dyDescent="0.25">
      <c r="A1021" s="3"/>
      <c r="B1021" s="2">
        <v>38561</v>
      </c>
      <c r="C1021">
        <v>4</v>
      </c>
      <c r="D1021" s="3">
        <f t="shared" si="15"/>
        <v>0</v>
      </c>
      <c r="E1021" s="3">
        <f ca="1">IF(ROW()&lt;13,"",AVERAGE(OFFSET(Angola[[#This Row],[Last]],,,-12)))</f>
        <v>4</v>
      </c>
    </row>
    <row r="1022" spans="1:5" x14ac:dyDescent="0.25">
      <c r="A1022" s="3"/>
      <c r="B1022" s="2">
        <v>38562</v>
      </c>
      <c r="C1022">
        <v>4</v>
      </c>
      <c r="D1022" s="3">
        <f t="shared" si="15"/>
        <v>0</v>
      </c>
      <c r="E1022" s="3">
        <f ca="1">IF(ROW()&lt;13,"",AVERAGE(OFFSET(Angola[[#This Row],[Last]],,,-12)))</f>
        <v>4</v>
      </c>
    </row>
    <row r="1023" spans="1:5" x14ac:dyDescent="0.25">
      <c r="A1023" s="3"/>
      <c r="B1023" s="2">
        <v>38594</v>
      </c>
      <c r="C1023">
        <v>4</v>
      </c>
      <c r="D1023" s="3">
        <f t="shared" si="15"/>
        <v>0</v>
      </c>
      <c r="E1023" s="3">
        <f ca="1">IF(ROW()&lt;13,"",AVERAGE(OFFSET(Angola[[#This Row],[Last]],,,-12)))</f>
        <v>4</v>
      </c>
    </row>
    <row r="1024" spans="1:5" x14ac:dyDescent="0.25">
      <c r="A1024" s="3"/>
      <c r="B1024" s="2">
        <v>38595</v>
      </c>
      <c r="C1024">
        <v>4</v>
      </c>
      <c r="D1024" s="3">
        <f t="shared" si="15"/>
        <v>0</v>
      </c>
      <c r="E1024" s="3">
        <f ca="1">IF(ROW()&lt;13,"",AVERAGE(OFFSET(Angola[[#This Row],[Last]],,,-12)))</f>
        <v>4</v>
      </c>
    </row>
    <row r="1025" spans="1:5" x14ac:dyDescent="0.25">
      <c r="A1025" s="3"/>
      <c r="B1025" s="2">
        <v>38624</v>
      </c>
      <c r="C1025">
        <v>4</v>
      </c>
      <c r="D1025" s="3">
        <f t="shared" si="15"/>
        <v>0</v>
      </c>
      <c r="E1025" s="3">
        <f ca="1">IF(ROW()&lt;13,"",AVERAGE(OFFSET(Angola[[#This Row],[Last]],,,-12)))</f>
        <v>4</v>
      </c>
    </row>
    <row r="1026" spans="1:5" x14ac:dyDescent="0.25">
      <c r="A1026" s="3"/>
      <c r="B1026" s="2">
        <v>38625</v>
      </c>
      <c r="C1026">
        <v>4</v>
      </c>
      <c r="D1026" s="3">
        <f t="shared" ref="D1026:D1089" si="16">C1026-C1025</f>
        <v>0</v>
      </c>
      <c r="E1026" s="3">
        <f ca="1">IF(ROW()&lt;13,"",AVERAGE(OFFSET(Angola[[#This Row],[Last]],,,-12)))</f>
        <v>4</v>
      </c>
    </row>
    <row r="1027" spans="1:5" x14ac:dyDescent="0.25">
      <c r="A1027" s="3"/>
      <c r="B1027" s="2">
        <v>38655</v>
      </c>
      <c r="C1027">
        <v>4</v>
      </c>
      <c r="D1027" s="3">
        <f t="shared" si="16"/>
        <v>0</v>
      </c>
      <c r="E1027" s="3">
        <f ca="1">IF(ROW()&lt;13,"",AVERAGE(OFFSET(Angola[[#This Row],[Last]],,,-12)))</f>
        <v>4</v>
      </c>
    </row>
    <row r="1028" spans="1:5" x14ac:dyDescent="0.25">
      <c r="A1028" s="3"/>
      <c r="B1028" s="2">
        <v>38656</v>
      </c>
      <c r="C1028">
        <v>4</v>
      </c>
      <c r="D1028" s="3">
        <f t="shared" si="16"/>
        <v>0</v>
      </c>
      <c r="E1028" s="3">
        <f ca="1">IF(ROW()&lt;13,"",AVERAGE(OFFSET(Angola[[#This Row],[Last]],,,-12)))</f>
        <v>4</v>
      </c>
    </row>
    <row r="1029" spans="1:5" x14ac:dyDescent="0.25">
      <c r="A1029" s="3"/>
      <c r="B1029" s="2">
        <v>38685</v>
      </c>
      <c r="C1029">
        <v>4</v>
      </c>
      <c r="D1029" s="3">
        <f t="shared" si="16"/>
        <v>0</v>
      </c>
      <c r="E1029" s="3">
        <f ca="1">IF(ROW()&lt;13,"",AVERAGE(OFFSET(Angola[[#This Row],[Last]],,,-12)))</f>
        <v>4</v>
      </c>
    </row>
    <row r="1030" spans="1:5" x14ac:dyDescent="0.25">
      <c r="A1030" s="3"/>
      <c r="B1030" s="2">
        <v>38686</v>
      </c>
      <c r="C1030">
        <v>4</v>
      </c>
      <c r="D1030" s="3">
        <f t="shared" si="16"/>
        <v>0</v>
      </c>
      <c r="E1030" s="3">
        <f ca="1">IF(ROW()&lt;13,"",AVERAGE(OFFSET(Angola[[#This Row],[Last]],,,-12)))</f>
        <v>4</v>
      </c>
    </row>
    <row r="1031" spans="1:5" x14ac:dyDescent="0.25">
      <c r="A1031" s="3"/>
      <c r="B1031" s="2">
        <v>38715</v>
      </c>
      <c r="C1031">
        <v>4</v>
      </c>
      <c r="D1031" s="3">
        <f t="shared" si="16"/>
        <v>0</v>
      </c>
      <c r="E1031" s="3">
        <f ca="1">IF(ROW()&lt;13,"",AVERAGE(OFFSET(Angola[[#This Row],[Last]],,,-12)))</f>
        <v>4</v>
      </c>
    </row>
    <row r="1032" spans="1:5" x14ac:dyDescent="0.25">
      <c r="A1032" s="3"/>
      <c r="B1032" s="2">
        <v>38716</v>
      </c>
      <c r="C1032">
        <v>4</v>
      </c>
      <c r="D1032" s="3">
        <f t="shared" si="16"/>
        <v>0</v>
      </c>
      <c r="E1032" s="3">
        <f ca="1">IF(ROW()&lt;13,"",AVERAGE(OFFSET(Angola[[#This Row],[Last]],,,-12)))</f>
        <v>4</v>
      </c>
    </row>
    <row r="1033" spans="1:5" x14ac:dyDescent="0.25">
      <c r="A1033" s="3"/>
      <c r="B1033" s="2">
        <v>38747</v>
      </c>
      <c r="C1033">
        <v>4</v>
      </c>
      <c r="D1033" s="3">
        <f t="shared" si="16"/>
        <v>0</v>
      </c>
      <c r="E1033" s="3">
        <f ca="1">IF(ROW()&lt;13,"",AVERAGE(OFFSET(Angola[[#This Row],[Last]],,,-12)))</f>
        <v>4</v>
      </c>
    </row>
    <row r="1034" spans="1:5" x14ac:dyDescent="0.25">
      <c r="A1034" s="3"/>
      <c r="B1034" s="2">
        <v>38748</v>
      </c>
      <c r="C1034">
        <v>4</v>
      </c>
      <c r="D1034" s="3">
        <f t="shared" si="16"/>
        <v>0</v>
      </c>
      <c r="E1034" s="3">
        <f ca="1">IF(ROW()&lt;13,"",AVERAGE(OFFSET(Angola[[#This Row],[Last]],,,-12)))</f>
        <v>4</v>
      </c>
    </row>
    <row r="1035" spans="1:5" x14ac:dyDescent="0.25">
      <c r="A1035" s="3"/>
      <c r="B1035" s="2">
        <v>38775</v>
      </c>
      <c r="C1035">
        <v>4</v>
      </c>
      <c r="D1035" s="3">
        <f t="shared" si="16"/>
        <v>0</v>
      </c>
      <c r="E1035" s="3">
        <f ca="1">IF(ROW()&lt;13,"",AVERAGE(OFFSET(Angola[[#This Row],[Last]],,,-12)))</f>
        <v>4</v>
      </c>
    </row>
    <row r="1036" spans="1:5" x14ac:dyDescent="0.25">
      <c r="A1036" s="3"/>
      <c r="B1036" s="2">
        <v>38776</v>
      </c>
      <c r="C1036">
        <v>4</v>
      </c>
      <c r="D1036" s="3">
        <f t="shared" si="16"/>
        <v>0</v>
      </c>
      <c r="E1036" s="3">
        <f ca="1">IF(ROW()&lt;13,"",AVERAGE(OFFSET(Angola[[#This Row],[Last]],,,-12)))</f>
        <v>4</v>
      </c>
    </row>
    <row r="1037" spans="1:5" x14ac:dyDescent="0.25">
      <c r="A1037" s="3"/>
      <c r="B1037" s="2">
        <v>38806</v>
      </c>
      <c r="C1037">
        <v>4</v>
      </c>
      <c r="D1037" s="3">
        <f t="shared" si="16"/>
        <v>0</v>
      </c>
      <c r="E1037" s="3">
        <f ca="1">IF(ROW()&lt;13,"",AVERAGE(OFFSET(Angola[[#This Row],[Last]],,,-12)))</f>
        <v>4</v>
      </c>
    </row>
    <row r="1038" spans="1:5" x14ac:dyDescent="0.25">
      <c r="A1038" s="3"/>
      <c r="B1038" s="2">
        <v>38807</v>
      </c>
      <c r="C1038">
        <v>4</v>
      </c>
      <c r="D1038" s="3">
        <f t="shared" si="16"/>
        <v>0</v>
      </c>
      <c r="E1038" s="3">
        <f ca="1">IF(ROW()&lt;13,"",AVERAGE(OFFSET(Angola[[#This Row],[Last]],,,-12)))</f>
        <v>4</v>
      </c>
    </row>
    <row r="1039" spans="1:5" x14ac:dyDescent="0.25">
      <c r="A1039" s="3"/>
      <c r="B1039" s="2">
        <v>38834</v>
      </c>
      <c r="C1039">
        <v>4</v>
      </c>
      <c r="D1039" s="3">
        <f t="shared" si="16"/>
        <v>0</v>
      </c>
      <c r="E1039" s="3">
        <f ca="1">IF(ROW()&lt;13,"",AVERAGE(OFFSET(Angola[[#This Row],[Last]],,,-12)))</f>
        <v>4</v>
      </c>
    </row>
    <row r="1040" spans="1:5" x14ac:dyDescent="0.25">
      <c r="A1040" s="3"/>
      <c r="B1040" s="2">
        <v>38835</v>
      </c>
      <c r="C1040">
        <v>4</v>
      </c>
      <c r="D1040" s="3">
        <f t="shared" si="16"/>
        <v>0</v>
      </c>
      <c r="E1040" s="3">
        <f ca="1">IF(ROW()&lt;13,"",AVERAGE(OFFSET(Angola[[#This Row],[Last]],,,-12)))</f>
        <v>4</v>
      </c>
    </row>
    <row r="1041" spans="1:5" x14ac:dyDescent="0.25">
      <c r="A1041" s="3"/>
      <c r="B1041" s="2">
        <v>38867</v>
      </c>
      <c r="C1041">
        <v>4</v>
      </c>
      <c r="D1041" s="3">
        <f t="shared" si="16"/>
        <v>0</v>
      </c>
      <c r="E1041" s="3">
        <f ca="1">IF(ROW()&lt;13,"",AVERAGE(OFFSET(Angola[[#This Row],[Last]],,,-12)))</f>
        <v>4</v>
      </c>
    </row>
    <row r="1042" spans="1:5" x14ac:dyDescent="0.25">
      <c r="A1042" s="3"/>
      <c r="B1042" s="2">
        <v>38868</v>
      </c>
      <c r="C1042">
        <v>4</v>
      </c>
      <c r="D1042" s="3">
        <f t="shared" si="16"/>
        <v>0</v>
      </c>
      <c r="E1042" s="3">
        <f ca="1">IF(ROW()&lt;13,"",AVERAGE(OFFSET(Angola[[#This Row],[Last]],,,-12)))</f>
        <v>4</v>
      </c>
    </row>
    <row r="1043" spans="1:5" x14ac:dyDescent="0.25">
      <c r="A1043" s="3"/>
      <c r="B1043" s="2">
        <v>38897</v>
      </c>
      <c r="C1043">
        <v>4</v>
      </c>
      <c r="D1043" s="3">
        <f t="shared" si="16"/>
        <v>0</v>
      </c>
      <c r="E1043" s="3">
        <f ca="1">IF(ROW()&lt;13,"",AVERAGE(OFFSET(Angola[[#This Row],[Last]],,,-12)))</f>
        <v>4</v>
      </c>
    </row>
    <row r="1044" spans="1:5" x14ac:dyDescent="0.25">
      <c r="A1044" s="3"/>
      <c r="B1044" s="2">
        <v>38898</v>
      </c>
      <c r="C1044">
        <v>4</v>
      </c>
      <c r="D1044" s="3">
        <f t="shared" si="16"/>
        <v>0</v>
      </c>
      <c r="E1044" s="3">
        <f ca="1">IF(ROW()&lt;13,"",AVERAGE(OFFSET(Angola[[#This Row],[Last]],,,-12)))</f>
        <v>4</v>
      </c>
    </row>
    <row r="1045" spans="1:5" x14ac:dyDescent="0.25">
      <c r="A1045" s="3"/>
      <c r="B1045" s="2">
        <v>38928</v>
      </c>
      <c r="C1045">
        <v>4</v>
      </c>
      <c r="D1045" s="3">
        <f t="shared" si="16"/>
        <v>0</v>
      </c>
      <c r="E1045" s="3">
        <f ca="1">IF(ROW()&lt;13,"",AVERAGE(OFFSET(Angola[[#This Row],[Last]],,,-12)))</f>
        <v>4</v>
      </c>
    </row>
    <row r="1046" spans="1:5" x14ac:dyDescent="0.25">
      <c r="A1046" s="3"/>
      <c r="B1046" s="2">
        <v>38929</v>
      </c>
      <c r="C1046">
        <v>4</v>
      </c>
      <c r="D1046" s="3">
        <f t="shared" si="16"/>
        <v>0</v>
      </c>
      <c r="E1046" s="3">
        <f ca="1">IF(ROW()&lt;13,"",AVERAGE(OFFSET(Angola[[#This Row],[Last]],,,-12)))</f>
        <v>4</v>
      </c>
    </row>
    <row r="1047" spans="1:5" x14ac:dyDescent="0.25">
      <c r="A1047" s="3"/>
      <c r="B1047" s="2">
        <v>38959</v>
      </c>
      <c r="C1047">
        <v>4</v>
      </c>
      <c r="D1047" s="3">
        <f t="shared" si="16"/>
        <v>0</v>
      </c>
      <c r="E1047" s="3">
        <f ca="1">IF(ROW()&lt;13,"",AVERAGE(OFFSET(Angola[[#This Row],[Last]],,,-12)))</f>
        <v>4</v>
      </c>
    </row>
    <row r="1048" spans="1:5" x14ac:dyDescent="0.25">
      <c r="A1048" s="3"/>
      <c r="B1048" s="2">
        <v>38960</v>
      </c>
      <c r="C1048">
        <v>4</v>
      </c>
      <c r="D1048" s="3">
        <f t="shared" si="16"/>
        <v>0</v>
      </c>
      <c r="E1048" s="3">
        <f ca="1">IF(ROW()&lt;13,"",AVERAGE(OFFSET(Angola[[#This Row],[Last]],,,-12)))</f>
        <v>4</v>
      </c>
    </row>
    <row r="1049" spans="1:5" x14ac:dyDescent="0.25">
      <c r="A1049" s="3"/>
      <c r="B1049" s="2">
        <v>38988</v>
      </c>
      <c r="C1049">
        <v>4</v>
      </c>
      <c r="D1049" s="3">
        <f t="shared" si="16"/>
        <v>0</v>
      </c>
      <c r="E1049" s="3">
        <f ca="1">IF(ROW()&lt;13,"",AVERAGE(OFFSET(Angola[[#This Row],[Last]],,,-12)))</f>
        <v>4</v>
      </c>
    </row>
    <row r="1050" spans="1:5" x14ac:dyDescent="0.25">
      <c r="A1050" s="3"/>
      <c r="B1050" s="2">
        <v>38989</v>
      </c>
      <c r="C1050">
        <v>4</v>
      </c>
      <c r="D1050" s="3">
        <f t="shared" si="16"/>
        <v>0</v>
      </c>
      <c r="E1050" s="3">
        <f ca="1">IF(ROW()&lt;13,"",AVERAGE(OFFSET(Angola[[#This Row],[Last]],,,-12)))</f>
        <v>4</v>
      </c>
    </row>
    <row r="1051" spans="1:5" x14ac:dyDescent="0.25">
      <c r="A1051" s="3"/>
      <c r="B1051" s="2">
        <v>39020</v>
      </c>
      <c r="C1051">
        <v>4</v>
      </c>
      <c r="D1051" s="3">
        <f t="shared" si="16"/>
        <v>0</v>
      </c>
      <c r="E1051" s="3">
        <f ca="1">IF(ROW()&lt;13,"",AVERAGE(OFFSET(Angola[[#This Row],[Last]],,,-12)))</f>
        <v>4</v>
      </c>
    </row>
    <row r="1052" spans="1:5" x14ac:dyDescent="0.25">
      <c r="A1052" s="3"/>
      <c r="B1052" s="2">
        <v>39021</v>
      </c>
      <c r="C1052">
        <v>4</v>
      </c>
      <c r="D1052" s="3">
        <f t="shared" si="16"/>
        <v>0</v>
      </c>
      <c r="E1052" s="3">
        <f ca="1">IF(ROW()&lt;13,"",AVERAGE(OFFSET(Angola[[#This Row],[Last]],,,-12)))</f>
        <v>4</v>
      </c>
    </row>
    <row r="1053" spans="1:5" x14ac:dyDescent="0.25">
      <c r="A1053" s="3"/>
      <c r="B1053" s="2">
        <v>39050</v>
      </c>
      <c r="C1053">
        <v>4</v>
      </c>
      <c r="D1053" s="3">
        <f t="shared" si="16"/>
        <v>0</v>
      </c>
      <c r="E1053" s="3">
        <f ca="1">IF(ROW()&lt;13,"",AVERAGE(OFFSET(Angola[[#This Row],[Last]],,,-12)))</f>
        <v>4</v>
      </c>
    </row>
    <row r="1054" spans="1:5" x14ac:dyDescent="0.25">
      <c r="A1054" s="3"/>
      <c r="B1054" s="2">
        <v>39051</v>
      </c>
      <c r="C1054">
        <v>4</v>
      </c>
      <c r="D1054" s="3">
        <f t="shared" si="16"/>
        <v>0</v>
      </c>
      <c r="E1054" s="3">
        <f ca="1">IF(ROW()&lt;13,"",AVERAGE(OFFSET(Angola[[#This Row],[Last]],,,-12)))</f>
        <v>4</v>
      </c>
    </row>
    <row r="1055" spans="1:5" x14ac:dyDescent="0.25">
      <c r="A1055" s="3"/>
      <c r="B1055" s="2">
        <v>39079</v>
      </c>
      <c r="C1055">
        <v>4</v>
      </c>
      <c r="D1055" s="3">
        <f t="shared" si="16"/>
        <v>0</v>
      </c>
      <c r="E1055" s="3">
        <f ca="1">IF(ROW()&lt;13,"",AVERAGE(OFFSET(Angola[[#This Row],[Last]],,,-12)))</f>
        <v>4</v>
      </c>
    </row>
    <row r="1056" spans="1:5" x14ac:dyDescent="0.25">
      <c r="A1056" s="3"/>
      <c r="B1056" s="2">
        <v>39080</v>
      </c>
      <c r="C1056">
        <v>4</v>
      </c>
      <c r="D1056" s="3">
        <f t="shared" si="16"/>
        <v>0</v>
      </c>
      <c r="E1056" s="3">
        <f ca="1">IF(ROW()&lt;13,"",AVERAGE(OFFSET(Angola[[#This Row],[Last]],,,-12)))</f>
        <v>4</v>
      </c>
    </row>
    <row r="1057" spans="1:5" x14ac:dyDescent="0.25">
      <c r="A1057" s="3"/>
      <c r="B1057" s="2">
        <v>39112</v>
      </c>
      <c r="C1057">
        <v>4</v>
      </c>
      <c r="D1057" s="3">
        <f t="shared" si="16"/>
        <v>0</v>
      </c>
      <c r="E1057" s="3">
        <f ca="1">IF(ROW()&lt;13,"",AVERAGE(OFFSET(Angola[[#This Row],[Last]],,,-12)))</f>
        <v>4</v>
      </c>
    </row>
    <row r="1058" spans="1:5" x14ac:dyDescent="0.25">
      <c r="A1058" s="3"/>
      <c r="B1058" s="2">
        <v>39113</v>
      </c>
      <c r="C1058">
        <v>4</v>
      </c>
      <c r="D1058" s="3">
        <f t="shared" si="16"/>
        <v>0</v>
      </c>
      <c r="E1058" s="3">
        <f ca="1">IF(ROW()&lt;13,"",AVERAGE(OFFSET(Angola[[#This Row],[Last]],,,-12)))</f>
        <v>4</v>
      </c>
    </row>
    <row r="1059" spans="1:5" x14ac:dyDescent="0.25">
      <c r="A1059" s="3"/>
      <c r="B1059" s="2">
        <v>39140</v>
      </c>
      <c r="C1059">
        <v>4</v>
      </c>
      <c r="D1059" s="3">
        <f t="shared" si="16"/>
        <v>0</v>
      </c>
      <c r="E1059" s="3">
        <f ca="1">IF(ROW()&lt;13,"",AVERAGE(OFFSET(Angola[[#This Row],[Last]],,,-12)))</f>
        <v>4</v>
      </c>
    </row>
    <row r="1060" spans="1:5" x14ac:dyDescent="0.25">
      <c r="A1060" s="3"/>
      <c r="B1060" s="2">
        <v>39141</v>
      </c>
      <c r="C1060">
        <v>4</v>
      </c>
      <c r="D1060" s="3">
        <f t="shared" si="16"/>
        <v>0</v>
      </c>
      <c r="E1060" s="3">
        <f ca="1">IF(ROW()&lt;13,"",AVERAGE(OFFSET(Angola[[#This Row],[Last]],,,-12)))</f>
        <v>4</v>
      </c>
    </row>
    <row r="1061" spans="1:5" x14ac:dyDescent="0.25">
      <c r="A1061" s="3"/>
      <c r="B1061" s="2">
        <v>39170</v>
      </c>
      <c r="C1061">
        <v>4</v>
      </c>
      <c r="D1061" s="3">
        <f t="shared" si="16"/>
        <v>0</v>
      </c>
      <c r="E1061" s="3">
        <f ca="1">IF(ROW()&lt;13,"",AVERAGE(OFFSET(Angola[[#This Row],[Last]],,,-12)))</f>
        <v>4</v>
      </c>
    </row>
    <row r="1062" spans="1:5" x14ac:dyDescent="0.25">
      <c r="A1062" s="3"/>
      <c r="B1062" s="2">
        <v>39171</v>
      </c>
      <c r="C1062">
        <v>4</v>
      </c>
      <c r="D1062" s="3">
        <f t="shared" si="16"/>
        <v>0</v>
      </c>
      <c r="E1062" s="3">
        <f ca="1">IF(ROW()&lt;13,"",AVERAGE(OFFSET(Angola[[#This Row],[Last]],,,-12)))</f>
        <v>4</v>
      </c>
    </row>
    <row r="1063" spans="1:5" x14ac:dyDescent="0.25">
      <c r="A1063" s="3"/>
      <c r="B1063" s="2">
        <v>39201</v>
      </c>
      <c r="C1063">
        <v>4</v>
      </c>
      <c r="D1063" s="3">
        <f t="shared" si="16"/>
        <v>0</v>
      </c>
      <c r="E1063" s="3">
        <f ca="1">IF(ROW()&lt;13,"",AVERAGE(OFFSET(Angola[[#This Row],[Last]],,,-12)))</f>
        <v>4</v>
      </c>
    </row>
    <row r="1064" spans="1:5" x14ac:dyDescent="0.25">
      <c r="A1064" s="3"/>
      <c r="B1064" s="2">
        <v>39202</v>
      </c>
      <c r="C1064">
        <v>4</v>
      </c>
      <c r="D1064" s="3">
        <f t="shared" si="16"/>
        <v>0</v>
      </c>
      <c r="E1064" s="3">
        <f ca="1">IF(ROW()&lt;13,"",AVERAGE(OFFSET(Angola[[#This Row],[Last]],,,-12)))</f>
        <v>4</v>
      </c>
    </row>
    <row r="1065" spans="1:5" x14ac:dyDescent="0.25">
      <c r="A1065" s="3"/>
      <c r="B1065" s="2">
        <v>39232</v>
      </c>
      <c r="C1065">
        <v>4</v>
      </c>
      <c r="D1065" s="3">
        <f t="shared" si="16"/>
        <v>0</v>
      </c>
      <c r="E1065" s="3">
        <f ca="1">IF(ROW()&lt;13,"",AVERAGE(OFFSET(Angola[[#This Row],[Last]],,,-12)))</f>
        <v>4</v>
      </c>
    </row>
    <row r="1066" spans="1:5" x14ac:dyDescent="0.25">
      <c r="A1066" s="3"/>
      <c r="B1066" s="2">
        <v>39233</v>
      </c>
      <c r="C1066">
        <v>4</v>
      </c>
      <c r="D1066" s="3">
        <f t="shared" si="16"/>
        <v>0</v>
      </c>
      <c r="E1066" s="3">
        <f ca="1">IF(ROW()&lt;13,"",AVERAGE(OFFSET(Angola[[#This Row],[Last]],,,-12)))</f>
        <v>4</v>
      </c>
    </row>
    <row r="1067" spans="1:5" x14ac:dyDescent="0.25">
      <c r="A1067" s="3"/>
      <c r="B1067" s="2">
        <v>39261</v>
      </c>
      <c r="C1067">
        <v>4</v>
      </c>
      <c r="D1067" s="3">
        <f t="shared" si="16"/>
        <v>0</v>
      </c>
      <c r="E1067" s="3">
        <f ca="1">IF(ROW()&lt;13,"",AVERAGE(OFFSET(Angola[[#This Row],[Last]],,,-12)))</f>
        <v>4</v>
      </c>
    </row>
    <row r="1068" spans="1:5" x14ac:dyDescent="0.25">
      <c r="A1068" s="3"/>
      <c r="B1068" s="2">
        <v>39262</v>
      </c>
      <c r="C1068">
        <v>4</v>
      </c>
      <c r="D1068" s="3">
        <f t="shared" si="16"/>
        <v>0</v>
      </c>
      <c r="E1068" s="3">
        <f ca="1">IF(ROW()&lt;13,"",AVERAGE(OFFSET(Angola[[#This Row],[Last]],,,-12)))</f>
        <v>4</v>
      </c>
    </row>
    <row r="1069" spans="1:5" x14ac:dyDescent="0.25">
      <c r="A1069" s="3"/>
      <c r="B1069" s="2">
        <v>39293</v>
      </c>
      <c r="C1069">
        <v>4</v>
      </c>
      <c r="D1069" s="3">
        <f t="shared" si="16"/>
        <v>0</v>
      </c>
      <c r="E1069" s="3">
        <f ca="1">IF(ROW()&lt;13,"",AVERAGE(OFFSET(Angola[[#This Row],[Last]],,,-12)))</f>
        <v>4</v>
      </c>
    </row>
    <row r="1070" spans="1:5" x14ac:dyDescent="0.25">
      <c r="A1070" s="3"/>
      <c r="B1070" s="2">
        <v>39294</v>
      </c>
      <c r="C1070">
        <v>4</v>
      </c>
      <c r="D1070" s="3">
        <f t="shared" si="16"/>
        <v>0</v>
      </c>
      <c r="E1070" s="3">
        <f ca="1">IF(ROW()&lt;13,"",AVERAGE(OFFSET(Angola[[#This Row],[Last]],,,-12)))</f>
        <v>4</v>
      </c>
    </row>
    <row r="1071" spans="1:5" x14ac:dyDescent="0.25">
      <c r="A1071" s="3"/>
      <c r="B1071" s="2">
        <v>39324</v>
      </c>
      <c r="C1071">
        <v>4</v>
      </c>
      <c r="D1071" s="3">
        <f t="shared" si="16"/>
        <v>0</v>
      </c>
      <c r="E1071" s="3">
        <f ca="1">IF(ROW()&lt;13,"",AVERAGE(OFFSET(Angola[[#This Row],[Last]],,,-12)))</f>
        <v>4</v>
      </c>
    </row>
    <row r="1072" spans="1:5" x14ac:dyDescent="0.25">
      <c r="A1072" s="3"/>
      <c r="B1072" s="2">
        <v>39325</v>
      </c>
      <c r="C1072">
        <v>4</v>
      </c>
      <c r="D1072" s="3">
        <f t="shared" si="16"/>
        <v>0</v>
      </c>
      <c r="E1072" s="3">
        <f ca="1">IF(ROW()&lt;13,"",AVERAGE(OFFSET(Angola[[#This Row],[Last]],,,-12)))</f>
        <v>4</v>
      </c>
    </row>
    <row r="1073" spans="1:5" x14ac:dyDescent="0.25">
      <c r="A1073" s="3"/>
      <c r="B1073" s="2">
        <v>39352</v>
      </c>
      <c r="C1073">
        <v>4</v>
      </c>
      <c r="D1073" s="3">
        <f t="shared" si="16"/>
        <v>0</v>
      </c>
      <c r="E1073" s="3">
        <f ca="1">IF(ROW()&lt;13,"",AVERAGE(OFFSET(Angola[[#This Row],[Last]],,,-12)))</f>
        <v>4</v>
      </c>
    </row>
    <row r="1074" spans="1:5" x14ac:dyDescent="0.25">
      <c r="A1074" s="3"/>
      <c r="B1074" s="2">
        <v>39353</v>
      </c>
      <c r="C1074">
        <v>4</v>
      </c>
      <c r="D1074" s="3">
        <f t="shared" si="16"/>
        <v>0</v>
      </c>
      <c r="E1074" s="3">
        <f ca="1">IF(ROW()&lt;13,"",AVERAGE(OFFSET(Angola[[#This Row],[Last]],,,-12)))</f>
        <v>4</v>
      </c>
    </row>
    <row r="1075" spans="1:5" x14ac:dyDescent="0.25">
      <c r="A1075" s="3"/>
      <c r="B1075" s="2">
        <v>39385</v>
      </c>
      <c r="C1075">
        <v>4</v>
      </c>
      <c r="D1075" s="3">
        <f t="shared" si="16"/>
        <v>0</v>
      </c>
      <c r="E1075" s="3">
        <f ca="1">IF(ROW()&lt;13,"",AVERAGE(OFFSET(Angola[[#This Row],[Last]],,,-12)))</f>
        <v>4</v>
      </c>
    </row>
    <row r="1076" spans="1:5" x14ac:dyDescent="0.25">
      <c r="A1076" s="3"/>
      <c r="B1076" s="2">
        <v>39386</v>
      </c>
      <c r="C1076">
        <v>4</v>
      </c>
      <c r="D1076" s="3">
        <f t="shared" si="16"/>
        <v>0</v>
      </c>
      <c r="E1076" s="3">
        <f ca="1">IF(ROW()&lt;13,"",AVERAGE(OFFSET(Angola[[#This Row],[Last]],,,-12)))</f>
        <v>4</v>
      </c>
    </row>
    <row r="1077" spans="1:5" x14ac:dyDescent="0.25">
      <c r="A1077" s="3"/>
      <c r="B1077" s="2">
        <v>39415</v>
      </c>
      <c r="C1077">
        <v>4</v>
      </c>
      <c r="D1077" s="3">
        <f t="shared" si="16"/>
        <v>0</v>
      </c>
      <c r="E1077" s="3">
        <f ca="1">IF(ROW()&lt;13,"",AVERAGE(OFFSET(Angola[[#This Row],[Last]],,,-12)))</f>
        <v>4</v>
      </c>
    </row>
    <row r="1078" spans="1:5" x14ac:dyDescent="0.25">
      <c r="A1078" s="3"/>
      <c r="B1078" s="2">
        <v>39416</v>
      </c>
      <c r="C1078">
        <v>4</v>
      </c>
      <c r="D1078" s="3">
        <f t="shared" si="16"/>
        <v>0</v>
      </c>
      <c r="E1078" s="3">
        <f ca="1">IF(ROW()&lt;13,"",AVERAGE(OFFSET(Angola[[#This Row],[Last]],,,-12)))</f>
        <v>4</v>
      </c>
    </row>
    <row r="1079" spans="1:5" x14ac:dyDescent="0.25">
      <c r="A1079" s="3"/>
      <c r="B1079" s="2">
        <v>39446</v>
      </c>
      <c r="C1079">
        <v>4</v>
      </c>
      <c r="D1079" s="3">
        <f t="shared" si="16"/>
        <v>0</v>
      </c>
      <c r="E1079" s="3">
        <f ca="1">IF(ROW()&lt;13,"",AVERAGE(OFFSET(Angola[[#This Row],[Last]],,,-12)))</f>
        <v>4</v>
      </c>
    </row>
    <row r="1080" spans="1:5" x14ac:dyDescent="0.25">
      <c r="A1080" s="3"/>
      <c r="B1080" s="2">
        <v>39447</v>
      </c>
      <c r="C1080">
        <v>4</v>
      </c>
      <c r="D1080" s="3">
        <f t="shared" si="16"/>
        <v>0</v>
      </c>
      <c r="E1080" s="3">
        <f ca="1">IF(ROW()&lt;13,"",AVERAGE(OFFSET(Angola[[#This Row],[Last]],,,-12)))</f>
        <v>4</v>
      </c>
    </row>
    <row r="1081" spans="1:5" x14ac:dyDescent="0.25">
      <c r="A1081" s="3"/>
      <c r="B1081" s="2">
        <v>39477</v>
      </c>
      <c r="C1081">
        <v>4</v>
      </c>
      <c r="D1081" s="3">
        <f t="shared" si="16"/>
        <v>0</v>
      </c>
      <c r="E1081" s="3">
        <f ca="1">IF(ROW()&lt;13,"",AVERAGE(OFFSET(Angola[[#This Row],[Last]],,,-12)))</f>
        <v>4</v>
      </c>
    </row>
    <row r="1082" spans="1:5" x14ac:dyDescent="0.25">
      <c r="A1082" s="3"/>
      <c r="B1082" s="2">
        <v>39478</v>
      </c>
      <c r="C1082">
        <v>4</v>
      </c>
      <c r="D1082" s="3">
        <f t="shared" si="16"/>
        <v>0</v>
      </c>
      <c r="E1082" s="3">
        <f ca="1">IF(ROW()&lt;13,"",AVERAGE(OFFSET(Angola[[#This Row],[Last]],,,-12)))</f>
        <v>4</v>
      </c>
    </row>
    <row r="1083" spans="1:5" x14ac:dyDescent="0.25">
      <c r="A1083" s="3"/>
      <c r="B1083" s="2">
        <v>39506</v>
      </c>
      <c r="C1083">
        <v>4</v>
      </c>
      <c r="D1083" s="3">
        <f t="shared" si="16"/>
        <v>0</v>
      </c>
      <c r="E1083" s="3">
        <f ca="1">IF(ROW()&lt;13,"",AVERAGE(OFFSET(Angola[[#This Row],[Last]],,,-12)))</f>
        <v>4</v>
      </c>
    </row>
    <row r="1084" spans="1:5" x14ac:dyDescent="0.25">
      <c r="A1084" s="3"/>
      <c r="B1084" s="2">
        <v>39507</v>
      </c>
      <c r="C1084">
        <v>4</v>
      </c>
      <c r="D1084" s="3">
        <f t="shared" si="16"/>
        <v>0</v>
      </c>
      <c r="E1084" s="3">
        <f ca="1">IF(ROW()&lt;13,"",AVERAGE(OFFSET(Angola[[#This Row],[Last]],,,-12)))</f>
        <v>4</v>
      </c>
    </row>
    <row r="1085" spans="1:5" x14ac:dyDescent="0.25">
      <c r="A1085" s="3"/>
      <c r="B1085" s="2">
        <v>39537</v>
      </c>
      <c r="C1085">
        <v>4</v>
      </c>
      <c r="D1085" s="3">
        <f t="shared" si="16"/>
        <v>0</v>
      </c>
      <c r="E1085" s="3">
        <f ca="1">IF(ROW()&lt;13,"",AVERAGE(OFFSET(Angola[[#This Row],[Last]],,,-12)))</f>
        <v>4</v>
      </c>
    </row>
    <row r="1086" spans="1:5" x14ac:dyDescent="0.25">
      <c r="A1086" s="3"/>
      <c r="B1086" s="2">
        <v>39538</v>
      </c>
      <c r="C1086">
        <v>4</v>
      </c>
      <c r="D1086" s="3">
        <f t="shared" si="16"/>
        <v>0</v>
      </c>
      <c r="E1086" s="3">
        <f ca="1">IF(ROW()&lt;13,"",AVERAGE(OFFSET(Angola[[#This Row],[Last]],,,-12)))</f>
        <v>4</v>
      </c>
    </row>
    <row r="1087" spans="1:5" x14ac:dyDescent="0.25">
      <c r="A1087" s="3"/>
      <c r="B1087" s="2">
        <v>39567</v>
      </c>
      <c r="C1087">
        <v>4</v>
      </c>
      <c r="D1087" s="3">
        <f t="shared" si="16"/>
        <v>0</v>
      </c>
      <c r="E1087" s="3">
        <f ca="1">IF(ROW()&lt;13,"",AVERAGE(OFFSET(Angola[[#This Row],[Last]],,,-12)))</f>
        <v>4</v>
      </c>
    </row>
    <row r="1088" spans="1:5" x14ac:dyDescent="0.25">
      <c r="A1088" s="3"/>
      <c r="B1088" s="2">
        <v>39568</v>
      </c>
      <c r="C1088">
        <v>4</v>
      </c>
      <c r="D1088" s="3">
        <f t="shared" si="16"/>
        <v>0</v>
      </c>
      <c r="E1088" s="3">
        <f ca="1">IF(ROW()&lt;13,"",AVERAGE(OFFSET(Angola[[#This Row],[Last]],,,-12)))</f>
        <v>4</v>
      </c>
    </row>
    <row r="1089" spans="1:5" x14ac:dyDescent="0.25">
      <c r="A1089" s="3"/>
      <c r="B1089" s="2">
        <v>39597</v>
      </c>
      <c r="C1089">
        <v>4</v>
      </c>
      <c r="D1089" s="3">
        <f t="shared" si="16"/>
        <v>0</v>
      </c>
      <c r="E1089" s="3">
        <f ca="1">IF(ROW()&lt;13,"",AVERAGE(OFFSET(Angola[[#This Row],[Last]],,,-12)))</f>
        <v>4</v>
      </c>
    </row>
    <row r="1090" spans="1:5" x14ac:dyDescent="0.25">
      <c r="A1090" s="3"/>
      <c r="B1090" s="2">
        <v>39598</v>
      </c>
      <c r="C1090">
        <v>4</v>
      </c>
      <c r="D1090" s="3">
        <f t="shared" ref="D1090:D1153" si="17">C1090-C1089</f>
        <v>0</v>
      </c>
      <c r="E1090" s="3">
        <f ca="1">IF(ROW()&lt;13,"",AVERAGE(OFFSET(Angola[[#This Row],[Last]],,,-12)))</f>
        <v>4</v>
      </c>
    </row>
    <row r="1091" spans="1:5" x14ac:dyDescent="0.25">
      <c r="A1091" s="3"/>
      <c r="B1091" s="2">
        <v>39628</v>
      </c>
      <c r="C1091">
        <v>4</v>
      </c>
      <c r="D1091" s="3">
        <f t="shared" si="17"/>
        <v>0</v>
      </c>
      <c r="E1091" s="3">
        <f ca="1">IF(ROW()&lt;13,"",AVERAGE(OFFSET(Angola[[#This Row],[Last]],,,-12)))</f>
        <v>4</v>
      </c>
    </row>
    <row r="1092" spans="1:5" x14ac:dyDescent="0.25">
      <c r="A1092" s="3"/>
      <c r="B1092" s="2">
        <v>39629</v>
      </c>
      <c r="C1092">
        <v>4</v>
      </c>
      <c r="D1092" s="3">
        <f t="shared" si="17"/>
        <v>0</v>
      </c>
      <c r="E1092" s="3">
        <f ca="1">IF(ROW()&lt;13,"",AVERAGE(OFFSET(Angola[[#This Row],[Last]],,,-12)))</f>
        <v>4</v>
      </c>
    </row>
    <row r="1093" spans="1:5" x14ac:dyDescent="0.25">
      <c r="A1093" s="3"/>
      <c r="B1093" s="2">
        <v>39659</v>
      </c>
      <c r="C1093">
        <v>4</v>
      </c>
      <c r="D1093" s="3">
        <f t="shared" si="17"/>
        <v>0</v>
      </c>
      <c r="E1093" s="3">
        <f ca="1">IF(ROW()&lt;13,"",AVERAGE(OFFSET(Angola[[#This Row],[Last]],,,-12)))</f>
        <v>4</v>
      </c>
    </row>
    <row r="1094" spans="1:5" x14ac:dyDescent="0.25">
      <c r="A1094" s="3"/>
      <c r="B1094" s="2">
        <v>39660</v>
      </c>
      <c r="C1094">
        <v>4</v>
      </c>
      <c r="D1094" s="3">
        <f t="shared" si="17"/>
        <v>0</v>
      </c>
      <c r="E1094" s="3">
        <f ca="1">IF(ROW()&lt;13,"",AVERAGE(OFFSET(Angola[[#This Row],[Last]],,,-12)))</f>
        <v>4</v>
      </c>
    </row>
    <row r="1095" spans="1:5" x14ac:dyDescent="0.25">
      <c r="A1095" s="3"/>
      <c r="B1095" s="2">
        <v>39688</v>
      </c>
      <c r="C1095">
        <v>4</v>
      </c>
      <c r="D1095" s="3">
        <f t="shared" si="17"/>
        <v>0</v>
      </c>
      <c r="E1095" s="3">
        <f ca="1">IF(ROW()&lt;13,"",AVERAGE(OFFSET(Angola[[#This Row],[Last]],,,-12)))</f>
        <v>4</v>
      </c>
    </row>
    <row r="1096" spans="1:5" x14ac:dyDescent="0.25">
      <c r="A1096" s="3"/>
      <c r="B1096" s="2">
        <v>39689</v>
      </c>
      <c r="C1096">
        <v>4</v>
      </c>
      <c r="D1096" s="3">
        <f t="shared" si="17"/>
        <v>0</v>
      </c>
      <c r="E1096" s="3">
        <f ca="1">IF(ROW()&lt;13,"",AVERAGE(OFFSET(Angola[[#This Row],[Last]],,,-12)))</f>
        <v>4</v>
      </c>
    </row>
    <row r="1097" spans="1:5" x14ac:dyDescent="0.25">
      <c r="A1097" s="3"/>
      <c r="B1097" s="2">
        <v>39720</v>
      </c>
      <c r="C1097">
        <v>4</v>
      </c>
      <c r="D1097" s="3">
        <f t="shared" si="17"/>
        <v>0</v>
      </c>
      <c r="E1097" s="3">
        <f ca="1">IF(ROW()&lt;13,"",AVERAGE(OFFSET(Angola[[#This Row],[Last]],,,-12)))</f>
        <v>4</v>
      </c>
    </row>
    <row r="1098" spans="1:5" x14ac:dyDescent="0.25">
      <c r="A1098" s="3"/>
      <c r="B1098" s="2">
        <v>39721</v>
      </c>
      <c r="C1098">
        <v>4</v>
      </c>
      <c r="D1098" s="3">
        <f t="shared" si="17"/>
        <v>0</v>
      </c>
      <c r="E1098" s="3">
        <f ca="1">IF(ROW()&lt;13,"",AVERAGE(OFFSET(Angola[[#This Row],[Last]],,,-12)))</f>
        <v>4</v>
      </c>
    </row>
    <row r="1099" spans="1:5" x14ac:dyDescent="0.25">
      <c r="A1099" s="3"/>
      <c r="B1099" s="2">
        <v>39751</v>
      </c>
      <c r="C1099">
        <v>4</v>
      </c>
      <c r="D1099" s="3">
        <f t="shared" si="17"/>
        <v>0</v>
      </c>
      <c r="E1099" s="3">
        <f ca="1">IF(ROW()&lt;13,"",AVERAGE(OFFSET(Angola[[#This Row],[Last]],,,-12)))</f>
        <v>4</v>
      </c>
    </row>
    <row r="1100" spans="1:5" x14ac:dyDescent="0.25">
      <c r="A1100" s="3"/>
      <c r="B1100" s="2">
        <v>39752</v>
      </c>
      <c r="C1100">
        <v>4</v>
      </c>
      <c r="D1100" s="3">
        <f t="shared" si="17"/>
        <v>0</v>
      </c>
      <c r="E1100" s="3">
        <f ca="1">IF(ROW()&lt;13,"",AVERAGE(OFFSET(Angola[[#This Row],[Last]],,,-12)))</f>
        <v>4</v>
      </c>
    </row>
    <row r="1101" spans="1:5" x14ac:dyDescent="0.25">
      <c r="A1101" s="3"/>
      <c r="B1101" s="2">
        <v>39779</v>
      </c>
      <c r="C1101">
        <v>4</v>
      </c>
      <c r="D1101" s="3">
        <f t="shared" si="17"/>
        <v>0</v>
      </c>
      <c r="E1101" s="3">
        <f ca="1">IF(ROW()&lt;13,"",AVERAGE(OFFSET(Angola[[#This Row],[Last]],,,-12)))</f>
        <v>4</v>
      </c>
    </row>
    <row r="1102" spans="1:5" x14ac:dyDescent="0.25">
      <c r="A1102" s="3"/>
      <c r="B1102" s="2">
        <v>39780</v>
      </c>
      <c r="C1102">
        <v>4</v>
      </c>
      <c r="D1102" s="3">
        <f t="shared" si="17"/>
        <v>0</v>
      </c>
      <c r="E1102" s="3">
        <f ca="1">IF(ROW()&lt;13,"",AVERAGE(OFFSET(Angola[[#This Row],[Last]],,,-12)))</f>
        <v>4</v>
      </c>
    </row>
    <row r="1103" spans="1:5" x14ac:dyDescent="0.25">
      <c r="A1103" s="3"/>
      <c r="B1103" s="2">
        <v>39812</v>
      </c>
      <c r="C1103">
        <v>4</v>
      </c>
      <c r="D1103" s="3">
        <f t="shared" si="17"/>
        <v>0</v>
      </c>
      <c r="E1103" s="3">
        <f ca="1">IF(ROW()&lt;13,"",AVERAGE(OFFSET(Angola[[#This Row],[Last]],,,-12)))</f>
        <v>4</v>
      </c>
    </row>
    <row r="1104" spans="1:5" x14ac:dyDescent="0.25">
      <c r="A1104" s="3"/>
      <c r="B1104" s="2">
        <v>39813</v>
      </c>
      <c r="C1104">
        <v>4</v>
      </c>
      <c r="D1104" s="3">
        <f t="shared" si="17"/>
        <v>0</v>
      </c>
      <c r="E1104" s="3">
        <f ca="1">IF(ROW()&lt;13,"",AVERAGE(OFFSET(Angola[[#This Row],[Last]],,,-12)))</f>
        <v>4</v>
      </c>
    </row>
    <row r="1105" spans="1:5" x14ac:dyDescent="0.25">
      <c r="A1105" s="3"/>
      <c r="B1105" s="2">
        <v>39842</v>
      </c>
      <c r="C1105">
        <v>4</v>
      </c>
      <c r="D1105" s="3">
        <f t="shared" si="17"/>
        <v>0</v>
      </c>
      <c r="E1105" s="3">
        <f ca="1">IF(ROW()&lt;13,"",AVERAGE(OFFSET(Angola[[#This Row],[Last]],,,-12)))</f>
        <v>4</v>
      </c>
    </row>
    <row r="1106" spans="1:5" x14ac:dyDescent="0.25">
      <c r="A1106" s="3"/>
      <c r="B1106" s="2">
        <v>39843</v>
      </c>
      <c r="C1106">
        <v>4</v>
      </c>
      <c r="D1106" s="3">
        <f t="shared" si="17"/>
        <v>0</v>
      </c>
      <c r="E1106" s="3">
        <f ca="1">IF(ROW()&lt;13,"",AVERAGE(OFFSET(Angola[[#This Row],[Last]],,,-12)))</f>
        <v>4</v>
      </c>
    </row>
    <row r="1107" spans="1:5" x14ac:dyDescent="0.25">
      <c r="A1107" s="3"/>
      <c r="B1107" s="2">
        <v>39870</v>
      </c>
      <c r="C1107">
        <v>4</v>
      </c>
      <c r="D1107" s="3">
        <f t="shared" si="17"/>
        <v>0</v>
      </c>
      <c r="E1107" s="3">
        <f ca="1">IF(ROW()&lt;13,"",AVERAGE(OFFSET(Angola[[#This Row],[Last]],,,-12)))</f>
        <v>4</v>
      </c>
    </row>
    <row r="1108" spans="1:5" x14ac:dyDescent="0.25">
      <c r="A1108" s="3"/>
      <c r="B1108" s="2">
        <v>39871</v>
      </c>
      <c r="C1108">
        <v>4</v>
      </c>
      <c r="D1108" s="3">
        <f t="shared" si="17"/>
        <v>0</v>
      </c>
      <c r="E1108" s="3">
        <f ca="1">IF(ROW()&lt;13,"",AVERAGE(OFFSET(Angola[[#This Row],[Last]],,,-12)))</f>
        <v>4</v>
      </c>
    </row>
    <row r="1109" spans="1:5" x14ac:dyDescent="0.25">
      <c r="A1109" s="3"/>
      <c r="B1109" s="2">
        <v>39902</v>
      </c>
      <c r="C1109">
        <v>4</v>
      </c>
      <c r="D1109" s="3">
        <f t="shared" si="17"/>
        <v>0</v>
      </c>
      <c r="E1109" s="3">
        <f ca="1">IF(ROW()&lt;13,"",AVERAGE(OFFSET(Angola[[#This Row],[Last]],,,-12)))</f>
        <v>4</v>
      </c>
    </row>
    <row r="1110" spans="1:5" x14ac:dyDescent="0.25">
      <c r="A1110" s="3"/>
      <c r="B1110" s="2">
        <v>39903</v>
      </c>
      <c r="C1110">
        <v>4</v>
      </c>
      <c r="D1110" s="3">
        <f t="shared" si="17"/>
        <v>0</v>
      </c>
      <c r="E1110" s="3">
        <f ca="1">IF(ROW()&lt;13,"",AVERAGE(OFFSET(Angola[[#This Row],[Last]],,,-12)))</f>
        <v>4</v>
      </c>
    </row>
    <row r="1111" spans="1:5" x14ac:dyDescent="0.25">
      <c r="A1111" s="3"/>
      <c r="B1111" s="2">
        <v>39932</v>
      </c>
      <c r="C1111">
        <v>4</v>
      </c>
      <c r="D1111" s="3">
        <f t="shared" si="17"/>
        <v>0</v>
      </c>
      <c r="E1111" s="3">
        <f ca="1">IF(ROW()&lt;13,"",AVERAGE(OFFSET(Angola[[#This Row],[Last]],,,-12)))</f>
        <v>4</v>
      </c>
    </row>
    <row r="1112" spans="1:5" x14ac:dyDescent="0.25">
      <c r="A1112" s="3"/>
      <c r="B1112" s="2">
        <v>39933</v>
      </c>
      <c r="C1112">
        <v>4</v>
      </c>
      <c r="D1112" s="3">
        <f t="shared" si="17"/>
        <v>0</v>
      </c>
      <c r="E1112" s="3">
        <f ca="1">IF(ROW()&lt;13,"",AVERAGE(OFFSET(Angola[[#This Row],[Last]],,,-12)))</f>
        <v>4</v>
      </c>
    </row>
    <row r="1113" spans="1:5" x14ac:dyDescent="0.25">
      <c r="A1113" s="3"/>
      <c r="B1113" s="2">
        <v>39961</v>
      </c>
      <c r="C1113">
        <v>4</v>
      </c>
      <c r="D1113" s="3">
        <f t="shared" si="17"/>
        <v>0</v>
      </c>
      <c r="E1113" s="3">
        <f ca="1">IF(ROW()&lt;13,"",AVERAGE(OFFSET(Angola[[#This Row],[Last]],,,-12)))</f>
        <v>4</v>
      </c>
    </row>
    <row r="1114" spans="1:5" x14ac:dyDescent="0.25">
      <c r="A1114" s="3"/>
      <c r="B1114" s="2">
        <v>39962</v>
      </c>
      <c r="C1114">
        <v>4</v>
      </c>
      <c r="D1114" s="3">
        <f t="shared" si="17"/>
        <v>0</v>
      </c>
      <c r="E1114" s="3">
        <f ca="1">IF(ROW()&lt;13,"",AVERAGE(OFFSET(Angola[[#This Row],[Last]],,,-12)))</f>
        <v>4</v>
      </c>
    </row>
    <row r="1115" spans="1:5" x14ac:dyDescent="0.25">
      <c r="A1115" s="3"/>
      <c r="B1115" s="2">
        <v>39993</v>
      </c>
      <c r="C1115">
        <v>4</v>
      </c>
      <c r="D1115" s="3">
        <f t="shared" si="17"/>
        <v>0</v>
      </c>
      <c r="E1115" s="3">
        <f ca="1">IF(ROW()&lt;13,"",AVERAGE(OFFSET(Angola[[#This Row],[Last]],,,-12)))</f>
        <v>4</v>
      </c>
    </row>
    <row r="1116" spans="1:5" x14ac:dyDescent="0.25">
      <c r="A1116" s="3"/>
      <c r="B1116" s="2">
        <v>39994</v>
      </c>
      <c r="C1116">
        <v>4</v>
      </c>
      <c r="D1116" s="3">
        <f t="shared" si="17"/>
        <v>0</v>
      </c>
      <c r="E1116" s="3">
        <f ca="1">IF(ROW()&lt;13,"",AVERAGE(OFFSET(Angola[[#This Row],[Last]],,,-12)))</f>
        <v>4</v>
      </c>
    </row>
    <row r="1117" spans="1:5" x14ac:dyDescent="0.25">
      <c r="A1117" s="3"/>
      <c r="B1117" s="2">
        <v>40024</v>
      </c>
      <c r="C1117">
        <v>4</v>
      </c>
      <c r="D1117" s="3">
        <f t="shared" si="17"/>
        <v>0</v>
      </c>
      <c r="E1117" s="3">
        <f ca="1">IF(ROW()&lt;13,"",AVERAGE(OFFSET(Angola[[#This Row],[Last]],,,-12)))</f>
        <v>4</v>
      </c>
    </row>
    <row r="1118" spans="1:5" x14ac:dyDescent="0.25">
      <c r="A1118" s="3"/>
      <c r="B1118" s="2">
        <v>40025</v>
      </c>
      <c r="C1118">
        <v>4</v>
      </c>
      <c r="D1118" s="3">
        <f t="shared" si="17"/>
        <v>0</v>
      </c>
      <c r="E1118" s="3">
        <f ca="1">IF(ROW()&lt;13,"",AVERAGE(OFFSET(Angola[[#This Row],[Last]],,,-12)))</f>
        <v>4</v>
      </c>
    </row>
    <row r="1119" spans="1:5" x14ac:dyDescent="0.25">
      <c r="A1119" s="3"/>
      <c r="B1119" s="2">
        <v>40055</v>
      </c>
      <c r="C1119">
        <v>4</v>
      </c>
      <c r="D1119" s="3">
        <f t="shared" si="17"/>
        <v>0</v>
      </c>
      <c r="E1119" s="3">
        <f ca="1">IF(ROW()&lt;13,"",AVERAGE(OFFSET(Angola[[#This Row],[Last]],,,-12)))</f>
        <v>4</v>
      </c>
    </row>
    <row r="1120" spans="1:5" x14ac:dyDescent="0.25">
      <c r="A1120" s="3"/>
      <c r="B1120" s="2">
        <v>40056</v>
      </c>
      <c r="C1120">
        <v>4</v>
      </c>
      <c r="D1120" s="3">
        <f t="shared" si="17"/>
        <v>0</v>
      </c>
      <c r="E1120" s="3">
        <f ca="1">IF(ROW()&lt;13,"",AVERAGE(OFFSET(Angola[[#This Row],[Last]],,,-12)))</f>
        <v>4</v>
      </c>
    </row>
    <row r="1121" spans="1:5" x14ac:dyDescent="0.25">
      <c r="A1121" s="3"/>
      <c r="B1121" s="2">
        <v>40085</v>
      </c>
      <c r="C1121">
        <v>4</v>
      </c>
      <c r="D1121" s="3">
        <f t="shared" si="17"/>
        <v>0</v>
      </c>
      <c r="E1121" s="3">
        <f ca="1">IF(ROW()&lt;13,"",AVERAGE(OFFSET(Angola[[#This Row],[Last]],,,-12)))</f>
        <v>4</v>
      </c>
    </row>
    <row r="1122" spans="1:5" x14ac:dyDescent="0.25">
      <c r="A1122" s="3"/>
      <c r="B1122" s="2">
        <v>40086</v>
      </c>
      <c r="C1122">
        <v>4</v>
      </c>
      <c r="D1122" s="3">
        <f t="shared" si="17"/>
        <v>0</v>
      </c>
      <c r="E1122" s="3">
        <f ca="1">IF(ROW()&lt;13,"",AVERAGE(OFFSET(Angola[[#This Row],[Last]],,,-12)))</f>
        <v>4</v>
      </c>
    </row>
    <row r="1123" spans="1:5" x14ac:dyDescent="0.25">
      <c r="A1123" s="3"/>
      <c r="B1123" s="2">
        <v>40115</v>
      </c>
      <c r="C1123">
        <v>4</v>
      </c>
      <c r="D1123" s="3">
        <f t="shared" si="17"/>
        <v>0</v>
      </c>
      <c r="E1123" s="3">
        <f ca="1">IF(ROW()&lt;13,"",AVERAGE(OFFSET(Angola[[#This Row],[Last]],,,-12)))</f>
        <v>4</v>
      </c>
    </row>
    <row r="1124" spans="1:5" x14ac:dyDescent="0.25">
      <c r="A1124" s="3"/>
      <c r="B1124" s="2">
        <v>40116</v>
      </c>
      <c r="C1124">
        <v>4</v>
      </c>
      <c r="D1124" s="3">
        <f t="shared" si="17"/>
        <v>0</v>
      </c>
      <c r="E1124" s="3">
        <f ca="1">IF(ROW()&lt;13,"",AVERAGE(OFFSET(Angola[[#This Row],[Last]],,,-12)))</f>
        <v>4</v>
      </c>
    </row>
    <row r="1125" spans="1:5" x14ac:dyDescent="0.25">
      <c r="A1125" s="3"/>
      <c r="B1125" s="2">
        <v>40146</v>
      </c>
      <c r="C1125">
        <v>4</v>
      </c>
      <c r="D1125" s="3">
        <f t="shared" si="17"/>
        <v>0</v>
      </c>
      <c r="E1125" s="3">
        <f ca="1">IF(ROW()&lt;13,"",AVERAGE(OFFSET(Angola[[#This Row],[Last]],,,-12)))</f>
        <v>4</v>
      </c>
    </row>
    <row r="1126" spans="1:5" x14ac:dyDescent="0.25">
      <c r="A1126" s="3"/>
      <c r="B1126" s="2">
        <v>40147</v>
      </c>
      <c r="C1126">
        <v>4</v>
      </c>
      <c r="D1126" s="3">
        <f t="shared" si="17"/>
        <v>0</v>
      </c>
      <c r="E1126" s="3">
        <f ca="1">IF(ROW()&lt;13,"",AVERAGE(OFFSET(Angola[[#This Row],[Last]],,,-12)))</f>
        <v>4</v>
      </c>
    </row>
    <row r="1127" spans="1:5" x14ac:dyDescent="0.25">
      <c r="A1127" s="3"/>
      <c r="B1127" s="2">
        <v>40177</v>
      </c>
      <c r="C1127">
        <v>4</v>
      </c>
      <c r="D1127" s="3">
        <f t="shared" si="17"/>
        <v>0</v>
      </c>
      <c r="E1127" s="3">
        <f ca="1">IF(ROW()&lt;13,"",AVERAGE(OFFSET(Angola[[#This Row],[Last]],,,-12)))</f>
        <v>4</v>
      </c>
    </row>
    <row r="1128" spans="1:5" x14ac:dyDescent="0.25">
      <c r="A1128" s="3"/>
      <c r="B1128" s="2">
        <v>40178</v>
      </c>
      <c r="C1128">
        <v>4</v>
      </c>
      <c r="D1128" s="3">
        <f t="shared" si="17"/>
        <v>0</v>
      </c>
      <c r="E1128" s="3">
        <f ca="1">IF(ROW()&lt;13,"",AVERAGE(OFFSET(Angola[[#This Row],[Last]],,,-12)))</f>
        <v>4</v>
      </c>
    </row>
    <row r="1129" spans="1:5" x14ac:dyDescent="0.25">
      <c r="A1129" s="3"/>
      <c r="B1129" s="2">
        <v>40206</v>
      </c>
      <c r="C1129">
        <v>4</v>
      </c>
      <c r="D1129" s="3">
        <f t="shared" si="17"/>
        <v>0</v>
      </c>
      <c r="E1129" s="3">
        <f ca="1">IF(ROW()&lt;13,"",AVERAGE(OFFSET(Angola[[#This Row],[Last]],,,-12)))</f>
        <v>4</v>
      </c>
    </row>
    <row r="1130" spans="1:5" x14ac:dyDescent="0.25">
      <c r="A1130" s="3"/>
      <c r="B1130" s="2">
        <v>40207</v>
      </c>
      <c r="C1130">
        <v>4</v>
      </c>
      <c r="D1130" s="3">
        <f t="shared" si="17"/>
        <v>0</v>
      </c>
      <c r="E1130" s="3">
        <f ca="1">IF(ROW()&lt;13,"",AVERAGE(OFFSET(Angola[[#This Row],[Last]],,,-12)))</f>
        <v>4</v>
      </c>
    </row>
    <row r="1131" spans="1:5" x14ac:dyDescent="0.25">
      <c r="A1131" s="3"/>
      <c r="B1131" s="2">
        <v>40234</v>
      </c>
      <c r="C1131">
        <v>4</v>
      </c>
      <c r="D1131" s="3">
        <f t="shared" si="17"/>
        <v>0</v>
      </c>
      <c r="E1131" s="3">
        <f ca="1">IF(ROW()&lt;13,"",AVERAGE(OFFSET(Angola[[#This Row],[Last]],,,-12)))</f>
        <v>4</v>
      </c>
    </row>
    <row r="1132" spans="1:5" x14ac:dyDescent="0.25">
      <c r="A1132" s="3"/>
      <c r="B1132" s="2">
        <v>40235</v>
      </c>
      <c r="C1132">
        <v>4</v>
      </c>
      <c r="D1132" s="3">
        <f t="shared" si="17"/>
        <v>0</v>
      </c>
      <c r="E1132" s="3">
        <f ca="1">IF(ROW()&lt;13,"",AVERAGE(OFFSET(Angola[[#This Row],[Last]],,,-12)))</f>
        <v>4</v>
      </c>
    </row>
    <row r="1133" spans="1:5" x14ac:dyDescent="0.25">
      <c r="A1133" s="3"/>
      <c r="B1133" s="2">
        <v>40267</v>
      </c>
      <c r="C1133">
        <v>4</v>
      </c>
      <c r="D1133" s="3">
        <f t="shared" si="17"/>
        <v>0</v>
      </c>
      <c r="E1133" s="3">
        <f ca="1">IF(ROW()&lt;13,"",AVERAGE(OFFSET(Angola[[#This Row],[Last]],,,-12)))</f>
        <v>4</v>
      </c>
    </row>
    <row r="1134" spans="1:5" x14ac:dyDescent="0.25">
      <c r="A1134" s="3"/>
      <c r="B1134" s="2">
        <v>40268</v>
      </c>
      <c r="C1134">
        <v>4</v>
      </c>
      <c r="D1134" s="3">
        <f t="shared" si="17"/>
        <v>0</v>
      </c>
      <c r="E1134" s="3">
        <f ca="1">IF(ROW()&lt;13,"",AVERAGE(OFFSET(Angola[[#This Row],[Last]],,,-12)))</f>
        <v>4</v>
      </c>
    </row>
    <row r="1135" spans="1:5" x14ac:dyDescent="0.25">
      <c r="A1135" s="3"/>
      <c r="B1135" s="2">
        <v>40297</v>
      </c>
      <c r="C1135">
        <v>4</v>
      </c>
      <c r="D1135" s="3">
        <f t="shared" si="17"/>
        <v>0</v>
      </c>
      <c r="E1135" s="3">
        <f ca="1">IF(ROW()&lt;13,"",AVERAGE(OFFSET(Angola[[#This Row],[Last]],,,-12)))</f>
        <v>4</v>
      </c>
    </row>
    <row r="1136" spans="1:5" x14ac:dyDescent="0.25">
      <c r="A1136" s="3"/>
      <c r="B1136" s="2">
        <v>40298</v>
      </c>
      <c r="C1136">
        <v>4</v>
      </c>
      <c r="D1136" s="3">
        <f t="shared" si="17"/>
        <v>0</v>
      </c>
      <c r="E1136" s="3">
        <f ca="1">IF(ROW()&lt;13,"",AVERAGE(OFFSET(Angola[[#This Row],[Last]],,,-12)))</f>
        <v>4</v>
      </c>
    </row>
    <row r="1137" spans="1:5" x14ac:dyDescent="0.25">
      <c r="A1137" s="3"/>
      <c r="B1137" s="2">
        <v>40328</v>
      </c>
      <c r="C1137">
        <v>4</v>
      </c>
      <c r="D1137" s="3">
        <f t="shared" si="17"/>
        <v>0</v>
      </c>
      <c r="E1137" s="3">
        <f ca="1">IF(ROW()&lt;13,"",AVERAGE(OFFSET(Angola[[#This Row],[Last]],,,-12)))</f>
        <v>4</v>
      </c>
    </row>
    <row r="1138" spans="1:5" x14ac:dyDescent="0.25">
      <c r="A1138" s="3"/>
      <c r="B1138" s="2">
        <v>40329</v>
      </c>
      <c r="C1138">
        <v>4</v>
      </c>
      <c r="D1138" s="3">
        <f t="shared" si="17"/>
        <v>0</v>
      </c>
      <c r="E1138" s="3">
        <f ca="1">IF(ROW()&lt;13,"",AVERAGE(OFFSET(Angola[[#This Row],[Last]],,,-12)))</f>
        <v>4</v>
      </c>
    </row>
    <row r="1139" spans="1:5" x14ac:dyDescent="0.25">
      <c r="A1139" s="3"/>
      <c r="B1139" s="2">
        <v>40358</v>
      </c>
      <c r="C1139">
        <v>4</v>
      </c>
      <c r="D1139" s="3">
        <f t="shared" si="17"/>
        <v>0</v>
      </c>
      <c r="E1139" s="3">
        <f ca="1">IF(ROW()&lt;13,"",AVERAGE(OFFSET(Angola[[#This Row],[Last]],,,-12)))</f>
        <v>4</v>
      </c>
    </row>
    <row r="1140" spans="1:5" x14ac:dyDescent="0.25">
      <c r="A1140" s="3"/>
      <c r="B1140" s="2">
        <v>40359</v>
      </c>
      <c r="C1140">
        <v>4</v>
      </c>
      <c r="D1140" s="3">
        <f t="shared" si="17"/>
        <v>0</v>
      </c>
      <c r="E1140" s="3">
        <f ca="1">IF(ROW()&lt;13,"",AVERAGE(OFFSET(Angola[[#This Row],[Last]],,,-12)))</f>
        <v>4</v>
      </c>
    </row>
    <row r="1141" spans="1:5" x14ac:dyDescent="0.25">
      <c r="A1141" s="3"/>
      <c r="B1141" s="2">
        <v>40388</v>
      </c>
      <c r="C1141">
        <v>4</v>
      </c>
      <c r="D1141" s="3">
        <f t="shared" si="17"/>
        <v>0</v>
      </c>
      <c r="E1141" s="3">
        <f ca="1">IF(ROW()&lt;13,"",AVERAGE(OFFSET(Angola[[#This Row],[Last]],,,-12)))</f>
        <v>4</v>
      </c>
    </row>
    <row r="1142" spans="1:5" x14ac:dyDescent="0.25">
      <c r="A1142" s="3"/>
      <c r="B1142" s="2">
        <v>40389</v>
      </c>
      <c r="C1142">
        <v>4</v>
      </c>
      <c r="D1142" s="3">
        <f t="shared" si="17"/>
        <v>0</v>
      </c>
      <c r="E1142" s="3">
        <f ca="1">IF(ROW()&lt;13,"",AVERAGE(OFFSET(Angola[[#This Row],[Last]],,,-12)))</f>
        <v>4</v>
      </c>
    </row>
    <row r="1143" spans="1:5" x14ac:dyDescent="0.25">
      <c r="A1143" s="3"/>
      <c r="B1143" s="2">
        <v>40420</v>
      </c>
      <c r="C1143">
        <v>4</v>
      </c>
      <c r="D1143" s="3">
        <f t="shared" si="17"/>
        <v>0</v>
      </c>
      <c r="E1143" s="3">
        <f ca="1">IF(ROW()&lt;13,"",AVERAGE(OFFSET(Angola[[#This Row],[Last]],,,-12)))</f>
        <v>4</v>
      </c>
    </row>
    <row r="1144" spans="1:5" x14ac:dyDescent="0.25">
      <c r="A1144" s="3"/>
      <c r="B1144" s="2">
        <v>40421</v>
      </c>
      <c r="C1144">
        <v>4</v>
      </c>
      <c r="D1144" s="3">
        <f t="shared" si="17"/>
        <v>0</v>
      </c>
      <c r="E1144" s="3">
        <f ca="1">IF(ROW()&lt;13,"",AVERAGE(OFFSET(Angola[[#This Row],[Last]],,,-12)))</f>
        <v>4</v>
      </c>
    </row>
    <row r="1145" spans="1:5" x14ac:dyDescent="0.25">
      <c r="A1145" s="3"/>
      <c r="B1145" s="2">
        <v>40450</v>
      </c>
      <c r="C1145">
        <v>4</v>
      </c>
      <c r="D1145" s="3">
        <f t="shared" si="17"/>
        <v>0</v>
      </c>
      <c r="E1145" s="3">
        <f ca="1">IF(ROW()&lt;13,"",AVERAGE(OFFSET(Angola[[#This Row],[Last]],,,-12)))</f>
        <v>4</v>
      </c>
    </row>
    <row r="1146" spans="1:5" x14ac:dyDescent="0.25">
      <c r="A1146" s="3"/>
      <c r="B1146" s="2">
        <v>40451</v>
      </c>
      <c r="C1146">
        <v>4</v>
      </c>
      <c r="D1146" s="3">
        <f t="shared" si="17"/>
        <v>0</v>
      </c>
      <c r="E1146" s="3">
        <f ca="1">IF(ROW()&lt;13,"",AVERAGE(OFFSET(Angola[[#This Row],[Last]],,,-12)))</f>
        <v>4</v>
      </c>
    </row>
    <row r="1147" spans="1:5" x14ac:dyDescent="0.25">
      <c r="A1147" s="3"/>
      <c r="B1147" s="2">
        <v>40479</v>
      </c>
      <c r="C1147">
        <v>4</v>
      </c>
      <c r="D1147" s="3">
        <f t="shared" si="17"/>
        <v>0</v>
      </c>
      <c r="E1147" s="3">
        <f ca="1">IF(ROW()&lt;13,"",AVERAGE(OFFSET(Angola[[#This Row],[Last]],,,-12)))</f>
        <v>4</v>
      </c>
    </row>
    <row r="1148" spans="1:5" x14ac:dyDescent="0.25">
      <c r="A1148" s="3"/>
      <c r="B1148" s="2">
        <v>40480</v>
      </c>
      <c r="C1148">
        <v>4</v>
      </c>
      <c r="D1148" s="3">
        <f t="shared" si="17"/>
        <v>0</v>
      </c>
      <c r="E1148" s="3">
        <f ca="1">IF(ROW()&lt;13,"",AVERAGE(OFFSET(Angola[[#This Row],[Last]],,,-12)))</f>
        <v>4</v>
      </c>
    </row>
    <row r="1149" spans="1:5" x14ac:dyDescent="0.25">
      <c r="A1149" s="3"/>
      <c r="B1149" s="2">
        <v>40511</v>
      </c>
      <c r="C1149">
        <v>4</v>
      </c>
      <c r="D1149" s="3">
        <f t="shared" si="17"/>
        <v>0</v>
      </c>
      <c r="E1149" s="3">
        <f ca="1">IF(ROW()&lt;13,"",AVERAGE(OFFSET(Angola[[#This Row],[Last]],,,-12)))</f>
        <v>4</v>
      </c>
    </row>
    <row r="1150" spans="1:5" x14ac:dyDescent="0.25">
      <c r="A1150" s="3"/>
      <c r="B1150" s="2">
        <v>40512</v>
      </c>
      <c r="C1150">
        <v>4</v>
      </c>
      <c r="D1150" s="3">
        <f t="shared" si="17"/>
        <v>0</v>
      </c>
      <c r="E1150" s="3">
        <f ca="1">IF(ROW()&lt;13,"",AVERAGE(OFFSET(Angola[[#This Row],[Last]],,,-12)))</f>
        <v>4</v>
      </c>
    </row>
    <row r="1151" spans="1:5" x14ac:dyDescent="0.25">
      <c r="A1151" s="3"/>
      <c r="B1151" s="2">
        <v>40542</v>
      </c>
      <c r="C1151">
        <v>4</v>
      </c>
      <c r="D1151" s="3">
        <f t="shared" si="17"/>
        <v>0</v>
      </c>
      <c r="E1151" s="3">
        <f ca="1">IF(ROW()&lt;13,"",AVERAGE(OFFSET(Angola[[#This Row],[Last]],,,-12)))</f>
        <v>4</v>
      </c>
    </row>
    <row r="1152" spans="1:5" x14ac:dyDescent="0.25">
      <c r="A1152" s="3"/>
      <c r="B1152" s="2">
        <v>40543</v>
      </c>
      <c r="C1152">
        <v>4</v>
      </c>
      <c r="D1152" s="3">
        <f t="shared" si="17"/>
        <v>0</v>
      </c>
      <c r="E1152" s="3">
        <f ca="1">IF(ROW()&lt;13,"",AVERAGE(OFFSET(Angola[[#This Row],[Last]],,,-12)))</f>
        <v>4</v>
      </c>
    </row>
    <row r="1153" spans="1:5" x14ac:dyDescent="0.25">
      <c r="A1153" s="3"/>
      <c r="B1153" s="2">
        <v>40573</v>
      </c>
      <c r="C1153">
        <v>4</v>
      </c>
      <c r="D1153" s="3">
        <f t="shared" si="17"/>
        <v>0</v>
      </c>
      <c r="E1153" s="3">
        <f ca="1">IF(ROW()&lt;13,"",AVERAGE(OFFSET(Angola[[#This Row],[Last]],,,-12)))</f>
        <v>4</v>
      </c>
    </row>
    <row r="1154" spans="1:5" x14ac:dyDescent="0.25">
      <c r="A1154" s="3"/>
      <c r="B1154" s="2">
        <v>40574</v>
      </c>
      <c r="C1154">
        <v>4</v>
      </c>
      <c r="D1154" s="3">
        <f t="shared" ref="D1154:D1217" si="18">C1154-C1153</f>
        <v>0</v>
      </c>
      <c r="E1154" s="3">
        <f ca="1">IF(ROW()&lt;13,"",AVERAGE(OFFSET(Angola[[#This Row],[Last]],,,-12)))</f>
        <v>4</v>
      </c>
    </row>
    <row r="1155" spans="1:5" x14ac:dyDescent="0.25">
      <c r="A1155" s="3"/>
      <c r="B1155" s="2">
        <v>40601</v>
      </c>
      <c r="C1155">
        <v>4</v>
      </c>
      <c r="D1155" s="3">
        <f t="shared" si="18"/>
        <v>0</v>
      </c>
      <c r="E1155" s="3">
        <f ca="1">IF(ROW()&lt;13,"",AVERAGE(OFFSET(Angola[[#This Row],[Last]],,,-12)))</f>
        <v>4</v>
      </c>
    </row>
    <row r="1156" spans="1:5" x14ac:dyDescent="0.25">
      <c r="A1156" s="3"/>
      <c r="B1156" s="2">
        <v>40602</v>
      </c>
      <c r="C1156">
        <v>4</v>
      </c>
      <c r="D1156" s="3">
        <f t="shared" si="18"/>
        <v>0</v>
      </c>
      <c r="E1156" s="3">
        <f ca="1">IF(ROW()&lt;13,"",AVERAGE(OFFSET(Angola[[#This Row],[Last]],,,-12)))</f>
        <v>4</v>
      </c>
    </row>
    <row r="1157" spans="1:5" x14ac:dyDescent="0.25">
      <c r="A1157" s="3"/>
      <c r="B1157" s="2">
        <v>40632</v>
      </c>
      <c r="C1157">
        <v>4</v>
      </c>
      <c r="D1157" s="3">
        <f t="shared" si="18"/>
        <v>0</v>
      </c>
      <c r="E1157" s="3">
        <f ca="1">IF(ROW()&lt;13,"",AVERAGE(OFFSET(Angola[[#This Row],[Last]],,,-12)))</f>
        <v>4</v>
      </c>
    </row>
    <row r="1158" spans="1:5" x14ac:dyDescent="0.25">
      <c r="A1158" s="3"/>
      <c r="B1158" s="2">
        <v>40633</v>
      </c>
      <c r="C1158">
        <v>4</v>
      </c>
      <c r="D1158" s="3">
        <f t="shared" si="18"/>
        <v>0</v>
      </c>
      <c r="E1158" s="3">
        <f ca="1">IF(ROW()&lt;13,"",AVERAGE(OFFSET(Angola[[#This Row],[Last]],,,-12)))</f>
        <v>4</v>
      </c>
    </row>
    <row r="1159" spans="1:5" x14ac:dyDescent="0.25">
      <c r="A1159" s="3"/>
      <c r="B1159" s="2">
        <v>40661</v>
      </c>
      <c r="C1159">
        <v>4</v>
      </c>
      <c r="D1159" s="3">
        <f t="shared" si="18"/>
        <v>0</v>
      </c>
      <c r="E1159" s="3">
        <f ca="1">IF(ROW()&lt;13,"",AVERAGE(OFFSET(Angola[[#This Row],[Last]],,,-12)))</f>
        <v>4</v>
      </c>
    </row>
    <row r="1160" spans="1:5" x14ac:dyDescent="0.25">
      <c r="A1160" s="3"/>
      <c r="B1160" s="2">
        <v>40662</v>
      </c>
      <c r="C1160">
        <v>4</v>
      </c>
      <c r="D1160" s="3">
        <f t="shared" si="18"/>
        <v>0</v>
      </c>
      <c r="E1160" s="3">
        <f ca="1">IF(ROW()&lt;13,"",AVERAGE(OFFSET(Angola[[#This Row],[Last]],,,-12)))</f>
        <v>4</v>
      </c>
    </row>
    <row r="1161" spans="1:5" x14ac:dyDescent="0.25">
      <c r="A1161" s="3"/>
      <c r="B1161" s="2">
        <v>40693</v>
      </c>
      <c r="C1161">
        <v>4</v>
      </c>
      <c r="D1161" s="3">
        <f t="shared" si="18"/>
        <v>0</v>
      </c>
      <c r="E1161" s="3">
        <f ca="1">IF(ROW()&lt;13,"",AVERAGE(OFFSET(Angola[[#This Row],[Last]],,,-12)))</f>
        <v>4</v>
      </c>
    </row>
    <row r="1162" spans="1:5" x14ac:dyDescent="0.25">
      <c r="A1162" s="3"/>
      <c r="B1162" s="2">
        <v>40694</v>
      </c>
      <c r="C1162">
        <v>4</v>
      </c>
      <c r="D1162" s="3">
        <f t="shared" si="18"/>
        <v>0</v>
      </c>
      <c r="E1162" s="3">
        <f ca="1">IF(ROW()&lt;13,"",AVERAGE(OFFSET(Angola[[#This Row],[Last]],,,-12)))</f>
        <v>4</v>
      </c>
    </row>
    <row r="1163" spans="1:5" x14ac:dyDescent="0.25">
      <c r="A1163" s="3"/>
      <c r="B1163" s="2">
        <v>40723</v>
      </c>
      <c r="C1163">
        <v>4</v>
      </c>
      <c r="D1163" s="3">
        <f t="shared" si="18"/>
        <v>0</v>
      </c>
      <c r="E1163" s="3">
        <f ca="1">IF(ROW()&lt;13,"",AVERAGE(OFFSET(Angola[[#This Row],[Last]],,,-12)))</f>
        <v>4</v>
      </c>
    </row>
    <row r="1164" spans="1:5" x14ac:dyDescent="0.25">
      <c r="A1164" s="3"/>
      <c r="B1164" s="2">
        <v>40724</v>
      </c>
      <c r="C1164">
        <v>4</v>
      </c>
      <c r="D1164" s="3">
        <f t="shared" si="18"/>
        <v>0</v>
      </c>
      <c r="E1164" s="3">
        <f ca="1">IF(ROW()&lt;13,"",AVERAGE(OFFSET(Angola[[#This Row],[Last]],,,-12)))</f>
        <v>4</v>
      </c>
    </row>
    <row r="1165" spans="1:5" x14ac:dyDescent="0.25">
      <c r="A1165" s="3"/>
      <c r="B1165" s="2">
        <v>40752</v>
      </c>
      <c r="C1165">
        <v>4</v>
      </c>
      <c r="D1165" s="3">
        <f t="shared" si="18"/>
        <v>0</v>
      </c>
      <c r="E1165" s="3">
        <f ca="1">IF(ROW()&lt;13,"",AVERAGE(OFFSET(Angola[[#This Row],[Last]],,,-12)))</f>
        <v>4</v>
      </c>
    </row>
    <row r="1166" spans="1:5" x14ac:dyDescent="0.25">
      <c r="A1166" s="3"/>
      <c r="B1166" s="2">
        <v>40753</v>
      </c>
      <c r="C1166">
        <v>4</v>
      </c>
      <c r="D1166" s="3">
        <f t="shared" si="18"/>
        <v>0</v>
      </c>
      <c r="E1166" s="3">
        <f ca="1">IF(ROW()&lt;13,"",AVERAGE(OFFSET(Angola[[#This Row],[Last]],,,-12)))</f>
        <v>4</v>
      </c>
    </row>
    <row r="1167" spans="1:5" x14ac:dyDescent="0.25">
      <c r="A1167" s="3"/>
      <c r="B1167" s="2">
        <v>40785</v>
      </c>
      <c r="C1167">
        <v>4</v>
      </c>
      <c r="D1167" s="3">
        <f t="shared" si="18"/>
        <v>0</v>
      </c>
      <c r="E1167" s="3">
        <f ca="1">IF(ROW()&lt;13,"",AVERAGE(OFFSET(Angola[[#This Row],[Last]],,,-12)))</f>
        <v>4</v>
      </c>
    </row>
    <row r="1168" spans="1:5" x14ac:dyDescent="0.25">
      <c r="A1168" s="3"/>
      <c r="B1168" s="2">
        <v>40786</v>
      </c>
      <c r="C1168">
        <v>4</v>
      </c>
      <c r="D1168" s="3">
        <f t="shared" si="18"/>
        <v>0</v>
      </c>
      <c r="E1168" s="3">
        <f ca="1">IF(ROW()&lt;13,"",AVERAGE(OFFSET(Angola[[#This Row],[Last]],,,-12)))</f>
        <v>4</v>
      </c>
    </row>
    <row r="1169" spans="1:5" x14ac:dyDescent="0.25">
      <c r="A1169" s="3"/>
      <c r="B1169" s="2">
        <v>40815</v>
      </c>
      <c r="C1169">
        <v>4</v>
      </c>
      <c r="D1169" s="3">
        <f t="shared" si="18"/>
        <v>0</v>
      </c>
      <c r="E1169" s="3">
        <f ca="1">IF(ROW()&lt;13,"",AVERAGE(OFFSET(Angola[[#This Row],[Last]],,,-12)))</f>
        <v>4</v>
      </c>
    </row>
    <row r="1170" spans="1:5" x14ac:dyDescent="0.25">
      <c r="A1170" s="3"/>
      <c r="B1170" s="2">
        <v>40816</v>
      </c>
      <c r="C1170">
        <v>4</v>
      </c>
      <c r="D1170" s="3">
        <f t="shared" si="18"/>
        <v>0</v>
      </c>
      <c r="E1170" s="3">
        <f ca="1">IF(ROW()&lt;13,"",AVERAGE(OFFSET(Angola[[#This Row],[Last]],,,-12)))</f>
        <v>4</v>
      </c>
    </row>
    <row r="1171" spans="1:5" x14ac:dyDescent="0.25">
      <c r="A1171" s="3"/>
      <c r="B1171" s="2">
        <v>40846</v>
      </c>
      <c r="C1171">
        <v>4</v>
      </c>
      <c r="D1171" s="3">
        <f t="shared" si="18"/>
        <v>0</v>
      </c>
      <c r="E1171" s="3">
        <f ca="1">IF(ROW()&lt;13,"",AVERAGE(OFFSET(Angola[[#This Row],[Last]],,,-12)))</f>
        <v>4</v>
      </c>
    </row>
    <row r="1172" spans="1:5" x14ac:dyDescent="0.25">
      <c r="A1172" s="3"/>
      <c r="B1172" s="2">
        <v>40847</v>
      </c>
      <c r="C1172">
        <v>4</v>
      </c>
      <c r="D1172" s="3">
        <f t="shared" si="18"/>
        <v>0</v>
      </c>
      <c r="E1172" s="3">
        <f ca="1">IF(ROW()&lt;13,"",AVERAGE(OFFSET(Angola[[#This Row],[Last]],,,-12)))</f>
        <v>4</v>
      </c>
    </row>
    <row r="1173" spans="1:5" x14ac:dyDescent="0.25">
      <c r="A1173" s="3"/>
      <c r="B1173" s="2">
        <v>40876</v>
      </c>
      <c r="C1173">
        <v>4</v>
      </c>
      <c r="D1173" s="3">
        <f t="shared" si="18"/>
        <v>0</v>
      </c>
      <c r="E1173" s="3">
        <f ca="1">IF(ROW()&lt;13,"",AVERAGE(OFFSET(Angola[[#This Row],[Last]],,,-12)))</f>
        <v>4</v>
      </c>
    </row>
    <row r="1174" spans="1:5" x14ac:dyDescent="0.25">
      <c r="A1174" s="3"/>
      <c r="B1174" s="2">
        <v>40877</v>
      </c>
      <c r="C1174">
        <v>4</v>
      </c>
      <c r="D1174" s="3">
        <f t="shared" si="18"/>
        <v>0</v>
      </c>
      <c r="E1174" s="3">
        <f ca="1">IF(ROW()&lt;13,"",AVERAGE(OFFSET(Angola[[#This Row],[Last]],,,-12)))</f>
        <v>4</v>
      </c>
    </row>
    <row r="1175" spans="1:5" x14ac:dyDescent="0.25">
      <c r="A1175" s="3"/>
      <c r="B1175" s="2">
        <v>40906</v>
      </c>
      <c r="C1175">
        <v>4</v>
      </c>
      <c r="D1175" s="3">
        <f t="shared" si="18"/>
        <v>0</v>
      </c>
      <c r="E1175" s="3">
        <f ca="1">IF(ROW()&lt;13,"",AVERAGE(OFFSET(Angola[[#This Row],[Last]],,,-12)))</f>
        <v>4</v>
      </c>
    </row>
    <row r="1176" spans="1:5" x14ac:dyDescent="0.25">
      <c r="A1176" s="3"/>
      <c r="B1176" s="2">
        <v>40907</v>
      </c>
      <c r="C1176">
        <v>4</v>
      </c>
      <c r="D1176" s="3">
        <f t="shared" si="18"/>
        <v>0</v>
      </c>
      <c r="E1176" s="3">
        <f ca="1">IF(ROW()&lt;13,"",AVERAGE(OFFSET(Angola[[#This Row],[Last]],,,-12)))</f>
        <v>4</v>
      </c>
    </row>
    <row r="1177" spans="1:5" x14ac:dyDescent="0.25">
      <c r="A1177" s="3"/>
      <c r="B1177" s="2">
        <v>40938</v>
      </c>
      <c r="C1177">
        <v>4</v>
      </c>
      <c r="D1177" s="3">
        <f t="shared" si="18"/>
        <v>0</v>
      </c>
      <c r="E1177" s="3">
        <f ca="1">IF(ROW()&lt;13,"",AVERAGE(OFFSET(Angola[[#This Row],[Last]],,,-12)))</f>
        <v>4</v>
      </c>
    </row>
    <row r="1178" spans="1:5" x14ac:dyDescent="0.25">
      <c r="A1178" s="3"/>
      <c r="B1178" s="2">
        <v>40939</v>
      </c>
      <c r="C1178">
        <v>4</v>
      </c>
      <c r="D1178" s="3">
        <f t="shared" si="18"/>
        <v>0</v>
      </c>
      <c r="E1178" s="3">
        <f ca="1">IF(ROW()&lt;13,"",AVERAGE(OFFSET(Angola[[#This Row],[Last]],,,-12)))</f>
        <v>4</v>
      </c>
    </row>
    <row r="1179" spans="1:5" x14ac:dyDescent="0.25">
      <c r="A1179" s="3"/>
      <c r="B1179" s="2">
        <v>40967</v>
      </c>
      <c r="C1179">
        <v>4</v>
      </c>
      <c r="D1179" s="3">
        <f t="shared" si="18"/>
        <v>0</v>
      </c>
      <c r="E1179" s="3">
        <f ca="1">IF(ROW()&lt;13,"",AVERAGE(OFFSET(Angola[[#This Row],[Last]],,,-12)))</f>
        <v>4</v>
      </c>
    </row>
    <row r="1180" spans="1:5" x14ac:dyDescent="0.25">
      <c r="A1180" s="3"/>
      <c r="B1180" s="2">
        <v>40968</v>
      </c>
      <c r="C1180">
        <v>4</v>
      </c>
      <c r="D1180" s="3">
        <f t="shared" si="18"/>
        <v>0</v>
      </c>
      <c r="E1180" s="3">
        <f ca="1">IF(ROW()&lt;13,"",AVERAGE(OFFSET(Angola[[#This Row],[Last]],,,-12)))</f>
        <v>4</v>
      </c>
    </row>
    <row r="1181" spans="1:5" x14ac:dyDescent="0.25">
      <c r="A1181" s="3"/>
      <c r="B1181" s="2">
        <v>40997</v>
      </c>
      <c r="C1181">
        <v>4</v>
      </c>
      <c r="D1181" s="3">
        <f t="shared" si="18"/>
        <v>0</v>
      </c>
      <c r="E1181" s="3">
        <f ca="1">IF(ROW()&lt;13,"",AVERAGE(OFFSET(Angola[[#This Row],[Last]],,,-12)))</f>
        <v>4</v>
      </c>
    </row>
    <row r="1182" spans="1:5" x14ac:dyDescent="0.25">
      <c r="A1182" s="3"/>
      <c r="B1182" s="2">
        <v>40998</v>
      </c>
      <c r="C1182">
        <v>4</v>
      </c>
      <c r="D1182" s="3">
        <f t="shared" si="18"/>
        <v>0</v>
      </c>
      <c r="E1182" s="3">
        <f ca="1">IF(ROW()&lt;13,"",AVERAGE(OFFSET(Angola[[#This Row],[Last]],,,-12)))</f>
        <v>4</v>
      </c>
    </row>
    <row r="1183" spans="1:5" x14ac:dyDescent="0.25">
      <c r="A1183" s="3"/>
      <c r="B1183" s="2">
        <v>41028</v>
      </c>
      <c r="C1183">
        <v>4</v>
      </c>
      <c r="D1183" s="3">
        <f t="shared" si="18"/>
        <v>0</v>
      </c>
      <c r="E1183" s="3">
        <f ca="1">IF(ROW()&lt;13,"",AVERAGE(OFFSET(Angola[[#This Row],[Last]],,,-12)))</f>
        <v>4</v>
      </c>
    </row>
    <row r="1184" spans="1:5" x14ac:dyDescent="0.25">
      <c r="A1184" s="3"/>
      <c r="B1184" s="2">
        <v>41029</v>
      </c>
      <c r="C1184">
        <v>4</v>
      </c>
      <c r="D1184" s="3">
        <f t="shared" si="18"/>
        <v>0</v>
      </c>
      <c r="E1184" s="3">
        <f ca="1">IF(ROW()&lt;13,"",AVERAGE(OFFSET(Angola[[#This Row],[Last]],,,-12)))</f>
        <v>4</v>
      </c>
    </row>
    <row r="1185" spans="1:5" x14ac:dyDescent="0.25">
      <c r="A1185" s="3"/>
      <c r="B1185" s="2">
        <v>41059</v>
      </c>
      <c r="C1185">
        <v>4</v>
      </c>
      <c r="D1185" s="3">
        <f t="shared" si="18"/>
        <v>0</v>
      </c>
      <c r="E1185" s="3">
        <f ca="1">IF(ROW()&lt;13,"",AVERAGE(OFFSET(Angola[[#This Row],[Last]],,,-12)))</f>
        <v>4</v>
      </c>
    </row>
    <row r="1186" spans="1:5" x14ac:dyDescent="0.25">
      <c r="A1186" s="3"/>
      <c r="B1186" s="2">
        <v>41060</v>
      </c>
      <c r="C1186">
        <v>4</v>
      </c>
      <c r="D1186" s="3">
        <f t="shared" si="18"/>
        <v>0</v>
      </c>
      <c r="E1186" s="3">
        <f ca="1">IF(ROW()&lt;13,"",AVERAGE(OFFSET(Angola[[#This Row],[Last]],,,-12)))</f>
        <v>4</v>
      </c>
    </row>
    <row r="1187" spans="1:5" x14ac:dyDescent="0.25">
      <c r="A1187" s="3"/>
      <c r="B1187" s="2">
        <v>41088</v>
      </c>
      <c r="C1187">
        <v>4</v>
      </c>
      <c r="D1187" s="3">
        <f t="shared" si="18"/>
        <v>0</v>
      </c>
      <c r="E1187" s="3">
        <f ca="1">IF(ROW()&lt;13,"",AVERAGE(OFFSET(Angola[[#This Row],[Last]],,,-12)))</f>
        <v>4</v>
      </c>
    </row>
    <row r="1188" spans="1:5" x14ac:dyDescent="0.25">
      <c r="A1188" s="3"/>
      <c r="B1188" s="2">
        <v>41089</v>
      </c>
      <c r="C1188">
        <v>4</v>
      </c>
      <c r="D1188" s="3">
        <f t="shared" si="18"/>
        <v>0</v>
      </c>
      <c r="E1188" s="3">
        <f ca="1">IF(ROW()&lt;13,"",AVERAGE(OFFSET(Angola[[#This Row],[Last]],,,-12)))</f>
        <v>4</v>
      </c>
    </row>
    <row r="1189" spans="1:5" x14ac:dyDescent="0.25">
      <c r="A1189" s="3"/>
      <c r="B1189" s="2">
        <v>41120</v>
      </c>
      <c r="C1189">
        <v>4</v>
      </c>
      <c r="D1189" s="3">
        <f t="shared" si="18"/>
        <v>0</v>
      </c>
      <c r="E1189" s="3">
        <f ca="1">IF(ROW()&lt;13,"",AVERAGE(OFFSET(Angola[[#This Row],[Last]],,,-12)))</f>
        <v>4</v>
      </c>
    </row>
    <row r="1190" spans="1:5" x14ac:dyDescent="0.25">
      <c r="A1190" s="3"/>
      <c r="B1190" s="2">
        <v>41121</v>
      </c>
      <c r="C1190">
        <v>4</v>
      </c>
      <c r="D1190" s="3">
        <f t="shared" si="18"/>
        <v>0</v>
      </c>
      <c r="E1190" s="3">
        <f ca="1">IF(ROW()&lt;13,"",AVERAGE(OFFSET(Angola[[#This Row],[Last]],,,-12)))</f>
        <v>4</v>
      </c>
    </row>
    <row r="1191" spans="1:5" x14ac:dyDescent="0.25">
      <c r="A1191" s="3"/>
      <c r="B1191" s="2">
        <v>41151</v>
      </c>
      <c r="C1191">
        <v>4</v>
      </c>
      <c r="D1191" s="3">
        <f t="shared" si="18"/>
        <v>0</v>
      </c>
      <c r="E1191" s="3">
        <f ca="1">IF(ROW()&lt;13,"",AVERAGE(OFFSET(Angola[[#This Row],[Last]],,,-12)))</f>
        <v>4</v>
      </c>
    </row>
    <row r="1192" spans="1:5" x14ac:dyDescent="0.25">
      <c r="A1192" s="3"/>
      <c r="B1192" s="2">
        <v>41152</v>
      </c>
      <c r="C1192">
        <v>4</v>
      </c>
      <c r="D1192" s="3">
        <f t="shared" si="18"/>
        <v>0</v>
      </c>
      <c r="E1192" s="3">
        <f ca="1">IF(ROW()&lt;13,"",AVERAGE(OFFSET(Angola[[#This Row],[Last]],,,-12)))</f>
        <v>4</v>
      </c>
    </row>
    <row r="1193" spans="1:5" x14ac:dyDescent="0.25">
      <c r="A1193" s="3"/>
      <c r="B1193" s="2">
        <v>41179</v>
      </c>
      <c r="C1193">
        <v>4</v>
      </c>
      <c r="D1193" s="3">
        <f t="shared" si="18"/>
        <v>0</v>
      </c>
      <c r="E1193" s="3">
        <f ca="1">IF(ROW()&lt;13,"",AVERAGE(OFFSET(Angola[[#This Row],[Last]],,,-12)))</f>
        <v>4</v>
      </c>
    </row>
    <row r="1194" spans="1:5" x14ac:dyDescent="0.25">
      <c r="A1194" s="3"/>
      <c r="B1194" s="2">
        <v>41180</v>
      </c>
      <c r="C1194">
        <v>4</v>
      </c>
      <c r="D1194" s="3">
        <f t="shared" si="18"/>
        <v>0</v>
      </c>
      <c r="E1194" s="3">
        <f ca="1">IF(ROW()&lt;13,"",AVERAGE(OFFSET(Angola[[#This Row],[Last]],,,-12)))</f>
        <v>4</v>
      </c>
    </row>
    <row r="1195" spans="1:5" x14ac:dyDescent="0.25">
      <c r="A1195" s="3"/>
      <c r="B1195" s="2">
        <v>41212</v>
      </c>
      <c r="C1195">
        <v>4</v>
      </c>
      <c r="D1195" s="3">
        <f t="shared" si="18"/>
        <v>0</v>
      </c>
      <c r="E1195" s="3">
        <f ca="1">IF(ROW()&lt;13,"",AVERAGE(OFFSET(Angola[[#This Row],[Last]],,,-12)))</f>
        <v>4</v>
      </c>
    </row>
    <row r="1196" spans="1:5" x14ac:dyDescent="0.25">
      <c r="A1196" s="3"/>
      <c r="B1196" s="2">
        <v>41213</v>
      </c>
      <c r="C1196">
        <v>4</v>
      </c>
      <c r="D1196" s="3">
        <f t="shared" si="18"/>
        <v>0</v>
      </c>
      <c r="E1196" s="3">
        <f ca="1">IF(ROW()&lt;13,"",AVERAGE(OFFSET(Angola[[#This Row],[Last]],,,-12)))</f>
        <v>4</v>
      </c>
    </row>
    <row r="1197" spans="1:5" x14ac:dyDescent="0.25">
      <c r="A1197" s="3"/>
      <c r="B1197" s="2">
        <v>41242</v>
      </c>
      <c r="C1197">
        <v>4</v>
      </c>
      <c r="D1197" s="3">
        <f t="shared" si="18"/>
        <v>0</v>
      </c>
      <c r="E1197" s="3">
        <f ca="1">IF(ROW()&lt;13,"",AVERAGE(OFFSET(Angola[[#This Row],[Last]],,,-12)))</f>
        <v>4</v>
      </c>
    </row>
    <row r="1198" spans="1:5" x14ac:dyDescent="0.25">
      <c r="A1198" s="3"/>
      <c r="B1198" s="2">
        <v>41243</v>
      </c>
      <c r="C1198">
        <v>4</v>
      </c>
      <c r="D1198" s="3">
        <f t="shared" si="18"/>
        <v>0</v>
      </c>
      <c r="E1198" s="3">
        <f ca="1">IF(ROW()&lt;13,"",AVERAGE(OFFSET(Angola[[#This Row],[Last]],,,-12)))</f>
        <v>4</v>
      </c>
    </row>
    <row r="1199" spans="1:5" x14ac:dyDescent="0.25">
      <c r="A1199" s="3"/>
      <c r="B1199" s="2">
        <v>41273</v>
      </c>
      <c r="C1199">
        <v>4</v>
      </c>
      <c r="D1199" s="3">
        <f t="shared" si="18"/>
        <v>0</v>
      </c>
      <c r="E1199" s="3">
        <f ca="1">IF(ROW()&lt;13,"",AVERAGE(OFFSET(Angola[[#This Row],[Last]],,,-12)))</f>
        <v>4</v>
      </c>
    </row>
    <row r="1200" spans="1:5" x14ac:dyDescent="0.25">
      <c r="A1200" s="3"/>
      <c r="B1200" s="2">
        <v>41274</v>
      </c>
      <c r="C1200">
        <v>4</v>
      </c>
      <c r="D1200" s="3">
        <f t="shared" si="18"/>
        <v>0</v>
      </c>
      <c r="E1200" s="3">
        <f ca="1">IF(ROW()&lt;13,"",AVERAGE(OFFSET(Angola[[#This Row],[Last]],,,-12)))</f>
        <v>4</v>
      </c>
    </row>
    <row r="1201" spans="1:5" x14ac:dyDescent="0.25">
      <c r="A1201" s="3"/>
      <c r="B1201" s="2">
        <v>41304</v>
      </c>
      <c r="C1201">
        <v>4</v>
      </c>
      <c r="D1201" s="3">
        <f t="shared" si="18"/>
        <v>0</v>
      </c>
      <c r="E1201" s="3">
        <f ca="1">IF(ROW()&lt;13,"",AVERAGE(OFFSET(Angola[[#This Row],[Last]],,,-12)))</f>
        <v>4</v>
      </c>
    </row>
    <row r="1202" spans="1:5" x14ac:dyDescent="0.25">
      <c r="A1202" s="3"/>
      <c r="B1202" s="2">
        <v>41305</v>
      </c>
      <c r="C1202">
        <v>4</v>
      </c>
      <c r="D1202" s="3">
        <f t="shared" si="18"/>
        <v>0</v>
      </c>
      <c r="E1202" s="3">
        <f ca="1">IF(ROW()&lt;13,"",AVERAGE(OFFSET(Angola[[#This Row],[Last]],,,-12)))</f>
        <v>4</v>
      </c>
    </row>
    <row r="1203" spans="1:5" x14ac:dyDescent="0.25">
      <c r="A1203" s="3"/>
      <c r="B1203" s="2">
        <v>41332</v>
      </c>
      <c r="C1203">
        <v>4</v>
      </c>
      <c r="D1203" s="3">
        <f t="shared" si="18"/>
        <v>0</v>
      </c>
      <c r="E1203" s="3">
        <f ca="1">IF(ROW()&lt;13,"",AVERAGE(OFFSET(Angola[[#This Row],[Last]],,,-12)))</f>
        <v>4</v>
      </c>
    </row>
    <row r="1204" spans="1:5" x14ac:dyDescent="0.25">
      <c r="A1204" s="3"/>
      <c r="B1204" s="2">
        <v>41333</v>
      </c>
      <c r="C1204">
        <v>4</v>
      </c>
      <c r="D1204" s="3">
        <f t="shared" si="18"/>
        <v>0</v>
      </c>
      <c r="E1204" s="3">
        <f ca="1">IF(ROW()&lt;13,"",AVERAGE(OFFSET(Angola[[#This Row],[Last]],,,-12)))</f>
        <v>4</v>
      </c>
    </row>
    <row r="1205" spans="1:5" x14ac:dyDescent="0.25">
      <c r="A1205" s="3"/>
      <c r="B1205" s="2">
        <v>41361</v>
      </c>
      <c r="C1205">
        <v>4</v>
      </c>
      <c r="D1205" s="3">
        <f t="shared" si="18"/>
        <v>0</v>
      </c>
      <c r="E1205" s="3">
        <f ca="1">IF(ROW()&lt;13,"",AVERAGE(OFFSET(Angola[[#This Row],[Last]],,,-12)))</f>
        <v>4</v>
      </c>
    </row>
    <row r="1206" spans="1:5" x14ac:dyDescent="0.25">
      <c r="A1206" s="3"/>
      <c r="B1206" s="2">
        <v>41362</v>
      </c>
      <c r="C1206">
        <v>4</v>
      </c>
      <c r="D1206" s="3">
        <f t="shared" si="18"/>
        <v>0</v>
      </c>
      <c r="E1206" s="3">
        <f ca="1">IF(ROW()&lt;13,"",AVERAGE(OFFSET(Angola[[#This Row],[Last]],,,-12)))</f>
        <v>4</v>
      </c>
    </row>
    <row r="1207" spans="1:5" x14ac:dyDescent="0.25">
      <c r="A1207" s="3"/>
      <c r="B1207" s="2">
        <v>41393</v>
      </c>
      <c r="C1207">
        <v>4</v>
      </c>
      <c r="D1207" s="3">
        <f t="shared" si="18"/>
        <v>0</v>
      </c>
      <c r="E1207" s="3">
        <f ca="1">IF(ROW()&lt;13,"",AVERAGE(OFFSET(Angola[[#This Row],[Last]],,,-12)))</f>
        <v>4</v>
      </c>
    </row>
    <row r="1208" spans="1:5" x14ac:dyDescent="0.25">
      <c r="A1208" s="3"/>
      <c r="B1208" s="2">
        <v>41394</v>
      </c>
      <c r="C1208">
        <v>4</v>
      </c>
      <c r="D1208" s="3">
        <f t="shared" si="18"/>
        <v>0</v>
      </c>
      <c r="E1208" s="3">
        <f ca="1">IF(ROW()&lt;13,"",AVERAGE(OFFSET(Angola[[#This Row],[Last]],,,-12)))</f>
        <v>4</v>
      </c>
    </row>
    <row r="1209" spans="1:5" x14ac:dyDescent="0.25">
      <c r="A1209" s="3"/>
      <c r="B1209" s="2">
        <v>41424</v>
      </c>
      <c r="C1209">
        <v>4</v>
      </c>
      <c r="D1209" s="3">
        <f t="shared" si="18"/>
        <v>0</v>
      </c>
      <c r="E1209" s="3">
        <f ca="1">IF(ROW()&lt;13,"",AVERAGE(OFFSET(Angola[[#This Row],[Last]],,,-12)))</f>
        <v>4</v>
      </c>
    </row>
    <row r="1210" spans="1:5" x14ac:dyDescent="0.25">
      <c r="A1210" s="3"/>
      <c r="B1210" s="2">
        <v>41425</v>
      </c>
      <c r="C1210">
        <v>4</v>
      </c>
      <c r="D1210" s="3">
        <f t="shared" si="18"/>
        <v>0</v>
      </c>
      <c r="E1210" s="3">
        <f ca="1">IF(ROW()&lt;13,"",AVERAGE(OFFSET(Angola[[#This Row],[Last]],,,-12)))</f>
        <v>4</v>
      </c>
    </row>
    <row r="1211" spans="1:5" x14ac:dyDescent="0.25">
      <c r="A1211" s="3"/>
      <c r="B1211" s="2">
        <v>41452</v>
      </c>
      <c r="C1211">
        <v>4</v>
      </c>
      <c r="D1211" s="3">
        <f t="shared" si="18"/>
        <v>0</v>
      </c>
      <c r="E1211" s="3">
        <f ca="1">IF(ROW()&lt;13,"",AVERAGE(OFFSET(Angola[[#This Row],[Last]],,,-12)))</f>
        <v>4</v>
      </c>
    </row>
    <row r="1212" spans="1:5" x14ac:dyDescent="0.25">
      <c r="A1212" s="3"/>
      <c r="B1212" s="2">
        <v>41453</v>
      </c>
      <c r="C1212">
        <v>4</v>
      </c>
      <c r="D1212" s="3">
        <f t="shared" si="18"/>
        <v>0</v>
      </c>
      <c r="E1212" s="3">
        <f ca="1">IF(ROW()&lt;13,"",AVERAGE(OFFSET(Angola[[#This Row],[Last]],,,-12)))</f>
        <v>4</v>
      </c>
    </row>
    <row r="1213" spans="1:5" x14ac:dyDescent="0.25">
      <c r="A1213" s="3"/>
      <c r="B1213" s="2">
        <v>41485</v>
      </c>
      <c r="C1213">
        <v>4</v>
      </c>
      <c r="D1213" s="3">
        <f t="shared" si="18"/>
        <v>0</v>
      </c>
      <c r="E1213" s="3">
        <f ca="1">IF(ROW()&lt;13,"",AVERAGE(OFFSET(Angola[[#This Row],[Last]],,,-12)))</f>
        <v>4</v>
      </c>
    </row>
    <row r="1214" spans="1:5" x14ac:dyDescent="0.25">
      <c r="A1214" s="3"/>
      <c r="B1214" s="2">
        <v>41486</v>
      </c>
      <c r="C1214">
        <v>4</v>
      </c>
      <c r="D1214" s="3">
        <f t="shared" si="18"/>
        <v>0</v>
      </c>
      <c r="E1214" s="3">
        <f ca="1">IF(ROW()&lt;13,"",AVERAGE(OFFSET(Angola[[#This Row],[Last]],,,-12)))</f>
        <v>4</v>
      </c>
    </row>
    <row r="1215" spans="1:5" x14ac:dyDescent="0.25">
      <c r="A1215" s="3"/>
      <c r="B1215" s="2">
        <v>41515</v>
      </c>
      <c r="C1215">
        <v>4</v>
      </c>
      <c r="D1215" s="3">
        <f t="shared" si="18"/>
        <v>0</v>
      </c>
      <c r="E1215" s="3">
        <f ca="1">IF(ROW()&lt;13,"",AVERAGE(OFFSET(Angola[[#This Row],[Last]],,,-12)))</f>
        <v>4</v>
      </c>
    </row>
    <row r="1216" spans="1:5" x14ac:dyDescent="0.25">
      <c r="A1216" s="3"/>
      <c r="B1216" s="2">
        <v>41516</v>
      </c>
      <c r="C1216">
        <v>4</v>
      </c>
      <c r="D1216" s="3">
        <f t="shared" si="18"/>
        <v>0</v>
      </c>
      <c r="E1216" s="3">
        <f ca="1">IF(ROW()&lt;13,"",AVERAGE(OFFSET(Angola[[#This Row],[Last]],,,-12)))</f>
        <v>4</v>
      </c>
    </row>
    <row r="1217" spans="1:5" x14ac:dyDescent="0.25">
      <c r="A1217" s="3"/>
      <c r="B1217" s="2">
        <v>41546</v>
      </c>
      <c r="C1217">
        <v>4</v>
      </c>
      <c r="D1217" s="3">
        <f t="shared" si="18"/>
        <v>0</v>
      </c>
      <c r="E1217" s="3">
        <f ca="1">IF(ROW()&lt;13,"",AVERAGE(OFFSET(Angola[[#This Row],[Last]],,,-12)))</f>
        <v>4</v>
      </c>
    </row>
    <row r="1218" spans="1:5" x14ac:dyDescent="0.25">
      <c r="A1218" s="3"/>
      <c r="B1218" s="2">
        <v>41547</v>
      </c>
      <c r="C1218">
        <v>4</v>
      </c>
      <c r="D1218" s="3">
        <f t="shared" ref="D1218:D1281" si="19">C1218-C1217</f>
        <v>0</v>
      </c>
      <c r="E1218" s="3">
        <f ca="1">IF(ROW()&lt;13,"",AVERAGE(OFFSET(Angola[[#This Row],[Last]],,,-12)))</f>
        <v>4</v>
      </c>
    </row>
    <row r="1219" spans="1:5" x14ac:dyDescent="0.25">
      <c r="A1219" s="3"/>
      <c r="B1219" s="2">
        <v>41577</v>
      </c>
      <c r="C1219">
        <v>4</v>
      </c>
      <c r="D1219" s="3">
        <f t="shared" si="19"/>
        <v>0</v>
      </c>
      <c r="E1219" s="3">
        <f ca="1">IF(ROW()&lt;13,"",AVERAGE(OFFSET(Angola[[#This Row],[Last]],,,-12)))</f>
        <v>4</v>
      </c>
    </row>
    <row r="1220" spans="1:5" x14ac:dyDescent="0.25">
      <c r="A1220" s="3"/>
      <c r="B1220" s="2">
        <v>41578</v>
      </c>
      <c r="C1220">
        <v>4</v>
      </c>
      <c r="D1220" s="3">
        <f t="shared" si="19"/>
        <v>0</v>
      </c>
      <c r="E1220" s="3">
        <f ca="1">IF(ROW()&lt;13,"",AVERAGE(OFFSET(Angola[[#This Row],[Last]],,,-12)))</f>
        <v>4</v>
      </c>
    </row>
    <row r="1221" spans="1:5" x14ac:dyDescent="0.25">
      <c r="A1221" s="3"/>
      <c r="B1221" s="2">
        <v>41606</v>
      </c>
      <c r="C1221">
        <v>4</v>
      </c>
      <c r="D1221" s="3">
        <f t="shared" si="19"/>
        <v>0</v>
      </c>
      <c r="E1221" s="3">
        <f ca="1">IF(ROW()&lt;13,"",AVERAGE(OFFSET(Angola[[#This Row],[Last]],,,-12)))</f>
        <v>4</v>
      </c>
    </row>
    <row r="1222" spans="1:5" x14ac:dyDescent="0.25">
      <c r="A1222" s="3"/>
      <c r="B1222" s="2">
        <v>41607</v>
      </c>
      <c r="C1222">
        <v>4</v>
      </c>
      <c r="D1222" s="3">
        <f t="shared" si="19"/>
        <v>0</v>
      </c>
      <c r="E1222" s="3">
        <f ca="1">IF(ROW()&lt;13,"",AVERAGE(OFFSET(Angola[[#This Row],[Last]],,,-12)))</f>
        <v>4</v>
      </c>
    </row>
    <row r="1223" spans="1:5" x14ac:dyDescent="0.25">
      <c r="A1223" s="3"/>
      <c r="B1223" s="2">
        <v>41638</v>
      </c>
      <c r="C1223">
        <v>4</v>
      </c>
      <c r="D1223" s="3">
        <f t="shared" si="19"/>
        <v>0</v>
      </c>
      <c r="E1223" s="3">
        <f ca="1">IF(ROW()&lt;13,"",AVERAGE(OFFSET(Angola[[#This Row],[Last]],,,-12)))</f>
        <v>4</v>
      </c>
    </row>
    <row r="1224" spans="1:5" x14ac:dyDescent="0.25">
      <c r="A1224" s="3"/>
      <c r="B1224" s="2">
        <v>41639</v>
      </c>
      <c r="C1224">
        <v>4</v>
      </c>
      <c r="D1224" s="3">
        <f t="shared" si="19"/>
        <v>0</v>
      </c>
      <c r="E1224" s="3">
        <f ca="1">IF(ROW()&lt;13,"",AVERAGE(OFFSET(Angola[[#This Row],[Last]],,,-12)))</f>
        <v>4</v>
      </c>
    </row>
    <row r="1225" spans="1:5" x14ac:dyDescent="0.25">
      <c r="A1225" s="3"/>
      <c r="B1225" s="2">
        <v>41669</v>
      </c>
      <c r="C1225">
        <v>4</v>
      </c>
      <c r="D1225" s="3">
        <f t="shared" si="19"/>
        <v>0</v>
      </c>
      <c r="E1225" s="3">
        <f ca="1">IF(ROW()&lt;13,"",AVERAGE(OFFSET(Angola[[#This Row],[Last]],,,-12)))</f>
        <v>4</v>
      </c>
    </row>
    <row r="1226" spans="1:5" x14ac:dyDescent="0.25">
      <c r="A1226" s="3"/>
      <c r="B1226" s="2">
        <v>41670</v>
      </c>
      <c r="C1226">
        <v>4</v>
      </c>
      <c r="D1226" s="3">
        <f t="shared" si="19"/>
        <v>0</v>
      </c>
      <c r="E1226" s="3">
        <f ca="1">IF(ROW()&lt;13,"",AVERAGE(OFFSET(Angola[[#This Row],[Last]],,,-12)))</f>
        <v>4</v>
      </c>
    </row>
    <row r="1227" spans="1:5" x14ac:dyDescent="0.25">
      <c r="A1227" s="3"/>
      <c r="B1227" s="2">
        <v>41697</v>
      </c>
      <c r="C1227">
        <v>4</v>
      </c>
      <c r="D1227" s="3">
        <f t="shared" si="19"/>
        <v>0</v>
      </c>
      <c r="E1227" s="3">
        <f ca="1">IF(ROW()&lt;13,"",AVERAGE(OFFSET(Angola[[#This Row],[Last]],,,-12)))</f>
        <v>4</v>
      </c>
    </row>
    <row r="1228" spans="1:5" x14ac:dyDescent="0.25">
      <c r="A1228" s="3"/>
      <c r="B1228" s="2">
        <v>41698</v>
      </c>
      <c r="C1228">
        <v>4</v>
      </c>
      <c r="D1228" s="3">
        <f t="shared" si="19"/>
        <v>0</v>
      </c>
      <c r="E1228" s="3">
        <f ca="1">IF(ROW()&lt;13,"",AVERAGE(OFFSET(Angola[[#This Row],[Last]],,,-12)))</f>
        <v>4</v>
      </c>
    </row>
    <row r="1229" spans="1:5" x14ac:dyDescent="0.25">
      <c r="A1229" s="3"/>
      <c r="B1229" s="2">
        <v>41728</v>
      </c>
      <c r="C1229">
        <v>4</v>
      </c>
      <c r="D1229" s="3">
        <f t="shared" si="19"/>
        <v>0</v>
      </c>
      <c r="E1229" s="3">
        <f ca="1">IF(ROW()&lt;13,"",AVERAGE(OFFSET(Angola[[#This Row],[Last]],,,-12)))</f>
        <v>4</v>
      </c>
    </row>
    <row r="1230" spans="1:5" x14ac:dyDescent="0.25">
      <c r="A1230" s="3"/>
      <c r="B1230" s="2">
        <v>41729</v>
      </c>
      <c r="C1230">
        <v>4</v>
      </c>
      <c r="D1230" s="3">
        <f t="shared" si="19"/>
        <v>0</v>
      </c>
      <c r="E1230" s="3">
        <f ca="1">IF(ROW()&lt;13,"",AVERAGE(OFFSET(Angola[[#This Row],[Last]],,,-12)))</f>
        <v>4</v>
      </c>
    </row>
    <row r="1231" spans="1:5" x14ac:dyDescent="0.25">
      <c r="A1231" s="3"/>
      <c r="B1231" s="2">
        <v>41758</v>
      </c>
      <c r="C1231">
        <v>4</v>
      </c>
      <c r="D1231" s="3">
        <f t="shared" si="19"/>
        <v>0</v>
      </c>
      <c r="E1231" s="3">
        <f ca="1">IF(ROW()&lt;13,"",AVERAGE(OFFSET(Angola[[#This Row],[Last]],,,-12)))</f>
        <v>4</v>
      </c>
    </row>
    <row r="1232" spans="1:5" x14ac:dyDescent="0.25">
      <c r="A1232" s="3"/>
      <c r="B1232" s="2">
        <v>41759</v>
      </c>
      <c r="C1232">
        <v>4</v>
      </c>
      <c r="D1232" s="3">
        <f t="shared" si="19"/>
        <v>0</v>
      </c>
      <c r="E1232" s="3">
        <f ca="1">IF(ROW()&lt;13,"",AVERAGE(OFFSET(Angola[[#This Row],[Last]],,,-12)))</f>
        <v>4</v>
      </c>
    </row>
    <row r="1233" spans="1:5" x14ac:dyDescent="0.25">
      <c r="A1233" s="3"/>
      <c r="B1233" s="2">
        <v>41788</v>
      </c>
      <c r="C1233">
        <v>4</v>
      </c>
      <c r="D1233" s="3">
        <f t="shared" si="19"/>
        <v>0</v>
      </c>
      <c r="E1233" s="3">
        <f ca="1">IF(ROW()&lt;13,"",AVERAGE(OFFSET(Angola[[#This Row],[Last]],,,-12)))</f>
        <v>4</v>
      </c>
    </row>
    <row r="1234" spans="1:5" x14ac:dyDescent="0.25">
      <c r="A1234" s="3"/>
      <c r="B1234" s="2">
        <v>41789</v>
      </c>
      <c r="C1234">
        <v>4</v>
      </c>
      <c r="D1234" s="3">
        <f t="shared" si="19"/>
        <v>0</v>
      </c>
      <c r="E1234" s="3">
        <f ca="1">IF(ROW()&lt;13,"",AVERAGE(OFFSET(Angola[[#This Row],[Last]],,,-12)))</f>
        <v>4</v>
      </c>
    </row>
    <row r="1235" spans="1:5" x14ac:dyDescent="0.25">
      <c r="A1235" s="3"/>
      <c r="B1235" s="2">
        <v>41789</v>
      </c>
      <c r="C1235">
        <v>4</v>
      </c>
      <c r="D1235" s="3">
        <f t="shared" si="19"/>
        <v>0</v>
      </c>
      <c r="E1235" s="3">
        <f ca="1">IF(ROW()&lt;13,"",AVERAGE(OFFSET(Angola[[#This Row],[Last]],,,-12)))</f>
        <v>4</v>
      </c>
    </row>
    <row r="1236" spans="1:5" x14ac:dyDescent="0.25">
      <c r="A1236" s="3"/>
      <c r="B1236" s="2">
        <v>41790</v>
      </c>
      <c r="C1236">
        <v>4</v>
      </c>
      <c r="D1236" s="3">
        <f t="shared" si="19"/>
        <v>0</v>
      </c>
      <c r="E1236" s="3">
        <f ca="1">IF(ROW()&lt;13,"",AVERAGE(OFFSET(Angola[[#This Row],[Last]],,,-12)))</f>
        <v>4</v>
      </c>
    </row>
    <row r="1237" spans="1:5" x14ac:dyDescent="0.25">
      <c r="A1237" s="3"/>
      <c r="B1237" s="2">
        <v>41819</v>
      </c>
      <c r="C1237">
        <v>4</v>
      </c>
      <c r="D1237" s="3">
        <f t="shared" si="19"/>
        <v>0</v>
      </c>
      <c r="E1237" s="3">
        <f ca="1">IF(ROW()&lt;13,"",AVERAGE(OFFSET(Angola[[#This Row],[Last]],,,-12)))</f>
        <v>4</v>
      </c>
    </row>
    <row r="1238" spans="1:5" x14ac:dyDescent="0.25">
      <c r="A1238" s="3"/>
      <c r="B1238" s="2">
        <v>41820</v>
      </c>
      <c r="C1238">
        <v>4</v>
      </c>
      <c r="D1238" s="3">
        <f t="shared" si="19"/>
        <v>0</v>
      </c>
      <c r="E1238" s="3">
        <f ca="1">IF(ROW()&lt;13,"",AVERAGE(OFFSET(Angola[[#This Row],[Last]],,,-12)))</f>
        <v>4</v>
      </c>
    </row>
    <row r="1239" spans="1:5" x14ac:dyDescent="0.25">
      <c r="A1239" s="3"/>
      <c r="B1239" s="2">
        <v>41850</v>
      </c>
      <c r="C1239">
        <v>4</v>
      </c>
      <c r="D1239" s="3">
        <f t="shared" si="19"/>
        <v>0</v>
      </c>
      <c r="E1239" s="3">
        <f ca="1">IF(ROW()&lt;13,"",AVERAGE(OFFSET(Angola[[#This Row],[Last]],,,-12)))</f>
        <v>4</v>
      </c>
    </row>
    <row r="1240" spans="1:5" x14ac:dyDescent="0.25">
      <c r="A1240" s="3"/>
      <c r="B1240" s="2">
        <v>41851</v>
      </c>
      <c r="C1240">
        <v>4</v>
      </c>
      <c r="D1240" s="3">
        <f t="shared" si="19"/>
        <v>0</v>
      </c>
      <c r="E1240" s="3">
        <f ca="1">IF(ROW()&lt;13,"",AVERAGE(OFFSET(Angola[[#This Row],[Last]],,,-12)))</f>
        <v>4</v>
      </c>
    </row>
    <row r="1241" spans="1:5" x14ac:dyDescent="0.25">
      <c r="A1241" s="3"/>
      <c r="B1241" s="2">
        <v>41879</v>
      </c>
      <c r="C1241">
        <v>4</v>
      </c>
      <c r="D1241" s="3">
        <f t="shared" si="19"/>
        <v>0</v>
      </c>
      <c r="E1241" s="3">
        <f ca="1">IF(ROW()&lt;13,"",AVERAGE(OFFSET(Angola[[#This Row],[Last]],,,-12)))</f>
        <v>4</v>
      </c>
    </row>
    <row r="1242" spans="1:5" x14ac:dyDescent="0.25">
      <c r="A1242" s="3"/>
      <c r="B1242" s="2">
        <v>41880</v>
      </c>
      <c r="C1242">
        <v>4</v>
      </c>
      <c r="D1242" s="3">
        <f t="shared" si="19"/>
        <v>0</v>
      </c>
      <c r="E1242" s="3">
        <f ca="1">IF(ROW()&lt;13,"",AVERAGE(OFFSET(Angola[[#This Row],[Last]],,,-12)))</f>
        <v>4</v>
      </c>
    </row>
    <row r="1243" spans="1:5" x14ac:dyDescent="0.25">
      <c r="A1243" s="3"/>
      <c r="B1243" s="2">
        <v>41881</v>
      </c>
      <c r="C1243">
        <v>4</v>
      </c>
      <c r="D1243" s="3">
        <f t="shared" si="19"/>
        <v>0</v>
      </c>
      <c r="E1243" s="3">
        <f ca="1">IF(ROW()&lt;13,"",AVERAGE(OFFSET(Angola[[#This Row],[Last]],,,-12)))</f>
        <v>4</v>
      </c>
    </row>
    <row r="1244" spans="1:5" x14ac:dyDescent="0.25">
      <c r="A1244" s="3"/>
      <c r="B1244" s="2">
        <v>41882</v>
      </c>
      <c r="C1244">
        <v>4</v>
      </c>
      <c r="D1244" s="3">
        <f t="shared" si="19"/>
        <v>0</v>
      </c>
      <c r="E1244" s="3">
        <f ca="1">IF(ROW()&lt;13,"",AVERAGE(OFFSET(Angola[[#This Row],[Last]],,,-12)))</f>
        <v>4</v>
      </c>
    </row>
    <row r="1245" spans="1:5" x14ac:dyDescent="0.25">
      <c r="A1245" s="3"/>
      <c r="B1245" s="2">
        <v>41911</v>
      </c>
      <c r="C1245">
        <v>4</v>
      </c>
      <c r="D1245" s="3">
        <f t="shared" si="19"/>
        <v>0</v>
      </c>
      <c r="E1245" s="3">
        <f ca="1">IF(ROW()&lt;13,"",AVERAGE(OFFSET(Angola[[#This Row],[Last]],,,-12)))</f>
        <v>4</v>
      </c>
    </row>
    <row r="1246" spans="1:5" x14ac:dyDescent="0.25">
      <c r="A1246" s="3"/>
      <c r="B1246" s="2">
        <v>41912</v>
      </c>
      <c r="C1246">
        <v>4</v>
      </c>
      <c r="D1246" s="3">
        <f t="shared" si="19"/>
        <v>0</v>
      </c>
      <c r="E1246" s="3">
        <f ca="1">IF(ROW()&lt;13,"",AVERAGE(OFFSET(Angola[[#This Row],[Last]],,,-12)))</f>
        <v>4</v>
      </c>
    </row>
    <row r="1247" spans="1:5" x14ac:dyDescent="0.25">
      <c r="A1247" s="3"/>
      <c r="B1247" s="2">
        <v>41942</v>
      </c>
      <c r="C1247">
        <v>4</v>
      </c>
      <c r="D1247" s="3">
        <f t="shared" si="19"/>
        <v>0</v>
      </c>
      <c r="E1247" s="3">
        <f ca="1">IF(ROW()&lt;13,"",AVERAGE(OFFSET(Angola[[#This Row],[Last]],,,-12)))</f>
        <v>4</v>
      </c>
    </row>
    <row r="1248" spans="1:5" x14ac:dyDescent="0.25">
      <c r="A1248" s="3"/>
      <c r="B1248" s="2">
        <v>41943</v>
      </c>
      <c r="C1248">
        <v>4</v>
      </c>
      <c r="D1248" s="3">
        <f t="shared" si="19"/>
        <v>0</v>
      </c>
      <c r="E1248" s="3">
        <f ca="1">IF(ROW()&lt;13,"",AVERAGE(OFFSET(Angola[[#This Row],[Last]],,,-12)))</f>
        <v>4</v>
      </c>
    </row>
    <row r="1249" spans="1:5" x14ac:dyDescent="0.25">
      <c r="A1249" s="3"/>
      <c r="B1249" s="2">
        <v>41970</v>
      </c>
      <c r="C1249">
        <v>4</v>
      </c>
      <c r="D1249" s="3">
        <f t="shared" si="19"/>
        <v>0</v>
      </c>
      <c r="E1249" s="3">
        <f ca="1">IF(ROW()&lt;13,"",AVERAGE(OFFSET(Angola[[#This Row],[Last]],,,-12)))</f>
        <v>4</v>
      </c>
    </row>
    <row r="1250" spans="1:5" x14ac:dyDescent="0.25">
      <c r="A1250" s="3"/>
      <c r="B1250" s="2">
        <v>41971</v>
      </c>
      <c r="C1250">
        <v>4</v>
      </c>
      <c r="D1250" s="3">
        <f t="shared" si="19"/>
        <v>0</v>
      </c>
      <c r="E1250" s="3">
        <f ca="1">IF(ROW()&lt;13,"",AVERAGE(OFFSET(Angola[[#This Row],[Last]],,,-12)))</f>
        <v>4</v>
      </c>
    </row>
    <row r="1251" spans="1:5" x14ac:dyDescent="0.25">
      <c r="A1251" s="3"/>
      <c r="B1251" s="2">
        <v>41972</v>
      </c>
      <c r="C1251">
        <v>4</v>
      </c>
      <c r="D1251" s="3">
        <f t="shared" si="19"/>
        <v>0</v>
      </c>
      <c r="E1251" s="3">
        <f ca="1">IF(ROW()&lt;13,"",AVERAGE(OFFSET(Angola[[#This Row],[Last]],,,-12)))</f>
        <v>4</v>
      </c>
    </row>
    <row r="1252" spans="1:5" x14ac:dyDescent="0.25">
      <c r="A1252" s="3"/>
      <c r="B1252" s="2">
        <v>41973</v>
      </c>
      <c r="C1252">
        <v>4</v>
      </c>
      <c r="D1252" s="3">
        <f t="shared" si="19"/>
        <v>0</v>
      </c>
      <c r="E1252" s="3">
        <f ca="1">IF(ROW()&lt;13,"",AVERAGE(OFFSET(Angola[[#This Row],[Last]],,,-12)))</f>
        <v>4</v>
      </c>
    </row>
    <row r="1253" spans="1:5" x14ac:dyDescent="0.25">
      <c r="A1253" s="3"/>
      <c r="B1253" s="2">
        <v>42003</v>
      </c>
      <c r="C1253">
        <v>4</v>
      </c>
      <c r="D1253" s="3">
        <f t="shared" si="19"/>
        <v>0</v>
      </c>
      <c r="E1253" s="3">
        <f ca="1">IF(ROW()&lt;13,"",AVERAGE(OFFSET(Angola[[#This Row],[Last]],,,-12)))</f>
        <v>4</v>
      </c>
    </row>
    <row r="1254" spans="1:5" x14ac:dyDescent="0.25">
      <c r="A1254" s="3"/>
      <c r="B1254" s="2">
        <v>42004</v>
      </c>
      <c r="C1254">
        <v>4</v>
      </c>
      <c r="D1254" s="3">
        <f t="shared" si="19"/>
        <v>0</v>
      </c>
      <c r="E1254" s="3">
        <f ca="1">IF(ROW()&lt;13,"",AVERAGE(OFFSET(Angola[[#This Row],[Last]],,,-12)))</f>
        <v>4</v>
      </c>
    </row>
    <row r="1255" spans="1:5" x14ac:dyDescent="0.25">
      <c r="A1255" s="3"/>
      <c r="B1255" s="2">
        <v>42018</v>
      </c>
      <c r="C1255">
        <v>4</v>
      </c>
      <c r="D1255" s="3">
        <f t="shared" si="19"/>
        <v>0</v>
      </c>
      <c r="E1255" s="3">
        <f ca="1">IF(ROW()&lt;13,"",AVERAGE(OFFSET(Angola[[#This Row],[Last]],,,-12)))</f>
        <v>4</v>
      </c>
    </row>
    <row r="1256" spans="1:5" x14ac:dyDescent="0.25">
      <c r="A1256" s="3"/>
      <c r="B1256" s="2">
        <v>42019</v>
      </c>
      <c r="C1256">
        <v>4</v>
      </c>
      <c r="D1256" s="3">
        <f t="shared" si="19"/>
        <v>0</v>
      </c>
      <c r="E1256" s="3">
        <f ca="1">IF(ROW()&lt;13,"",AVERAGE(OFFSET(Angola[[#This Row],[Last]],,,-12)))</f>
        <v>4</v>
      </c>
    </row>
    <row r="1257" spans="1:5" x14ac:dyDescent="0.25">
      <c r="A1257" s="3"/>
      <c r="B1257" s="2">
        <v>42034</v>
      </c>
      <c r="C1257">
        <v>4</v>
      </c>
      <c r="D1257" s="3">
        <f t="shared" si="19"/>
        <v>0</v>
      </c>
      <c r="E1257" s="3">
        <f ca="1">IF(ROW()&lt;13,"",AVERAGE(OFFSET(Angola[[#This Row],[Last]],,,-12)))</f>
        <v>4</v>
      </c>
    </row>
    <row r="1258" spans="1:5" x14ac:dyDescent="0.25">
      <c r="A1258" s="3"/>
      <c r="B1258" s="2">
        <v>42035</v>
      </c>
      <c r="C1258">
        <v>4</v>
      </c>
      <c r="D1258" s="3">
        <f t="shared" si="19"/>
        <v>0</v>
      </c>
      <c r="E1258" s="3">
        <f ca="1">IF(ROW()&lt;13,"",AVERAGE(OFFSET(Angola[[#This Row],[Last]],,,-12)))</f>
        <v>4</v>
      </c>
    </row>
    <row r="1259" spans="1:5" x14ac:dyDescent="0.25">
      <c r="A1259" s="3"/>
      <c r="B1259" s="2">
        <v>42062</v>
      </c>
      <c r="C1259">
        <v>4</v>
      </c>
      <c r="D1259" s="3">
        <f t="shared" si="19"/>
        <v>0</v>
      </c>
      <c r="E1259" s="3">
        <f ca="1">IF(ROW()&lt;13,"",AVERAGE(OFFSET(Angola[[#This Row],[Last]],,,-12)))</f>
        <v>4</v>
      </c>
    </row>
    <row r="1260" spans="1:5" x14ac:dyDescent="0.25">
      <c r="A1260" s="3"/>
      <c r="B1260" s="2">
        <v>42063</v>
      </c>
      <c r="C1260">
        <v>4</v>
      </c>
      <c r="D1260" s="3">
        <f t="shared" si="19"/>
        <v>0</v>
      </c>
      <c r="E1260" s="3">
        <f ca="1">IF(ROW()&lt;13,"",AVERAGE(OFFSET(Angola[[#This Row],[Last]],,,-12)))</f>
        <v>4</v>
      </c>
    </row>
    <row r="1261" spans="1:5" x14ac:dyDescent="0.25">
      <c r="A1261" s="3"/>
      <c r="B1261" s="2">
        <v>42092</v>
      </c>
      <c r="C1261">
        <v>4</v>
      </c>
      <c r="D1261" s="3">
        <f t="shared" si="19"/>
        <v>0</v>
      </c>
      <c r="E1261" s="3">
        <f ca="1">IF(ROW()&lt;13,"",AVERAGE(OFFSET(Angola[[#This Row],[Last]],,,-12)))</f>
        <v>4</v>
      </c>
    </row>
    <row r="1262" spans="1:5" x14ac:dyDescent="0.25">
      <c r="A1262" s="3"/>
      <c r="B1262" s="2">
        <v>42093</v>
      </c>
      <c r="C1262">
        <v>4</v>
      </c>
      <c r="D1262" s="3">
        <f t="shared" si="19"/>
        <v>0</v>
      </c>
      <c r="E1262" s="3">
        <f ca="1">IF(ROW()&lt;13,"",AVERAGE(OFFSET(Angola[[#This Row],[Last]],,,-12)))</f>
        <v>4</v>
      </c>
    </row>
    <row r="1263" spans="1:5" x14ac:dyDescent="0.25">
      <c r="A1263" s="3"/>
      <c r="B1263" s="2">
        <v>42123</v>
      </c>
      <c r="C1263">
        <v>4</v>
      </c>
      <c r="D1263" s="3">
        <f t="shared" si="19"/>
        <v>0</v>
      </c>
      <c r="E1263" s="3">
        <f ca="1">IF(ROW()&lt;13,"",AVERAGE(OFFSET(Angola[[#This Row],[Last]],,,-12)))</f>
        <v>4</v>
      </c>
    </row>
    <row r="1264" spans="1:5" x14ac:dyDescent="0.25">
      <c r="A1264" s="3"/>
      <c r="B1264" s="2">
        <v>42124</v>
      </c>
      <c r="C1264">
        <v>4</v>
      </c>
      <c r="D1264" s="3">
        <f t="shared" si="19"/>
        <v>0</v>
      </c>
      <c r="E1264" s="3">
        <f ca="1">IF(ROW()&lt;13,"",AVERAGE(OFFSET(Angola[[#This Row],[Last]],,,-12)))</f>
        <v>4</v>
      </c>
    </row>
    <row r="1265" spans="1:5" x14ac:dyDescent="0.25">
      <c r="A1265" s="3"/>
      <c r="B1265" s="2">
        <v>42153</v>
      </c>
      <c r="C1265">
        <v>4</v>
      </c>
      <c r="D1265" s="3">
        <f t="shared" si="19"/>
        <v>0</v>
      </c>
      <c r="E1265" s="3">
        <f ca="1">IF(ROW()&lt;13,"",AVERAGE(OFFSET(Angola[[#This Row],[Last]],,,-12)))</f>
        <v>4</v>
      </c>
    </row>
    <row r="1266" spans="1:5" x14ac:dyDescent="0.25">
      <c r="A1266" s="3"/>
      <c r="B1266" s="2">
        <v>42154</v>
      </c>
      <c r="C1266">
        <v>4</v>
      </c>
      <c r="D1266" s="3">
        <f t="shared" si="19"/>
        <v>0</v>
      </c>
      <c r="E1266" s="3">
        <f ca="1">IF(ROW()&lt;13,"",AVERAGE(OFFSET(Angola[[#This Row],[Last]],,,-12)))</f>
        <v>4</v>
      </c>
    </row>
    <row r="1267" spans="1:5" x14ac:dyDescent="0.25">
      <c r="A1267" s="3"/>
      <c r="B1267" s="2">
        <v>42184</v>
      </c>
      <c r="C1267">
        <v>4</v>
      </c>
      <c r="D1267" s="3">
        <f t="shared" si="19"/>
        <v>0</v>
      </c>
      <c r="E1267" s="3">
        <f ca="1">IF(ROW()&lt;13,"",AVERAGE(OFFSET(Angola[[#This Row],[Last]],,,-12)))</f>
        <v>4</v>
      </c>
    </row>
    <row r="1268" spans="1:5" x14ac:dyDescent="0.25">
      <c r="A1268" s="3"/>
      <c r="B1268" s="2">
        <v>42185</v>
      </c>
      <c r="C1268">
        <v>4</v>
      </c>
      <c r="D1268" s="3">
        <f t="shared" si="19"/>
        <v>0</v>
      </c>
      <c r="E1268" s="3">
        <f ca="1">IF(ROW()&lt;13,"",AVERAGE(OFFSET(Angola[[#This Row],[Last]],,,-12)))</f>
        <v>4</v>
      </c>
    </row>
    <row r="1269" spans="1:5" x14ac:dyDescent="0.25">
      <c r="A1269" s="3"/>
      <c r="B1269" s="2">
        <v>42215</v>
      </c>
      <c r="C1269">
        <v>4</v>
      </c>
      <c r="D1269" s="3">
        <f t="shared" si="19"/>
        <v>0</v>
      </c>
      <c r="E1269" s="3">
        <f ca="1">IF(ROW()&lt;13,"",AVERAGE(OFFSET(Angola[[#This Row],[Last]],,,-12)))</f>
        <v>4</v>
      </c>
    </row>
    <row r="1270" spans="1:5" x14ac:dyDescent="0.25">
      <c r="A1270" s="3"/>
      <c r="B1270" s="2">
        <v>42216</v>
      </c>
      <c r="C1270">
        <v>4</v>
      </c>
      <c r="D1270" s="3">
        <f t="shared" si="19"/>
        <v>0</v>
      </c>
      <c r="E1270" s="3">
        <f ca="1">IF(ROW()&lt;13,"",AVERAGE(OFFSET(Angola[[#This Row],[Last]],,,-12)))</f>
        <v>4</v>
      </c>
    </row>
    <row r="1271" spans="1:5" x14ac:dyDescent="0.25">
      <c r="A1271" s="3"/>
      <c r="B1271" s="2">
        <v>42246</v>
      </c>
      <c r="C1271">
        <v>4</v>
      </c>
      <c r="D1271" s="3">
        <f t="shared" si="19"/>
        <v>0</v>
      </c>
      <c r="E1271" s="3">
        <f ca="1">IF(ROW()&lt;13,"",AVERAGE(OFFSET(Angola[[#This Row],[Last]],,,-12)))</f>
        <v>4</v>
      </c>
    </row>
    <row r="1272" spans="1:5" x14ac:dyDescent="0.25">
      <c r="A1272" s="3"/>
      <c r="B1272" s="2">
        <v>42247</v>
      </c>
      <c r="C1272">
        <v>4</v>
      </c>
      <c r="D1272" s="3">
        <f t="shared" si="19"/>
        <v>0</v>
      </c>
      <c r="E1272" s="3">
        <f ca="1">IF(ROW()&lt;13,"",AVERAGE(OFFSET(Angola[[#This Row],[Last]],,,-12)))</f>
        <v>4</v>
      </c>
    </row>
    <row r="1273" spans="1:5" x14ac:dyDescent="0.25">
      <c r="A1273" s="3"/>
      <c r="B1273" s="2">
        <v>42276</v>
      </c>
      <c r="C1273">
        <v>4</v>
      </c>
      <c r="D1273" s="3">
        <f t="shared" si="19"/>
        <v>0</v>
      </c>
      <c r="E1273" s="3">
        <f ca="1">IF(ROW()&lt;13,"",AVERAGE(OFFSET(Angola[[#This Row],[Last]],,,-12)))</f>
        <v>4</v>
      </c>
    </row>
    <row r="1274" spans="1:5" x14ac:dyDescent="0.25">
      <c r="A1274" s="3"/>
      <c r="B1274" s="2">
        <v>42277</v>
      </c>
      <c r="C1274">
        <v>4</v>
      </c>
      <c r="D1274" s="3">
        <f t="shared" si="19"/>
        <v>0</v>
      </c>
      <c r="E1274" s="3">
        <f ca="1">IF(ROW()&lt;13,"",AVERAGE(OFFSET(Angola[[#This Row],[Last]],,,-12)))</f>
        <v>4</v>
      </c>
    </row>
    <row r="1275" spans="1:5" x14ac:dyDescent="0.25">
      <c r="A1275" s="3"/>
      <c r="B1275" s="2">
        <v>42306</v>
      </c>
      <c r="C1275">
        <v>4</v>
      </c>
      <c r="D1275" s="3">
        <f t="shared" si="19"/>
        <v>0</v>
      </c>
      <c r="E1275" s="3">
        <f ca="1">IF(ROW()&lt;13,"",AVERAGE(OFFSET(Angola[[#This Row],[Last]],,,-12)))</f>
        <v>4</v>
      </c>
    </row>
    <row r="1276" spans="1:5" x14ac:dyDescent="0.25">
      <c r="A1276" s="3"/>
      <c r="B1276" s="2">
        <v>42307</v>
      </c>
      <c r="C1276">
        <v>4</v>
      </c>
      <c r="D1276" s="3">
        <f t="shared" si="19"/>
        <v>0</v>
      </c>
      <c r="E1276" s="3">
        <f ca="1">IF(ROW()&lt;13,"",AVERAGE(OFFSET(Angola[[#This Row],[Last]],,,-12)))</f>
        <v>4</v>
      </c>
    </row>
    <row r="1277" spans="1:5" x14ac:dyDescent="0.25">
      <c r="A1277" s="3"/>
      <c r="B1277" s="2">
        <v>42337</v>
      </c>
      <c r="C1277">
        <v>4</v>
      </c>
      <c r="D1277" s="3">
        <f t="shared" si="19"/>
        <v>0</v>
      </c>
      <c r="E1277" s="3">
        <f ca="1">IF(ROW()&lt;13,"",AVERAGE(OFFSET(Angola[[#This Row],[Last]],,,-12)))</f>
        <v>4</v>
      </c>
    </row>
    <row r="1278" spans="1:5" x14ac:dyDescent="0.25">
      <c r="A1278" s="3"/>
      <c r="B1278" s="2">
        <v>42338</v>
      </c>
      <c r="C1278">
        <v>4</v>
      </c>
      <c r="D1278" s="3">
        <f t="shared" si="19"/>
        <v>0</v>
      </c>
      <c r="E1278" s="3">
        <f ca="1">IF(ROW()&lt;13,"",AVERAGE(OFFSET(Angola[[#This Row],[Last]],,,-12)))</f>
        <v>4</v>
      </c>
    </row>
    <row r="1279" spans="1:5" x14ac:dyDescent="0.25">
      <c r="A1279" s="3"/>
      <c r="B1279" s="2">
        <v>42368</v>
      </c>
      <c r="C1279">
        <v>4</v>
      </c>
      <c r="D1279" s="3">
        <f t="shared" si="19"/>
        <v>0</v>
      </c>
      <c r="E1279" s="3">
        <f ca="1">IF(ROW()&lt;13,"",AVERAGE(OFFSET(Angola[[#This Row],[Last]],,,-12)))</f>
        <v>4</v>
      </c>
    </row>
    <row r="1280" spans="1:5" x14ac:dyDescent="0.25">
      <c r="A1280" s="3"/>
      <c r="B1280" s="2">
        <v>42369</v>
      </c>
      <c r="C1280">
        <v>4</v>
      </c>
      <c r="D1280" s="3">
        <f t="shared" si="19"/>
        <v>0</v>
      </c>
      <c r="E1280" s="3">
        <f ca="1">IF(ROW()&lt;13,"",AVERAGE(OFFSET(Angola[[#This Row],[Last]],,,-12)))</f>
        <v>4</v>
      </c>
    </row>
    <row r="1281" spans="1:5" x14ac:dyDescent="0.25">
      <c r="A1281" s="3"/>
      <c r="B1281" s="2">
        <v>42397</v>
      </c>
      <c r="C1281">
        <v>4</v>
      </c>
      <c r="D1281" s="3">
        <f t="shared" si="19"/>
        <v>0</v>
      </c>
      <c r="E1281" s="3">
        <f ca="1">IF(ROW()&lt;13,"",AVERAGE(OFFSET(Angola[[#This Row],[Last]],,,-12)))</f>
        <v>4</v>
      </c>
    </row>
    <row r="1282" spans="1:5" x14ac:dyDescent="0.25">
      <c r="A1282" s="3"/>
      <c r="B1282" s="2">
        <v>42398</v>
      </c>
      <c r="C1282">
        <v>4</v>
      </c>
      <c r="D1282" s="3">
        <f t="shared" ref="D1282:D1345" si="20">C1282-C1281</f>
        <v>0</v>
      </c>
      <c r="E1282" s="3">
        <f ca="1">IF(ROW()&lt;13,"",AVERAGE(OFFSET(Angola[[#This Row],[Last]],,,-12)))</f>
        <v>4</v>
      </c>
    </row>
    <row r="1283" spans="1:5" x14ac:dyDescent="0.25">
      <c r="A1283" s="3"/>
      <c r="B1283" s="2">
        <v>42428</v>
      </c>
      <c r="C1283">
        <v>4</v>
      </c>
      <c r="D1283" s="3">
        <f t="shared" si="20"/>
        <v>0</v>
      </c>
      <c r="E1283" s="3">
        <f ca="1">IF(ROW()&lt;13,"",AVERAGE(OFFSET(Angola[[#This Row],[Last]],,,-12)))</f>
        <v>4</v>
      </c>
    </row>
    <row r="1284" spans="1:5" x14ac:dyDescent="0.25">
      <c r="A1284" s="3"/>
      <c r="B1284" s="2">
        <v>42429</v>
      </c>
      <c r="C1284">
        <v>4</v>
      </c>
      <c r="D1284" s="3">
        <f t="shared" si="20"/>
        <v>0</v>
      </c>
      <c r="E1284" s="3">
        <f ca="1">IF(ROW()&lt;13,"",AVERAGE(OFFSET(Angola[[#This Row],[Last]],,,-12)))</f>
        <v>4</v>
      </c>
    </row>
    <row r="1285" spans="1:5" x14ac:dyDescent="0.25">
      <c r="A1285" s="3"/>
      <c r="B1285" s="2">
        <v>42459</v>
      </c>
      <c r="C1285">
        <v>4</v>
      </c>
      <c r="D1285" s="3">
        <f t="shared" si="20"/>
        <v>0</v>
      </c>
      <c r="E1285" s="3">
        <f ca="1">IF(ROW()&lt;13,"",AVERAGE(OFFSET(Angola[[#This Row],[Last]],,,-12)))</f>
        <v>4</v>
      </c>
    </row>
    <row r="1286" spans="1:5" x14ac:dyDescent="0.25">
      <c r="A1286" s="3"/>
      <c r="B1286" s="2">
        <v>42460</v>
      </c>
      <c r="C1286">
        <v>4</v>
      </c>
      <c r="D1286" s="3">
        <f t="shared" si="20"/>
        <v>0</v>
      </c>
      <c r="E1286" s="3">
        <f ca="1">IF(ROW()&lt;13,"",AVERAGE(OFFSET(Angola[[#This Row],[Last]],,,-12)))</f>
        <v>4</v>
      </c>
    </row>
    <row r="1287" spans="1:5" x14ac:dyDescent="0.25">
      <c r="A1287" s="3"/>
      <c r="B1287" s="2">
        <v>42489</v>
      </c>
      <c r="C1287">
        <v>4</v>
      </c>
      <c r="D1287" s="3">
        <f t="shared" si="20"/>
        <v>0</v>
      </c>
      <c r="E1287" s="3">
        <f ca="1">IF(ROW()&lt;13,"",AVERAGE(OFFSET(Angola[[#This Row],[Last]],,,-12)))</f>
        <v>4</v>
      </c>
    </row>
    <row r="1288" spans="1:5" x14ac:dyDescent="0.25">
      <c r="A1288" s="3"/>
      <c r="B1288" s="2">
        <v>42490</v>
      </c>
      <c r="C1288">
        <v>4</v>
      </c>
      <c r="D1288" s="3">
        <f t="shared" si="20"/>
        <v>0</v>
      </c>
      <c r="E1288" s="3">
        <f ca="1">IF(ROW()&lt;13,"",AVERAGE(OFFSET(Angola[[#This Row],[Last]],,,-12)))</f>
        <v>4</v>
      </c>
    </row>
    <row r="1289" spans="1:5" x14ac:dyDescent="0.25">
      <c r="A1289" s="3"/>
      <c r="B1289" s="2">
        <v>42520</v>
      </c>
      <c r="C1289">
        <v>4</v>
      </c>
      <c r="D1289" s="3">
        <f t="shared" si="20"/>
        <v>0</v>
      </c>
      <c r="E1289" s="3">
        <f ca="1">IF(ROW()&lt;13,"",AVERAGE(OFFSET(Angola[[#This Row],[Last]],,,-12)))</f>
        <v>4</v>
      </c>
    </row>
    <row r="1290" spans="1:5" x14ac:dyDescent="0.25">
      <c r="A1290" s="3"/>
      <c r="B1290" s="2">
        <v>42521</v>
      </c>
      <c r="C1290">
        <v>4</v>
      </c>
      <c r="D1290" s="3">
        <f t="shared" si="20"/>
        <v>0</v>
      </c>
      <c r="E1290" s="3">
        <f ca="1">IF(ROW()&lt;13,"",AVERAGE(OFFSET(Angola[[#This Row],[Last]],,,-12)))</f>
        <v>4</v>
      </c>
    </row>
    <row r="1291" spans="1:5" x14ac:dyDescent="0.25">
      <c r="A1291" s="3"/>
      <c r="B1291" s="2">
        <v>42550</v>
      </c>
      <c r="C1291">
        <v>4</v>
      </c>
      <c r="D1291" s="3">
        <f t="shared" si="20"/>
        <v>0</v>
      </c>
      <c r="E1291" s="3">
        <f ca="1">IF(ROW()&lt;13,"",AVERAGE(OFFSET(Angola[[#This Row],[Last]],,,-12)))</f>
        <v>4</v>
      </c>
    </row>
    <row r="1292" spans="1:5" x14ac:dyDescent="0.25">
      <c r="A1292" s="3"/>
      <c r="B1292" s="2">
        <v>42551</v>
      </c>
      <c r="C1292">
        <v>4</v>
      </c>
      <c r="D1292" s="3">
        <f t="shared" si="20"/>
        <v>0</v>
      </c>
      <c r="E1292" s="3">
        <f ca="1">IF(ROW()&lt;13,"",AVERAGE(OFFSET(Angola[[#This Row],[Last]],,,-12)))</f>
        <v>4</v>
      </c>
    </row>
    <row r="1293" spans="1:5" x14ac:dyDescent="0.25">
      <c r="A1293" s="3"/>
      <c r="B1293" s="2">
        <v>42579</v>
      </c>
      <c r="C1293">
        <v>4</v>
      </c>
      <c r="D1293" s="3">
        <f t="shared" si="20"/>
        <v>0</v>
      </c>
      <c r="E1293" s="3">
        <f ca="1">IF(ROW()&lt;13,"",AVERAGE(OFFSET(Angola[[#This Row],[Last]],,,-12)))</f>
        <v>4</v>
      </c>
    </row>
    <row r="1294" spans="1:5" x14ac:dyDescent="0.25">
      <c r="A1294" s="3"/>
      <c r="B1294" s="2">
        <v>42580</v>
      </c>
      <c r="C1294">
        <v>4</v>
      </c>
      <c r="D1294" s="3">
        <f t="shared" si="20"/>
        <v>0</v>
      </c>
      <c r="E1294" s="3">
        <f ca="1">IF(ROW()&lt;13,"",AVERAGE(OFFSET(Angola[[#This Row],[Last]],,,-12)))</f>
        <v>4</v>
      </c>
    </row>
    <row r="1295" spans="1:5" x14ac:dyDescent="0.25">
      <c r="A1295" s="3"/>
      <c r="B1295" s="2">
        <v>42612</v>
      </c>
      <c r="C1295">
        <v>4</v>
      </c>
      <c r="D1295" s="3">
        <f t="shared" si="20"/>
        <v>0</v>
      </c>
      <c r="E1295" s="3">
        <f ca="1">IF(ROW()&lt;13,"",AVERAGE(OFFSET(Angola[[#This Row],[Last]],,,-12)))</f>
        <v>4</v>
      </c>
    </row>
    <row r="1296" spans="1:5" x14ac:dyDescent="0.25">
      <c r="A1296" s="3"/>
      <c r="B1296" s="2">
        <v>42613</v>
      </c>
      <c r="C1296">
        <v>4</v>
      </c>
      <c r="D1296" s="3">
        <f t="shared" si="20"/>
        <v>0</v>
      </c>
      <c r="E1296" s="3">
        <f ca="1">IF(ROW()&lt;13,"",AVERAGE(OFFSET(Angola[[#This Row],[Last]],,,-12)))</f>
        <v>4</v>
      </c>
    </row>
    <row r="1297" spans="1:5" x14ac:dyDescent="0.25">
      <c r="A1297" s="3"/>
      <c r="B1297" s="2">
        <v>42642</v>
      </c>
      <c r="C1297">
        <v>4</v>
      </c>
      <c r="D1297" s="3">
        <f t="shared" si="20"/>
        <v>0</v>
      </c>
      <c r="E1297" s="3">
        <f ca="1">IF(ROW()&lt;13,"",AVERAGE(OFFSET(Angola[[#This Row],[Last]],,,-12)))</f>
        <v>4</v>
      </c>
    </row>
    <row r="1298" spans="1:5" x14ac:dyDescent="0.25">
      <c r="A1298" s="3"/>
      <c r="B1298" s="2">
        <v>42643</v>
      </c>
      <c r="C1298">
        <v>4</v>
      </c>
      <c r="D1298" s="3">
        <f t="shared" si="20"/>
        <v>0</v>
      </c>
      <c r="E1298" s="3">
        <f ca="1">IF(ROW()&lt;13,"",AVERAGE(OFFSET(Angola[[#This Row],[Last]],,,-12)))</f>
        <v>4</v>
      </c>
    </row>
    <row r="1299" spans="1:5" x14ac:dyDescent="0.25">
      <c r="A1299" s="3"/>
      <c r="B1299" s="2">
        <v>42673</v>
      </c>
      <c r="C1299">
        <v>4</v>
      </c>
      <c r="D1299" s="3">
        <f t="shared" si="20"/>
        <v>0</v>
      </c>
      <c r="E1299" s="3">
        <f ca="1">IF(ROW()&lt;13,"",AVERAGE(OFFSET(Angola[[#This Row],[Last]],,,-12)))</f>
        <v>4</v>
      </c>
    </row>
    <row r="1300" spans="1:5" x14ac:dyDescent="0.25">
      <c r="A1300" s="3"/>
      <c r="B1300" s="2">
        <v>42674</v>
      </c>
      <c r="C1300">
        <v>3.5</v>
      </c>
      <c r="D1300" s="3">
        <f t="shared" si="20"/>
        <v>-0.5</v>
      </c>
      <c r="E1300" s="3">
        <f ca="1">IF(ROW()&lt;13,"",AVERAGE(OFFSET(Angola[[#This Row],[Last]],,,-12)))</f>
        <v>3.9583333333333335</v>
      </c>
    </row>
    <row r="1301" spans="1:5" x14ac:dyDescent="0.25">
      <c r="A1301" s="3"/>
      <c r="B1301" s="2">
        <v>42703</v>
      </c>
      <c r="C1301">
        <v>3.5</v>
      </c>
      <c r="D1301" s="3">
        <f t="shared" si="20"/>
        <v>0</v>
      </c>
      <c r="E1301" s="3">
        <f ca="1">IF(ROW()&lt;13,"",AVERAGE(OFFSET(Angola[[#This Row],[Last]],,,-12)))</f>
        <v>3.9166666666666665</v>
      </c>
    </row>
    <row r="1302" spans="1:5" x14ac:dyDescent="0.25">
      <c r="A1302" s="3"/>
      <c r="B1302" s="2">
        <v>42704</v>
      </c>
      <c r="C1302">
        <v>3.5</v>
      </c>
      <c r="D1302" s="3">
        <f t="shared" si="20"/>
        <v>0</v>
      </c>
      <c r="E1302" s="3">
        <f ca="1">IF(ROW()&lt;13,"",AVERAGE(OFFSET(Angola[[#This Row],[Last]],,,-12)))</f>
        <v>3.875</v>
      </c>
    </row>
    <row r="1303" spans="1:5" x14ac:dyDescent="0.25">
      <c r="A1303" s="3"/>
      <c r="B1303" s="2">
        <v>42733</v>
      </c>
      <c r="C1303">
        <v>3.5</v>
      </c>
      <c r="D1303" s="3">
        <f t="shared" si="20"/>
        <v>0</v>
      </c>
      <c r="E1303" s="3">
        <f ca="1">IF(ROW()&lt;13,"",AVERAGE(OFFSET(Angola[[#This Row],[Last]],,,-12)))</f>
        <v>3.8333333333333335</v>
      </c>
    </row>
    <row r="1304" spans="1:5" x14ac:dyDescent="0.25">
      <c r="A1304" s="3"/>
      <c r="B1304" s="2">
        <v>42734</v>
      </c>
      <c r="C1304">
        <v>3.5</v>
      </c>
      <c r="D1304" s="3">
        <f t="shared" si="20"/>
        <v>0</v>
      </c>
      <c r="E1304" s="3">
        <f ca="1">IF(ROW()&lt;13,"",AVERAGE(OFFSET(Angola[[#This Row],[Last]],,,-12)))</f>
        <v>3.7916666666666665</v>
      </c>
    </row>
    <row r="1305" spans="1:5" x14ac:dyDescent="0.25">
      <c r="A1305" s="3"/>
      <c r="B1305" s="2">
        <v>42734</v>
      </c>
      <c r="C1305">
        <v>3.5</v>
      </c>
      <c r="D1305" s="3">
        <f t="shared" si="20"/>
        <v>0</v>
      </c>
      <c r="E1305" s="3">
        <f ca="1">IF(ROW()&lt;13,"",AVERAGE(OFFSET(Angola[[#This Row],[Last]],,,-12)))</f>
        <v>3.75</v>
      </c>
    </row>
    <row r="1306" spans="1:5" x14ac:dyDescent="0.25">
      <c r="A1306" s="3"/>
      <c r="B1306" s="2">
        <v>42735</v>
      </c>
      <c r="C1306">
        <v>3.5</v>
      </c>
      <c r="D1306" s="3">
        <f t="shared" si="20"/>
        <v>0</v>
      </c>
      <c r="E1306" s="3">
        <f ca="1">IF(ROW()&lt;13,"",AVERAGE(OFFSET(Angola[[#This Row],[Last]],,,-12)))</f>
        <v>3.7083333333333335</v>
      </c>
    </row>
    <row r="1307" spans="1:5" x14ac:dyDescent="0.25">
      <c r="A1307" s="3"/>
      <c r="B1307" s="2">
        <v>42765</v>
      </c>
      <c r="C1307">
        <v>3.5</v>
      </c>
      <c r="D1307" s="3">
        <f t="shared" si="20"/>
        <v>0</v>
      </c>
      <c r="E1307" s="3">
        <f ca="1">IF(ROW()&lt;13,"",AVERAGE(OFFSET(Angola[[#This Row],[Last]],,,-12)))</f>
        <v>3.6666666666666665</v>
      </c>
    </row>
    <row r="1308" spans="1:5" x14ac:dyDescent="0.25">
      <c r="A1308" s="3"/>
      <c r="B1308" s="2">
        <v>42766</v>
      </c>
      <c r="C1308">
        <v>3.5</v>
      </c>
      <c r="D1308" s="3">
        <f t="shared" si="20"/>
        <v>0</v>
      </c>
      <c r="E1308" s="3">
        <f ca="1">IF(ROW()&lt;13,"",AVERAGE(OFFSET(Angola[[#This Row],[Last]],,,-12)))</f>
        <v>3.625</v>
      </c>
    </row>
    <row r="1309" spans="1:5" x14ac:dyDescent="0.25">
      <c r="A1309" s="3"/>
      <c r="B1309" s="2">
        <v>42793</v>
      </c>
      <c r="C1309">
        <v>3.5</v>
      </c>
      <c r="D1309" s="3">
        <f t="shared" si="20"/>
        <v>0</v>
      </c>
      <c r="E1309" s="3">
        <f ca="1">IF(ROW()&lt;13,"",AVERAGE(OFFSET(Angola[[#This Row],[Last]],,,-12)))</f>
        <v>3.5833333333333335</v>
      </c>
    </row>
    <row r="1310" spans="1:5" x14ac:dyDescent="0.25">
      <c r="A1310" s="3"/>
      <c r="B1310" s="2">
        <v>42794</v>
      </c>
      <c r="C1310">
        <v>3.5</v>
      </c>
      <c r="D1310" s="3">
        <f t="shared" si="20"/>
        <v>0</v>
      </c>
      <c r="E1310" s="3">
        <f ca="1">IF(ROW()&lt;13,"",AVERAGE(OFFSET(Angola[[#This Row],[Last]],,,-12)))</f>
        <v>3.5416666666666665</v>
      </c>
    </row>
    <row r="1311" spans="1:5" x14ac:dyDescent="0.25">
      <c r="A1311" s="3"/>
      <c r="B1311" s="2">
        <v>42824</v>
      </c>
      <c r="C1311">
        <v>3.5</v>
      </c>
      <c r="D1311" s="3">
        <f t="shared" si="20"/>
        <v>0</v>
      </c>
      <c r="E1311" s="3">
        <f ca="1">IF(ROW()&lt;13,"",AVERAGE(OFFSET(Angola[[#This Row],[Last]],,,-12)))</f>
        <v>3.5</v>
      </c>
    </row>
    <row r="1312" spans="1:5" x14ac:dyDescent="0.25">
      <c r="A1312" s="3"/>
      <c r="B1312" s="2">
        <v>42825</v>
      </c>
      <c r="C1312">
        <v>3.5</v>
      </c>
      <c r="D1312" s="3">
        <f t="shared" si="20"/>
        <v>0</v>
      </c>
      <c r="E1312" s="3">
        <f ca="1">IF(ROW()&lt;13,"",AVERAGE(OFFSET(Angola[[#This Row],[Last]],,,-12)))</f>
        <v>3.5</v>
      </c>
    </row>
    <row r="1313" spans="1:5" x14ac:dyDescent="0.25">
      <c r="A1313" s="3"/>
      <c r="B1313" s="2">
        <v>42854</v>
      </c>
      <c r="C1313">
        <v>3.5</v>
      </c>
      <c r="D1313" s="3">
        <f t="shared" si="20"/>
        <v>0</v>
      </c>
      <c r="E1313" s="3">
        <f ca="1">IF(ROW()&lt;13,"",AVERAGE(OFFSET(Angola[[#This Row],[Last]],,,-12)))</f>
        <v>3.5</v>
      </c>
    </row>
    <row r="1314" spans="1:5" x14ac:dyDescent="0.25">
      <c r="A1314" s="3"/>
      <c r="B1314" s="2">
        <v>42855</v>
      </c>
      <c r="C1314">
        <v>3.5</v>
      </c>
      <c r="D1314" s="3">
        <f t="shared" si="20"/>
        <v>0</v>
      </c>
      <c r="E1314" s="3">
        <f ca="1">IF(ROW()&lt;13,"",AVERAGE(OFFSET(Angola[[#This Row],[Last]],,,-12)))</f>
        <v>3.5</v>
      </c>
    </row>
    <row r="1315" spans="1:5" x14ac:dyDescent="0.25">
      <c r="A1315" s="3"/>
      <c r="B1315" s="2">
        <v>42885</v>
      </c>
      <c r="C1315">
        <v>3.5</v>
      </c>
      <c r="D1315" s="3">
        <f t="shared" si="20"/>
        <v>0</v>
      </c>
      <c r="E1315" s="3">
        <f ca="1">IF(ROW()&lt;13,"",AVERAGE(OFFSET(Angola[[#This Row],[Last]],,,-12)))</f>
        <v>3.5</v>
      </c>
    </row>
    <row r="1316" spans="1:5" x14ac:dyDescent="0.25">
      <c r="A1316" s="3"/>
      <c r="B1316" s="2">
        <v>42886</v>
      </c>
      <c r="C1316">
        <v>3.75</v>
      </c>
      <c r="D1316" s="3">
        <f t="shared" si="20"/>
        <v>0.25</v>
      </c>
      <c r="E1316" s="3">
        <f ca="1">IF(ROW()&lt;13,"",AVERAGE(OFFSET(Angola[[#This Row],[Last]],,,-12)))</f>
        <v>3.5208333333333335</v>
      </c>
    </row>
    <row r="1317" spans="1:5" x14ac:dyDescent="0.25">
      <c r="A1317" s="3"/>
      <c r="B1317" s="2">
        <v>42915</v>
      </c>
      <c r="C1317">
        <v>3.75</v>
      </c>
      <c r="D1317" s="3">
        <f t="shared" si="20"/>
        <v>0</v>
      </c>
      <c r="E1317" s="3">
        <f ca="1">IF(ROW()&lt;13,"",AVERAGE(OFFSET(Angola[[#This Row],[Last]],,,-12)))</f>
        <v>3.5416666666666665</v>
      </c>
    </row>
    <row r="1318" spans="1:5" x14ac:dyDescent="0.25">
      <c r="A1318" s="3"/>
      <c r="B1318" s="2">
        <v>42916</v>
      </c>
      <c r="C1318">
        <v>3.75</v>
      </c>
      <c r="D1318" s="3">
        <f t="shared" si="20"/>
        <v>0</v>
      </c>
      <c r="E1318" s="3">
        <f ca="1">IF(ROW()&lt;13,"",AVERAGE(OFFSET(Angola[[#This Row],[Last]],,,-12)))</f>
        <v>3.5625</v>
      </c>
    </row>
    <row r="1319" spans="1:5" x14ac:dyDescent="0.25">
      <c r="A1319" s="3"/>
      <c r="B1319" s="2">
        <v>42946</v>
      </c>
      <c r="C1319">
        <v>3.75</v>
      </c>
      <c r="D1319" s="3">
        <f t="shared" si="20"/>
        <v>0</v>
      </c>
      <c r="E1319" s="3">
        <f ca="1">IF(ROW()&lt;13,"",AVERAGE(OFFSET(Angola[[#This Row],[Last]],,,-12)))</f>
        <v>3.5833333333333335</v>
      </c>
    </row>
    <row r="1320" spans="1:5" x14ac:dyDescent="0.25">
      <c r="A1320" s="3"/>
      <c r="B1320" s="2">
        <v>42947</v>
      </c>
      <c r="C1320">
        <v>3.75</v>
      </c>
      <c r="D1320" s="3">
        <f t="shared" si="20"/>
        <v>0</v>
      </c>
      <c r="E1320" s="3">
        <f ca="1">IF(ROW()&lt;13,"",AVERAGE(OFFSET(Angola[[#This Row],[Last]],,,-12)))</f>
        <v>3.6041666666666665</v>
      </c>
    </row>
    <row r="1321" spans="1:5" x14ac:dyDescent="0.25">
      <c r="A1321" s="3"/>
      <c r="B1321" s="2">
        <v>42977</v>
      </c>
      <c r="C1321">
        <v>3.75</v>
      </c>
      <c r="D1321" s="3">
        <f t="shared" si="20"/>
        <v>0</v>
      </c>
      <c r="E1321" s="3">
        <f ca="1">IF(ROW()&lt;13,"",AVERAGE(OFFSET(Angola[[#This Row],[Last]],,,-12)))</f>
        <v>3.625</v>
      </c>
    </row>
    <row r="1322" spans="1:5" x14ac:dyDescent="0.25">
      <c r="A1322" s="3"/>
      <c r="B1322" s="2">
        <v>42978</v>
      </c>
      <c r="C1322">
        <v>3.75</v>
      </c>
      <c r="D1322" s="3">
        <f t="shared" si="20"/>
        <v>0</v>
      </c>
      <c r="E1322" s="3">
        <f ca="1">IF(ROW()&lt;13,"",AVERAGE(OFFSET(Angola[[#This Row],[Last]],,,-12)))</f>
        <v>3.6458333333333335</v>
      </c>
    </row>
    <row r="1323" spans="1:5" x14ac:dyDescent="0.25">
      <c r="A1323" s="3"/>
      <c r="B1323" s="2">
        <v>43006</v>
      </c>
      <c r="C1323">
        <v>3.75</v>
      </c>
      <c r="D1323" s="3">
        <f t="shared" si="20"/>
        <v>0</v>
      </c>
      <c r="E1323" s="3">
        <f ca="1">IF(ROW()&lt;13,"",AVERAGE(OFFSET(Angola[[#This Row],[Last]],,,-12)))</f>
        <v>3.6666666666666665</v>
      </c>
    </row>
    <row r="1324" spans="1:5" x14ac:dyDescent="0.25">
      <c r="A1324" s="3"/>
      <c r="B1324" s="2">
        <v>43007</v>
      </c>
      <c r="C1324">
        <v>3.75</v>
      </c>
      <c r="D1324" s="3">
        <f t="shared" si="20"/>
        <v>0</v>
      </c>
      <c r="E1324" s="3">
        <f ca="1">IF(ROW()&lt;13,"",AVERAGE(OFFSET(Angola[[#This Row],[Last]],,,-12)))</f>
        <v>3.6875</v>
      </c>
    </row>
    <row r="1325" spans="1:5" x14ac:dyDescent="0.25">
      <c r="A1325" s="3"/>
      <c r="B1325" s="2">
        <v>43007</v>
      </c>
      <c r="C1325">
        <v>3.75</v>
      </c>
      <c r="D1325" s="3">
        <f t="shared" si="20"/>
        <v>0</v>
      </c>
      <c r="E1325" s="3">
        <f ca="1">IF(ROW()&lt;13,"",AVERAGE(OFFSET(Angola[[#This Row],[Last]],,,-12)))</f>
        <v>3.7083333333333335</v>
      </c>
    </row>
    <row r="1326" spans="1:5" x14ac:dyDescent="0.25">
      <c r="A1326" s="3"/>
      <c r="B1326" s="2">
        <v>43008</v>
      </c>
      <c r="C1326">
        <v>3.75</v>
      </c>
      <c r="D1326" s="3">
        <f t="shared" si="20"/>
        <v>0</v>
      </c>
      <c r="E1326" s="3">
        <f ca="1">IF(ROW()&lt;13,"",AVERAGE(OFFSET(Angola[[#This Row],[Last]],,,-12)))</f>
        <v>3.7291666666666665</v>
      </c>
    </row>
    <row r="1327" spans="1:5" x14ac:dyDescent="0.25">
      <c r="A1327" s="3"/>
      <c r="B1327" s="2">
        <v>43038</v>
      </c>
      <c r="C1327">
        <v>3.75</v>
      </c>
      <c r="D1327" s="3">
        <f t="shared" si="20"/>
        <v>0</v>
      </c>
      <c r="E1327" s="3">
        <f ca="1">IF(ROW()&lt;13,"",AVERAGE(OFFSET(Angola[[#This Row],[Last]],,,-12)))</f>
        <v>3.75</v>
      </c>
    </row>
    <row r="1328" spans="1:5" x14ac:dyDescent="0.25">
      <c r="A1328" s="3"/>
      <c r="B1328" s="2">
        <v>43039</v>
      </c>
      <c r="C1328">
        <v>3.75</v>
      </c>
      <c r="D1328" s="3">
        <f t="shared" si="20"/>
        <v>0</v>
      </c>
      <c r="E1328" s="3">
        <f ca="1">IF(ROW()&lt;13,"",AVERAGE(OFFSET(Angola[[#This Row],[Last]],,,-12)))</f>
        <v>3.75</v>
      </c>
    </row>
    <row r="1329" spans="1:5" x14ac:dyDescent="0.25">
      <c r="A1329" s="3"/>
      <c r="B1329" s="2">
        <v>43068</v>
      </c>
      <c r="C1329">
        <v>3.75</v>
      </c>
      <c r="D1329" s="3">
        <f t="shared" si="20"/>
        <v>0</v>
      </c>
      <c r="E1329" s="3">
        <f ca="1">IF(ROW()&lt;13,"",AVERAGE(OFFSET(Angola[[#This Row],[Last]],,,-12)))</f>
        <v>3.75</v>
      </c>
    </row>
    <row r="1330" spans="1:5" x14ac:dyDescent="0.25">
      <c r="A1330" s="3"/>
      <c r="B1330" s="2">
        <v>43069</v>
      </c>
      <c r="C1330">
        <v>3.75</v>
      </c>
      <c r="D1330" s="3">
        <f t="shared" si="20"/>
        <v>0</v>
      </c>
      <c r="E1330" s="3">
        <f ca="1">IF(ROW()&lt;13,"",AVERAGE(OFFSET(Angola[[#This Row],[Last]],,,-12)))</f>
        <v>3.75</v>
      </c>
    </row>
    <row r="1331" spans="1:5" x14ac:dyDescent="0.25">
      <c r="A1331" s="3"/>
      <c r="B1331" s="2">
        <v>43099</v>
      </c>
      <c r="C1331">
        <v>3.75</v>
      </c>
      <c r="D1331" s="3">
        <f t="shared" si="20"/>
        <v>0</v>
      </c>
      <c r="E1331" s="3">
        <f ca="1">IF(ROW()&lt;13,"",AVERAGE(OFFSET(Angola[[#This Row],[Last]],,,-12)))</f>
        <v>3.75</v>
      </c>
    </row>
    <row r="1332" spans="1:5" x14ac:dyDescent="0.25">
      <c r="A1332" s="3"/>
      <c r="B1332" s="2">
        <v>43100</v>
      </c>
      <c r="C1332">
        <v>3.75</v>
      </c>
      <c r="D1332" s="3">
        <f t="shared" si="20"/>
        <v>0</v>
      </c>
      <c r="E1332" s="3">
        <f ca="1">IF(ROW()&lt;13,"",AVERAGE(OFFSET(Angola[[#This Row],[Last]],,,-12)))</f>
        <v>3.75</v>
      </c>
    </row>
    <row r="1333" spans="1:5" x14ac:dyDescent="0.25">
      <c r="A1333" s="3"/>
      <c r="B1333" s="2">
        <v>43130</v>
      </c>
      <c r="C1333">
        <v>3.75</v>
      </c>
      <c r="D1333" s="3">
        <f t="shared" si="20"/>
        <v>0</v>
      </c>
      <c r="E1333" s="3">
        <f ca="1">IF(ROW()&lt;13,"",AVERAGE(OFFSET(Angola[[#This Row],[Last]],,,-12)))</f>
        <v>3.75</v>
      </c>
    </row>
    <row r="1334" spans="1:5" x14ac:dyDescent="0.25">
      <c r="A1334" s="3"/>
      <c r="B1334" s="2">
        <v>43131</v>
      </c>
      <c r="C1334">
        <v>3.75</v>
      </c>
      <c r="D1334" s="3">
        <f t="shared" si="20"/>
        <v>0</v>
      </c>
      <c r="E1334" s="3">
        <f ca="1">IF(ROW()&lt;13,"",AVERAGE(OFFSET(Angola[[#This Row],[Last]],,,-12)))</f>
        <v>3.75</v>
      </c>
    </row>
    <row r="1335" spans="1:5" x14ac:dyDescent="0.25">
      <c r="A1335" s="3"/>
      <c r="B1335" s="2">
        <v>43158</v>
      </c>
      <c r="C1335">
        <v>3.75</v>
      </c>
      <c r="D1335" s="3">
        <f t="shared" si="20"/>
        <v>0</v>
      </c>
      <c r="E1335" s="3">
        <f ca="1">IF(ROW()&lt;13,"",AVERAGE(OFFSET(Angola[[#This Row],[Last]],,,-12)))</f>
        <v>3.75</v>
      </c>
    </row>
    <row r="1336" spans="1:5" x14ac:dyDescent="0.25">
      <c r="A1336" s="3"/>
      <c r="B1336" s="2">
        <v>43159</v>
      </c>
      <c r="C1336">
        <v>3.75</v>
      </c>
      <c r="D1336" s="3">
        <f t="shared" si="20"/>
        <v>0</v>
      </c>
      <c r="E1336" s="3">
        <f ca="1">IF(ROW()&lt;13,"",AVERAGE(OFFSET(Angola[[#This Row],[Last]],,,-12)))</f>
        <v>3.75</v>
      </c>
    </row>
    <row r="1337" spans="1:5" x14ac:dyDescent="0.25">
      <c r="A1337" s="3"/>
      <c r="B1337" s="2">
        <v>43189</v>
      </c>
      <c r="C1337">
        <v>3.75</v>
      </c>
      <c r="D1337" s="3">
        <f t="shared" si="20"/>
        <v>0</v>
      </c>
      <c r="E1337" s="3">
        <f ca="1">IF(ROW()&lt;13,"",AVERAGE(OFFSET(Angola[[#This Row],[Last]],,,-12)))</f>
        <v>3.75</v>
      </c>
    </row>
    <row r="1338" spans="1:5" x14ac:dyDescent="0.25">
      <c r="A1338" s="3"/>
      <c r="B1338" s="2">
        <v>43190</v>
      </c>
      <c r="C1338">
        <v>3.75</v>
      </c>
      <c r="D1338" s="3">
        <f t="shared" si="20"/>
        <v>0</v>
      </c>
      <c r="E1338" s="3">
        <f ca="1">IF(ROW()&lt;13,"",AVERAGE(OFFSET(Angola[[#This Row],[Last]],,,-12)))</f>
        <v>3.75</v>
      </c>
    </row>
    <row r="1339" spans="1:5" x14ac:dyDescent="0.25">
      <c r="A1339" s="3"/>
      <c r="B1339" s="2">
        <v>43219</v>
      </c>
      <c r="C1339">
        <v>3.75</v>
      </c>
      <c r="D1339" s="3">
        <f t="shared" si="20"/>
        <v>0</v>
      </c>
      <c r="E1339" s="3">
        <f ca="1">IF(ROW()&lt;13,"",AVERAGE(OFFSET(Angola[[#This Row],[Last]],,,-12)))</f>
        <v>3.75</v>
      </c>
    </row>
    <row r="1340" spans="1:5" x14ac:dyDescent="0.25">
      <c r="A1340" s="3"/>
      <c r="B1340" s="2">
        <v>43220</v>
      </c>
      <c r="C1340">
        <v>3.75</v>
      </c>
      <c r="D1340" s="3">
        <f t="shared" si="20"/>
        <v>0</v>
      </c>
      <c r="E1340" s="3">
        <f ca="1">IF(ROW()&lt;13,"",AVERAGE(OFFSET(Angola[[#This Row],[Last]],,,-12)))</f>
        <v>3.75</v>
      </c>
    </row>
    <row r="1341" spans="1:5" x14ac:dyDescent="0.25">
      <c r="A1341" s="3"/>
      <c r="B1341" s="2">
        <v>43250</v>
      </c>
      <c r="C1341">
        <v>3.75</v>
      </c>
      <c r="D1341" s="3">
        <f t="shared" si="20"/>
        <v>0</v>
      </c>
      <c r="E1341" s="3">
        <f ca="1">IF(ROW()&lt;13,"",AVERAGE(OFFSET(Angola[[#This Row],[Last]],,,-12)))</f>
        <v>3.75</v>
      </c>
    </row>
    <row r="1342" spans="1:5" x14ac:dyDescent="0.25">
      <c r="A1342" s="3"/>
      <c r="B1342" s="2">
        <v>43251</v>
      </c>
      <c r="C1342">
        <v>3.75</v>
      </c>
      <c r="D1342" s="3">
        <f t="shared" si="20"/>
        <v>0</v>
      </c>
      <c r="E1342" s="3">
        <f ca="1">IF(ROW()&lt;13,"",AVERAGE(OFFSET(Angola[[#This Row],[Last]],,,-12)))</f>
        <v>3.75</v>
      </c>
    </row>
    <row r="1343" spans="1:5" x14ac:dyDescent="0.25">
      <c r="A1343" s="3"/>
      <c r="B1343" s="2">
        <v>43280</v>
      </c>
      <c r="C1343">
        <v>3.75</v>
      </c>
      <c r="D1343" s="3">
        <f t="shared" si="20"/>
        <v>0</v>
      </c>
      <c r="E1343" s="3">
        <f ca="1">IF(ROW()&lt;13,"",AVERAGE(OFFSET(Angola[[#This Row],[Last]],,,-12)))</f>
        <v>3.75</v>
      </c>
    </row>
    <row r="1344" spans="1:5" x14ac:dyDescent="0.25">
      <c r="A1344" s="3"/>
      <c r="B1344" s="2">
        <v>43281</v>
      </c>
      <c r="C1344">
        <v>3.75</v>
      </c>
      <c r="D1344" s="3">
        <f t="shared" si="20"/>
        <v>0</v>
      </c>
      <c r="E1344" s="3">
        <f ca="1">IF(ROW()&lt;13,"",AVERAGE(OFFSET(Angola[[#This Row],[Last]],,,-12)))</f>
        <v>3.75</v>
      </c>
    </row>
    <row r="1345" spans="1:5" x14ac:dyDescent="0.25">
      <c r="A1345" s="3"/>
      <c r="B1345" s="2">
        <v>43311</v>
      </c>
      <c r="C1345">
        <v>3.75</v>
      </c>
      <c r="D1345" s="3">
        <f t="shared" si="20"/>
        <v>0</v>
      </c>
      <c r="E1345" s="3">
        <f ca="1">IF(ROW()&lt;13,"",AVERAGE(OFFSET(Angola[[#This Row],[Last]],,,-12)))</f>
        <v>3.75</v>
      </c>
    </row>
    <row r="1346" spans="1:5" x14ac:dyDescent="0.25">
      <c r="A1346" s="3"/>
      <c r="B1346" s="2">
        <v>43312</v>
      </c>
      <c r="C1346">
        <v>3.75</v>
      </c>
      <c r="D1346" s="3">
        <f t="shared" ref="D1346:D1386" si="21">C1346-C1345</f>
        <v>0</v>
      </c>
      <c r="E1346" s="3">
        <f ca="1">IF(ROW()&lt;13,"",AVERAGE(OFFSET(Angola[[#This Row],[Last]],,,-12)))</f>
        <v>3.75</v>
      </c>
    </row>
    <row r="1347" spans="1:5" x14ac:dyDescent="0.25">
      <c r="A1347" s="3"/>
      <c r="B1347" s="2">
        <v>43342</v>
      </c>
      <c r="C1347">
        <v>3.75</v>
      </c>
      <c r="D1347" s="3">
        <f t="shared" si="21"/>
        <v>0</v>
      </c>
      <c r="E1347" s="3">
        <f ca="1">IF(ROW()&lt;13,"",AVERAGE(OFFSET(Angola[[#This Row],[Last]],,,-12)))</f>
        <v>3.75</v>
      </c>
    </row>
    <row r="1348" spans="1:5" x14ac:dyDescent="0.25">
      <c r="A1348" s="3"/>
      <c r="B1348" s="2">
        <v>43343</v>
      </c>
      <c r="C1348">
        <v>3.75</v>
      </c>
      <c r="D1348" s="3">
        <f t="shared" si="21"/>
        <v>0</v>
      </c>
      <c r="E1348" s="3">
        <f ca="1">IF(ROW()&lt;13,"",AVERAGE(OFFSET(Angola[[#This Row],[Last]],,,-12)))</f>
        <v>3.75</v>
      </c>
    </row>
    <row r="1349" spans="1:5" x14ac:dyDescent="0.25">
      <c r="A1349" s="3"/>
      <c r="B1349" s="2">
        <v>43372</v>
      </c>
      <c r="C1349">
        <v>3.75</v>
      </c>
      <c r="D1349" s="3">
        <f t="shared" si="21"/>
        <v>0</v>
      </c>
      <c r="E1349" s="3">
        <f ca="1">IF(ROW()&lt;13,"",AVERAGE(OFFSET(Angola[[#This Row],[Last]],,,-12)))</f>
        <v>3.75</v>
      </c>
    </row>
    <row r="1350" spans="1:5" x14ac:dyDescent="0.25">
      <c r="A1350" s="3"/>
      <c r="B1350" s="2">
        <v>43373</v>
      </c>
      <c r="C1350">
        <v>3.75</v>
      </c>
      <c r="D1350" s="3">
        <f t="shared" si="21"/>
        <v>0</v>
      </c>
      <c r="E1350" s="3">
        <f ca="1">IF(ROW()&lt;13,"",AVERAGE(OFFSET(Angola[[#This Row],[Last]],,,-12)))</f>
        <v>3.75</v>
      </c>
    </row>
    <row r="1351" spans="1:5" x14ac:dyDescent="0.25">
      <c r="A1351" s="3"/>
      <c r="B1351" s="2">
        <v>43403</v>
      </c>
      <c r="C1351">
        <v>3.75</v>
      </c>
      <c r="D1351" s="3">
        <f t="shared" si="21"/>
        <v>0</v>
      </c>
      <c r="E1351" s="3">
        <f ca="1">IF(ROW()&lt;13,"",AVERAGE(OFFSET(Angola[[#This Row],[Last]],,,-12)))</f>
        <v>3.75</v>
      </c>
    </row>
    <row r="1352" spans="1:5" x14ac:dyDescent="0.25">
      <c r="A1352" s="3"/>
      <c r="B1352" s="2">
        <v>43404</v>
      </c>
      <c r="C1352">
        <v>3.75</v>
      </c>
      <c r="D1352" s="3">
        <f t="shared" si="21"/>
        <v>0</v>
      </c>
      <c r="E1352" s="3">
        <f ca="1">IF(ROW()&lt;13,"",AVERAGE(OFFSET(Angola[[#This Row],[Last]],,,-12)))</f>
        <v>3.75</v>
      </c>
    </row>
    <row r="1353" spans="1:5" x14ac:dyDescent="0.25">
      <c r="A1353" s="3"/>
      <c r="B1353" s="2">
        <v>43433</v>
      </c>
      <c r="C1353">
        <v>3.75</v>
      </c>
      <c r="D1353" s="3">
        <f t="shared" si="21"/>
        <v>0</v>
      </c>
      <c r="E1353" s="3">
        <f ca="1">IF(ROW()&lt;13,"",AVERAGE(OFFSET(Angola[[#This Row],[Last]],,,-12)))</f>
        <v>3.75</v>
      </c>
    </row>
    <row r="1354" spans="1:5" x14ac:dyDescent="0.25">
      <c r="A1354" s="3"/>
      <c r="B1354" s="2">
        <v>43434</v>
      </c>
      <c r="C1354">
        <v>3.75</v>
      </c>
      <c r="D1354" s="3">
        <f t="shared" si="21"/>
        <v>0</v>
      </c>
      <c r="E1354" s="3">
        <f ca="1">IF(ROW()&lt;13,"",AVERAGE(OFFSET(Angola[[#This Row],[Last]],,,-12)))</f>
        <v>3.75</v>
      </c>
    </row>
    <row r="1355" spans="1:5" x14ac:dyDescent="0.25">
      <c r="A1355" s="3"/>
      <c r="B1355" s="2">
        <v>43464</v>
      </c>
      <c r="C1355">
        <v>3.75</v>
      </c>
      <c r="D1355" s="3">
        <f t="shared" si="21"/>
        <v>0</v>
      </c>
      <c r="E1355" s="3">
        <f ca="1">IF(ROW()&lt;13,"",AVERAGE(OFFSET(Angola[[#This Row],[Last]],,,-12)))</f>
        <v>3.75</v>
      </c>
    </row>
    <row r="1356" spans="1:5" x14ac:dyDescent="0.25">
      <c r="A1356" s="3"/>
      <c r="B1356" s="2">
        <v>43465</v>
      </c>
      <c r="C1356">
        <v>3.75</v>
      </c>
      <c r="D1356" s="3">
        <f t="shared" si="21"/>
        <v>0</v>
      </c>
      <c r="E1356" s="3">
        <f ca="1">IF(ROW()&lt;13,"",AVERAGE(OFFSET(Angola[[#This Row],[Last]],,,-12)))</f>
        <v>3.75</v>
      </c>
    </row>
    <row r="1357" spans="1:5" x14ac:dyDescent="0.25">
      <c r="A1357" s="3"/>
      <c r="B1357" s="2">
        <v>43495</v>
      </c>
      <c r="C1357">
        <v>3.75</v>
      </c>
      <c r="D1357" s="3">
        <f t="shared" si="21"/>
        <v>0</v>
      </c>
      <c r="E1357" s="3">
        <f ca="1">IF(ROW()&lt;13,"",AVERAGE(OFFSET(Angola[[#This Row],[Last]],,,-12)))</f>
        <v>3.75</v>
      </c>
    </row>
    <row r="1358" spans="1:5" x14ac:dyDescent="0.25">
      <c r="A1358" s="3"/>
      <c r="B1358" s="2">
        <v>43496</v>
      </c>
      <c r="C1358">
        <v>3.75</v>
      </c>
      <c r="D1358" s="3">
        <f t="shared" si="21"/>
        <v>0</v>
      </c>
      <c r="E1358" s="3">
        <f ca="1">IF(ROW()&lt;13,"",AVERAGE(OFFSET(Angola[[#This Row],[Last]],,,-12)))</f>
        <v>3.75</v>
      </c>
    </row>
    <row r="1359" spans="1:5" x14ac:dyDescent="0.25">
      <c r="A1359" s="3"/>
      <c r="B1359" s="2">
        <v>43523</v>
      </c>
      <c r="C1359">
        <v>3.75</v>
      </c>
      <c r="D1359" s="3">
        <f t="shared" si="21"/>
        <v>0</v>
      </c>
      <c r="E1359" s="3">
        <f ca="1">IF(ROW()&lt;13,"",AVERAGE(OFFSET(Angola[[#This Row],[Last]],,,-12)))</f>
        <v>3.75</v>
      </c>
    </row>
    <row r="1360" spans="1:5" x14ac:dyDescent="0.25">
      <c r="A1360" s="3"/>
      <c r="B1360" s="2">
        <v>43524</v>
      </c>
      <c r="C1360">
        <v>3.75</v>
      </c>
      <c r="D1360" s="3">
        <f t="shared" si="21"/>
        <v>0</v>
      </c>
      <c r="E1360" s="3">
        <f ca="1">IF(ROW()&lt;13,"",AVERAGE(OFFSET(Angola[[#This Row],[Last]],,,-12)))</f>
        <v>3.75</v>
      </c>
    </row>
    <row r="1361" spans="1:5" x14ac:dyDescent="0.25">
      <c r="A1361" s="3"/>
      <c r="B1361" s="2">
        <v>43554</v>
      </c>
      <c r="C1361">
        <v>3.75</v>
      </c>
      <c r="D1361" s="3">
        <f t="shared" si="21"/>
        <v>0</v>
      </c>
      <c r="E1361" s="3">
        <f ca="1">IF(ROW()&lt;13,"",AVERAGE(OFFSET(Angola[[#This Row],[Last]],,,-12)))</f>
        <v>3.75</v>
      </c>
    </row>
    <row r="1362" spans="1:5" x14ac:dyDescent="0.25">
      <c r="A1362" s="3"/>
      <c r="B1362" s="2">
        <v>43555</v>
      </c>
      <c r="C1362">
        <v>3.75</v>
      </c>
      <c r="D1362" s="3">
        <f t="shared" si="21"/>
        <v>0</v>
      </c>
      <c r="E1362" s="3">
        <f ca="1">IF(ROW()&lt;13,"",AVERAGE(OFFSET(Angola[[#This Row],[Last]],,,-12)))</f>
        <v>3.75</v>
      </c>
    </row>
    <row r="1363" spans="1:5" x14ac:dyDescent="0.25">
      <c r="A1363" s="3"/>
      <c r="B1363" s="2">
        <v>43584</v>
      </c>
      <c r="C1363">
        <v>3.75</v>
      </c>
      <c r="D1363" s="3">
        <f t="shared" si="21"/>
        <v>0</v>
      </c>
      <c r="E1363" s="3">
        <f ca="1">IF(ROW()&lt;13,"",AVERAGE(OFFSET(Angola[[#This Row],[Last]],,,-12)))</f>
        <v>3.75</v>
      </c>
    </row>
    <row r="1364" spans="1:5" x14ac:dyDescent="0.25">
      <c r="A1364" s="3"/>
      <c r="B1364" s="2">
        <v>43585</v>
      </c>
      <c r="C1364">
        <v>3.75</v>
      </c>
      <c r="D1364" s="3">
        <f t="shared" si="21"/>
        <v>0</v>
      </c>
      <c r="E1364" s="3">
        <f ca="1">IF(ROW()&lt;13,"",AVERAGE(OFFSET(Angola[[#This Row],[Last]],,,-12)))</f>
        <v>3.75</v>
      </c>
    </row>
    <row r="1365" spans="1:5" x14ac:dyDescent="0.25">
      <c r="A1365" s="3"/>
      <c r="B1365" s="2">
        <v>43615</v>
      </c>
      <c r="C1365">
        <v>3.75</v>
      </c>
      <c r="D1365" s="3">
        <f t="shared" si="21"/>
        <v>0</v>
      </c>
      <c r="E1365" s="3">
        <f ca="1">IF(ROW()&lt;13,"",AVERAGE(OFFSET(Angola[[#This Row],[Last]],,,-12)))</f>
        <v>3.75</v>
      </c>
    </row>
    <row r="1366" spans="1:5" x14ac:dyDescent="0.25">
      <c r="A1366" s="3"/>
      <c r="B1366" s="2">
        <v>43616</v>
      </c>
      <c r="C1366">
        <v>3.75</v>
      </c>
      <c r="D1366" s="3">
        <f t="shared" si="21"/>
        <v>0</v>
      </c>
      <c r="E1366" s="3">
        <f ca="1">IF(ROW()&lt;13,"",AVERAGE(OFFSET(Angola[[#This Row],[Last]],,,-12)))</f>
        <v>3.75</v>
      </c>
    </row>
    <row r="1367" spans="1:5" x14ac:dyDescent="0.25">
      <c r="A1367" s="3"/>
      <c r="B1367" s="2">
        <v>43645</v>
      </c>
      <c r="C1367">
        <v>3.75</v>
      </c>
      <c r="D1367" s="3">
        <f t="shared" si="21"/>
        <v>0</v>
      </c>
      <c r="E1367" s="3">
        <f ca="1">IF(ROW()&lt;13,"",AVERAGE(OFFSET(Angola[[#This Row],[Last]],,,-12)))</f>
        <v>3.75</v>
      </c>
    </row>
    <row r="1368" spans="1:5" x14ac:dyDescent="0.25">
      <c r="A1368" s="3"/>
      <c r="B1368" s="2">
        <v>43646</v>
      </c>
      <c r="C1368">
        <v>3.75</v>
      </c>
      <c r="D1368" s="3">
        <f t="shared" si="21"/>
        <v>0</v>
      </c>
      <c r="E1368" s="3">
        <f ca="1">IF(ROW()&lt;13,"",AVERAGE(OFFSET(Angola[[#This Row],[Last]],,,-12)))</f>
        <v>3.75</v>
      </c>
    </row>
    <row r="1369" spans="1:5" x14ac:dyDescent="0.25">
      <c r="A1369" s="3"/>
      <c r="B1369" s="2">
        <v>43676</v>
      </c>
      <c r="C1369">
        <v>3.75</v>
      </c>
      <c r="D1369" s="3">
        <f t="shared" si="21"/>
        <v>0</v>
      </c>
      <c r="E1369" s="3">
        <f ca="1">IF(ROW()&lt;13,"",AVERAGE(OFFSET(Angola[[#This Row],[Last]],,,-12)))</f>
        <v>3.75</v>
      </c>
    </row>
    <row r="1370" spans="1:5" x14ac:dyDescent="0.25">
      <c r="A1370" s="3"/>
      <c r="B1370" s="2">
        <v>43677</v>
      </c>
      <c r="C1370">
        <v>3.75</v>
      </c>
      <c r="D1370" s="3">
        <f t="shared" si="21"/>
        <v>0</v>
      </c>
      <c r="E1370" s="3">
        <f ca="1">IF(ROW()&lt;13,"",AVERAGE(OFFSET(Angola[[#This Row],[Last]],,,-12)))</f>
        <v>3.75</v>
      </c>
    </row>
    <row r="1371" spans="1:5" x14ac:dyDescent="0.25">
      <c r="A1371" s="3"/>
      <c r="B1371" s="2">
        <v>43707</v>
      </c>
      <c r="C1371">
        <v>3.75</v>
      </c>
      <c r="D1371" s="3">
        <f t="shared" si="21"/>
        <v>0</v>
      </c>
      <c r="E1371" s="3">
        <f ca="1">IF(ROW()&lt;13,"",AVERAGE(OFFSET(Angola[[#This Row],[Last]],,,-12)))</f>
        <v>3.75</v>
      </c>
    </row>
    <row r="1372" spans="1:5" x14ac:dyDescent="0.25">
      <c r="A1372" s="3"/>
      <c r="B1372" s="2">
        <v>43708</v>
      </c>
      <c r="C1372">
        <v>3.75</v>
      </c>
      <c r="D1372" s="3">
        <f t="shared" si="21"/>
        <v>0</v>
      </c>
      <c r="E1372" s="3">
        <f ca="1">IF(ROW()&lt;13,"",AVERAGE(OFFSET(Angola[[#This Row],[Last]],,,-12)))</f>
        <v>3.75</v>
      </c>
    </row>
    <row r="1373" spans="1:5" x14ac:dyDescent="0.25">
      <c r="A1373" s="3"/>
      <c r="B1373" s="2">
        <v>43737</v>
      </c>
      <c r="C1373">
        <v>3.75</v>
      </c>
      <c r="D1373" s="3">
        <f t="shared" si="21"/>
        <v>0</v>
      </c>
      <c r="E1373" s="3">
        <f ca="1">IF(ROW()&lt;13,"",AVERAGE(OFFSET(Angola[[#This Row],[Last]],,,-12)))</f>
        <v>3.75</v>
      </c>
    </row>
    <row r="1374" spans="1:5" x14ac:dyDescent="0.25">
      <c r="A1374" s="3"/>
      <c r="B1374" s="2">
        <v>43738</v>
      </c>
      <c r="C1374">
        <v>3.75</v>
      </c>
      <c r="D1374" s="3">
        <f t="shared" si="21"/>
        <v>0</v>
      </c>
      <c r="E1374" s="3">
        <f ca="1">IF(ROW()&lt;13,"",AVERAGE(OFFSET(Angola[[#This Row],[Last]],,,-12)))</f>
        <v>3.75</v>
      </c>
    </row>
    <row r="1375" spans="1:5" x14ac:dyDescent="0.25">
      <c r="A1375" s="3"/>
      <c r="B1375" s="2">
        <v>43768</v>
      </c>
      <c r="C1375">
        <v>3.75</v>
      </c>
      <c r="D1375" s="3">
        <f t="shared" si="21"/>
        <v>0</v>
      </c>
      <c r="E1375" s="3">
        <f ca="1">IF(ROW()&lt;13,"",AVERAGE(OFFSET(Angola[[#This Row],[Last]],,,-12)))</f>
        <v>3.75</v>
      </c>
    </row>
    <row r="1376" spans="1:5" x14ac:dyDescent="0.25">
      <c r="A1376" s="3"/>
      <c r="B1376" s="2">
        <v>43769</v>
      </c>
      <c r="C1376">
        <v>3.75</v>
      </c>
      <c r="D1376" s="3">
        <f t="shared" si="21"/>
        <v>0</v>
      </c>
      <c r="E1376" s="3">
        <f ca="1">IF(ROW()&lt;13,"",AVERAGE(OFFSET(Angola[[#This Row],[Last]],,,-12)))</f>
        <v>3.75</v>
      </c>
    </row>
    <row r="1377" spans="1:5" x14ac:dyDescent="0.25">
      <c r="A1377" s="3"/>
      <c r="B1377" s="2">
        <v>43797</v>
      </c>
      <c r="C1377">
        <v>3.75</v>
      </c>
      <c r="D1377" s="3">
        <f t="shared" si="21"/>
        <v>0</v>
      </c>
      <c r="E1377" s="3">
        <f ca="1">IF(ROW()&lt;13,"",AVERAGE(OFFSET(Angola[[#This Row],[Last]],,,-12)))</f>
        <v>3.75</v>
      </c>
    </row>
    <row r="1378" spans="1:5" x14ac:dyDescent="0.25">
      <c r="A1378" s="3"/>
      <c r="B1378" s="2">
        <v>43798</v>
      </c>
      <c r="C1378">
        <v>3.75</v>
      </c>
      <c r="D1378" s="3">
        <f t="shared" si="21"/>
        <v>0</v>
      </c>
      <c r="E1378" s="3">
        <f ca="1">IF(ROW()&lt;13,"",AVERAGE(OFFSET(Angola[[#This Row],[Last]],,,-12)))</f>
        <v>3.75</v>
      </c>
    </row>
    <row r="1379" spans="1:5" x14ac:dyDescent="0.25">
      <c r="A1379" s="3"/>
      <c r="B1379" s="2">
        <v>43798</v>
      </c>
      <c r="C1379">
        <v>3.75</v>
      </c>
      <c r="D1379" s="3">
        <f t="shared" si="21"/>
        <v>0</v>
      </c>
      <c r="E1379" s="3">
        <f ca="1">IF(ROW()&lt;13,"",AVERAGE(OFFSET(Angola[[#This Row],[Last]],,,-12)))</f>
        <v>3.75</v>
      </c>
    </row>
    <row r="1380" spans="1:5" x14ac:dyDescent="0.25">
      <c r="A1380" s="3"/>
      <c r="B1380" s="2">
        <v>43799</v>
      </c>
      <c r="C1380">
        <v>3.75</v>
      </c>
      <c r="D1380" s="3">
        <f t="shared" si="21"/>
        <v>0</v>
      </c>
      <c r="E1380" s="3">
        <f ca="1">IF(ROW()&lt;13,"",AVERAGE(OFFSET(Angola[[#This Row],[Last]],,,-12)))</f>
        <v>3.75</v>
      </c>
    </row>
    <row r="1381" spans="1:5" x14ac:dyDescent="0.25">
      <c r="A1381" s="3"/>
      <c r="B1381" s="2">
        <v>43829</v>
      </c>
      <c r="C1381">
        <v>3.75</v>
      </c>
      <c r="D1381" s="3">
        <f t="shared" si="21"/>
        <v>0</v>
      </c>
      <c r="E1381" s="3">
        <f ca="1">IF(ROW()&lt;13,"",AVERAGE(OFFSET(Angola[[#This Row],[Last]],,,-12)))</f>
        <v>3.75</v>
      </c>
    </row>
    <row r="1382" spans="1:5" x14ac:dyDescent="0.25">
      <c r="A1382" s="3"/>
      <c r="B1382" s="2">
        <v>43830</v>
      </c>
      <c r="C1382">
        <v>3.75</v>
      </c>
      <c r="D1382" s="3">
        <f t="shared" si="21"/>
        <v>0</v>
      </c>
      <c r="E1382" s="3">
        <f ca="1">IF(ROW()&lt;13,"",AVERAGE(OFFSET(Angola[[#This Row],[Last]],,,-12)))</f>
        <v>3.75</v>
      </c>
    </row>
    <row r="1383" spans="1:5" x14ac:dyDescent="0.25">
      <c r="A1383" s="3"/>
      <c r="B1383" s="2">
        <v>43860</v>
      </c>
      <c r="C1383">
        <v>3.75</v>
      </c>
      <c r="D1383" s="3">
        <f t="shared" si="21"/>
        <v>0</v>
      </c>
      <c r="E1383" s="3">
        <f ca="1">IF(ROW()&lt;13,"",AVERAGE(OFFSET(Angola[[#This Row],[Last]],,,-12)))</f>
        <v>3.75</v>
      </c>
    </row>
    <row r="1384" spans="1:5" x14ac:dyDescent="0.25">
      <c r="A1384" s="3"/>
      <c r="B1384" s="2">
        <v>43861</v>
      </c>
      <c r="C1384">
        <v>3.75</v>
      </c>
      <c r="D1384" s="3">
        <f t="shared" si="21"/>
        <v>0</v>
      </c>
      <c r="E1384" s="3">
        <f ca="1">IF(ROW()&lt;13,"",AVERAGE(OFFSET(Angola[[#This Row],[Last]],,,-12)))</f>
        <v>3.75</v>
      </c>
    </row>
    <row r="1385" spans="1:5" x14ac:dyDescent="0.25">
      <c r="A1385" s="3"/>
      <c r="B1385" s="2">
        <v>43888</v>
      </c>
      <c r="C1385">
        <v>3.75</v>
      </c>
      <c r="D1385" s="3">
        <f t="shared" si="21"/>
        <v>0</v>
      </c>
      <c r="E1385" s="3">
        <f ca="1">IF(ROW()&lt;13,"",AVERAGE(OFFSET(Angola[[#This Row],[Last]],,,-12)))</f>
        <v>3.75</v>
      </c>
    </row>
    <row r="1386" spans="1:5" x14ac:dyDescent="0.25">
      <c r="A1386" s="3"/>
      <c r="B1386" s="2">
        <v>43889</v>
      </c>
      <c r="C1386">
        <v>3.75</v>
      </c>
      <c r="D1386" s="3">
        <f t="shared" si="21"/>
        <v>0</v>
      </c>
      <c r="E1386" s="3">
        <f ca="1">IF(ROW()&lt;13,"",AVERAGE(OFFSET(Angola[[#This Row],[Last]],,,-12)))</f>
        <v>3.75</v>
      </c>
    </row>
    <row r="1387" spans="1:5" x14ac:dyDescent="0.25">
      <c r="A1387" s="3"/>
      <c r="B1387" s="4">
        <v>43891</v>
      </c>
      <c r="C1387" s="3">
        <v>15.5</v>
      </c>
      <c r="D1387" s="5">
        <f>C1387-C1386</f>
        <v>11.75</v>
      </c>
      <c r="E1387" s="3">
        <f ca="1">IF(ROW()&lt;13,"",AVERAGE(OFFSET(Angola[[#This Row],[Last]],,,-12)))</f>
        <v>4.729166666666667</v>
      </c>
    </row>
  </sheetData>
  <pageMargins left="0.7" right="0.7" top="0.75" bottom="0.75" header="0.3" footer="0.3"/>
  <tableParts count="2">
    <tablePart r:id="rId1"/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62AF0C-1CF6-41B8-9C24-EC03D24A5EA6}">
  <sheetPr codeName="Sheet6"/>
  <dimension ref="A1:H1661"/>
  <sheetViews>
    <sheetView showGridLines="0" topLeftCell="A90" workbookViewId="0">
      <selection activeCell="E13" sqref="E13"/>
    </sheetView>
  </sheetViews>
  <sheetFormatPr defaultRowHeight="15" x14ac:dyDescent="0.25"/>
  <cols>
    <col min="1" max="1" width="12.28515625" bestFit="1" customWidth="1"/>
    <col min="2" max="2" width="13.85546875" bestFit="1" customWidth="1"/>
    <col min="5" max="5" width="18.85546875" bestFit="1" customWidth="1"/>
    <col min="7" max="7" width="15.7109375" bestFit="1" customWidth="1"/>
    <col min="8" max="8" width="27.85546875" bestFit="1" customWidth="1"/>
  </cols>
  <sheetData>
    <row r="1" spans="1:8" x14ac:dyDescent="0.25">
      <c r="A1" t="s">
        <v>0</v>
      </c>
      <c r="B1" t="s">
        <v>3</v>
      </c>
      <c r="C1" t="s">
        <v>1</v>
      </c>
      <c r="D1" t="s">
        <v>86</v>
      </c>
      <c r="E1" t="s">
        <v>87</v>
      </c>
      <c r="G1" t="s">
        <v>88</v>
      </c>
      <c r="H1" t="s">
        <v>89</v>
      </c>
    </row>
    <row r="2" spans="1:8" x14ac:dyDescent="0.25">
      <c r="A2" t="s">
        <v>5</v>
      </c>
      <c r="B2" s="2">
        <v>28945</v>
      </c>
      <c r="C2">
        <v>74.75</v>
      </c>
      <c r="D2" t="e">
        <f t="shared" ref="D2:D65" si="0">C2-C1</f>
        <v>#VALUE!</v>
      </c>
      <c r="E2" t="str">
        <f ca="1">IF(ROW()&lt;13,"",AVERAGE(OFFSET(Argentina[[#This Row],[Last]],,,-12)))</f>
        <v/>
      </c>
      <c r="G2">
        <f>INDEX(Argentina[Change],ROWS(Argentina[Change]),1)</f>
        <v>0</v>
      </c>
      <c r="H2">
        <f ca="1">INDEX(Argentina[12 Mth Rolling Avg.],ROWS(Argentina[12 Mth Rolling Avg.]),1)</f>
        <v>39.666666666666664</v>
      </c>
    </row>
    <row r="3" spans="1:8" x14ac:dyDescent="0.25">
      <c r="A3" s="3"/>
      <c r="B3" s="2">
        <v>28974</v>
      </c>
      <c r="C3">
        <v>74.75</v>
      </c>
      <c r="D3" s="3">
        <f t="shared" si="0"/>
        <v>0</v>
      </c>
      <c r="E3" s="3" t="str">
        <f ca="1">IF(ROW()&lt;13,"",AVERAGE(OFFSET(Argentina[[#This Row],[Last]],,,-12)))</f>
        <v/>
      </c>
    </row>
    <row r="4" spans="1:8" x14ac:dyDescent="0.25">
      <c r="A4" s="3"/>
      <c r="B4" s="2">
        <v>28975</v>
      </c>
      <c r="C4">
        <v>98.6</v>
      </c>
      <c r="D4" s="3">
        <f t="shared" si="0"/>
        <v>23.849999999999994</v>
      </c>
      <c r="E4" s="3" t="str">
        <f ca="1">IF(ROW()&lt;13,"",AVERAGE(OFFSET(Argentina[[#This Row],[Last]],,,-12)))</f>
        <v/>
      </c>
    </row>
    <row r="5" spans="1:8" x14ac:dyDescent="0.25">
      <c r="A5" s="3"/>
      <c r="B5" s="2">
        <v>29005</v>
      </c>
      <c r="C5">
        <v>98.6</v>
      </c>
      <c r="D5" s="3">
        <f t="shared" si="0"/>
        <v>0</v>
      </c>
      <c r="E5" s="3" t="str">
        <f ca="1">IF(ROW()&lt;13,"",AVERAGE(OFFSET(Argentina[[#This Row],[Last]],,,-12)))</f>
        <v/>
      </c>
    </row>
    <row r="6" spans="1:8" x14ac:dyDescent="0.25">
      <c r="A6" s="3"/>
      <c r="B6" s="2">
        <v>29006</v>
      </c>
      <c r="C6">
        <v>73.72</v>
      </c>
      <c r="D6" s="3">
        <f t="shared" si="0"/>
        <v>-24.879999999999995</v>
      </c>
      <c r="E6" s="3" t="str">
        <f ca="1">IF(ROW()&lt;13,"",AVERAGE(OFFSET(Argentina[[#This Row],[Last]],,,-12)))</f>
        <v/>
      </c>
    </row>
    <row r="7" spans="1:8" x14ac:dyDescent="0.25">
      <c r="A7" s="3"/>
      <c r="B7" s="2">
        <v>29035</v>
      </c>
      <c r="C7">
        <v>73.72</v>
      </c>
      <c r="D7" s="3">
        <f t="shared" si="0"/>
        <v>0</v>
      </c>
      <c r="E7" s="3" t="str">
        <f ca="1">IF(ROW()&lt;13,"",AVERAGE(OFFSET(Argentina[[#This Row],[Last]],,,-12)))</f>
        <v/>
      </c>
    </row>
    <row r="8" spans="1:8" x14ac:dyDescent="0.25">
      <c r="A8" s="3"/>
      <c r="B8" s="2">
        <v>29036</v>
      </c>
      <c r="C8">
        <v>93.87</v>
      </c>
      <c r="D8" s="3">
        <f t="shared" si="0"/>
        <v>20.150000000000006</v>
      </c>
      <c r="E8" s="3" t="str">
        <f ca="1">IF(ROW()&lt;13,"",AVERAGE(OFFSET(Argentina[[#This Row],[Last]],,,-12)))</f>
        <v/>
      </c>
    </row>
    <row r="9" spans="1:8" x14ac:dyDescent="0.25">
      <c r="A9" s="3"/>
      <c r="B9" s="2">
        <v>29066</v>
      </c>
      <c r="C9">
        <v>93.87</v>
      </c>
      <c r="D9" s="3">
        <f t="shared" si="0"/>
        <v>0</v>
      </c>
      <c r="E9" s="3" t="str">
        <f ca="1">IF(ROW()&lt;13,"",AVERAGE(OFFSET(Argentina[[#This Row],[Last]],,,-12)))</f>
        <v/>
      </c>
    </row>
    <row r="10" spans="1:8" x14ac:dyDescent="0.25">
      <c r="A10" s="3"/>
      <c r="B10" s="2">
        <v>29067</v>
      </c>
      <c r="C10">
        <v>84.46</v>
      </c>
      <c r="D10" s="3">
        <f t="shared" si="0"/>
        <v>-9.4100000000000108</v>
      </c>
      <c r="E10" s="3" t="str">
        <f ca="1">IF(ROW()&lt;13,"",AVERAGE(OFFSET(Argentina[[#This Row],[Last]],,,-12)))</f>
        <v/>
      </c>
    </row>
    <row r="11" spans="1:8" x14ac:dyDescent="0.25">
      <c r="A11" s="3"/>
      <c r="B11" s="2">
        <v>29097</v>
      </c>
      <c r="C11">
        <v>84.46</v>
      </c>
      <c r="D11" s="3">
        <f t="shared" si="0"/>
        <v>0</v>
      </c>
      <c r="E11" s="3" t="str">
        <f ca="1">IF(ROW()&lt;13,"",AVERAGE(OFFSET(Argentina[[#This Row],[Last]],,,-12)))</f>
        <v/>
      </c>
    </row>
    <row r="12" spans="1:8" x14ac:dyDescent="0.25">
      <c r="A12" s="3"/>
      <c r="B12" s="2">
        <v>29098</v>
      </c>
      <c r="C12">
        <v>83.66</v>
      </c>
      <c r="D12" s="3">
        <f t="shared" si="0"/>
        <v>-0.79999999999999716</v>
      </c>
      <c r="E12" s="3" t="str">
        <f ca="1">IF(ROW()&lt;13,"",AVERAGE(OFFSET(Argentina[[#This Row],[Last]],,,-12)))</f>
        <v/>
      </c>
    </row>
    <row r="13" spans="1:8" x14ac:dyDescent="0.25">
      <c r="A13" s="3"/>
      <c r="B13" s="2">
        <v>29127</v>
      </c>
      <c r="C13">
        <v>83.66</v>
      </c>
      <c r="D13" s="3">
        <f t="shared" si="0"/>
        <v>0</v>
      </c>
      <c r="E13" s="3">
        <f ca="1">IF(ROW()&lt;13,"",AVERAGE(OFFSET(Argentina[[#This Row],[Last]],,,-12)))</f>
        <v>84.843333333333334</v>
      </c>
    </row>
    <row r="14" spans="1:8" x14ac:dyDescent="0.25">
      <c r="A14" s="3"/>
      <c r="B14" s="2">
        <v>29128</v>
      </c>
      <c r="C14">
        <v>98.38</v>
      </c>
      <c r="D14" s="3">
        <f t="shared" si="0"/>
        <v>14.719999999999999</v>
      </c>
      <c r="E14" s="3">
        <f ca="1">IF(ROW()&lt;13,"",AVERAGE(OFFSET(Argentina[[#This Row],[Last]],,,-12)))</f>
        <v>86.8125</v>
      </c>
    </row>
    <row r="15" spans="1:8" x14ac:dyDescent="0.25">
      <c r="A15" s="3"/>
      <c r="B15" s="2">
        <v>29158</v>
      </c>
      <c r="C15">
        <v>98.38</v>
      </c>
      <c r="D15" s="3">
        <f t="shared" si="0"/>
        <v>0</v>
      </c>
      <c r="E15" s="3">
        <f ca="1">IF(ROW()&lt;13,"",AVERAGE(OFFSET(Argentina[[#This Row],[Last]],,,-12)))</f>
        <v>88.78166666666668</v>
      </c>
    </row>
    <row r="16" spans="1:8" x14ac:dyDescent="0.25">
      <c r="A16" s="3"/>
      <c r="B16" s="2">
        <v>29159</v>
      </c>
      <c r="C16">
        <v>79.67</v>
      </c>
      <c r="D16" s="3">
        <f t="shared" si="0"/>
        <v>-18.709999999999994</v>
      </c>
      <c r="E16" s="3">
        <f ca="1">IF(ROW()&lt;13,"",AVERAGE(OFFSET(Argentina[[#This Row],[Last]],,,-12)))</f>
        <v>87.204166666666666</v>
      </c>
    </row>
    <row r="17" spans="1:5" x14ac:dyDescent="0.25">
      <c r="A17" s="3"/>
      <c r="B17" s="2">
        <v>29188</v>
      </c>
      <c r="C17">
        <v>79.67</v>
      </c>
      <c r="D17" s="3">
        <f t="shared" si="0"/>
        <v>0</v>
      </c>
      <c r="E17" s="3">
        <f ca="1">IF(ROW()&lt;13,"",AVERAGE(OFFSET(Argentina[[#This Row],[Last]],,,-12)))</f>
        <v>85.626666666666665</v>
      </c>
    </row>
    <row r="18" spans="1:5" x14ac:dyDescent="0.25">
      <c r="A18" s="3"/>
      <c r="B18" s="2">
        <v>29189</v>
      </c>
      <c r="C18">
        <v>74.290000000000006</v>
      </c>
      <c r="D18" s="3">
        <f t="shared" si="0"/>
        <v>-5.3799999999999955</v>
      </c>
      <c r="E18" s="3">
        <f ca="1">IF(ROW()&lt;13,"",AVERAGE(OFFSET(Argentina[[#This Row],[Last]],,,-12)))</f>
        <v>85.674166666666665</v>
      </c>
    </row>
    <row r="19" spans="1:5" x14ac:dyDescent="0.25">
      <c r="A19" s="3"/>
      <c r="B19" s="2">
        <v>29219</v>
      </c>
      <c r="C19">
        <v>74.290000000000006</v>
      </c>
      <c r="D19" s="3">
        <f t="shared" si="0"/>
        <v>0</v>
      </c>
      <c r="E19" s="3">
        <f ca="1">IF(ROW()&lt;13,"",AVERAGE(OFFSET(Argentina[[#This Row],[Last]],,,-12)))</f>
        <v>85.72166666666665</v>
      </c>
    </row>
    <row r="20" spans="1:5" x14ac:dyDescent="0.25">
      <c r="A20" s="3"/>
      <c r="B20" s="2">
        <v>29220</v>
      </c>
      <c r="C20">
        <v>86.05</v>
      </c>
      <c r="D20" s="3">
        <f t="shared" si="0"/>
        <v>11.759999999999991</v>
      </c>
      <c r="E20" s="3">
        <f ca="1">IF(ROW()&lt;13,"",AVERAGE(OFFSET(Argentina[[#This Row],[Last]],,,-12)))</f>
        <v>85.069999999999979</v>
      </c>
    </row>
    <row r="21" spans="1:5" x14ac:dyDescent="0.25">
      <c r="A21" s="3"/>
      <c r="B21" s="2">
        <v>29250</v>
      </c>
      <c r="C21">
        <v>86.05</v>
      </c>
      <c r="D21" s="3">
        <f t="shared" si="0"/>
        <v>0</v>
      </c>
      <c r="E21" s="3">
        <f ca="1">IF(ROW()&lt;13,"",AVERAGE(OFFSET(Argentina[[#This Row],[Last]],,,-12)))</f>
        <v>84.418333333333308</v>
      </c>
    </row>
    <row r="22" spans="1:5" x14ac:dyDescent="0.25">
      <c r="A22" s="3"/>
      <c r="B22" s="2">
        <v>29251</v>
      </c>
      <c r="C22">
        <v>66.239999999999995</v>
      </c>
      <c r="D22" s="3">
        <f t="shared" si="0"/>
        <v>-19.810000000000002</v>
      </c>
      <c r="E22" s="3">
        <f ca="1">IF(ROW()&lt;13,"",AVERAGE(OFFSET(Argentina[[#This Row],[Last]],,,-12)))</f>
        <v>82.899999999999977</v>
      </c>
    </row>
    <row r="23" spans="1:5" x14ac:dyDescent="0.25">
      <c r="A23" s="3"/>
      <c r="B23" s="2">
        <v>29279</v>
      </c>
      <c r="C23">
        <v>66.239999999999995</v>
      </c>
      <c r="D23" s="3">
        <f t="shared" si="0"/>
        <v>0</v>
      </c>
      <c r="E23" s="3">
        <f ca="1">IF(ROW()&lt;13,"",AVERAGE(OFFSET(Argentina[[#This Row],[Last]],,,-12)))</f>
        <v>81.381666666666646</v>
      </c>
    </row>
    <row r="24" spans="1:5" x14ac:dyDescent="0.25">
      <c r="A24" s="3"/>
      <c r="B24" s="2">
        <v>29280</v>
      </c>
      <c r="C24">
        <v>61.96</v>
      </c>
      <c r="D24" s="3">
        <f t="shared" si="0"/>
        <v>-4.279999999999994</v>
      </c>
      <c r="E24" s="3">
        <f ca="1">IF(ROW()&lt;13,"",AVERAGE(OFFSET(Argentina[[#This Row],[Last]],,,-12)))</f>
        <v>79.573333333333323</v>
      </c>
    </row>
    <row r="25" spans="1:5" x14ac:dyDescent="0.25">
      <c r="A25" s="3"/>
      <c r="B25" s="2">
        <v>29310</v>
      </c>
      <c r="C25">
        <v>61.96</v>
      </c>
      <c r="D25" s="3">
        <f t="shared" si="0"/>
        <v>0</v>
      </c>
      <c r="E25" s="3">
        <f ca="1">IF(ROW()&lt;13,"",AVERAGE(OFFSET(Argentina[[#This Row],[Last]],,,-12)))</f>
        <v>77.765000000000001</v>
      </c>
    </row>
    <row r="26" spans="1:5" x14ac:dyDescent="0.25">
      <c r="A26" s="3"/>
      <c r="B26" s="2">
        <v>29311</v>
      </c>
      <c r="C26">
        <v>57.78</v>
      </c>
      <c r="D26" s="3">
        <f t="shared" si="0"/>
        <v>-4.18</v>
      </c>
      <c r="E26" s="3">
        <f ca="1">IF(ROW()&lt;13,"",AVERAGE(OFFSET(Argentina[[#This Row],[Last]],,,-12)))</f>
        <v>74.381666666666675</v>
      </c>
    </row>
    <row r="27" spans="1:5" x14ac:dyDescent="0.25">
      <c r="A27" s="3"/>
      <c r="B27" s="2">
        <v>29340</v>
      </c>
      <c r="C27">
        <v>57.78</v>
      </c>
      <c r="D27" s="3">
        <f t="shared" si="0"/>
        <v>0</v>
      </c>
      <c r="E27" s="3">
        <f ca="1">IF(ROW()&lt;13,"",AVERAGE(OFFSET(Argentina[[#This Row],[Last]],,,-12)))</f>
        <v>70.998333333333335</v>
      </c>
    </row>
    <row r="28" spans="1:5" x14ac:dyDescent="0.25">
      <c r="A28" s="3"/>
      <c r="B28" s="2">
        <v>29341</v>
      </c>
      <c r="C28">
        <v>58.95</v>
      </c>
      <c r="D28" s="3">
        <f t="shared" si="0"/>
        <v>1.1700000000000017</v>
      </c>
      <c r="E28" s="3">
        <f ca="1">IF(ROW()&lt;13,"",AVERAGE(OFFSET(Argentina[[#This Row],[Last]],,,-12)))</f>
        <v>69.271666666666675</v>
      </c>
    </row>
    <row r="29" spans="1:5" x14ac:dyDescent="0.25">
      <c r="A29" s="3"/>
      <c r="B29" s="2">
        <v>29371</v>
      </c>
      <c r="C29">
        <v>58.95</v>
      </c>
      <c r="D29" s="3">
        <f t="shared" si="0"/>
        <v>0</v>
      </c>
      <c r="E29" s="3">
        <f ca="1">IF(ROW()&lt;13,"",AVERAGE(OFFSET(Argentina[[#This Row],[Last]],,,-12)))</f>
        <v>67.545000000000002</v>
      </c>
    </row>
    <row r="30" spans="1:5" x14ac:dyDescent="0.25">
      <c r="A30" s="3"/>
      <c r="B30" s="2">
        <v>29372</v>
      </c>
      <c r="C30">
        <v>63.58</v>
      </c>
      <c r="D30" s="3">
        <f t="shared" si="0"/>
        <v>4.6299999999999955</v>
      </c>
      <c r="E30" s="3">
        <f ca="1">IF(ROW()&lt;13,"",AVERAGE(OFFSET(Argentina[[#This Row],[Last]],,,-12)))</f>
        <v>66.652500000000003</v>
      </c>
    </row>
    <row r="31" spans="1:5" x14ac:dyDescent="0.25">
      <c r="A31" s="3"/>
      <c r="B31" s="2">
        <v>29401</v>
      </c>
      <c r="C31">
        <v>63.58</v>
      </c>
      <c r="D31" s="3">
        <f t="shared" si="0"/>
        <v>0</v>
      </c>
      <c r="E31" s="3">
        <f ca="1">IF(ROW()&lt;13,"",AVERAGE(OFFSET(Argentina[[#This Row],[Last]],,,-12)))</f>
        <v>65.760000000000005</v>
      </c>
    </row>
    <row r="32" spans="1:5" x14ac:dyDescent="0.25">
      <c r="A32" s="3"/>
      <c r="B32" s="2">
        <v>29402</v>
      </c>
      <c r="C32">
        <v>71.88</v>
      </c>
      <c r="D32" s="3">
        <f t="shared" si="0"/>
        <v>8.2999999999999972</v>
      </c>
      <c r="E32" s="3">
        <f ca="1">IF(ROW()&lt;13,"",AVERAGE(OFFSET(Argentina[[#This Row],[Last]],,,-12)))</f>
        <v>64.579166666666666</v>
      </c>
    </row>
    <row r="33" spans="1:5" x14ac:dyDescent="0.25">
      <c r="A33" s="3"/>
      <c r="B33" s="2">
        <v>29432</v>
      </c>
      <c r="C33">
        <v>71.88</v>
      </c>
      <c r="D33" s="3">
        <f t="shared" si="0"/>
        <v>0</v>
      </c>
      <c r="E33" s="3">
        <f ca="1">IF(ROW()&lt;13,"",AVERAGE(OFFSET(Argentina[[#This Row],[Last]],,,-12)))</f>
        <v>63.398333333333333</v>
      </c>
    </row>
    <row r="34" spans="1:5" x14ac:dyDescent="0.25">
      <c r="A34" s="3"/>
      <c r="B34" s="2">
        <v>29433</v>
      </c>
      <c r="C34">
        <v>81.5</v>
      </c>
      <c r="D34" s="3">
        <f t="shared" si="0"/>
        <v>9.6200000000000045</v>
      </c>
      <c r="E34" s="3">
        <f ca="1">IF(ROW()&lt;13,"",AVERAGE(OFFSET(Argentina[[#This Row],[Last]],,,-12)))</f>
        <v>64.67</v>
      </c>
    </row>
    <row r="35" spans="1:5" x14ac:dyDescent="0.25">
      <c r="A35" s="3"/>
      <c r="B35" s="2">
        <v>29463</v>
      </c>
      <c r="C35">
        <v>81.5</v>
      </c>
      <c r="D35" s="3">
        <f t="shared" si="0"/>
        <v>0</v>
      </c>
      <c r="E35" s="3">
        <f ca="1">IF(ROW()&lt;13,"",AVERAGE(OFFSET(Argentina[[#This Row],[Last]],,,-12)))</f>
        <v>65.941666666666663</v>
      </c>
    </row>
    <row r="36" spans="1:5" x14ac:dyDescent="0.25">
      <c r="A36" s="3"/>
      <c r="B36" s="2">
        <v>29464</v>
      </c>
      <c r="C36">
        <v>51.73</v>
      </c>
      <c r="D36" s="3">
        <f t="shared" si="0"/>
        <v>-29.770000000000003</v>
      </c>
      <c r="E36" s="3">
        <f ca="1">IF(ROW()&lt;13,"",AVERAGE(OFFSET(Argentina[[#This Row],[Last]],,,-12)))</f>
        <v>65.089166666666657</v>
      </c>
    </row>
    <row r="37" spans="1:5" x14ac:dyDescent="0.25">
      <c r="A37" s="3"/>
      <c r="B37" s="2">
        <v>29493</v>
      </c>
      <c r="C37">
        <v>51.73</v>
      </c>
      <c r="D37" s="3">
        <f t="shared" si="0"/>
        <v>0</v>
      </c>
      <c r="E37" s="3">
        <f ca="1">IF(ROW()&lt;13,"",AVERAGE(OFFSET(Argentina[[#This Row],[Last]],,,-12)))</f>
        <v>64.236666666666665</v>
      </c>
    </row>
    <row r="38" spans="1:5" x14ac:dyDescent="0.25">
      <c r="A38" s="3"/>
      <c r="B38" s="2">
        <v>29494</v>
      </c>
      <c r="C38">
        <v>51.61</v>
      </c>
      <c r="D38" s="3">
        <f t="shared" si="0"/>
        <v>-0.11999999999999744</v>
      </c>
      <c r="E38" s="3">
        <f ca="1">IF(ROW()&lt;13,"",AVERAGE(OFFSET(Argentina[[#This Row],[Last]],,,-12)))</f>
        <v>63.722499999999997</v>
      </c>
    </row>
    <row r="39" spans="1:5" x14ac:dyDescent="0.25">
      <c r="A39" s="3"/>
      <c r="B39" s="2">
        <v>29524</v>
      </c>
      <c r="C39">
        <v>51.61</v>
      </c>
      <c r="D39" s="3">
        <f t="shared" si="0"/>
        <v>0</v>
      </c>
      <c r="E39" s="3">
        <f ca="1">IF(ROW()&lt;13,"",AVERAGE(OFFSET(Argentina[[#This Row],[Last]],,,-12)))</f>
        <v>63.208333333333336</v>
      </c>
    </row>
    <row r="40" spans="1:5" x14ac:dyDescent="0.25">
      <c r="A40" s="3"/>
      <c r="B40" s="2">
        <v>29525</v>
      </c>
      <c r="C40">
        <v>56.04</v>
      </c>
      <c r="D40" s="3">
        <f t="shared" si="0"/>
        <v>4.43</v>
      </c>
      <c r="E40" s="3">
        <f ca="1">IF(ROW()&lt;13,"",AVERAGE(OFFSET(Argentina[[#This Row],[Last]],,,-12)))</f>
        <v>62.965833333333336</v>
      </c>
    </row>
    <row r="41" spans="1:5" x14ac:dyDescent="0.25">
      <c r="A41" s="3"/>
      <c r="B41" s="2">
        <v>29554</v>
      </c>
      <c r="C41">
        <v>56.04</v>
      </c>
      <c r="D41" s="3">
        <f t="shared" si="0"/>
        <v>0</v>
      </c>
      <c r="E41" s="3">
        <f ca="1">IF(ROW()&lt;13,"",AVERAGE(OFFSET(Argentina[[#This Row],[Last]],,,-12)))</f>
        <v>62.723333333333329</v>
      </c>
    </row>
    <row r="42" spans="1:5" x14ac:dyDescent="0.25">
      <c r="A42" s="3"/>
      <c r="B42" s="2">
        <v>29555</v>
      </c>
      <c r="C42">
        <v>60.57</v>
      </c>
      <c r="D42" s="3">
        <f t="shared" si="0"/>
        <v>4.5300000000000011</v>
      </c>
      <c r="E42" s="3">
        <f ca="1">IF(ROW()&lt;13,"",AVERAGE(OFFSET(Argentina[[#This Row],[Last]],,,-12)))</f>
        <v>62.472499999999997</v>
      </c>
    </row>
    <row r="43" spans="1:5" x14ac:dyDescent="0.25">
      <c r="A43" s="3"/>
      <c r="B43" s="2">
        <v>29585</v>
      </c>
      <c r="C43">
        <v>60.57</v>
      </c>
      <c r="D43" s="3">
        <f t="shared" si="0"/>
        <v>0</v>
      </c>
      <c r="E43" s="3">
        <f ca="1">IF(ROW()&lt;13,"",AVERAGE(OFFSET(Argentina[[#This Row],[Last]],,,-12)))</f>
        <v>62.221666666666671</v>
      </c>
    </row>
    <row r="44" spans="1:5" x14ac:dyDescent="0.25">
      <c r="A44" s="3"/>
      <c r="B44" s="2">
        <v>29586</v>
      </c>
      <c r="C44">
        <v>74.98</v>
      </c>
      <c r="D44" s="3">
        <f t="shared" si="0"/>
        <v>14.410000000000004</v>
      </c>
      <c r="E44" s="3">
        <f ca="1">IF(ROW()&lt;13,"",AVERAGE(OFFSET(Argentina[[#This Row],[Last]],,,-12)))</f>
        <v>62.480000000000018</v>
      </c>
    </row>
    <row r="45" spans="1:5" x14ac:dyDescent="0.25">
      <c r="A45" s="3"/>
      <c r="B45" s="2">
        <v>29616</v>
      </c>
      <c r="C45">
        <v>74.98</v>
      </c>
      <c r="D45" s="3">
        <f t="shared" si="0"/>
        <v>0</v>
      </c>
      <c r="E45" s="3">
        <f ca="1">IF(ROW()&lt;13,"",AVERAGE(OFFSET(Argentina[[#This Row],[Last]],,,-12)))</f>
        <v>62.738333333333344</v>
      </c>
    </row>
    <row r="46" spans="1:5" x14ac:dyDescent="0.25">
      <c r="A46" s="3"/>
      <c r="B46" s="2">
        <v>29617</v>
      </c>
      <c r="C46">
        <v>73.95</v>
      </c>
      <c r="D46" s="3">
        <f t="shared" si="0"/>
        <v>-1.0300000000000011</v>
      </c>
      <c r="E46" s="3">
        <f ca="1">IF(ROW()&lt;13,"",AVERAGE(OFFSET(Argentina[[#This Row],[Last]],,,-12)))</f>
        <v>62.109166666666681</v>
      </c>
    </row>
    <row r="47" spans="1:5" x14ac:dyDescent="0.25">
      <c r="A47" s="3"/>
      <c r="B47" s="2">
        <v>29644</v>
      </c>
      <c r="C47">
        <v>73.95</v>
      </c>
      <c r="D47" s="3">
        <f t="shared" si="0"/>
        <v>0</v>
      </c>
      <c r="E47" s="3">
        <f ca="1">IF(ROW()&lt;13,"",AVERAGE(OFFSET(Argentina[[#This Row],[Last]],,,-12)))</f>
        <v>61.480000000000011</v>
      </c>
    </row>
    <row r="48" spans="1:5" x14ac:dyDescent="0.25">
      <c r="A48" s="3"/>
      <c r="B48" s="2">
        <v>29645</v>
      </c>
      <c r="C48">
        <v>97.93</v>
      </c>
      <c r="D48" s="3">
        <f t="shared" si="0"/>
        <v>23.980000000000004</v>
      </c>
      <c r="E48" s="3">
        <f ca="1">IF(ROW()&lt;13,"",AVERAGE(OFFSET(Argentina[[#This Row],[Last]],,,-12)))</f>
        <v>65.33</v>
      </c>
    </row>
    <row r="49" spans="1:5" x14ac:dyDescent="0.25">
      <c r="A49" s="3"/>
      <c r="B49" s="2">
        <v>29675</v>
      </c>
      <c r="C49">
        <v>97.93</v>
      </c>
      <c r="D49" s="3">
        <f t="shared" si="0"/>
        <v>0</v>
      </c>
      <c r="E49" s="3">
        <f ca="1">IF(ROW()&lt;13,"",AVERAGE(OFFSET(Argentina[[#This Row],[Last]],,,-12)))</f>
        <v>69.180000000000007</v>
      </c>
    </row>
    <row r="50" spans="1:5" x14ac:dyDescent="0.25">
      <c r="A50" s="3"/>
      <c r="B50" s="2">
        <v>29676</v>
      </c>
      <c r="C50">
        <v>141.74</v>
      </c>
      <c r="D50" s="3">
        <f t="shared" si="0"/>
        <v>43.81</v>
      </c>
      <c r="E50" s="3">
        <f ca="1">IF(ROW()&lt;13,"",AVERAGE(OFFSET(Argentina[[#This Row],[Last]],,,-12)))</f>
        <v>76.690833333333345</v>
      </c>
    </row>
    <row r="51" spans="1:5" x14ac:dyDescent="0.25">
      <c r="A51" s="3"/>
      <c r="B51" s="2">
        <v>29705</v>
      </c>
      <c r="C51">
        <v>141.74</v>
      </c>
      <c r="D51" s="3">
        <f t="shared" si="0"/>
        <v>0</v>
      </c>
      <c r="E51" s="3">
        <f ca="1">IF(ROW()&lt;13,"",AVERAGE(OFFSET(Argentina[[#This Row],[Last]],,,-12)))</f>
        <v>84.201666666666668</v>
      </c>
    </row>
    <row r="52" spans="1:5" x14ac:dyDescent="0.25">
      <c r="A52" s="3"/>
      <c r="B52" s="2">
        <v>29706</v>
      </c>
      <c r="C52">
        <v>89.23</v>
      </c>
      <c r="D52" s="3">
        <f t="shared" si="0"/>
        <v>-52.510000000000005</v>
      </c>
      <c r="E52" s="3">
        <f ca="1">IF(ROW()&lt;13,"",AVERAGE(OFFSET(Argentina[[#This Row],[Last]],,,-12)))</f>
        <v>86.967500000000015</v>
      </c>
    </row>
    <row r="53" spans="1:5" x14ac:dyDescent="0.25">
      <c r="A53" s="3"/>
      <c r="B53" s="2">
        <v>29736</v>
      </c>
      <c r="C53">
        <v>89.23</v>
      </c>
      <c r="D53" s="3">
        <f t="shared" si="0"/>
        <v>0</v>
      </c>
      <c r="E53" s="3">
        <f ca="1">IF(ROW()&lt;13,"",AVERAGE(OFFSET(Argentina[[#This Row],[Last]],,,-12)))</f>
        <v>89.733333333333348</v>
      </c>
    </row>
    <row r="54" spans="1:5" x14ac:dyDescent="0.25">
      <c r="A54" s="3"/>
      <c r="B54" s="2">
        <v>29737</v>
      </c>
      <c r="C54">
        <v>117.59</v>
      </c>
      <c r="D54" s="3">
        <f t="shared" si="0"/>
        <v>28.36</v>
      </c>
      <c r="E54" s="3">
        <f ca="1">IF(ROW()&lt;13,"",AVERAGE(OFFSET(Argentina[[#This Row],[Last]],,,-12)))</f>
        <v>94.484999999999999</v>
      </c>
    </row>
    <row r="55" spans="1:5" x14ac:dyDescent="0.25">
      <c r="A55" s="3"/>
      <c r="B55" s="2">
        <v>29766</v>
      </c>
      <c r="C55">
        <v>117.59</v>
      </c>
      <c r="D55" s="3">
        <f t="shared" si="0"/>
        <v>0</v>
      </c>
      <c r="E55" s="3">
        <f ca="1">IF(ROW()&lt;13,"",AVERAGE(OFFSET(Argentina[[#This Row],[Last]],,,-12)))</f>
        <v>99.236666666666665</v>
      </c>
    </row>
    <row r="56" spans="1:5" x14ac:dyDescent="0.25">
      <c r="A56" s="3"/>
      <c r="B56" s="2">
        <v>29767</v>
      </c>
      <c r="C56">
        <v>145.86000000000001</v>
      </c>
      <c r="D56" s="3">
        <f t="shared" si="0"/>
        <v>28.27000000000001</v>
      </c>
      <c r="E56" s="3">
        <f ca="1">IF(ROW()&lt;13,"",AVERAGE(OFFSET(Argentina[[#This Row],[Last]],,,-12)))</f>
        <v>105.14333333333336</v>
      </c>
    </row>
    <row r="57" spans="1:5" x14ac:dyDescent="0.25">
      <c r="A57" s="3"/>
      <c r="B57" s="2">
        <v>29797</v>
      </c>
      <c r="C57">
        <v>145.86000000000001</v>
      </c>
      <c r="D57" s="3">
        <f t="shared" si="0"/>
        <v>0</v>
      </c>
      <c r="E57" s="3">
        <f ca="1">IF(ROW()&lt;13,"",AVERAGE(OFFSET(Argentina[[#This Row],[Last]],,,-12)))</f>
        <v>111.05000000000003</v>
      </c>
    </row>
    <row r="58" spans="1:5" x14ac:dyDescent="0.25">
      <c r="A58" s="3"/>
      <c r="B58" s="2">
        <v>29798</v>
      </c>
      <c r="C58">
        <v>120.24</v>
      </c>
      <c r="D58" s="3">
        <f t="shared" si="0"/>
        <v>-25.620000000000019</v>
      </c>
      <c r="E58" s="3">
        <f ca="1">IF(ROW()&lt;13,"",AVERAGE(OFFSET(Argentina[[#This Row],[Last]],,,-12)))</f>
        <v>114.90750000000001</v>
      </c>
    </row>
    <row r="59" spans="1:5" x14ac:dyDescent="0.25">
      <c r="A59" s="3"/>
      <c r="B59" s="2">
        <v>29828</v>
      </c>
      <c r="C59">
        <v>120.24</v>
      </c>
      <c r="D59" s="3">
        <f t="shared" si="0"/>
        <v>0</v>
      </c>
      <c r="E59" s="3">
        <f ca="1">IF(ROW()&lt;13,"",AVERAGE(OFFSET(Argentina[[#This Row],[Last]],,,-12)))</f>
        <v>118.76500000000003</v>
      </c>
    </row>
    <row r="60" spans="1:5" x14ac:dyDescent="0.25">
      <c r="A60" s="3"/>
      <c r="B60" s="2">
        <v>29829</v>
      </c>
      <c r="C60">
        <v>111.36</v>
      </c>
      <c r="D60" s="3">
        <f t="shared" si="0"/>
        <v>-8.8799999999999955</v>
      </c>
      <c r="E60" s="3">
        <f ca="1">IF(ROW()&lt;13,"",AVERAGE(OFFSET(Argentina[[#This Row],[Last]],,,-12)))</f>
        <v>119.88416666666666</v>
      </c>
    </row>
    <row r="61" spans="1:5" x14ac:dyDescent="0.25">
      <c r="A61" s="3"/>
      <c r="B61" s="2">
        <v>29858</v>
      </c>
      <c r="C61">
        <v>111.36</v>
      </c>
      <c r="D61" s="3">
        <f t="shared" si="0"/>
        <v>0</v>
      </c>
      <c r="E61" s="3">
        <f ca="1">IF(ROW()&lt;13,"",AVERAGE(OFFSET(Argentina[[#This Row],[Last]],,,-12)))</f>
        <v>121.00333333333333</v>
      </c>
    </row>
    <row r="62" spans="1:5" x14ac:dyDescent="0.25">
      <c r="A62" s="3"/>
      <c r="B62" s="2">
        <v>29859</v>
      </c>
      <c r="C62">
        <v>78.53</v>
      </c>
      <c r="D62" s="3">
        <f t="shared" si="0"/>
        <v>-32.83</v>
      </c>
      <c r="E62" s="3">
        <f ca="1">IF(ROW()&lt;13,"",AVERAGE(OFFSET(Argentina[[#This Row],[Last]],,,-12)))</f>
        <v>115.73583333333333</v>
      </c>
    </row>
    <row r="63" spans="1:5" x14ac:dyDescent="0.25">
      <c r="A63" s="3"/>
      <c r="B63" s="2">
        <v>29889</v>
      </c>
      <c r="C63">
        <v>78.53</v>
      </c>
      <c r="D63" s="3">
        <f t="shared" si="0"/>
        <v>0</v>
      </c>
      <c r="E63" s="3">
        <f ca="1">IF(ROW()&lt;13,"",AVERAGE(OFFSET(Argentina[[#This Row],[Last]],,,-12)))</f>
        <v>110.46833333333332</v>
      </c>
    </row>
    <row r="64" spans="1:5" x14ac:dyDescent="0.25">
      <c r="A64" s="3"/>
      <c r="B64" s="2">
        <v>29890</v>
      </c>
      <c r="C64">
        <v>93.19</v>
      </c>
      <c r="D64" s="3">
        <f t="shared" si="0"/>
        <v>14.659999999999997</v>
      </c>
      <c r="E64" s="3">
        <f ca="1">IF(ROW()&lt;13,"",AVERAGE(OFFSET(Argentina[[#This Row],[Last]],,,-12)))</f>
        <v>110.79833333333333</v>
      </c>
    </row>
    <row r="65" spans="1:5" x14ac:dyDescent="0.25">
      <c r="A65" s="3"/>
      <c r="B65" s="2">
        <v>29919</v>
      </c>
      <c r="C65">
        <v>93.19</v>
      </c>
      <c r="D65" s="3">
        <f t="shared" si="0"/>
        <v>0</v>
      </c>
      <c r="E65" s="3">
        <f ca="1">IF(ROW()&lt;13,"",AVERAGE(OFFSET(Argentina[[#This Row],[Last]],,,-12)))</f>
        <v>111.12833333333334</v>
      </c>
    </row>
    <row r="66" spans="1:5" x14ac:dyDescent="0.25">
      <c r="A66" s="3"/>
      <c r="B66" s="2">
        <v>29920</v>
      </c>
      <c r="C66">
        <v>91.95</v>
      </c>
      <c r="D66" s="3">
        <f t="shared" ref="D66:D129" si="1">C66-C65</f>
        <v>-1.2399999999999949</v>
      </c>
      <c r="E66" s="3">
        <f ca="1">IF(ROW()&lt;13,"",AVERAGE(OFFSET(Argentina[[#This Row],[Last]],,,-12)))</f>
        <v>108.99166666666669</v>
      </c>
    </row>
    <row r="67" spans="1:5" x14ac:dyDescent="0.25">
      <c r="A67" s="3"/>
      <c r="B67" s="2">
        <v>29950</v>
      </c>
      <c r="C67">
        <v>91.95</v>
      </c>
      <c r="D67" s="3">
        <f t="shared" si="1"/>
        <v>0</v>
      </c>
      <c r="E67" s="3">
        <f ca="1">IF(ROW()&lt;13,"",AVERAGE(OFFSET(Argentina[[#This Row],[Last]],,,-12)))</f>
        <v>106.85500000000002</v>
      </c>
    </row>
    <row r="68" spans="1:5" x14ac:dyDescent="0.25">
      <c r="A68" s="3"/>
      <c r="B68" s="2">
        <v>29951</v>
      </c>
      <c r="C68">
        <v>84.35</v>
      </c>
      <c r="D68" s="3">
        <f t="shared" si="1"/>
        <v>-7.6000000000000085</v>
      </c>
      <c r="E68" s="3">
        <f ca="1">IF(ROW()&lt;13,"",AVERAGE(OFFSET(Argentina[[#This Row],[Last]],,,-12)))</f>
        <v>101.72916666666667</v>
      </c>
    </row>
    <row r="69" spans="1:5" x14ac:dyDescent="0.25">
      <c r="A69" s="3"/>
      <c r="B69" s="2">
        <v>29981</v>
      </c>
      <c r="C69">
        <v>84.35</v>
      </c>
      <c r="D69" s="3">
        <f t="shared" si="1"/>
        <v>0</v>
      </c>
      <c r="E69" s="3">
        <f ca="1">IF(ROW()&lt;13,"",AVERAGE(OFFSET(Argentina[[#This Row],[Last]],,,-12)))</f>
        <v>96.603333333333339</v>
      </c>
    </row>
    <row r="70" spans="1:5" x14ac:dyDescent="0.25">
      <c r="A70" s="3"/>
      <c r="B70" s="2">
        <v>29982</v>
      </c>
      <c r="C70">
        <v>77.040000000000006</v>
      </c>
      <c r="D70" s="3">
        <f t="shared" si="1"/>
        <v>-7.3099999999999881</v>
      </c>
      <c r="E70" s="3">
        <f ca="1">IF(ROW()&lt;13,"",AVERAGE(OFFSET(Argentina[[#This Row],[Last]],,,-12)))</f>
        <v>93.003333333333345</v>
      </c>
    </row>
    <row r="71" spans="1:5" x14ac:dyDescent="0.25">
      <c r="A71" s="3"/>
      <c r="B71" s="2">
        <v>30009</v>
      </c>
      <c r="C71">
        <v>77.040000000000006</v>
      </c>
      <c r="D71" s="3">
        <f t="shared" si="1"/>
        <v>0</v>
      </c>
      <c r="E71" s="3">
        <f ca="1">IF(ROW()&lt;13,"",AVERAGE(OFFSET(Argentina[[#This Row],[Last]],,,-12)))</f>
        <v>89.40333333333335</v>
      </c>
    </row>
    <row r="72" spans="1:5" x14ac:dyDescent="0.25">
      <c r="A72" s="3"/>
      <c r="B72" s="2">
        <v>30010</v>
      </c>
      <c r="C72">
        <v>88.66</v>
      </c>
      <c r="D72" s="3">
        <f t="shared" si="1"/>
        <v>11.61999999999999</v>
      </c>
      <c r="E72" s="3">
        <f ca="1">IF(ROW()&lt;13,"",AVERAGE(OFFSET(Argentina[[#This Row],[Last]],,,-12)))</f>
        <v>87.51166666666667</v>
      </c>
    </row>
    <row r="73" spans="1:5" x14ac:dyDescent="0.25">
      <c r="A73" s="3"/>
      <c r="B73" s="2">
        <v>30040</v>
      </c>
      <c r="C73">
        <v>88.66</v>
      </c>
      <c r="D73" s="3">
        <f t="shared" si="1"/>
        <v>0</v>
      </c>
      <c r="E73" s="3">
        <f ca="1">IF(ROW()&lt;13,"",AVERAGE(OFFSET(Argentina[[#This Row],[Last]],,,-12)))</f>
        <v>85.62</v>
      </c>
    </row>
    <row r="74" spans="1:5" x14ac:dyDescent="0.25">
      <c r="A74" s="3"/>
      <c r="B74" s="2">
        <v>30041</v>
      </c>
      <c r="C74">
        <v>120.35</v>
      </c>
      <c r="D74" s="3">
        <f t="shared" si="1"/>
        <v>31.689999999999998</v>
      </c>
      <c r="E74" s="3">
        <f ca="1">IF(ROW()&lt;13,"",AVERAGE(OFFSET(Argentina[[#This Row],[Last]],,,-12)))</f>
        <v>89.104999999999976</v>
      </c>
    </row>
    <row r="75" spans="1:5" x14ac:dyDescent="0.25">
      <c r="A75" s="3"/>
      <c r="B75" s="2">
        <v>30070</v>
      </c>
      <c r="C75">
        <v>120.35</v>
      </c>
      <c r="D75" s="3">
        <f t="shared" si="1"/>
        <v>0</v>
      </c>
      <c r="E75" s="3">
        <f ca="1">IF(ROW()&lt;13,"",AVERAGE(OFFSET(Argentina[[#This Row],[Last]],,,-12)))</f>
        <v>92.589999999999989</v>
      </c>
    </row>
    <row r="76" spans="1:5" x14ac:dyDescent="0.25">
      <c r="A76" s="3"/>
      <c r="B76" s="2">
        <v>30071</v>
      </c>
      <c r="C76">
        <v>124.77</v>
      </c>
      <c r="D76" s="3">
        <f t="shared" si="1"/>
        <v>4.4200000000000017</v>
      </c>
      <c r="E76" s="3">
        <f ca="1">IF(ROW()&lt;13,"",AVERAGE(OFFSET(Argentina[[#This Row],[Last]],,,-12)))</f>
        <v>95.22166666666665</v>
      </c>
    </row>
    <row r="77" spans="1:5" x14ac:dyDescent="0.25">
      <c r="A77" s="3"/>
      <c r="B77" s="2">
        <v>30101</v>
      </c>
      <c r="C77">
        <v>124.77</v>
      </c>
      <c r="D77" s="3">
        <f t="shared" si="1"/>
        <v>0</v>
      </c>
      <c r="E77" s="3">
        <f ca="1">IF(ROW()&lt;13,"",AVERAGE(OFFSET(Argentina[[#This Row],[Last]],,,-12)))</f>
        <v>97.853333333333339</v>
      </c>
    </row>
    <row r="78" spans="1:5" x14ac:dyDescent="0.25">
      <c r="A78" s="3"/>
      <c r="B78" s="2">
        <v>30102</v>
      </c>
      <c r="C78">
        <v>81.16</v>
      </c>
      <c r="D78" s="3">
        <f t="shared" si="1"/>
        <v>-43.61</v>
      </c>
      <c r="E78" s="3">
        <f ca="1">IF(ROW()&lt;13,"",AVERAGE(OFFSET(Argentina[[#This Row],[Last]],,,-12)))</f>
        <v>96.954166666666666</v>
      </c>
    </row>
    <row r="79" spans="1:5" x14ac:dyDescent="0.25">
      <c r="A79" s="3"/>
      <c r="B79" s="2">
        <v>30131</v>
      </c>
      <c r="C79">
        <v>81.16</v>
      </c>
      <c r="D79" s="3">
        <f t="shared" si="1"/>
        <v>0</v>
      </c>
      <c r="E79" s="3">
        <f ca="1">IF(ROW()&lt;13,"",AVERAGE(OFFSET(Argentina[[#This Row],[Last]],,,-12)))</f>
        <v>96.055000000000007</v>
      </c>
    </row>
    <row r="80" spans="1:5" x14ac:dyDescent="0.25">
      <c r="A80" s="3"/>
      <c r="B80" s="2">
        <v>30132</v>
      </c>
      <c r="C80">
        <v>72.23</v>
      </c>
      <c r="D80" s="3">
        <f t="shared" si="1"/>
        <v>-8.9299999999999926</v>
      </c>
      <c r="E80" s="3">
        <f ca="1">IF(ROW()&lt;13,"",AVERAGE(OFFSET(Argentina[[#This Row],[Last]],,,-12)))</f>
        <v>95.045000000000002</v>
      </c>
    </row>
    <row r="81" spans="1:5" x14ac:dyDescent="0.25">
      <c r="A81" s="3"/>
      <c r="B81" s="2">
        <v>30162</v>
      </c>
      <c r="C81">
        <v>72.23</v>
      </c>
      <c r="D81" s="3">
        <f t="shared" si="1"/>
        <v>0</v>
      </c>
      <c r="E81" s="3">
        <f ca="1">IF(ROW()&lt;13,"",AVERAGE(OFFSET(Argentina[[#This Row],[Last]],,,-12)))</f>
        <v>94.034999999999982</v>
      </c>
    </row>
    <row r="82" spans="1:5" x14ac:dyDescent="0.25">
      <c r="A82" s="3"/>
      <c r="B82" s="2">
        <v>30163</v>
      </c>
      <c r="C82">
        <v>87.3</v>
      </c>
      <c r="D82" s="3">
        <f t="shared" si="1"/>
        <v>15.069999999999993</v>
      </c>
      <c r="E82" s="3">
        <f ca="1">IF(ROW()&lt;13,"",AVERAGE(OFFSET(Argentina[[#This Row],[Last]],,,-12)))</f>
        <v>94.889999999999986</v>
      </c>
    </row>
    <row r="83" spans="1:5" x14ac:dyDescent="0.25">
      <c r="A83" s="3"/>
      <c r="B83" s="2">
        <v>30193</v>
      </c>
      <c r="C83">
        <v>87.3</v>
      </c>
      <c r="D83" s="3">
        <f t="shared" si="1"/>
        <v>0</v>
      </c>
      <c r="E83" s="3">
        <f ca="1">IF(ROW()&lt;13,"",AVERAGE(OFFSET(Argentina[[#This Row],[Last]],,,-12)))</f>
        <v>95.74499999999999</v>
      </c>
    </row>
    <row r="84" spans="1:5" x14ac:dyDescent="0.25">
      <c r="A84" s="3"/>
      <c r="B84" s="2">
        <v>30194</v>
      </c>
      <c r="C84">
        <v>108.24</v>
      </c>
      <c r="D84" s="3">
        <f t="shared" si="1"/>
        <v>20.939999999999998</v>
      </c>
      <c r="E84" s="3">
        <f ca="1">IF(ROW()&lt;13,"",AVERAGE(OFFSET(Argentina[[#This Row],[Last]],,,-12)))</f>
        <v>97.376666666666665</v>
      </c>
    </row>
    <row r="85" spans="1:5" x14ac:dyDescent="0.25">
      <c r="A85" s="3"/>
      <c r="B85" s="2">
        <v>30223</v>
      </c>
      <c r="C85">
        <v>108.24</v>
      </c>
      <c r="D85" s="3">
        <f t="shared" si="1"/>
        <v>0</v>
      </c>
      <c r="E85" s="3">
        <f ca="1">IF(ROW()&lt;13,"",AVERAGE(OFFSET(Argentina[[#This Row],[Last]],,,-12)))</f>
        <v>99.008333333333326</v>
      </c>
    </row>
    <row r="86" spans="1:5" x14ac:dyDescent="0.25">
      <c r="A86" s="3"/>
      <c r="B86" s="2">
        <v>30224</v>
      </c>
      <c r="C86">
        <v>127.85</v>
      </c>
      <c r="D86" s="3">
        <f t="shared" si="1"/>
        <v>19.61</v>
      </c>
      <c r="E86" s="3">
        <f ca="1">IF(ROW()&lt;13,"",AVERAGE(OFFSET(Argentina[[#This Row],[Last]],,,-12)))</f>
        <v>99.633333333333312</v>
      </c>
    </row>
    <row r="87" spans="1:5" x14ac:dyDescent="0.25">
      <c r="A87" s="3"/>
      <c r="B87" s="2">
        <v>30254</v>
      </c>
      <c r="C87">
        <v>127.85</v>
      </c>
      <c r="D87" s="3">
        <f t="shared" si="1"/>
        <v>0</v>
      </c>
      <c r="E87" s="3">
        <f ca="1">IF(ROW()&lt;13,"",AVERAGE(OFFSET(Argentina[[#This Row],[Last]],,,-12)))</f>
        <v>100.25833333333333</v>
      </c>
    </row>
    <row r="88" spans="1:5" x14ac:dyDescent="0.25">
      <c r="A88" s="3"/>
      <c r="B88" s="2">
        <v>30255</v>
      </c>
      <c r="C88">
        <v>131.58000000000001</v>
      </c>
      <c r="D88" s="3">
        <f t="shared" si="1"/>
        <v>3.7300000000000182</v>
      </c>
      <c r="E88" s="3">
        <f ca="1">IF(ROW()&lt;13,"",AVERAGE(OFFSET(Argentina[[#This Row],[Last]],,,-12)))</f>
        <v>100.82583333333332</v>
      </c>
    </row>
    <row r="89" spans="1:5" x14ac:dyDescent="0.25">
      <c r="A89" s="3"/>
      <c r="B89" s="2">
        <v>30284</v>
      </c>
      <c r="C89">
        <v>131.58000000000001</v>
      </c>
      <c r="D89" s="3">
        <f t="shared" si="1"/>
        <v>0</v>
      </c>
      <c r="E89" s="3">
        <f ca="1">IF(ROW()&lt;13,"",AVERAGE(OFFSET(Argentina[[#This Row],[Last]],,,-12)))</f>
        <v>101.39333333333333</v>
      </c>
    </row>
    <row r="90" spans="1:5" x14ac:dyDescent="0.25">
      <c r="A90" s="3"/>
      <c r="B90" s="2">
        <v>30285</v>
      </c>
      <c r="C90">
        <v>130.16</v>
      </c>
      <c r="D90" s="3">
        <f t="shared" si="1"/>
        <v>-1.4200000000000159</v>
      </c>
      <c r="E90" s="3">
        <f ca="1">IF(ROW()&lt;13,"",AVERAGE(OFFSET(Argentina[[#This Row],[Last]],,,-12)))</f>
        <v>105.47666666666669</v>
      </c>
    </row>
    <row r="91" spans="1:5" x14ac:dyDescent="0.25">
      <c r="A91" s="3"/>
      <c r="B91" s="2">
        <v>30315</v>
      </c>
      <c r="C91">
        <v>130.16</v>
      </c>
      <c r="D91" s="3">
        <f t="shared" si="1"/>
        <v>0</v>
      </c>
      <c r="E91" s="3">
        <f ca="1">IF(ROW()&lt;13,"",AVERAGE(OFFSET(Argentina[[#This Row],[Last]],,,-12)))</f>
        <v>109.56000000000002</v>
      </c>
    </row>
    <row r="92" spans="1:5" x14ac:dyDescent="0.25">
      <c r="A92" s="3"/>
      <c r="B92" s="2">
        <v>30316</v>
      </c>
      <c r="C92">
        <v>157.51</v>
      </c>
      <c r="D92" s="3">
        <f t="shared" si="1"/>
        <v>27.349999999999994</v>
      </c>
      <c r="E92" s="3">
        <f ca="1">IF(ROW()&lt;13,"",AVERAGE(OFFSET(Argentina[[#This Row],[Last]],,,-12)))</f>
        <v>116.66666666666669</v>
      </c>
    </row>
    <row r="93" spans="1:5" x14ac:dyDescent="0.25">
      <c r="A93" s="3"/>
      <c r="B93" s="2">
        <v>30346</v>
      </c>
      <c r="C93">
        <v>157.51</v>
      </c>
      <c r="D93" s="3">
        <f t="shared" si="1"/>
        <v>0</v>
      </c>
      <c r="E93" s="3">
        <f ca="1">IF(ROW()&lt;13,"",AVERAGE(OFFSET(Argentina[[#This Row],[Last]],,,-12)))</f>
        <v>123.77333333333335</v>
      </c>
    </row>
    <row r="94" spans="1:5" x14ac:dyDescent="0.25">
      <c r="A94" s="3"/>
      <c r="B94" s="2">
        <v>30347</v>
      </c>
      <c r="C94">
        <v>153.32</v>
      </c>
      <c r="D94" s="3">
        <f t="shared" si="1"/>
        <v>-4.1899999999999977</v>
      </c>
      <c r="E94" s="3">
        <f ca="1">IF(ROW()&lt;13,"",AVERAGE(OFFSET(Argentina[[#This Row],[Last]],,,-12)))</f>
        <v>129.27500000000001</v>
      </c>
    </row>
    <row r="95" spans="1:5" x14ac:dyDescent="0.25">
      <c r="A95" s="3"/>
      <c r="B95" s="2">
        <v>30374</v>
      </c>
      <c r="C95">
        <v>153.32</v>
      </c>
      <c r="D95" s="3">
        <f t="shared" si="1"/>
        <v>0</v>
      </c>
      <c r="E95" s="3">
        <f ca="1">IF(ROW()&lt;13,"",AVERAGE(OFFSET(Argentina[[#This Row],[Last]],,,-12)))</f>
        <v>134.77666666666667</v>
      </c>
    </row>
    <row r="96" spans="1:5" x14ac:dyDescent="0.25">
      <c r="A96" s="3"/>
      <c r="B96" s="2">
        <v>30375</v>
      </c>
      <c r="C96">
        <v>154.4</v>
      </c>
      <c r="D96" s="3">
        <f t="shared" si="1"/>
        <v>1.0800000000000125</v>
      </c>
      <c r="E96" s="3">
        <f ca="1">IF(ROW()&lt;13,"",AVERAGE(OFFSET(Argentina[[#This Row],[Last]],,,-12)))</f>
        <v>138.62333333333331</v>
      </c>
    </row>
    <row r="97" spans="1:5" x14ac:dyDescent="0.25">
      <c r="A97" s="3"/>
      <c r="B97" s="2">
        <v>30405</v>
      </c>
      <c r="C97">
        <v>154.4</v>
      </c>
      <c r="D97" s="3">
        <f t="shared" si="1"/>
        <v>0</v>
      </c>
      <c r="E97" s="3">
        <f ca="1">IF(ROW()&lt;13,"",AVERAGE(OFFSET(Argentina[[#This Row],[Last]],,,-12)))</f>
        <v>142.47</v>
      </c>
    </row>
    <row r="98" spans="1:5" x14ac:dyDescent="0.25">
      <c r="A98" s="3"/>
      <c r="B98" s="2">
        <v>30406</v>
      </c>
      <c r="C98">
        <v>185.34</v>
      </c>
      <c r="D98" s="3">
        <f t="shared" si="1"/>
        <v>30.939999999999998</v>
      </c>
      <c r="E98" s="3">
        <f ca="1">IF(ROW()&lt;13,"",AVERAGE(OFFSET(Argentina[[#This Row],[Last]],,,-12)))</f>
        <v>147.26083333333332</v>
      </c>
    </row>
    <row r="99" spans="1:5" x14ac:dyDescent="0.25">
      <c r="A99" s="3"/>
      <c r="B99" s="2">
        <v>30435</v>
      </c>
      <c r="C99">
        <v>185.34</v>
      </c>
      <c r="D99" s="3">
        <f t="shared" si="1"/>
        <v>0</v>
      </c>
      <c r="E99" s="3">
        <f ca="1">IF(ROW()&lt;13,"",AVERAGE(OFFSET(Argentina[[#This Row],[Last]],,,-12)))</f>
        <v>152.05166666666665</v>
      </c>
    </row>
    <row r="100" spans="1:5" x14ac:dyDescent="0.25">
      <c r="A100" s="3"/>
      <c r="B100" s="2">
        <v>30436</v>
      </c>
      <c r="C100">
        <v>171.5</v>
      </c>
      <c r="D100" s="3">
        <f t="shared" si="1"/>
        <v>-13.840000000000003</v>
      </c>
      <c r="E100" s="3">
        <f ca="1">IF(ROW()&lt;13,"",AVERAGE(OFFSET(Argentina[[#This Row],[Last]],,,-12)))</f>
        <v>155.37833333333333</v>
      </c>
    </row>
    <row r="101" spans="1:5" x14ac:dyDescent="0.25">
      <c r="A101" s="3"/>
      <c r="B101" s="2">
        <v>30466</v>
      </c>
      <c r="C101">
        <v>171.5</v>
      </c>
      <c r="D101" s="3">
        <f t="shared" si="1"/>
        <v>0</v>
      </c>
      <c r="E101" s="3">
        <f ca="1">IF(ROW()&lt;13,"",AVERAGE(OFFSET(Argentina[[#This Row],[Last]],,,-12)))</f>
        <v>158.70499999999998</v>
      </c>
    </row>
    <row r="102" spans="1:5" x14ac:dyDescent="0.25">
      <c r="A102" s="3"/>
      <c r="B102" s="2">
        <v>30467</v>
      </c>
      <c r="C102">
        <v>163.83000000000001</v>
      </c>
      <c r="D102" s="3">
        <f t="shared" si="1"/>
        <v>-7.6699999999999875</v>
      </c>
      <c r="E102" s="3">
        <f ca="1">IF(ROW()&lt;13,"",AVERAGE(OFFSET(Argentina[[#This Row],[Last]],,,-12)))</f>
        <v>161.5108333333333</v>
      </c>
    </row>
    <row r="103" spans="1:5" x14ac:dyDescent="0.25">
      <c r="A103" s="3"/>
      <c r="B103" s="2">
        <v>30496</v>
      </c>
      <c r="C103">
        <v>163.83000000000001</v>
      </c>
      <c r="D103" s="3">
        <f t="shared" si="1"/>
        <v>0</v>
      </c>
      <c r="E103" s="3">
        <f ca="1">IF(ROW()&lt;13,"",AVERAGE(OFFSET(Argentina[[#This Row],[Last]],,,-12)))</f>
        <v>164.31666666666663</v>
      </c>
    </row>
    <row r="104" spans="1:5" x14ac:dyDescent="0.25">
      <c r="A104" s="3"/>
      <c r="B104" s="2">
        <v>30497</v>
      </c>
      <c r="C104">
        <v>174.26</v>
      </c>
      <c r="D104" s="3">
        <f t="shared" si="1"/>
        <v>10.429999999999978</v>
      </c>
      <c r="E104" s="3">
        <f ca="1">IF(ROW()&lt;13,"",AVERAGE(OFFSET(Argentina[[#This Row],[Last]],,,-12)))</f>
        <v>165.71249999999998</v>
      </c>
    </row>
    <row r="105" spans="1:5" x14ac:dyDescent="0.25">
      <c r="A105" s="3"/>
      <c r="B105" s="2">
        <v>30527</v>
      </c>
      <c r="C105">
        <v>174.26</v>
      </c>
      <c r="D105" s="3">
        <f t="shared" si="1"/>
        <v>0</v>
      </c>
      <c r="E105" s="3">
        <f ca="1">IF(ROW()&lt;13,"",AVERAGE(OFFSET(Argentina[[#This Row],[Last]],,,-12)))</f>
        <v>167.10833333333332</v>
      </c>
    </row>
    <row r="106" spans="1:5" x14ac:dyDescent="0.25">
      <c r="A106" s="3"/>
      <c r="B106" s="2">
        <v>30528</v>
      </c>
      <c r="C106">
        <v>212.67</v>
      </c>
      <c r="D106" s="3">
        <f t="shared" si="1"/>
        <v>38.409999999999997</v>
      </c>
      <c r="E106" s="3">
        <f ca="1">IF(ROW()&lt;13,"",AVERAGE(OFFSET(Argentina[[#This Row],[Last]],,,-12)))</f>
        <v>172.05416666666667</v>
      </c>
    </row>
    <row r="107" spans="1:5" x14ac:dyDescent="0.25">
      <c r="A107" s="3"/>
      <c r="B107" s="2">
        <v>30558</v>
      </c>
      <c r="C107">
        <v>212.67</v>
      </c>
      <c r="D107" s="3">
        <f t="shared" si="1"/>
        <v>0</v>
      </c>
      <c r="E107" s="3">
        <f ca="1">IF(ROW()&lt;13,"",AVERAGE(OFFSET(Argentina[[#This Row],[Last]],,,-12)))</f>
        <v>177</v>
      </c>
    </row>
    <row r="108" spans="1:5" x14ac:dyDescent="0.25">
      <c r="A108" s="3"/>
      <c r="B108" s="2">
        <v>30559</v>
      </c>
      <c r="C108">
        <v>215.65</v>
      </c>
      <c r="D108" s="3">
        <f t="shared" si="1"/>
        <v>2.9800000000000182</v>
      </c>
      <c r="E108" s="3">
        <f ca="1">IF(ROW()&lt;13,"",AVERAGE(OFFSET(Argentina[[#This Row],[Last]],,,-12)))</f>
        <v>182.10416666666666</v>
      </c>
    </row>
    <row r="109" spans="1:5" x14ac:dyDescent="0.25">
      <c r="A109" s="3"/>
      <c r="B109" s="2">
        <v>30588</v>
      </c>
      <c r="C109">
        <v>215.65</v>
      </c>
      <c r="D109" s="3">
        <f t="shared" si="1"/>
        <v>0</v>
      </c>
      <c r="E109" s="3">
        <f ca="1">IF(ROW()&lt;13,"",AVERAGE(OFFSET(Argentina[[#This Row],[Last]],,,-12)))</f>
        <v>187.20833333333337</v>
      </c>
    </row>
    <row r="110" spans="1:5" x14ac:dyDescent="0.25">
      <c r="A110" s="3"/>
      <c r="B110" s="2">
        <v>30589</v>
      </c>
      <c r="C110">
        <v>247.25</v>
      </c>
      <c r="D110" s="3">
        <f t="shared" si="1"/>
        <v>31.599999999999994</v>
      </c>
      <c r="E110" s="3">
        <f ca="1">IF(ROW()&lt;13,"",AVERAGE(OFFSET(Argentina[[#This Row],[Last]],,,-12)))</f>
        <v>192.36750000000004</v>
      </c>
    </row>
    <row r="111" spans="1:5" x14ac:dyDescent="0.25">
      <c r="A111" s="3"/>
      <c r="B111" s="2">
        <v>30619</v>
      </c>
      <c r="C111">
        <v>247.25</v>
      </c>
      <c r="D111" s="3">
        <f t="shared" si="1"/>
        <v>0</v>
      </c>
      <c r="E111" s="3">
        <f ca="1">IF(ROW()&lt;13,"",AVERAGE(OFFSET(Argentina[[#This Row],[Last]],,,-12)))</f>
        <v>197.52666666666673</v>
      </c>
    </row>
    <row r="112" spans="1:5" x14ac:dyDescent="0.25">
      <c r="A112" s="3"/>
      <c r="B112" s="2">
        <v>30620</v>
      </c>
      <c r="C112">
        <v>292.54000000000002</v>
      </c>
      <c r="D112" s="3">
        <f t="shared" si="1"/>
        <v>45.29000000000002</v>
      </c>
      <c r="E112" s="3">
        <f ca="1">IF(ROW()&lt;13,"",AVERAGE(OFFSET(Argentina[[#This Row],[Last]],,,-12)))</f>
        <v>207.61333333333337</v>
      </c>
    </row>
    <row r="113" spans="1:5" x14ac:dyDescent="0.25">
      <c r="A113" s="3"/>
      <c r="B113" s="2">
        <v>30649</v>
      </c>
      <c r="C113">
        <v>292.54000000000002</v>
      </c>
      <c r="D113" s="3">
        <f t="shared" si="1"/>
        <v>0</v>
      </c>
      <c r="E113" s="3">
        <f ca="1">IF(ROW()&lt;13,"",AVERAGE(OFFSET(Argentina[[#This Row],[Last]],,,-12)))</f>
        <v>217.70000000000002</v>
      </c>
    </row>
    <row r="114" spans="1:5" x14ac:dyDescent="0.25">
      <c r="A114" s="3"/>
      <c r="B114" s="2">
        <v>30650</v>
      </c>
      <c r="C114">
        <v>251.64</v>
      </c>
      <c r="D114" s="3">
        <f t="shared" si="1"/>
        <v>-40.900000000000034</v>
      </c>
      <c r="E114" s="3">
        <f ca="1">IF(ROW()&lt;13,"",AVERAGE(OFFSET(Argentina[[#This Row],[Last]],,,-12)))</f>
        <v>225.01750000000001</v>
      </c>
    </row>
    <row r="115" spans="1:5" x14ac:dyDescent="0.25">
      <c r="A115" s="3"/>
      <c r="B115" s="2">
        <v>30680</v>
      </c>
      <c r="C115">
        <v>251.64</v>
      </c>
      <c r="D115" s="3">
        <f t="shared" si="1"/>
        <v>0</v>
      </c>
      <c r="E115" s="3">
        <f ca="1">IF(ROW()&lt;13,"",AVERAGE(OFFSET(Argentina[[#This Row],[Last]],,,-12)))</f>
        <v>232.33499999999995</v>
      </c>
    </row>
    <row r="116" spans="1:5" x14ac:dyDescent="0.25">
      <c r="A116" s="3"/>
      <c r="B116" s="2">
        <v>30681</v>
      </c>
      <c r="C116">
        <v>253.24</v>
      </c>
      <c r="D116" s="3">
        <f t="shared" si="1"/>
        <v>1.6000000000000227</v>
      </c>
      <c r="E116" s="3">
        <f ca="1">IF(ROW()&lt;13,"",AVERAGE(OFFSET(Argentina[[#This Row],[Last]],,,-12)))</f>
        <v>238.91666666666666</v>
      </c>
    </row>
    <row r="117" spans="1:5" x14ac:dyDescent="0.25">
      <c r="A117" s="3"/>
      <c r="B117" s="2">
        <v>30711</v>
      </c>
      <c r="C117">
        <v>253.24</v>
      </c>
      <c r="D117" s="3">
        <f t="shared" si="1"/>
        <v>0</v>
      </c>
      <c r="E117" s="3">
        <f ca="1">IF(ROW()&lt;13,"",AVERAGE(OFFSET(Argentina[[#This Row],[Last]],,,-12)))</f>
        <v>245.49833333333331</v>
      </c>
    </row>
    <row r="118" spans="1:5" x14ac:dyDescent="0.25">
      <c r="A118" s="3"/>
      <c r="B118" s="2">
        <v>30712</v>
      </c>
      <c r="C118">
        <v>189.53</v>
      </c>
      <c r="D118" s="3">
        <f t="shared" si="1"/>
        <v>-63.710000000000008</v>
      </c>
      <c r="E118" s="3">
        <f ca="1">IF(ROW()&lt;13,"",AVERAGE(OFFSET(Argentina[[#This Row],[Last]],,,-12)))</f>
        <v>243.56999999999996</v>
      </c>
    </row>
    <row r="119" spans="1:5" x14ac:dyDescent="0.25">
      <c r="A119" s="3"/>
      <c r="B119" s="2">
        <v>30740</v>
      </c>
      <c r="C119">
        <v>189.53</v>
      </c>
      <c r="D119" s="3">
        <f t="shared" si="1"/>
        <v>0</v>
      </c>
      <c r="E119" s="3">
        <f ca="1">IF(ROW()&lt;13,"",AVERAGE(OFFSET(Argentina[[#This Row],[Last]],,,-12)))</f>
        <v>241.64166666666665</v>
      </c>
    </row>
    <row r="120" spans="1:5" x14ac:dyDescent="0.25">
      <c r="A120" s="3"/>
      <c r="B120" s="2">
        <v>30741</v>
      </c>
      <c r="C120">
        <v>165.11</v>
      </c>
      <c r="D120" s="3">
        <f t="shared" si="1"/>
        <v>-24.419999999999987</v>
      </c>
      <c r="E120" s="3">
        <f ca="1">IF(ROW()&lt;13,"",AVERAGE(OFFSET(Argentina[[#This Row],[Last]],,,-12)))</f>
        <v>237.43000000000004</v>
      </c>
    </row>
    <row r="121" spans="1:5" x14ac:dyDescent="0.25">
      <c r="A121" s="3"/>
      <c r="B121" s="2">
        <v>30771</v>
      </c>
      <c r="C121">
        <v>165.11</v>
      </c>
      <c r="D121" s="3">
        <f t="shared" si="1"/>
        <v>0</v>
      </c>
      <c r="E121" s="3">
        <f ca="1">IF(ROW()&lt;13,"",AVERAGE(OFFSET(Argentina[[#This Row],[Last]],,,-12)))</f>
        <v>233.21833333333336</v>
      </c>
    </row>
    <row r="122" spans="1:5" x14ac:dyDescent="0.25">
      <c r="A122" s="3"/>
      <c r="B122" s="2">
        <v>30772</v>
      </c>
      <c r="C122">
        <v>173.41</v>
      </c>
      <c r="D122" s="3">
        <f t="shared" si="1"/>
        <v>8.2999999999999829</v>
      </c>
      <c r="E122" s="3">
        <f ca="1">IF(ROW()&lt;13,"",AVERAGE(OFFSET(Argentina[[#This Row],[Last]],,,-12)))</f>
        <v>227.06499999999997</v>
      </c>
    </row>
    <row r="123" spans="1:5" x14ac:dyDescent="0.25">
      <c r="A123" s="3"/>
      <c r="B123" s="2">
        <v>30801</v>
      </c>
      <c r="C123">
        <v>173.41</v>
      </c>
      <c r="D123" s="3">
        <f t="shared" si="1"/>
        <v>0</v>
      </c>
      <c r="E123" s="3">
        <f ca="1">IF(ROW()&lt;13,"",AVERAGE(OFFSET(Argentina[[#This Row],[Last]],,,-12)))</f>
        <v>220.91166666666666</v>
      </c>
    </row>
    <row r="124" spans="1:5" x14ac:dyDescent="0.25">
      <c r="A124" s="3"/>
      <c r="B124" s="2">
        <v>30802</v>
      </c>
      <c r="C124">
        <v>239.82</v>
      </c>
      <c r="D124" s="3">
        <f t="shared" si="1"/>
        <v>66.41</v>
      </c>
      <c r="E124" s="3">
        <f ca="1">IF(ROW()&lt;13,"",AVERAGE(OFFSET(Argentina[[#This Row],[Last]],,,-12)))</f>
        <v>216.51833333333332</v>
      </c>
    </row>
    <row r="125" spans="1:5" x14ac:dyDescent="0.25">
      <c r="A125" s="3"/>
      <c r="B125" s="2">
        <v>30832</v>
      </c>
      <c r="C125">
        <v>239.82</v>
      </c>
      <c r="D125" s="3">
        <f t="shared" si="1"/>
        <v>0</v>
      </c>
      <c r="E125" s="3">
        <f ca="1">IF(ROW()&lt;13,"",AVERAGE(OFFSET(Argentina[[#This Row],[Last]],,,-12)))</f>
        <v>212.12500000000003</v>
      </c>
    </row>
    <row r="126" spans="1:5" x14ac:dyDescent="0.25">
      <c r="A126" s="3"/>
      <c r="B126" s="2">
        <v>30833</v>
      </c>
      <c r="C126">
        <v>230.33</v>
      </c>
      <c r="D126" s="3">
        <f t="shared" si="1"/>
        <v>-9.4899999999999807</v>
      </c>
      <c r="E126" s="3">
        <f ca="1">IF(ROW()&lt;13,"",AVERAGE(OFFSET(Argentina[[#This Row],[Last]],,,-12)))</f>
        <v>210.34916666666672</v>
      </c>
    </row>
    <row r="127" spans="1:5" x14ac:dyDescent="0.25">
      <c r="A127" s="3"/>
      <c r="B127" s="2">
        <v>30862</v>
      </c>
      <c r="C127">
        <v>230.33</v>
      </c>
      <c r="D127" s="3">
        <f t="shared" si="1"/>
        <v>0</v>
      </c>
      <c r="E127" s="3">
        <f ca="1">IF(ROW()&lt;13,"",AVERAGE(OFFSET(Argentina[[#This Row],[Last]],,,-12)))</f>
        <v>208.57333333333335</v>
      </c>
    </row>
    <row r="128" spans="1:5" x14ac:dyDescent="0.25">
      <c r="A128" s="3"/>
      <c r="B128" s="2">
        <v>30863</v>
      </c>
      <c r="C128">
        <v>213.49</v>
      </c>
      <c r="D128" s="3">
        <f t="shared" si="1"/>
        <v>-16.840000000000003</v>
      </c>
      <c r="E128" s="3">
        <f ca="1">IF(ROW()&lt;13,"",AVERAGE(OFFSET(Argentina[[#This Row],[Last]],,,-12)))</f>
        <v>205.26083333333335</v>
      </c>
    </row>
    <row r="129" spans="1:5" x14ac:dyDescent="0.25">
      <c r="A129" s="3"/>
      <c r="B129" s="2">
        <v>30893</v>
      </c>
      <c r="C129">
        <v>213.49</v>
      </c>
      <c r="D129" s="3">
        <f t="shared" si="1"/>
        <v>0</v>
      </c>
      <c r="E129" s="3">
        <f ca="1">IF(ROW()&lt;13,"",AVERAGE(OFFSET(Argentina[[#This Row],[Last]],,,-12)))</f>
        <v>201.94833333333335</v>
      </c>
    </row>
    <row r="130" spans="1:5" x14ac:dyDescent="0.25">
      <c r="A130" s="3"/>
      <c r="B130" s="2">
        <v>30894</v>
      </c>
      <c r="C130">
        <v>230.94</v>
      </c>
      <c r="D130" s="3">
        <f t="shared" ref="D130:D193" si="2">C130-C129</f>
        <v>17.449999999999989</v>
      </c>
      <c r="E130" s="3">
        <f ca="1">IF(ROW()&lt;13,"",AVERAGE(OFFSET(Argentina[[#This Row],[Last]],,,-12)))</f>
        <v>205.39916666666662</v>
      </c>
    </row>
    <row r="131" spans="1:5" x14ac:dyDescent="0.25">
      <c r="A131" s="3"/>
      <c r="B131" s="2">
        <v>30924</v>
      </c>
      <c r="C131">
        <v>230.94</v>
      </c>
      <c r="D131" s="3">
        <f t="shared" si="2"/>
        <v>0</v>
      </c>
      <c r="E131" s="3">
        <f ca="1">IF(ROW()&lt;13,"",AVERAGE(OFFSET(Argentina[[#This Row],[Last]],,,-12)))</f>
        <v>208.85</v>
      </c>
    </row>
    <row r="132" spans="1:5" x14ac:dyDescent="0.25">
      <c r="A132" s="3"/>
      <c r="B132" s="2">
        <v>30925</v>
      </c>
      <c r="C132">
        <v>236.4</v>
      </c>
      <c r="D132" s="3">
        <f t="shared" si="2"/>
        <v>5.460000000000008</v>
      </c>
      <c r="E132" s="3">
        <f ca="1">IF(ROW()&lt;13,"",AVERAGE(OFFSET(Argentina[[#This Row],[Last]],,,-12)))</f>
        <v>214.79083333333332</v>
      </c>
    </row>
    <row r="133" spans="1:5" x14ac:dyDescent="0.25">
      <c r="A133" s="3"/>
      <c r="B133" s="2">
        <v>30954</v>
      </c>
      <c r="C133">
        <v>236.4</v>
      </c>
      <c r="D133" s="3">
        <f t="shared" si="2"/>
        <v>0</v>
      </c>
      <c r="E133" s="3">
        <f ca="1">IF(ROW()&lt;13,"",AVERAGE(OFFSET(Argentina[[#This Row],[Last]],,,-12)))</f>
        <v>220.73166666666668</v>
      </c>
    </row>
    <row r="134" spans="1:5" x14ac:dyDescent="0.25">
      <c r="A134" s="3"/>
      <c r="B134" s="2">
        <v>30955</v>
      </c>
      <c r="C134">
        <v>265.02999999999997</v>
      </c>
      <c r="D134" s="3">
        <f t="shared" si="2"/>
        <v>28.629999999999967</v>
      </c>
      <c r="E134" s="3">
        <f ca="1">IF(ROW()&lt;13,"",AVERAGE(OFFSET(Argentina[[#This Row],[Last]],,,-12)))</f>
        <v>228.3666666666667</v>
      </c>
    </row>
    <row r="135" spans="1:5" x14ac:dyDescent="0.25">
      <c r="A135" s="3"/>
      <c r="B135" s="2">
        <v>30985</v>
      </c>
      <c r="C135">
        <v>265.02999999999997</v>
      </c>
      <c r="D135" s="3">
        <f t="shared" si="2"/>
        <v>0</v>
      </c>
      <c r="E135" s="3">
        <f ca="1">IF(ROW()&lt;13,"",AVERAGE(OFFSET(Argentina[[#This Row],[Last]],,,-12)))</f>
        <v>236.00166666666664</v>
      </c>
    </row>
    <row r="136" spans="1:5" x14ac:dyDescent="0.25">
      <c r="A136" s="3"/>
      <c r="B136" s="2">
        <v>30986</v>
      </c>
      <c r="C136">
        <v>328.7</v>
      </c>
      <c r="D136" s="3">
        <f t="shared" si="2"/>
        <v>63.670000000000016</v>
      </c>
      <c r="E136" s="3">
        <f ca="1">IF(ROW()&lt;13,"",AVERAGE(OFFSET(Argentina[[#This Row],[Last]],,,-12)))</f>
        <v>243.4083333333333</v>
      </c>
    </row>
    <row r="137" spans="1:5" x14ac:dyDescent="0.25">
      <c r="A137" s="3"/>
      <c r="B137" s="2">
        <v>31015</v>
      </c>
      <c r="C137">
        <v>328.7</v>
      </c>
      <c r="D137" s="3">
        <f t="shared" si="2"/>
        <v>0</v>
      </c>
      <c r="E137" s="3">
        <f ca="1">IF(ROW()&lt;13,"",AVERAGE(OFFSET(Argentina[[#This Row],[Last]],,,-12)))</f>
        <v>250.81499999999997</v>
      </c>
    </row>
    <row r="138" spans="1:5" x14ac:dyDescent="0.25">
      <c r="A138" s="3"/>
      <c r="B138" s="2">
        <v>31016</v>
      </c>
      <c r="C138">
        <v>266.89999999999998</v>
      </c>
      <c r="D138" s="3">
        <f t="shared" si="2"/>
        <v>-61.800000000000011</v>
      </c>
      <c r="E138" s="3">
        <f ca="1">IF(ROW()&lt;13,"",AVERAGE(OFFSET(Argentina[[#This Row],[Last]],,,-12)))</f>
        <v>253.86249999999998</v>
      </c>
    </row>
    <row r="139" spans="1:5" x14ac:dyDescent="0.25">
      <c r="A139" s="3"/>
      <c r="B139" s="2">
        <v>31046</v>
      </c>
      <c r="C139">
        <v>266.89999999999998</v>
      </c>
      <c r="D139" s="3">
        <f t="shared" si="2"/>
        <v>0</v>
      </c>
      <c r="E139" s="3">
        <f ca="1">IF(ROW()&lt;13,"",AVERAGE(OFFSET(Argentina[[#This Row],[Last]],,,-12)))</f>
        <v>256.91000000000003</v>
      </c>
    </row>
    <row r="140" spans="1:5" x14ac:dyDescent="0.25">
      <c r="A140" s="3"/>
      <c r="B140" s="2">
        <v>31047</v>
      </c>
      <c r="C140">
        <v>365.32</v>
      </c>
      <c r="D140" s="3">
        <f t="shared" si="2"/>
        <v>98.420000000000016</v>
      </c>
      <c r="E140" s="3">
        <f ca="1">IF(ROW()&lt;13,"",AVERAGE(OFFSET(Argentina[[#This Row],[Last]],,,-12)))</f>
        <v>269.56250000000006</v>
      </c>
    </row>
    <row r="141" spans="1:5" x14ac:dyDescent="0.25">
      <c r="A141" s="3"/>
      <c r="B141" s="2">
        <v>31077</v>
      </c>
      <c r="C141">
        <v>365.32</v>
      </c>
      <c r="D141" s="3">
        <f t="shared" si="2"/>
        <v>0</v>
      </c>
      <c r="E141" s="3">
        <f ca="1">IF(ROW()&lt;13,"",AVERAGE(OFFSET(Argentina[[#This Row],[Last]],,,-12)))</f>
        <v>282.21500000000003</v>
      </c>
    </row>
    <row r="142" spans="1:5" x14ac:dyDescent="0.25">
      <c r="A142" s="3"/>
      <c r="B142" s="2">
        <v>31078</v>
      </c>
      <c r="C142">
        <v>295.24</v>
      </c>
      <c r="D142" s="3">
        <f t="shared" si="2"/>
        <v>-70.079999999999984</v>
      </c>
      <c r="E142" s="3">
        <f ca="1">IF(ROW()&lt;13,"",AVERAGE(OFFSET(Argentina[[#This Row],[Last]],,,-12)))</f>
        <v>287.57333333333332</v>
      </c>
    </row>
    <row r="143" spans="1:5" x14ac:dyDescent="0.25">
      <c r="A143" s="3"/>
      <c r="B143" s="2">
        <v>31105</v>
      </c>
      <c r="C143">
        <v>295.24</v>
      </c>
      <c r="D143" s="3">
        <f t="shared" si="2"/>
        <v>0</v>
      </c>
      <c r="E143" s="3">
        <f ca="1">IF(ROW()&lt;13,"",AVERAGE(OFFSET(Argentina[[#This Row],[Last]],,,-12)))</f>
        <v>292.93166666666667</v>
      </c>
    </row>
    <row r="144" spans="1:5" x14ac:dyDescent="0.25">
      <c r="A144" s="3"/>
      <c r="B144" s="2">
        <v>31106</v>
      </c>
      <c r="C144">
        <v>250.64</v>
      </c>
      <c r="D144" s="3">
        <f t="shared" si="2"/>
        <v>-44.600000000000023</v>
      </c>
      <c r="E144" s="3">
        <f ca="1">IF(ROW()&lt;13,"",AVERAGE(OFFSET(Argentina[[#This Row],[Last]],,,-12)))</f>
        <v>294.11833333333328</v>
      </c>
    </row>
    <row r="145" spans="1:5" x14ac:dyDescent="0.25">
      <c r="A145" s="3"/>
      <c r="B145" s="2">
        <v>31136</v>
      </c>
      <c r="C145">
        <v>250.64</v>
      </c>
      <c r="D145" s="3">
        <f t="shared" si="2"/>
        <v>0</v>
      </c>
      <c r="E145" s="3">
        <f ca="1">IF(ROW()&lt;13,"",AVERAGE(OFFSET(Argentina[[#This Row],[Last]],,,-12)))</f>
        <v>295.30500000000001</v>
      </c>
    </row>
    <row r="146" spans="1:5" x14ac:dyDescent="0.25">
      <c r="A146" s="3"/>
      <c r="B146" s="2">
        <v>31137</v>
      </c>
      <c r="C146">
        <v>277.79000000000002</v>
      </c>
      <c r="D146" s="3">
        <f t="shared" si="2"/>
        <v>27.150000000000034</v>
      </c>
      <c r="E146" s="3">
        <f ca="1">IF(ROW()&lt;13,"",AVERAGE(OFFSET(Argentina[[#This Row],[Last]],,,-12)))</f>
        <v>296.36833333333328</v>
      </c>
    </row>
    <row r="147" spans="1:5" x14ac:dyDescent="0.25">
      <c r="A147" s="3"/>
      <c r="B147" s="2">
        <v>31166</v>
      </c>
      <c r="C147">
        <v>277.79000000000002</v>
      </c>
      <c r="D147" s="3">
        <f t="shared" si="2"/>
        <v>0</v>
      </c>
      <c r="E147" s="3">
        <f ca="1">IF(ROW()&lt;13,"",AVERAGE(OFFSET(Argentina[[#This Row],[Last]],,,-12)))</f>
        <v>297.43166666666662</v>
      </c>
    </row>
    <row r="148" spans="1:5" x14ac:dyDescent="0.25">
      <c r="A148" s="3"/>
      <c r="B148" s="2">
        <v>31167</v>
      </c>
      <c r="C148">
        <v>348.9</v>
      </c>
      <c r="D148" s="3">
        <f t="shared" si="2"/>
        <v>71.109999999999957</v>
      </c>
      <c r="E148" s="3">
        <f ca="1">IF(ROW()&lt;13,"",AVERAGE(OFFSET(Argentina[[#This Row],[Last]],,,-12)))</f>
        <v>299.11499999999995</v>
      </c>
    </row>
    <row r="149" spans="1:5" x14ac:dyDescent="0.25">
      <c r="A149" s="3"/>
      <c r="B149" s="2">
        <v>31197</v>
      </c>
      <c r="C149">
        <v>348.9</v>
      </c>
      <c r="D149" s="3">
        <f t="shared" si="2"/>
        <v>0</v>
      </c>
      <c r="E149" s="3">
        <f ca="1">IF(ROW()&lt;13,"",AVERAGE(OFFSET(Argentina[[#This Row],[Last]],,,-12)))</f>
        <v>300.79833333333335</v>
      </c>
    </row>
    <row r="150" spans="1:5" x14ac:dyDescent="0.25">
      <c r="A150" s="3"/>
      <c r="B150" s="2">
        <v>31198</v>
      </c>
      <c r="C150">
        <v>397.45</v>
      </c>
      <c r="D150" s="3">
        <f t="shared" si="2"/>
        <v>48.550000000000011</v>
      </c>
      <c r="E150" s="3">
        <f ca="1">IF(ROW()&lt;13,"",AVERAGE(OFFSET(Argentina[[#This Row],[Last]],,,-12)))</f>
        <v>311.67749999999995</v>
      </c>
    </row>
    <row r="151" spans="1:5" x14ac:dyDescent="0.25">
      <c r="A151" s="3"/>
      <c r="B151" s="2">
        <v>31227</v>
      </c>
      <c r="C151">
        <v>397.45</v>
      </c>
      <c r="D151" s="3">
        <f t="shared" si="2"/>
        <v>0</v>
      </c>
      <c r="E151" s="3">
        <f ca="1">IF(ROW()&lt;13,"",AVERAGE(OFFSET(Argentina[[#This Row],[Last]],,,-12)))</f>
        <v>322.55666666666667</v>
      </c>
    </row>
    <row r="152" spans="1:5" x14ac:dyDescent="0.25">
      <c r="A152" s="3"/>
      <c r="B152" s="2">
        <v>31228</v>
      </c>
      <c r="C152">
        <v>242.84</v>
      </c>
      <c r="D152" s="3">
        <f t="shared" si="2"/>
        <v>-154.60999999999999</v>
      </c>
      <c r="E152" s="3">
        <f ca="1">IF(ROW()&lt;13,"",AVERAGE(OFFSET(Argentina[[#This Row],[Last]],,,-12)))</f>
        <v>312.34999999999997</v>
      </c>
    </row>
    <row r="153" spans="1:5" x14ac:dyDescent="0.25">
      <c r="A153" s="3"/>
      <c r="B153" s="2">
        <v>31258</v>
      </c>
      <c r="C153">
        <v>242.84</v>
      </c>
      <c r="D153" s="3">
        <f t="shared" si="2"/>
        <v>0</v>
      </c>
      <c r="E153" s="3">
        <f ca="1">IF(ROW()&lt;13,"",AVERAGE(OFFSET(Argentina[[#This Row],[Last]],,,-12)))</f>
        <v>302.14333333333332</v>
      </c>
    </row>
    <row r="154" spans="1:5" x14ac:dyDescent="0.25">
      <c r="A154" s="3"/>
      <c r="B154" s="2">
        <v>31259</v>
      </c>
      <c r="C154">
        <v>89.91</v>
      </c>
      <c r="D154" s="3">
        <f t="shared" si="2"/>
        <v>-152.93</v>
      </c>
      <c r="E154" s="3">
        <f ca="1">IF(ROW()&lt;13,"",AVERAGE(OFFSET(Argentina[[#This Row],[Last]],,,-12)))</f>
        <v>285.03249999999997</v>
      </c>
    </row>
    <row r="155" spans="1:5" x14ac:dyDescent="0.25">
      <c r="A155" s="3"/>
      <c r="B155" s="2">
        <v>31289</v>
      </c>
      <c r="C155">
        <v>89.91</v>
      </c>
      <c r="D155" s="3">
        <f t="shared" si="2"/>
        <v>0</v>
      </c>
      <c r="E155" s="3">
        <f ca="1">IF(ROW()&lt;13,"",AVERAGE(OFFSET(Argentina[[#This Row],[Last]],,,-12)))</f>
        <v>267.92166666666662</v>
      </c>
    </row>
    <row r="156" spans="1:5" x14ac:dyDescent="0.25">
      <c r="A156" s="3"/>
      <c r="B156" s="2">
        <v>31290</v>
      </c>
      <c r="C156">
        <v>114.59</v>
      </c>
      <c r="D156" s="3">
        <f t="shared" si="2"/>
        <v>24.680000000000007</v>
      </c>
      <c r="E156" s="3">
        <f ca="1">IF(ROW()&lt;13,"",AVERAGE(OFFSET(Argentina[[#This Row],[Last]],,,-12)))</f>
        <v>256.5841666666667</v>
      </c>
    </row>
    <row r="157" spans="1:5" x14ac:dyDescent="0.25">
      <c r="A157" s="3"/>
      <c r="B157" s="2">
        <v>31319</v>
      </c>
      <c r="C157">
        <v>114.59</v>
      </c>
      <c r="D157" s="3">
        <f t="shared" si="2"/>
        <v>0</v>
      </c>
      <c r="E157" s="3">
        <f ca="1">IF(ROW()&lt;13,"",AVERAGE(OFFSET(Argentina[[#This Row],[Last]],,,-12)))</f>
        <v>245.2466666666667</v>
      </c>
    </row>
    <row r="158" spans="1:5" x14ac:dyDescent="0.25">
      <c r="A158" s="3"/>
      <c r="B158" s="2">
        <v>31320</v>
      </c>
      <c r="C158">
        <v>76.7</v>
      </c>
      <c r="D158" s="3">
        <f t="shared" si="2"/>
        <v>-37.89</v>
      </c>
      <c r="E158" s="3">
        <f ca="1">IF(ROW()&lt;13,"",AVERAGE(OFFSET(Argentina[[#This Row],[Last]],,,-12)))</f>
        <v>228.48916666666665</v>
      </c>
    </row>
    <row r="159" spans="1:5" x14ac:dyDescent="0.25">
      <c r="A159" s="3"/>
      <c r="B159" s="2">
        <v>31350</v>
      </c>
      <c r="C159">
        <v>76.7</v>
      </c>
      <c r="D159" s="3">
        <f t="shared" si="2"/>
        <v>0</v>
      </c>
      <c r="E159" s="3">
        <f ca="1">IF(ROW()&lt;13,"",AVERAGE(OFFSET(Argentina[[#This Row],[Last]],,,-12)))</f>
        <v>211.73166666666665</v>
      </c>
    </row>
    <row r="160" spans="1:5" x14ac:dyDescent="0.25">
      <c r="A160" s="3"/>
      <c r="B160" s="2">
        <v>31351</v>
      </c>
      <c r="C160">
        <v>79.67</v>
      </c>
      <c r="D160" s="3">
        <f t="shared" si="2"/>
        <v>2.9699999999999989</v>
      </c>
      <c r="E160" s="3">
        <f ca="1">IF(ROW()&lt;13,"",AVERAGE(OFFSET(Argentina[[#This Row],[Last]],,,-12)))</f>
        <v>189.29583333333332</v>
      </c>
    </row>
    <row r="161" spans="1:5" x14ac:dyDescent="0.25">
      <c r="A161" s="3"/>
      <c r="B161" s="2">
        <v>31380</v>
      </c>
      <c r="C161">
        <v>79.67</v>
      </c>
      <c r="D161" s="3">
        <f t="shared" si="2"/>
        <v>0</v>
      </c>
      <c r="E161" s="3">
        <f ca="1">IF(ROW()&lt;13,"",AVERAGE(OFFSET(Argentina[[#This Row],[Last]],,,-12)))</f>
        <v>166.86</v>
      </c>
    </row>
    <row r="162" spans="1:5" x14ac:dyDescent="0.25">
      <c r="A162" s="3"/>
      <c r="B162" s="2">
        <v>31381</v>
      </c>
      <c r="C162">
        <v>95</v>
      </c>
      <c r="D162" s="3">
        <f t="shared" si="2"/>
        <v>15.329999999999998</v>
      </c>
      <c r="E162" s="3">
        <f ca="1">IF(ROW()&lt;13,"",AVERAGE(OFFSET(Argentina[[#This Row],[Last]],,,-12)))</f>
        <v>141.65583333333333</v>
      </c>
    </row>
    <row r="163" spans="1:5" x14ac:dyDescent="0.25">
      <c r="A163" s="3"/>
      <c r="B163" s="2">
        <v>31411</v>
      </c>
      <c r="C163">
        <v>95</v>
      </c>
      <c r="D163" s="3">
        <f t="shared" si="2"/>
        <v>0</v>
      </c>
      <c r="E163" s="3">
        <f ca="1">IF(ROW()&lt;13,"",AVERAGE(OFFSET(Argentina[[#This Row],[Last]],,,-12)))</f>
        <v>116.4516666666667</v>
      </c>
    </row>
    <row r="164" spans="1:5" x14ac:dyDescent="0.25">
      <c r="A164" s="3"/>
      <c r="B164" s="2">
        <v>31412</v>
      </c>
      <c r="C164">
        <v>102.87</v>
      </c>
      <c r="D164" s="3">
        <f t="shared" si="2"/>
        <v>7.8700000000000045</v>
      </c>
      <c r="E164" s="3">
        <f ca="1">IF(ROW()&lt;13,"",AVERAGE(OFFSET(Argentina[[#This Row],[Last]],,,-12)))</f>
        <v>104.78749999999998</v>
      </c>
    </row>
    <row r="165" spans="1:5" x14ac:dyDescent="0.25">
      <c r="A165" s="3"/>
      <c r="B165" s="2">
        <v>31442</v>
      </c>
      <c r="C165">
        <v>102.87</v>
      </c>
      <c r="D165" s="3">
        <f t="shared" si="2"/>
        <v>0</v>
      </c>
      <c r="E165" s="3">
        <f ca="1">IF(ROW()&lt;13,"",AVERAGE(OFFSET(Argentina[[#This Row],[Last]],,,-12)))</f>
        <v>93.123333333333335</v>
      </c>
    </row>
    <row r="166" spans="1:5" x14ac:dyDescent="0.25">
      <c r="A166" s="3"/>
      <c r="B166" s="2">
        <v>31443</v>
      </c>
      <c r="C166">
        <v>104.66</v>
      </c>
      <c r="D166" s="3">
        <f t="shared" si="2"/>
        <v>1.789999999999992</v>
      </c>
      <c r="E166" s="3">
        <f ca="1">IF(ROW()&lt;13,"",AVERAGE(OFFSET(Argentina[[#This Row],[Last]],,,-12)))</f>
        <v>94.352500000000006</v>
      </c>
    </row>
    <row r="167" spans="1:5" x14ac:dyDescent="0.25">
      <c r="A167" s="3"/>
      <c r="B167" s="2">
        <v>31470</v>
      </c>
      <c r="C167">
        <v>104.66</v>
      </c>
      <c r="D167" s="3">
        <f t="shared" si="2"/>
        <v>0</v>
      </c>
      <c r="E167" s="3">
        <f ca="1">IF(ROW()&lt;13,"",AVERAGE(OFFSET(Argentina[[#This Row],[Last]],,,-12)))</f>
        <v>95.581666666666663</v>
      </c>
    </row>
    <row r="168" spans="1:5" x14ac:dyDescent="0.25">
      <c r="A168" s="3"/>
      <c r="B168" s="2">
        <v>31471</v>
      </c>
      <c r="C168">
        <v>96.35</v>
      </c>
      <c r="D168" s="3">
        <f t="shared" si="2"/>
        <v>-8.3100000000000023</v>
      </c>
      <c r="E168" s="3">
        <f ca="1">IF(ROW()&lt;13,"",AVERAGE(OFFSET(Argentina[[#This Row],[Last]],,,-12)))</f>
        <v>94.061666666666667</v>
      </c>
    </row>
    <row r="169" spans="1:5" x14ac:dyDescent="0.25">
      <c r="A169" s="3"/>
      <c r="B169" s="2">
        <v>31501</v>
      </c>
      <c r="C169">
        <v>96.35</v>
      </c>
      <c r="D169" s="3">
        <f t="shared" si="2"/>
        <v>0</v>
      </c>
      <c r="E169" s="3">
        <f ca="1">IF(ROW()&lt;13,"",AVERAGE(OFFSET(Argentina[[#This Row],[Last]],,,-12)))</f>
        <v>92.541666666666671</v>
      </c>
    </row>
    <row r="170" spans="1:5" x14ac:dyDescent="0.25">
      <c r="A170" s="3"/>
      <c r="B170" s="2">
        <v>31502</v>
      </c>
      <c r="C170">
        <v>82.3</v>
      </c>
      <c r="D170" s="3">
        <f t="shared" si="2"/>
        <v>-14.049999999999997</v>
      </c>
      <c r="E170" s="3">
        <f ca="1">IF(ROW()&lt;13,"",AVERAGE(OFFSET(Argentina[[#This Row],[Last]],,,-12)))</f>
        <v>93.008333333333326</v>
      </c>
    </row>
    <row r="171" spans="1:5" x14ac:dyDescent="0.25">
      <c r="A171" s="3"/>
      <c r="B171" s="2">
        <v>31531</v>
      </c>
      <c r="C171">
        <v>82.3</v>
      </c>
      <c r="D171" s="3">
        <f t="shared" si="2"/>
        <v>0</v>
      </c>
      <c r="E171" s="3">
        <f ca="1">IF(ROW()&lt;13,"",AVERAGE(OFFSET(Argentina[[#This Row],[Last]],,,-12)))</f>
        <v>93.475000000000009</v>
      </c>
    </row>
    <row r="172" spans="1:5" x14ac:dyDescent="0.25">
      <c r="A172" s="3"/>
      <c r="B172" s="2">
        <v>31532</v>
      </c>
      <c r="C172">
        <v>62.42</v>
      </c>
      <c r="D172" s="3">
        <f t="shared" si="2"/>
        <v>-19.879999999999995</v>
      </c>
      <c r="E172" s="3">
        <f ca="1">IF(ROW()&lt;13,"",AVERAGE(OFFSET(Argentina[[#This Row],[Last]],,,-12)))</f>
        <v>92.037500000000009</v>
      </c>
    </row>
    <row r="173" spans="1:5" x14ac:dyDescent="0.25">
      <c r="A173" s="3"/>
      <c r="B173" s="2">
        <v>31562</v>
      </c>
      <c r="C173">
        <v>62.42</v>
      </c>
      <c r="D173" s="3">
        <f t="shared" si="2"/>
        <v>0</v>
      </c>
      <c r="E173" s="3">
        <f ca="1">IF(ROW()&lt;13,"",AVERAGE(OFFSET(Argentina[[#This Row],[Last]],,,-12)))</f>
        <v>90.600000000000009</v>
      </c>
    </row>
    <row r="174" spans="1:5" x14ac:dyDescent="0.25">
      <c r="A174" s="3"/>
      <c r="B174" s="2">
        <v>31563</v>
      </c>
      <c r="C174">
        <v>64.62</v>
      </c>
      <c r="D174" s="3">
        <f t="shared" si="2"/>
        <v>2.2000000000000028</v>
      </c>
      <c r="E174" s="3">
        <f ca="1">IF(ROW()&lt;13,"",AVERAGE(OFFSET(Argentina[[#This Row],[Last]],,,-12)))</f>
        <v>88.068333333333314</v>
      </c>
    </row>
    <row r="175" spans="1:5" x14ac:dyDescent="0.25">
      <c r="A175" s="3"/>
      <c r="B175" s="2">
        <v>31592</v>
      </c>
      <c r="C175">
        <v>64.62</v>
      </c>
      <c r="D175" s="3">
        <f t="shared" si="2"/>
        <v>0</v>
      </c>
      <c r="E175" s="3">
        <f ca="1">IF(ROW()&lt;13,"",AVERAGE(OFFSET(Argentina[[#This Row],[Last]],,,-12)))</f>
        <v>85.536666666666648</v>
      </c>
    </row>
    <row r="176" spans="1:5" x14ac:dyDescent="0.25">
      <c r="A176" s="3"/>
      <c r="B176" s="2">
        <v>31593</v>
      </c>
      <c r="C176">
        <v>61.73</v>
      </c>
      <c r="D176" s="3">
        <f t="shared" si="2"/>
        <v>-2.8900000000000077</v>
      </c>
      <c r="E176" s="3">
        <f ca="1">IF(ROW()&lt;13,"",AVERAGE(OFFSET(Argentina[[#This Row],[Last]],,,-12)))</f>
        <v>82.10833333333332</v>
      </c>
    </row>
    <row r="177" spans="1:5" x14ac:dyDescent="0.25">
      <c r="A177" s="3"/>
      <c r="B177" s="2">
        <v>31623</v>
      </c>
      <c r="C177">
        <v>61.73</v>
      </c>
      <c r="D177" s="3">
        <f t="shared" si="2"/>
        <v>0</v>
      </c>
      <c r="E177" s="3">
        <f ca="1">IF(ROW()&lt;13,"",AVERAGE(OFFSET(Argentina[[#This Row],[Last]],,,-12)))</f>
        <v>78.679999999999993</v>
      </c>
    </row>
    <row r="178" spans="1:5" x14ac:dyDescent="0.25">
      <c r="A178" s="3"/>
      <c r="B178" s="2">
        <v>31624</v>
      </c>
      <c r="C178">
        <v>67.62</v>
      </c>
      <c r="D178" s="3">
        <f t="shared" si="2"/>
        <v>5.8900000000000077</v>
      </c>
      <c r="E178" s="3">
        <f ca="1">IF(ROW()&lt;13,"",AVERAGE(OFFSET(Argentina[[#This Row],[Last]],,,-12)))</f>
        <v>75.593333333333334</v>
      </c>
    </row>
    <row r="179" spans="1:5" x14ac:dyDescent="0.25">
      <c r="A179" s="3"/>
      <c r="B179" s="2">
        <v>31654</v>
      </c>
      <c r="C179">
        <v>67.62</v>
      </c>
      <c r="D179" s="3">
        <f t="shared" si="2"/>
        <v>0</v>
      </c>
      <c r="E179" s="3">
        <f ca="1">IF(ROW()&lt;13,"",AVERAGE(OFFSET(Argentina[[#This Row],[Last]],,,-12)))</f>
        <v>72.506666666666675</v>
      </c>
    </row>
    <row r="180" spans="1:5" x14ac:dyDescent="0.25">
      <c r="A180" s="3"/>
      <c r="B180" s="2">
        <v>31655</v>
      </c>
      <c r="C180">
        <v>88.78</v>
      </c>
      <c r="D180" s="3">
        <f t="shared" si="2"/>
        <v>21.159999999999997</v>
      </c>
      <c r="E180" s="3">
        <f ca="1">IF(ROW()&lt;13,"",AVERAGE(OFFSET(Argentina[[#This Row],[Last]],,,-12)))</f>
        <v>71.875833333333333</v>
      </c>
    </row>
    <row r="181" spans="1:5" x14ac:dyDescent="0.25">
      <c r="A181" s="3"/>
      <c r="B181" s="2">
        <v>31684</v>
      </c>
      <c r="C181">
        <v>88.78</v>
      </c>
      <c r="D181" s="3">
        <f t="shared" si="2"/>
        <v>0</v>
      </c>
      <c r="E181" s="3">
        <f ca="1">IF(ROW()&lt;13,"",AVERAGE(OFFSET(Argentina[[#This Row],[Last]],,,-12)))</f>
        <v>71.24499999999999</v>
      </c>
    </row>
    <row r="182" spans="1:5" x14ac:dyDescent="0.25">
      <c r="A182" s="3"/>
      <c r="B182" s="2">
        <v>31685</v>
      </c>
      <c r="C182">
        <v>97.14</v>
      </c>
      <c r="D182" s="3">
        <f t="shared" si="2"/>
        <v>8.36</v>
      </c>
      <c r="E182" s="3">
        <f ca="1">IF(ROW()&lt;13,"",AVERAGE(OFFSET(Argentina[[#This Row],[Last]],,,-12)))</f>
        <v>72.481666666666669</v>
      </c>
    </row>
    <row r="183" spans="1:5" x14ac:dyDescent="0.25">
      <c r="A183" s="3"/>
      <c r="B183" s="2">
        <v>31715</v>
      </c>
      <c r="C183">
        <v>97.14</v>
      </c>
      <c r="D183" s="3">
        <f t="shared" si="2"/>
        <v>0</v>
      </c>
      <c r="E183" s="3">
        <f ca="1">IF(ROW()&lt;13,"",AVERAGE(OFFSET(Argentina[[#This Row],[Last]],,,-12)))</f>
        <v>73.71833333333332</v>
      </c>
    </row>
    <row r="184" spans="1:5" x14ac:dyDescent="0.25">
      <c r="A184" s="3"/>
      <c r="B184" s="2">
        <v>31716</v>
      </c>
      <c r="C184">
        <v>98.72</v>
      </c>
      <c r="D184" s="3">
        <f t="shared" si="2"/>
        <v>1.5799999999999983</v>
      </c>
      <c r="E184" s="3">
        <f ca="1">IF(ROW()&lt;13,"",AVERAGE(OFFSET(Argentina[[#This Row],[Last]],,,-12)))</f>
        <v>76.743333333333325</v>
      </c>
    </row>
    <row r="185" spans="1:5" x14ac:dyDescent="0.25">
      <c r="A185" s="3"/>
      <c r="B185" s="2">
        <v>31745</v>
      </c>
      <c r="C185">
        <v>98.72</v>
      </c>
      <c r="D185" s="3">
        <f t="shared" si="2"/>
        <v>0</v>
      </c>
      <c r="E185" s="3">
        <f ca="1">IF(ROW()&lt;13,"",AVERAGE(OFFSET(Argentina[[#This Row],[Last]],,,-12)))</f>
        <v>79.768333333333331</v>
      </c>
    </row>
    <row r="186" spans="1:5" x14ac:dyDescent="0.25">
      <c r="A186" s="3"/>
      <c r="B186" s="2">
        <v>31746</v>
      </c>
      <c r="C186">
        <v>94.55</v>
      </c>
      <c r="D186" s="3">
        <f t="shared" si="2"/>
        <v>-4.1700000000000017</v>
      </c>
      <c r="E186" s="3">
        <f ca="1">IF(ROW()&lt;13,"",AVERAGE(OFFSET(Argentina[[#This Row],[Last]],,,-12)))</f>
        <v>82.262500000000003</v>
      </c>
    </row>
    <row r="187" spans="1:5" x14ac:dyDescent="0.25">
      <c r="A187" s="3"/>
      <c r="B187" s="2">
        <v>31776</v>
      </c>
      <c r="C187">
        <v>94.55</v>
      </c>
      <c r="D187" s="3">
        <f t="shared" si="2"/>
        <v>0</v>
      </c>
      <c r="E187" s="3">
        <f ca="1">IF(ROW()&lt;13,"",AVERAGE(OFFSET(Argentina[[#This Row],[Last]],,,-12)))</f>
        <v>84.756666666666661</v>
      </c>
    </row>
    <row r="188" spans="1:5" x14ac:dyDescent="0.25">
      <c r="A188" s="3"/>
      <c r="B188" s="2">
        <v>31777</v>
      </c>
      <c r="C188">
        <v>105.56</v>
      </c>
      <c r="D188" s="3">
        <f t="shared" si="2"/>
        <v>11.010000000000005</v>
      </c>
      <c r="E188" s="3">
        <f ca="1">IF(ROW()&lt;13,"",AVERAGE(OFFSET(Argentina[[#This Row],[Last]],,,-12)))</f>
        <v>88.40916666666665</v>
      </c>
    </row>
    <row r="189" spans="1:5" x14ac:dyDescent="0.25">
      <c r="A189" s="3"/>
      <c r="B189" s="2">
        <v>31807</v>
      </c>
      <c r="C189">
        <v>105.56</v>
      </c>
      <c r="D189" s="3">
        <f t="shared" si="2"/>
        <v>0</v>
      </c>
      <c r="E189" s="3">
        <f ca="1">IF(ROW()&lt;13,"",AVERAGE(OFFSET(Argentina[[#This Row],[Last]],,,-12)))</f>
        <v>92.061666666666653</v>
      </c>
    </row>
    <row r="190" spans="1:5" x14ac:dyDescent="0.25">
      <c r="A190" s="3"/>
      <c r="B190" s="2">
        <v>31808</v>
      </c>
      <c r="C190">
        <v>102.09</v>
      </c>
      <c r="D190" s="3">
        <f t="shared" si="2"/>
        <v>-3.4699999999999989</v>
      </c>
      <c r="E190" s="3">
        <f ca="1">IF(ROW()&lt;13,"",AVERAGE(OFFSET(Argentina[[#This Row],[Last]],,,-12)))</f>
        <v>94.934166666666655</v>
      </c>
    </row>
    <row r="191" spans="1:5" x14ac:dyDescent="0.25">
      <c r="A191" s="3"/>
      <c r="B191" s="2">
        <v>31835</v>
      </c>
      <c r="C191">
        <v>102.09</v>
      </c>
      <c r="D191" s="3">
        <f t="shared" si="2"/>
        <v>0</v>
      </c>
      <c r="E191" s="3">
        <f ca="1">IF(ROW()&lt;13,"",AVERAGE(OFFSET(Argentina[[#This Row],[Last]],,,-12)))</f>
        <v>97.806666666666629</v>
      </c>
    </row>
    <row r="192" spans="1:5" x14ac:dyDescent="0.25">
      <c r="A192" s="3"/>
      <c r="B192" s="2">
        <v>31836</v>
      </c>
      <c r="C192">
        <v>94.43</v>
      </c>
      <c r="D192" s="3">
        <f t="shared" si="2"/>
        <v>-7.6599999999999966</v>
      </c>
      <c r="E192" s="3">
        <f ca="1">IF(ROW()&lt;13,"",AVERAGE(OFFSET(Argentina[[#This Row],[Last]],,,-12)))</f>
        <v>98.277499999999989</v>
      </c>
    </row>
    <row r="193" spans="1:5" x14ac:dyDescent="0.25">
      <c r="A193" s="3"/>
      <c r="B193" s="2">
        <v>31866</v>
      </c>
      <c r="C193">
        <v>94.43</v>
      </c>
      <c r="D193" s="3">
        <f t="shared" si="2"/>
        <v>0</v>
      </c>
      <c r="E193" s="3">
        <f ca="1">IF(ROW()&lt;13,"",AVERAGE(OFFSET(Argentina[[#This Row],[Last]],,,-12)))</f>
        <v>98.748333333333349</v>
      </c>
    </row>
    <row r="194" spans="1:5" x14ac:dyDescent="0.25">
      <c r="A194" s="3"/>
      <c r="B194" s="2">
        <v>31867</v>
      </c>
      <c r="C194">
        <v>55.57</v>
      </c>
      <c r="D194" s="3">
        <f t="shared" ref="D194:D257" si="3">C194-C193</f>
        <v>-38.860000000000007</v>
      </c>
      <c r="E194" s="3">
        <f ca="1">IF(ROW()&lt;13,"",AVERAGE(OFFSET(Argentina[[#This Row],[Last]],,,-12)))</f>
        <v>95.284166666666678</v>
      </c>
    </row>
    <row r="195" spans="1:5" x14ac:dyDescent="0.25">
      <c r="A195" s="3"/>
      <c r="B195" s="2">
        <v>31896</v>
      </c>
      <c r="C195">
        <v>55.57</v>
      </c>
      <c r="D195" s="3">
        <f t="shared" si="3"/>
        <v>0</v>
      </c>
      <c r="E195" s="3">
        <f ca="1">IF(ROW()&lt;13,"",AVERAGE(OFFSET(Argentina[[#This Row],[Last]],,,-12)))</f>
        <v>91.820000000000007</v>
      </c>
    </row>
    <row r="196" spans="1:5" x14ac:dyDescent="0.25">
      <c r="A196" s="3"/>
      <c r="B196" s="2">
        <v>31897</v>
      </c>
      <c r="C196">
        <v>103.43</v>
      </c>
      <c r="D196" s="3">
        <f t="shared" si="3"/>
        <v>47.860000000000007</v>
      </c>
      <c r="E196" s="3">
        <f ca="1">IF(ROW()&lt;13,"",AVERAGE(OFFSET(Argentina[[#This Row],[Last]],,,-12)))</f>
        <v>92.21250000000002</v>
      </c>
    </row>
    <row r="197" spans="1:5" x14ac:dyDescent="0.25">
      <c r="A197" s="3"/>
      <c r="B197" s="2">
        <v>31927</v>
      </c>
      <c r="C197">
        <v>103.43</v>
      </c>
      <c r="D197" s="3">
        <f t="shared" si="3"/>
        <v>0</v>
      </c>
      <c r="E197" s="3">
        <f ca="1">IF(ROW()&lt;13,"",AVERAGE(OFFSET(Argentina[[#This Row],[Last]],,,-12)))</f>
        <v>92.605000000000018</v>
      </c>
    </row>
    <row r="198" spans="1:5" x14ac:dyDescent="0.25">
      <c r="A198" s="3"/>
      <c r="B198" s="2">
        <v>31928</v>
      </c>
      <c r="C198">
        <v>96.01</v>
      </c>
      <c r="D198" s="3">
        <f t="shared" si="3"/>
        <v>-7.4200000000000017</v>
      </c>
      <c r="E198" s="3">
        <f ca="1">IF(ROW()&lt;13,"",AVERAGE(OFFSET(Argentina[[#This Row],[Last]],,,-12)))</f>
        <v>92.726666666666688</v>
      </c>
    </row>
    <row r="199" spans="1:5" x14ac:dyDescent="0.25">
      <c r="A199" s="3"/>
      <c r="B199" s="2">
        <v>31957</v>
      </c>
      <c r="C199">
        <v>96.01</v>
      </c>
      <c r="D199" s="3">
        <f t="shared" si="3"/>
        <v>0</v>
      </c>
      <c r="E199" s="3">
        <f ca="1">IF(ROW()&lt;13,"",AVERAGE(OFFSET(Argentina[[#This Row],[Last]],,,-12)))</f>
        <v>92.848333333333358</v>
      </c>
    </row>
    <row r="200" spans="1:5" x14ac:dyDescent="0.25">
      <c r="A200" s="3"/>
      <c r="B200" s="2">
        <v>31958</v>
      </c>
      <c r="C200">
        <v>99.84</v>
      </c>
      <c r="D200" s="3">
        <f t="shared" si="3"/>
        <v>3.8299999999999983</v>
      </c>
      <c r="E200" s="3">
        <f ca="1">IF(ROW()&lt;13,"",AVERAGE(OFFSET(Argentina[[#This Row],[Last]],,,-12)))</f>
        <v>92.37166666666667</v>
      </c>
    </row>
    <row r="201" spans="1:5" x14ac:dyDescent="0.25">
      <c r="A201" s="3"/>
      <c r="B201" s="2">
        <v>31988</v>
      </c>
      <c r="C201">
        <v>99.84</v>
      </c>
      <c r="D201" s="3">
        <f t="shared" si="3"/>
        <v>0</v>
      </c>
      <c r="E201" s="3">
        <f ca="1">IF(ROW()&lt;13,"",AVERAGE(OFFSET(Argentina[[#This Row],[Last]],,,-12)))</f>
        <v>91.894999999999996</v>
      </c>
    </row>
    <row r="202" spans="1:5" x14ac:dyDescent="0.25">
      <c r="A202" s="3"/>
      <c r="B202" s="2">
        <v>31989</v>
      </c>
      <c r="C202">
        <v>135.52000000000001</v>
      </c>
      <c r="D202" s="3">
        <f t="shared" si="3"/>
        <v>35.680000000000007</v>
      </c>
      <c r="E202" s="3">
        <f ca="1">IF(ROW()&lt;13,"",AVERAGE(OFFSET(Argentina[[#This Row],[Last]],,,-12)))</f>
        <v>94.680833333333339</v>
      </c>
    </row>
    <row r="203" spans="1:5" x14ac:dyDescent="0.25">
      <c r="A203" s="3"/>
      <c r="B203" s="2">
        <v>32019</v>
      </c>
      <c r="C203">
        <v>135.52000000000001</v>
      </c>
      <c r="D203" s="3">
        <f t="shared" si="3"/>
        <v>0</v>
      </c>
      <c r="E203" s="3">
        <f ca="1">IF(ROW()&lt;13,"",AVERAGE(OFFSET(Argentina[[#This Row],[Last]],,,-12)))</f>
        <v>97.466666666666683</v>
      </c>
    </row>
    <row r="204" spans="1:5" x14ac:dyDescent="0.25">
      <c r="A204" s="3"/>
      <c r="B204" s="2">
        <v>32020</v>
      </c>
      <c r="C204">
        <v>151.91999999999999</v>
      </c>
      <c r="D204" s="3">
        <f t="shared" si="3"/>
        <v>16.399999999999977</v>
      </c>
      <c r="E204" s="3">
        <f ca="1">IF(ROW()&lt;13,"",AVERAGE(OFFSET(Argentina[[#This Row],[Last]],,,-12)))</f>
        <v>102.25750000000001</v>
      </c>
    </row>
    <row r="205" spans="1:5" x14ac:dyDescent="0.25">
      <c r="A205" s="3"/>
      <c r="B205" s="2">
        <v>32049</v>
      </c>
      <c r="C205">
        <v>151.91999999999999</v>
      </c>
      <c r="D205" s="3">
        <f t="shared" si="3"/>
        <v>0</v>
      </c>
      <c r="E205" s="3">
        <f ca="1">IF(ROW()&lt;13,"",AVERAGE(OFFSET(Argentina[[#This Row],[Last]],,,-12)))</f>
        <v>107.04833333333335</v>
      </c>
    </row>
    <row r="206" spans="1:5" x14ac:dyDescent="0.25">
      <c r="A206" s="3"/>
      <c r="B206" s="2">
        <v>32050</v>
      </c>
      <c r="C206">
        <v>188.8</v>
      </c>
      <c r="D206" s="3">
        <f t="shared" si="3"/>
        <v>36.880000000000024</v>
      </c>
      <c r="E206" s="3">
        <f ca="1">IF(ROW()&lt;13,"",AVERAGE(OFFSET(Argentina[[#This Row],[Last]],,,-12)))</f>
        <v>118.15083333333332</v>
      </c>
    </row>
    <row r="207" spans="1:5" x14ac:dyDescent="0.25">
      <c r="A207" s="3"/>
      <c r="B207" s="2">
        <v>32080</v>
      </c>
      <c r="C207">
        <v>188.8</v>
      </c>
      <c r="D207" s="3">
        <f t="shared" si="3"/>
        <v>0</v>
      </c>
      <c r="E207" s="3">
        <f ca="1">IF(ROW()&lt;13,"",AVERAGE(OFFSET(Argentina[[#This Row],[Last]],,,-12)))</f>
        <v>129.25333333333333</v>
      </c>
    </row>
    <row r="208" spans="1:5" x14ac:dyDescent="0.25">
      <c r="A208" s="3"/>
      <c r="B208" s="2">
        <v>32081</v>
      </c>
      <c r="C208">
        <v>142.38999999999999</v>
      </c>
      <c r="D208" s="3">
        <f t="shared" si="3"/>
        <v>-46.410000000000025</v>
      </c>
      <c r="E208" s="3">
        <f ca="1">IF(ROW()&lt;13,"",AVERAGE(OFFSET(Argentina[[#This Row],[Last]],,,-12)))</f>
        <v>132.5</v>
      </c>
    </row>
    <row r="209" spans="1:5" x14ac:dyDescent="0.25">
      <c r="A209" s="3"/>
      <c r="B209" s="2">
        <v>32110</v>
      </c>
      <c r="C209">
        <v>142.38999999999999</v>
      </c>
      <c r="D209" s="3">
        <f t="shared" si="3"/>
        <v>0</v>
      </c>
      <c r="E209" s="3">
        <f ca="1">IF(ROW()&lt;13,"",AVERAGE(OFFSET(Argentina[[#This Row],[Last]],,,-12)))</f>
        <v>135.74666666666664</v>
      </c>
    </row>
    <row r="210" spans="1:5" x14ac:dyDescent="0.25">
      <c r="A210" s="3"/>
      <c r="B210" s="2">
        <v>32111</v>
      </c>
      <c r="C210">
        <v>113.37</v>
      </c>
      <c r="D210" s="3">
        <f t="shared" si="3"/>
        <v>-29.019999999999982</v>
      </c>
      <c r="E210" s="3">
        <f ca="1">IF(ROW()&lt;13,"",AVERAGE(OFFSET(Argentina[[#This Row],[Last]],,,-12)))</f>
        <v>137.1933333333333</v>
      </c>
    </row>
    <row r="211" spans="1:5" x14ac:dyDescent="0.25">
      <c r="A211" s="3"/>
      <c r="B211" s="2">
        <v>32141</v>
      </c>
      <c r="C211">
        <v>113.37</v>
      </c>
      <c r="D211" s="3">
        <f t="shared" si="3"/>
        <v>0</v>
      </c>
      <c r="E211" s="3">
        <f ca="1">IF(ROW()&lt;13,"",AVERAGE(OFFSET(Argentina[[#This Row],[Last]],,,-12)))</f>
        <v>138.63999999999996</v>
      </c>
    </row>
    <row r="212" spans="1:5" x14ac:dyDescent="0.25">
      <c r="A212" s="3"/>
      <c r="B212" s="2">
        <v>32142</v>
      </c>
      <c r="C212">
        <v>173.94</v>
      </c>
      <c r="D212" s="3">
        <f t="shared" si="3"/>
        <v>60.569999999999993</v>
      </c>
      <c r="E212" s="3">
        <f ca="1">IF(ROW()&lt;13,"",AVERAGE(OFFSET(Argentina[[#This Row],[Last]],,,-12)))</f>
        <v>144.81499999999997</v>
      </c>
    </row>
    <row r="213" spans="1:5" x14ac:dyDescent="0.25">
      <c r="A213" s="3"/>
      <c r="B213" s="2">
        <v>32172</v>
      </c>
      <c r="C213">
        <v>173.94</v>
      </c>
      <c r="D213" s="3">
        <f t="shared" si="3"/>
        <v>0</v>
      </c>
      <c r="E213" s="3">
        <f ca="1">IF(ROW()&lt;13,"",AVERAGE(OFFSET(Argentina[[#This Row],[Last]],,,-12)))</f>
        <v>150.98999999999998</v>
      </c>
    </row>
    <row r="214" spans="1:5" x14ac:dyDescent="0.25">
      <c r="A214" s="3"/>
      <c r="B214" s="2">
        <v>32173</v>
      </c>
      <c r="C214">
        <v>165.65</v>
      </c>
      <c r="D214" s="3">
        <f t="shared" si="3"/>
        <v>-8.289999999999992</v>
      </c>
      <c r="E214" s="3">
        <f ca="1">IF(ROW()&lt;13,"",AVERAGE(OFFSET(Argentina[[#This Row],[Last]],,,-12)))</f>
        <v>153.50083333333336</v>
      </c>
    </row>
    <row r="215" spans="1:5" x14ac:dyDescent="0.25">
      <c r="A215" s="3"/>
      <c r="B215" s="2">
        <v>32201</v>
      </c>
      <c r="C215">
        <v>165.65</v>
      </c>
      <c r="D215" s="3">
        <f t="shared" si="3"/>
        <v>0</v>
      </c>
      <c r="E215" s="3">
        <f ca="1">IF(ROW()&lt;13,"",AVERAGE(OFFSET(Argentina[[#This Row],[Last]],,,-12)))</f>
        <v>156.01166666666668</v>
      </c>
    </row>
    <row r="216" spans="1:5" x14ac:dyDescent="0.25">
      <c r="A216" s="3"/>
      <c r="B216" s="2">
        <v>32202</v>
      </c>
      <c r="C216">
        <v>161.05000000000001</v>
      </c>
      <c r="D216" s="3">
        <f t="shared" si="3"/>
        <v>-4.5999999999999943</v>
      </c>
      <c r="E216" s="3">
        <f ca="1">IF(ROW()&lt;13,"",AVERAGE(OFFSET(Argentina[[#This Row],[Last]],,,-12)))</f>
        <v>156.77250000000001</v>
      </c>
    </row>
    <row r="217" spans="1:5" x14ac:dyDescent="0.25">
      <c r="A217" s="3"/>
      <c r="B217" s="2">
        <v>32232</v>
      </c>
      <c r="C217">
        <v>161.05000000000001</v>
      </c>
      <c r="D217" s="3">
        <f t="shared" si="3"/>
        <v>0</v>
      </c>
      <c r="E217" s="3">
        <f ca="1">IF(ROW()&lt;13,"",AVERAGE(OFFSET(Argentina[[#This Row],[Last]],,,-12)))</f>
        <v>157.53333333333333</v>
      </c>
    </row>
    <row r="218" spans="1:5" x14ac:dyDescent="0.25">
      <c r="A218" s="3"/>
      <c r="B218" s="2">
        <v>32233</v>
      </c>
      <c r="C218">
        <v>191.73</v>
      </c>
      <c r="D218" s="3">
        <f t="shared" si="3"/>
        <v>30.679999999999978</v>
      </c>
      <c r="E218" s="3">
        <f ca="1">IF(ROW()&lt;13,"",AVERAGE(OFFSET(Argentina[[#This Row],[Last]],,,-12)))</f>
        <v>157.7775</v>
      </c>
    </row>
    <row r="219" spans="1:5" x14ac:dyDescent="0.25">
      <c r="A219" s="3"/>
      <c r="B219" s="2">
        <v>32262</v>
      </c>
      <c r="C219">
        <v>191.73</v>
      </c>
      <c r="D219" s="3">
        <f t="shared" si="3"/>
        <v>0</v>
      </c>
      <c r="E219" s="3">
        <f ca="1">IF(ROW()&lt;13,"",AVERAGE(OFFSET(Argentina[[#This Row],[Last]],,,-12)))</f>
        <v>158.02166666666668</v>
      </c>
    </row>
    <row r="220" spans="1:5" x14ac:dyDescent="0.25">
      <c r="A220" s="3"/>
      <c r="B220" s="2">
        <v>32263</v>
      </c>
      <c r="C220">
        <v>196.43</v>
      </c>
      <c r="D220" s="3">
        <f t="shared" si="3"/>
        <v>4.7000000000000171</v>
      </c>
      <c r="E220" s="3">
        <f ca="1">IF(ROW()&lt;13,"",AVERAGE(OFFSET(Argentina[[#This Row],[Last]],,,-12)))</f>
        <v>162.52500000000001</v>
      </c>
    </row>
    <row r="221" spans="1:5" x14ac:dyDescent="0.25">
      <c r="A221" s="3"/>
      <c r="B221" s="2">
        <v>32293</v>
      </c>
      <c r="C221">
        <v>196.43</v>
      </c>
      <c r="D221" s="3">
        <f t="shared" si="3"/>
        <v>0</v>
      </c>
      <c r="E221" s="3">
        <f ca="1">IF(ROW()&lt;13,"",AVERAGE(OFFSET(Argentina[[#This Row],[Last]],,,-12)))</f>
        <v>167.02833333333334</v>
      </c>
    </row>
    <row r="222" spans="1:5" x14ac:dyDescent="0.25">
      <c r="A222" s="3"/>
      <c r="B222" s="2">
        <v>32294</v>
      </c>
      <c r="C222">
        <v>212.67</v>
      </c>
      <c r="D222" s="3">
        <f t="shared" si="3"/>
        <v>16.239999999999981</v>
      </c>
      <c r="E222" s="3">
        <f ca="1">IF(ROW()&lt;13,"",AVERAGE(OFFSET(Argentina[[#This Row],[Last]],,,-12)))</f>
        <v>175.30333333333331</v>
      </c>
    </row>
    <row r="223" spans="1:5" x14ac:dyDescent="0.25">
      <c r="A223" s="3"/>
      <c r="B223" s="2">
        <v>32323</v>
      </c>
      <c r="C223">
        <v>212.67</v>
      </c>
      <c r="D223" s="3">
        <f t="shared" si="3"/>
        <v>0</v>
      </c>
      <c r="E223" s="3">
        <f ca="1">IF(ROW()&lt;13,"",AVERAGE(OFFSET(Argentina[[#This Row],[Last]],,,-12)))</f>
        <v>183.57833333333335</v>
      </c>
    </row>
    <row r="224" spans="1:5" x14ac:dyDescent="0.25">
      <c r="A224" s="3"/>
      <c r="B224" s="2">
        <v>32324</v>
      </c>
      <c r="C224">
        <v>235.59</v>
      </c>
      <c r="D224" s="3">
        <f t="shared" si="3"/>
        <v>22.920000000000016</v>
      </c>
      <c r="E224" s="3">
        <f ca="1">IF(ROW()&lt;13,"",AVERAGE(OFFSET(Argentina[[#This Row],[Last]],,,-12)))</f>
        <v>188.71583333333334</v>
      </c>
    </row>
    <row r="225" spans="1:5" x14ac:dyDescent="0.25">
      <c r="A225" s="3"/>
      <c r="B225" s="2">
        <v>32354</v>
      </c>
      <c r="C225">
        <v>235.59</v>
      </c>
      <c r="D225" s="3">
        <f t="shared" si="3"/>
        <v>0</v>
      </c>
      <c r="E225" s="3">
        <f ca="1">IF(ROW()&lt;13,"",AVERAGE(OFFSET(Argentina[[#This Row],[Last]],,,-12)))</f>
        <v>193.85333333333338</v>
      </c>
    </row>
    <row r="226" spans="1:5" x14ac:dyDescent="0.25">
      <c r="A226" s="3"/>
      <c r="B226" s="2">
        <v>32355</v>
      </c>
      <c r="C226">
        <v>281.69</v>
      </c>
      <c r="D226" s="3">
        <f t="shared" si="3"/>
        <v>46.099999999999994</v>
      </c>
      <c r="E226" s="3">
        <f ca="1">IF(ROW()&lt;13,"",AVERAGE(OFFSET(Argentina[[#This Row],[Last]],,,-12)))</f>
        <v>203.52333333333334</v>
      </c>
    </row>
    <row r="227" spans="1:5" x14ac:dyDescent="0.25">
      <c r="A227" s="3"/>
      <c r="B227" s="2">
        <v>32385</v>
      </c>
      <c r="C227">
        <v>281.69</v>
      </c>
      <c r="D227" s="3">
        <f t="shared" si="3"/>
        <v>0</v>
      </c>
      <c r="E227" s="3">
        <f ca="1">IF(ROW()&lt;13,"",AVERAGE(OFFSET(Argentina[[#This Row],[Last]],,,-12)))</f>
        <v>213.19333333333336</v>
      </c>
    </row>
    <row r="228" spans="1:5" x14ac:dyDescent="0.25">
      <c r="A228" s="3"/>
      <c r="B228" s="2">
        <v>32386</v>
      </c>
      <c r="C228">
        <v>132.13</v>
      </c>
      <c r="D228" s="3">
        <f t="shared" si="3"/>
        <v>-149.56</v>
      </c>
      <c r="E228" s="3">
        <f ca="1">IF(ROW()&lt;13,"",AVERAGE(OFFSET(Argentina[[#This Row],[Last]],,,-12)))</f>
        <v>210.78333333333333</v>
      </c>
    </row>
    <row r="229" spans="1:5" x14ac:dyDescent="0.25">
      <c r="A229" s="3"/>
      <c r="B229" s="2">
        <v>32415</v>
      </c>
      <c r="C229">
        <v>132.13</v>
      </c>
      <c r="D229" s="3">
        <f t="shared" si="3"/>
        <v>0</v>
      </c>
      <c r="E229" s="3">
        <f ca="1">IF(ROW()&lt;13,"",AVERAGE(OFFSET(Argentina[[#This Row],[Last]],,,-12)))</f>
        <v>208.37333333333333</v>
      </c>
    </row>
    <row r="230" spans="1:5" x14ac:dyDescent="0.25">
      <c r="A230" s="3"/>
      <c r="B230" s="2">
        <v>32416</v>
      </c>
      <c r="C230">
        <v>108.69</v>
      </c>
      <c r="D230" s="3">
        <f t="shared" si="3"/>
        <v>-23.439999999999998</v>
      </c>
      <c r="E230" s="3">
        <f ca="1">IF(ROW()&lt;13,"",AVERAGE(OFFSET(Argentina[[#This Row],[Last]],,,-12)))</f>
        <v>201.45333333333335</v>
      </c>
    </row>
    <row r="231" spans="1:5" x14ac:dyDescent="0.25">
      <c r="A231" s="3"/>
      <c r="B231" s="2">
        <v>32446</v>
      </c>
      <c r="C231">
        <v>108.69</v>
      </c>
      <c r="D231" s="3">
        <f t="shared" si="3"/>
        <v>0</v>
      </c>
      <c r="E231" s="3">
        <f ca="1">IF(ROW()&lt;13,"",AVERAGE(OFFSET(Argentina[[#This Row],[Last]],,,-12)))</f>
        <v>194.53333333333333</v>
      </c>
    </row>
    <row r="232" spans="1:5" x14ac:dyDescent="0.25">
      <c r="A232" s="3"/>
      <c r="B232" s="2">
        <v>32447</v>
      </c>
      <c r="C232">
        <v>111.59</v>
      </c>
      <c r="D232" s="3">
        <f t="shared" si="3"/>
        <v>2.9000000000000057</v>
      </c>
      <c r="E232" s="3">
        <f ca="1">IF(ROW()&lt;13,"",AVERAGE(OFFSET(Argentina[[#This Row],[Last]],,,-12)))</f>
        <v>187.46333333333337</v>
      </c>
    </row>
    <row r="233" spans="1:5" x14ac:dyDescent="0.25">
      <c r="A233" s="3"/>
      <c r="B233" s="2">
        <v>32476</v>
      </c>
      <c r="C233">
        <v>111.59</v>
      </c>
      <c r="D233" s="3">
        <f t="shared" si="3"/>
        <v>0</v>
      </c>
      <c r="E233" s="3">
        <f ca="1">IF(ROW()&lt;13,"",AVERAGE(OFFSET(Argentina[[#This Row],[Last]],,,-12)))</f>
        <v>180.3933333333334</v>
      </c>
    </row>
    <row r="234" spans="1:5" x14ac:dyDescent="0.25">
      <c r="A234" s="3"/>
      <c r="B234" s="2">
        <v>32477</v>
      </c>
      <c r="C234">
        <v>125.1</v>
      </c>
      <c r="D234" s="3">
        <f t="shared" si="3"/>
        <v>13.509999999999991</v>
      </c>
      <c r="E234" s="3">
        <f ca="1">IF(ROW()&lt;13,"",AVERAGE(OFFSET(Argentina[[#This Row],[Last]],,,-12)))</f>
        <v>173.09583333333333</v>
      </c>
    </row>
    <row r="235" spans="1:5" x14ac:dyDescent="0.25">
      <c r="A235" s="3"/>
      <c r="B235" s="2">
        <v>32507</v>
      </c>
      <c r="C235">
        <v>125.1</v>
      </c>
      <c r="D235" s="3">
        <f t="shared" si="3"/>
        <v>0</v>
      </c>
      <c r="E235" s="3">
        <f ca="1">IF(ROW()&lt;13,"",AVERAGE(OFFSET(Argentina[[#This Row],[Last]],,,-12)))</f>
        <v>165.79833333333332</v>
      </c>
    </row>
    <row r="236" spans="1:5" x14ac:dyDescent="0.25">
      <c r="A236" s="3"/>
      <c r="B236" s="2">
        <v>32508</v>
      </c>
      <c r="C236">
        <v>145.54</v>
      </c>
      <c r="D236" s="3">
        <f t="shared" si="3"/>
        <v>20.439999999999998</v>
      </c>
      <c r="E236" s="3">
        <f ca="1">IF(ROW()&lt;13,"",AVERAGE(OFFSET(Argentina[[#This Row],[Last]],,,-12)))</f>
        <v>158.29416666666665</v>
      </c>
    </row>
    <row r="237" spans="1:5" x14ac:dyDescent="0.25">
      <c r="A237" s="3"/>
      <c r="B237" s="2">
        <v>32538</v>
      </c>
      <c r="C237">
        <v>145.54</v>
      </c>
      <c r="D237" s="3">
        <f t="shared" si="3"/>
        <v>0</v>
      </c>
      <c r="E237" s="3">
        <f ca="1">IF(ROW()&lt;13,"",AVERAGE(OFFSET(Argentina[[#This Row],[Last]],,,-12)))</f>
        <v>150.78999999999996</v>
      </c>
    </row>
    <row r="238" spans="1:5" x14ac:dyDescent="0.25">
      <c r="A238" s="3"/>
      <c r="B238" s="2">
        <v>32539</v>
      </c>
      <c r="C238">
        <v>144.44999999999999</v>
      </c>
      <c r="D238" s="3">
        <f t="shared" si="3"/>
        <v>-1.0900000000000034</v>
      </c>
      <c r="E238" s="3">
        <f ca="1">IF(ROW()&lt;13,"",AVERAGE(OFFSET(Argentina[[#This Row],[Last]],,,-12)))</f>
        <v>139.35333333333332</v>
      </c>
    </row>
    <row r="239" spans="1:5" x14ac:dyDescent="0.25">
      <c r="A239" s="3"/>
      <c r="B239" s="2">
        <v>32566</v>
      </c>
      <c r="C239">
        <v>144.44999999999999</v>
      </c>
      <c r="D239" s="3">
        <f t="shared" si="3"/>
        <v>0</v>
      </c>
      <c r="E239" s="3">
        <f ca="1">IF(ROW()&lt;13,"",AVERAGE(OFFSET(Argentina[[#This Row],[Last]],,,-12)))</f>
        <v>127.91666666666669</v>
      </c>
    </row>
    <row r="240" spans="1:5" x14ac:dyDescent="0.25">
      <c r="A240" s="3"/>
      <c r="B240" s="2">
        <v>32567</v>
      </c>
      <c r="C240">
        <v>264.54000000000002</v>
      </c>
      <c r="D240" s="3">
        <f t="shared" si="3"/>
        <v>120.09000000000003</v>
      </c>
      <c r="E240" s="3">
        <f ca="1">IF(ROW()&lt;13,"",AVERAGE(OFFSET(Argentina[[#This Row],[Last]],,,-12)))</f>
        <v>138.95083333333335</v>
      </c>
    </row>
    <row r="241" spans="1:5" x14ac:dyDescent="0.25">
      <c r="A241" s="3"/>
      <c r="B241" s="2">
        <v>32597</v>
      </c>
      <c r="C241">
        <v>264.54000000000002</v>
      </c>
      <c r="D241" s="3">
        <f t="shared" si="3"/>
        <v>0</v>
      </c>
      <c r="E241" s="3">
        <f ca="1">IF(ROW()&lt;13,"",AVERAGE(OFFSET(Argentina[[#This Row],[Last]],,,-12)))</f>
        <v>149.98499999999999</v>
      </c>
    </row>
    <row r="242" spans="1:5" x14ac:dyDescent="0.25">
      <c r="A242" s="3"/>
      <c r="B242" s="2">
        <v>32598</v>
      </c>
      <c r="C242">
        <v>255.03</v>
      </c>
      <c r="D242" s="3">
        <f t="shared" si="3"/>
        <v>-9.5100000000000193</v>
      </c>
      <c r="E242" s="3">
        <f ca="1">IF(ROW()&lt;13,"",AVERAGE(OFFSET(Argentina[[#This Row],[Last]],,,-12)))</f>
        <v>162.17999999999998</v>
      </c>
    </row>
    <row r="243" spans="1:5" x14ac:dyDescent="0.25">
      <c r="A243" s="3"/>
      <c r="B243" s="2">
        <v>32627</v>
      </c>
      <c r="C243">
        <v>255.03</v>
      </c>
      <c r="D243" s="3">
        <f t="shared" si="3"/>
        <v>0</v>
      </c>
      <c r="E243" s="3">
        <f ca="1">IF(ROW()&lt;13,"",AVERAGE(OFFSET(Argentina[[#This Row],[Last]],,,-12)))</f>
        <v>174.375</v>
      </c>
    </row>
    <row r="244" spans="1:5" x14ac:dyDescent="0.25">
      <c r="A244" s="3"/>
      <c r="B244" s="2">
        <v>32628</v>
      </c>
      <c r="C244">
        <v>515.11</v>
      </c>
      <c r="D244" s="3">
        <f t="shared" si="3"/>
        <v>260.08000000000004</v>
      </c>
      <c r="E244" s="3">
        <f ca="1">IF(ROW()&lt;13,"",AVERAGE(OFFSET(Argentina[[#This Row],[Last]],,,-12)))</f>
        <v>208.00166666666667</v>
      </c>
    </row>
    <row r="245" spans="1:5" x14ac:dyDescent="0.25">
      <c r="A245" s="3"/>
      <c r="B245" s="2">
        <v>32658</v>
      </c>
      <c r="C245">
        <v>515.11</v>
      </c>
      <c r="D245" s="3">
        <f t="shared" si="3"/>
        <v>0</v>
      </c>
      <c r="E245" s="3">
        <f ca="1">IF(ROW()&lt;13,"",AVERAGE(OFFSET(Argentina[[#This Row],[Last]],,,-12)))</f>
        <v>241.62833333333333</v>
      </c>
    </row>
    <row r="246" spans="1:5" x14ac:dyDescent="0.25">
      <c r="A246" s="3"/>
      <c r="B246" s="2">
        <v>32659</v>
      </c>
      <c r="C246">
        <v>1207.98</v>
      </c>
      <c r="D246" s="3">
        <f t="shared" si="3"/>
        <v>692.87</v>
      </c>
      <c r="E246" s="3">
        <f ca="1">IF(ROW()&lt;13,"",AVERAGE(OFFSET(Argentina[[#This Row],[Last]],,,-12)))</f>
        <v>331.86833333333334</v>
      </c>
    </row>
    <row r="247" spans="1:5" x14ac:dyDescent="0.25">
      <c r="A247" s="3"/>
      <c r="B247" s="2">
        <v>32688</v>
      </c>
      <c r="C247">
        <v>1207.98</v>
      </c>
      <c r="D247" s="3">
        <f t="shared" si="3"/>
        <v>0</v>
      </c>
      <c r="E247" s="3">
        <f ca="1">IF(ROW()&lt;13,"",AVERAGE(OFFSET(Argentina[[#This Row],[Last]],,,-12)))</f>
        <v>422.10833333333335</v>
      </c>
    </row>
    <row r="248" spans="1:5" x14ac:dyDescent="0.25">
      <c r="A248" s="3"/>
      <c r="B248" s="2">
        <v>32689</v>
      </c>
      <c r="C248">
        <v>1096.3599999999999</v>
      </c>
      <c r="D248" s="3">
        <f t="shared" si="3"/>
        <v>-111.62000000000012</v>
      </c>
      <c r="E248" s="3">
        <f ca="1">IF(ROW()&lt;13,"",AVERAGE(OFFSET(Argentina[[#This Row],[Last]],,,-12)))</f>
        <v>501.34333333333331</v>
      </c>
    </row>
    <row r="249" spans="1:5" x14ac:dyDescent="0.25">
      <c r="A249" s="3"/>
      <c r="B249" s="2">
        <v>32719</v>
      </c>
      <c r="C249">
        <v>1096.3599999999999</v>
      </c>
      <c r="D249" s="3">
        <f t="shared" si="3"/>
        <v>0</v>
      </c>
      <c r="E249" s="3">
        <f ca="1">IF(ROW()&lt;13,"",AVERAGE(OFFSET(Argentina[[#This Row],[Last]],,,-12)))</f>
        <v>580.57833333333326</v>
      </c>
    </row>
    <row r="250" spans="1:5" x14ac:dyDescent="0.25">
      <c r="A250" s="3"/>
      <c r="B250" s="2">
        <v>32720</v>
      </c>
      <c r="C250">
        <v>335.81</v>
      </c>
      <c r="D250" s="3">
        <f t="shared" si="3"/>
        <v>-760.55</v>
      </c>
      <c r="E250" s="3">
        <f ca="1">IF(ROW()&lt;13,"",AVERAGE(OFFSET(Argentina[[#This Row],[Last]],,,-12)))</f>
        <v>596.52499999999998</v>
      </c>
    </row>
    <row r="251" spans="1:5" x14ac:dyDescent="0.25">
      <c r="A251" s="3"/>
      <c r="B251" s="2">
        <v>32750</v>
      </c>
      <c r="C251">
        <v>335.81</v>
      </c>
      <c r="D251" s="3">
        <f t="shared" si="3"/>
        <v>0</v>
      </c>
      <c r="E251" s="3">
        <f ca="1">IF(ROW()&lt;13,"",AVERAGE(OFFSET(Argentina[[#This Row],[Last]],,,-12)))</f>
        <v>612.47166666666669</v>
      </c>
    </row>
    <row r="252" spans="1:5" x14ac:dyDescent="0.25">
      <c r="A252" s="3"/>
      <c r="B252" s="2">
        <v>32751</v>
      </c>
      <c r="C252">
        <v>145.43</v>
      </c>
      <c r="D252" s="3">
        <f t="shared" si="3"/>
        <v>-190.38</v>
      </c>
      <c r="E252" s="3">
        <f ca="1">IF(ROW()&lt;13,"",AVERAGE(OFFSET(Argentina[[#This Row],[Last]],,,-12)))</f>
        <v>602.54583333333346</v>
      </c>
    </row>
    <row r="253" spans="1:5" x14ac:dyDescent="0.25">
      <c r="A253" s="3"/>
      <c r="B253" s="2">
        <v>32780</v>
      </c>
      <c r="C253">
        <v>145.43</v>
      </c>
      <c r="D253" s="3">
        <f t="shared" si="3"/>
        <v>0</v>
      </c>
      <c r="E253" s="3">
        <f ca="1">IF(ROW()&lt;13,"",AVERAGE(OFFSET(Argentina[[#This Row],[Last]],,,-12)))</f>
        <v>592.62000000000012</v>
      </c>
    </row>
    <row r="254" spans="1:5" x14ac:dyDescent="0.25">
      <c r="A254" s="3"/>
      <c r="B254" s="2">
        <v>32781</v>
      </c>
      <c r="C254">
        <v>87.76</v>
      </c>
      <c r="D254" s="3">
        <f t="shared" si="3"/>
        <v>-57.67</v>
      </c>
      <c r="E254" s="3">
        <f ca="1">IF(ROW()&lt;13,"",AVERAGE(OFFSET(Argentina[[#This Row],[Last]],,,-12)))</f>
        <v>578.68083333333345</v>
      </c>
    </row>
    <row r="255" spans="1:5" x14ac:dyDescent="0.25">
      <c r="A255" s="3"/>
      <c r="B255" s="2">
        <v>32811</v>
      </c>
      <c r="C255">
        <v>87.76</v>
      </c>
      <c r="D255" s="3">
        <f t="shared" si="3"/>
        <v>0</v>
      </c>
      <c r="E255" s="3">
        <f ca="1">IF(ROW()&lt;13,"",AVERAGE(OFFSET(Argentina[[#This Row],[Last]],,,-12)))</f>
        <v>564.74166666666679</v>
      </c>
    </row>
    <row r="256" spans="1:5" x14ac:dyDescent="0.25">
      <c r="A256" s="3"/>
      <c r="B256" s="2">
        <v>32812</v>
      </c>
      <c r="C256">
        <v>73.489999999999995</v>
      </c>
      <c r="D256" s="3">
        <f t="shared" si="3"/>
        <v>-14.27000000000001</v>
      </c>
      <c r="E256" s="3">
        <f ca="1">IF(ROW()&lt;13,"",AVERAGE(OFFSET(Argentina[[#This Row],[Last]],,,-12)))</f>
        <v>527.94000000000017</v>
      </c>
    </row>
    <row r="257" spans="1:5" x14ac:dyDescent="0.25">
      <c r="A257" s="3"/>
      <c r="B257" s="2">
        <v>32841</v>
      </c>
      <c r="C257">
        <v>73.489999999999995</v>
      </c>
      <c r="D257" s="3">
        <f t="shared" si="3"/>
        <v>0</v>
      </c>
      <c r="E257" s="3">
        <f ca="1">IF(ROW()&lt;13,"",AVERAGE(OFFSET(Argentina[[#This Row],[Last]],,,-12)))</f>
        <v>491.13833333333338</v>
      </c>
    </row>
    <row r="258" spans="1:5" x14ac:dyDescent="0.25">
      <c r="A258" s="3"/>
      <c r="B258" s="2">
        <v>32842</v>
      </c>
      <c r="C258">
        <v>105.22</v>
      </c>
      <c r="D258" s="3">
        <f t="shared" ref="D258:D321" si="4">C258-C257</f>
        <v>31.730000000000004</v>
      </c>
      <c r="E258" s="3">
        <f ca="1">IF(ROW()&lt;13,"",AVERAGE(OFFSET(Argentina[[#This Row],[Last]],,,-12)))</f>
        <v>399.24166666666673</v>
      </c>
    </row>
    <row r="259" spans="1:5" x14ac:dyDescent="0.25">
      <c r="A259" s="3"/>
      <c r="B259" s="2">
        <v>32872</v>
      </c>
      <c r="C259">
        <v>105.22</v>
      </c>
      <c r="D259" s="3">
        <f t="shared" si="4"/>
        <v>0</v>
      </c>
      <c r="E259" s="3">
        <f ca="1">IF(ROW()&lt;13,"",AVERAGE(OFFSET(Argentina[[#This Row],[Last]],,,-12)))</f>
        <v>307.34499999999991</v>
      </c>
    </row>
    <row r="260" spans="1:5" x14ac:dyDescent="0.25">
      <c r="A260" s="3"/>
      <c r="B260" s="2">
        <v>32873</v>
      </c>
      <c r="C260">
        <v>670.21</v>
      </c>
      <c r="D260" s="3">
        <f t="shared" si="4"/>
        <v>564.99</v>
      </c>
      <c r="E260" s="3">
        <f ca="1">IF(ROW()&lt;13,"",AVERAGE(OFFSET(Argentina[[#This Row],[Last]],,,-12)))</f>
        <v>271.83249999999992</v>
      </c>
    </row>
    <row r="261" spans="1:5" x14ac:dyDescent="0.25">
      <c r="A261" s="3"/>
      <c r="B261" s="2">
        <v>32903</v>
      </c>
      <c r="C261">
        <v>670.21</v>
      </c>
      <c r="D261" s="3">
        <f t="shared" si="4"/>
        <v>0</v>
      </c>
      <c r="E261" s="3">
        <f ca="1">IF(ROW()&lt;13,"",AVERAGE(OFFSET(Argentina[[#This Row],[Last]],,,-12)))</f>
        <v>236.32000000000002</v>
      </c>
    </row>
    <row r="262" spans="1:5" x14ac:dyDescent="0.25">
      <c r="A262" s="3"/>
      <c r="B262" s="2">
        <v>32904</v>
      </c>
      <c r="C262">
        <v>532.66</v>
      </c>
      <c r="D262" s="3">
        <f t="shared" si="4"/>
        <v>-137.55000000000007</v>
      </c>
      <c r="E262" s="3">
        <f ca="1">IF(ROW()&lt;13,"",AVERAGE(OFFSET(Argentina[[#This Row],[Last]],,,-12)))</f>
        <v>252.72416666666666</v>
      </c>
    </row>
    <row r="263" spans="1:5" x14ac:dyDescent="0.25">
      <c r="A263" s="3"/>
      <c r="B263" s="2">
        <v>32931</v>
      </c>
      <c r="C263">
        <v>532.66</v>
      </c>
      <c r="D263" s="3">
        <f t="shared" si="4"/>
        <v>0</v>
      </c>
      <c r="E263" s="3">
        <f ca="1">IF(ROW()&lt;13,"",AVERAGE(OFFSET(Argentina[[#This Row],[Last]],,,-12)))</f>
        <v>269.12833333333333</v>
      </c>
    </row>
    <row r="264" spans="1:5" x14ac:dyDescent="0.25">
      <c r="A264" s="3"/>
      <c r="B264" s="2">
        <v>32932</v>
      </c>
      <c r="C264">
        <v>1347.76</v>
      </c>
      <c r="D264" s="3">
        <f t="shared" si="4"/>
        <v>815.1</v>
      </c>
      <c r="E264" s="3">
        <f ca="1">IF(ROW()&lt;13,"",AVERAGE(OFFSET(Argentina[[#This Row],[Last]],,,-12)))</f>
        <v>369.32249999999999</v>
      </c>
    </row>
    <row r="265" spans="1:5" x14ac:dyDescent="0.25">
      <c r="A265" s="3"/>
      <c r="B265" s="2">
        <v>32962</v>
      </c>
      <c r="C265">
        <v>1347.76</v>
      </c>
      <c r="D265" s="3">
        <f t="shared" si="4"/>
        <v>0</v>
      </c>
      <c r="E265" s="3">
        <f ca="1">IF(ROW()&lt;13,"",AVERAGE(OFFSET(Argentina[[#This Row],[Last]],,,-12)))</f>
        <v>469.51666666666665</v>
      </c>
    </row>
    <row r="266" spans="1:5" x14ac:dyDescent="0.25">
      <c r="A266" s="3"/>
      <c r="B266" s="2">
        <v>32963</v>
      </c>
      <c r="C266">
        <v>1389.88</v>
      </c>
      <c r="D266" s="3">
        <f t="shared" si="4"/>
        <v>42.120000000000118</v>
      </c>
      <c r="E266" s="3">
        <f ca="1">IF(ROW()&lt;13,"",AVERAGE(OFFSET(Argentina[[#This Row],[Last]],,,-12)))</f>
        <v>578.02666666666676</v>
      </c>
    </row>
    <row r="267" spans="1:5" x14ac:dyDescent="0.25">
      <c r="A267" s="3"/>
      <c r="B267" s="2">
        <v>32992</v>
      </c>
      <c r="C267">
        <v>1389.88</v>
      </c>
      <c r="D267" s="3">
        <f t="shared" si="4"/>
        <v>0</v>
      </c>
      <c r="E267" s="3">
        <f ca="1">IF(ROW()&lt;13,"",AVERAGE(OFFSET(Argentina[[#This Row],[Last]],,,-12)))</f>
        <v>686.53666666666675</v>
      </c>
    </row>
    <row r="268" spans="1:5" x14ac:dyDescent="0.25">
      <c r="A268" s="3"/>
      <c r="B268" s="2">
        <v>32993</v>
      </c>
      <c r="C268">
        <v>104.66</v>
      </c>
      <c r="D268" s="3">
        <f t="shared" si="4"/>
        <v>-1285.22</v>
      </c>
      <c r="E268" s="3">
        <f ca="1">IF(ROW()&lt;13,"",AVERAGE(OFFSET(Argentina[[#This Row],[Last]],,,-12)))</f>
        <v>689.13416666666672</v>
      </c>
    </row>
    <row r="269" spans="1:5" x14ac:dyDescent="0.25">
      <c r="A269" s="3"/>
      <c r="B269" s="2">
        <v>33023</v>
      </c>
      <c r="C269">
        <v>104.66</v>
      </c>
      <c r="D269" s="3">
        <f t="shared" si="4"/>
        <v>0</v>
      </c>
      <c r="E269" s="3">
        <f ca="1">IF(ROW()&lt;13,"",AVERAGE(OFFSET(Argentina[[#This Row],[Last]],,,-12)))</f>
        <v>691.73166666666668</v>
      </c>
    </row>
    <row r="270" spans="1:5" x14ac:dyDescent="0.25">
      <c r="A270" s="3"/>
      <c r="B270" s="2">
        <v>33024</v>
      </c>
      <c r="C270">
        <v>115.48</v>
      </c>
      <c r="D270" s="3">
        <f t="shared" si="4"/>
        <v>10.820000000000007</v>
      </c>
      <c r="E270" s="3">
        <f ca="1">IF(ROW()&lt;13,"",AVERAGE(OFFSET(Argentina[[#This Row],[Last]],,,-12)))</f>
        <v>692.5866666666667</v>
      </c>
    </row>
    <row r="271" spans="1:5" x14ac:dyDescent="0.25">
      <c r="A271" s="3"/>
      <c r="B271" s="2">
        <v>33053</v>
      </c>
      <c r="C271">
        <v>115.48</v>
      </c>
      <c r="D271" s="3">
        <f t="shared" si="4"/>
        <v>0</v>
      </c>
      <c r="E271" s="3">
        <f ca="1">IF(ROW()&lt;13,"",AVERAGE(OFFSET(Argentina[[#This Row],[Last]],,,-12)))</f>
        <v>693.44166666666661</v>
      </c>
    </row>
    <row r="272" spans="1:5" x14ac:dyDescent="0.25">
      <c r="A272" s="3"/>
      <c r="B272" s="2">
        <v>33054</v>
      </c>
      <c r="C272">
        <v>210.3</v>
      </c>
      <c r="D272" s="3">
        <f t="shared" si="4"/>
        <v>94.820000000000007</v>
      </c>
      <c r="E272" s="3">
        <f ca="1">IF(ROW()&lt;13,"",AVERAGE(OFFSET(Argentina[[#This Row],[Last]],,,-12)))</f>
        <v>655.11583333333328</v>
      </c>
    </row>
    <row r="273" spans="1:5" x14ac:dyDescent="0.25">
      <c r="A273" s="3"/>
      <c r="B273" s="2">
        <v>33084</v>
      </c>
      <c r="C273">
        <v>210.3</v>
      </c>
      <c r="D273" s="3">
        <f t="shared" si="4"/>
        <v>0</v>
      </c>
      <c r="E273" s="3">
        <f ca="1">IF(ROW()&lt;13,"",AVERAGE(OFFSET(Argentina[[#This Row],[Last]],,,-12)))</f>
        <v>616.79</v>
      </c>
    </row>
    <row r="274" spans="1:5" x14ac:dyDescent="0.25">
      <c r="A274" s="3"/>
      <c r="B274" s="2">
        <v>33085</v>
      </c>
      <c r="C274">
        <v>121.24</v>
      </c>
      <c r="D274" s="3">
        <f t="shared" si="4"/>
        <v>-89.060000000000016</v>
      </c>
      <c r="E274" s="3">
        <f ca="1">IF(ROW()&lt;13,"",AVERAGE(OFFSET(Argentina[[#This Row],[Last]],,,-12)))</f>
        <v>582.505</v>
      </c>
    </row>
    <row r="275" spans="1:5" x14ac:dyDescent="0.25">
      <c r="A275" s="3"/>
      <c r="B275" s="2">
        <v>33115</v>
      </c>
      <c r="C275">
        <v>121.24</v>
      </c>
      <c r="D275" s="3">
        <f t="shared" si="4"/>
        <v>0</v>
      </c>
      <c r="E275" s="3">
        <f ca="1">IF(ROW()&lt;13,"",AVERAGE(OFFSET(Argentina[[#This Row],[Last]],,,-12)))</f>
        <v>548.21999999999991</v>
      </c>
    </row>
    <row r="276" spans="1:5" x14ac:dyDescent="0.25">
      <c r="A276" s="3"/>
      <c r="B276" s="2">
        <v>33116</v>
      </c>
      <c r="C276">
        <v>137.16</v>
      </c>
      <c r="D276" s="3">
        <f t="shared" si="4"/>
        <v>15.920000000000002</v>
      </c>
      <c r="E276" s="3">
        <f ca="1">IF(ROW()&lt;13,"",AVERAGE(OFFSET(Argentina[[#This Row],[Last]],,,-12)))</f>
        <v>447.33666666666659</v>
      </c>
    </row>
    <row r="277" spans="1:5" x14ac:dyDescent="0.25">
      <c r="A277" s="3"/>
      <c r="B277" s="2">
        <v>33145</v>
      </c>
      <c r="C277">
        <v>137.16</v>
      </c>
      <c r="D277" s="3">
        <f t="shared" si="4"/>
        <v>0</v>
      </c>
      <c r="E277" s="3">
        <f ca="1">IF(ROW()&lt;13,"",AVERAGE(OFFSET(Argentina[[#This Row],[Last]],,,-12)))</f>
        <v>346.45333333333332</v>
      </c>
    </row>
    <row r="278" spans="1:5" x14ac:dyDescent="0.25">
      <c r="A278" s="3"/>
      <c r="B278" s="2">
        <v>33146</v>
      </c>
      <c r="C278">
        <v>225.45</v>
      </c>
      <c r="D278" s="3">
        <f t="shared" si="4"/>
        <v>88.289999999999992</v>
      </c>
      <c r="E278" s="3">
        <f ca="1">IF(ROW()&lt;13,"",AVERAGE(OFFSET(Argentina[[#This Row],[Last]],,,-12)))</f>
        <v>249.41749999999993</v>
      </c>
    </row>
    <row r="279" spans="1:5" x14ac:dyDescent="0.25">
      <c r="A279" s="3"/>
      <c r="B279" s="2">
        <v>33176</v>
      </c>
      <c r="C279">
        <v>225.45</v>
      </c>
      <c r="D279" s="3">
        <f t="shared" si="4"/>
        <v>0</v>
      </c>
      <c r="E279" s="3">
        <f ca="1">IF(ROW()&lt;13,"",AVERAGE(OFFSET(Argentina[[#This Row],[Last]],,,-12)))</f>
        <v>152.38166666666669</v>
      </c>
    </row>
    <row r="280" spans="1:5" x14ac:dyDescent="0.25">
      <c r="A280" s="3"/>
      <c r="B280" s="2">
        <v>33177</v>
      </c>
      <c r="C280">
        <v>159.55000000000001</v>
      </c>
      <c r="D280" s="3">
        <f t="shared" si="4"/>
        <v>-65.899999999999977</v>
      </c>
      <c r="E280" s="3">
        <f ca="1">IF(ROW()&lt;13,"",AVERAGE(OFFSET(Argentina[[#This Row],[Last]],,,-12)))</f>
        <v>156.95583333333335</v>
      </c>
    </row>
    <row r="281" spans="1:5" x14ac:dyDescent="0.25">
      <c r="A281" s="3"/>
      <c r="B281" s="2">
        <v>33206</v>
      </c>
      <c r="C281">
        <v>159.55000000000001</v>
      </c>
      <c r="D281" s="3">
        <f t="shared" si="4"/>
        <v>0</v>
      </c>
      <c r="E281" s="3">
        <f ca="1">IF(ROW()&lt;13,"",AVERAGE(OFFSET(Argentina[[#This Row],[Last]],,,-12)))</f>
        <v>161.53</v>
      </c>
    </row>
    <row r="282" spans="1:5" x14ac:dyDescent="0.25">
      <c r="A282" s="3"/>
      <c r="B282" s="2">
        <v>33207</v>
      </c>
      <c r="C282">
        <v>91.61</v>
      </c>
      <c r="D282" s="3">
        <f t="shared" si="4"/>
        <v>-67.940000000000012</v>
      </c>
      <c r="E282" s="3">
        <f ca="1">IF(ROW()&lt;13,"",AVERAGE(OFFSET(Argentina[[#This Row],[Last]],,,-12)))</f>
        <v>159.54083333333332</v>
      </c>
    </row>
    <row r="283" spans="1:5" x14ac:dyDescent="0.25">
      <c r="A283" s="3"/>
      <c r="B283" s="2">
        <v>33237</v>
      </c>
      <c r="C283">
        <v>91.61</v>
      </c>
      <c r="D283" s="3">
        <f t="shared" si="4"/>
        <v>0</v>
      </c>
      <c r="E283" s="3">
        <f ca="1">IF(ROW()&lt;13,"",AVERAGE(OFFSET(Argentina[[#This Row],[Last]],,,-12)))</f>
        <v>157.55166666666665</v>
      </c>
    </row>
    <row r="284" spans="1:5" x14ac:dyDescent="0.25">
      <c r="A284" s="3"/>
      <c r="B284" s="2">
        <v>33238</v>
      </c>
      <c r="C284">
        <v>94.66</v>
      </c>
      <c r="D284" s="3">
        <f t="shared" si="4"/>
        <v>3.0499999999999972</v>
      </c>
      <c r="E284" s="3">
        <f ca="1">IF(ROW()&lt;13,"",AVERAGE(OFFSET(Argentina[[#This Row],[Last]],,,-12)))</f>
        <v>147.91499999999999</v>
      </c>
    </row>
    <row r="285" spans="1:5" x14ac:dyDescent="0.25">
      <c r="A285" s="3"/>
      <c r="B285" s="2">
        <v>33268</v>
      </c>
      <c r="C285">
        <v>94.66</v>
      </c>
      <c r="D285" s="3">
        <f t="shared" si="4"/>
        <v>0</v>
      </c>
      <c r="E285" s="3">
        <f ca="1">IF(ROW()&lt;13,"",AVERAGE(OFFSET(Argentina[[#This Row],[Last]],,,-12)))</f>
        <v>138.27833333333334</v>
      </c>
    </row>
    <row r="286" spans="1:5" x14ac:dyDescent="0.25">
      <c r="A286" s="3"/>
      <c r="B286" s="2">
        <v>33269</v>
      </c>
      <c r="C286">
        <v>251.54</v>
      </c>
      <c r="D286" s="3">
        <f t="shared" si="4"/>
        <v>156.88</v>
      </c>
      <c r="E286" s="3">
        <f ca="1">IF(ROW()&lt;13,"",AVERAGE(OFFSET(Argentina[[#This Row],[Last]],,,-12)))</f>
        <v>149.13666666666666</v>
      </c>
    </row>
    <row r="287" spans="1:5" x14ac:dyDescent="0.25">
      <c r="A287" s="3"/>
      <c r="B287" s="2">
        <v>33296</v>
      </c>
      <c r="C287">
        <v>251.54</v>
      </c>
      <c r="D287" s="3">
        <f t="shared" si="4"/>
        <v>0</v>
      </c>
      <c r="E287" s="3">
        <f ca="1">IF(ROW()&lt;13,"",AVERAGE(OFFSET(Argentina[[#This Row],[Last]],,,-12)))</f>
        <v>159.99499999999998</v>
      </c>
    </row>
    <row r="288" spans="1:5" x14ac:dyDescent="0.25">
      <c r="A288" s="3"/>
      <c r="B288" s="2">
        <v>33297</v>
      </c>
      <c r="C288">
        <v>237.1</v>
      </c>
      <c r="D288" s="3">
        <f t="shared" si="4"/>
        <v>-14.439999999999998</v>
      </c>
      <c r="E288" s="3">
        <f ca="1">IF(ROW()&lt;13,"",AVERAGE(OFFSET(Argentina[[#This Row],[Last]],,,-12)))</f>
        <v>168.32333333333332</v>
      </c>
    </row>
    <row r="289" spans="1:5" x14ac:dyDescent="0.25">
      <c r="A289" s="3"/>
      <c r="B289" s="2">
        <v>33327</v>
      </c>
      <c r="C289">
        <v>237.1</v>
      </c>
      <c r="D289" s="3">
        <f t="shared" si="4"/>
        <v>0</v>
      </c>
      <c r="E289" s="3">
        <f ca="1">IF(ROW()&lt;13,"",AVERAGE(OFFSET(Argentina[[#This Row],[Last]],,,-12)))</f>
        <v>176.65166666666667</v>
      </c>
    </row>
    <row r="290" spans="1:5" x14ac:dyDescent="0.25">
      <c r="A290" s="3"/>
      <c r="B290" s="2">
        <v>33328</v>
      </c>
      <c r="C290">
        <v>184.29</v>
      </c>
      <c r="D290" s="3">
        <f t="shared" si="4"/>
        <v>-52.81</v>
      </c>
      <c r="E290" s="3">
        <f ca="1">IF(ROW()&lt;13,"",AVERAGE(OFFSET(Argentina[[#This Row],[Last]],,,-12)))</f>
        <v>173.22166666666666</v>
      </c>
    </row>
    <row r="291" spans="1:5" x14ac:dyDescent="0.25">
      <c r="A291" s="3"/>
      <c r="B291" s="2">
        <v>33357</v>
      </c>
      <c r="C291">
        <v>184.29</v>
      </c>
      <c r="D291" s="3">
        <f t="shared" si="4"/>
        <v>0</v>
      </c>
      <c r="E291" s="3">
        <f ca="1">IF(ROW()&lt;13,"",AVERAGE(OFFSET(Argentina[[#This Row],[Last]],,,-12)))</f>
        <v>169.79166666666666</v>
      </c>
    </row>
    <row r="292" spans="1:5" x14ac:dyDescent="0.25">
      <c r="A292" s="3"/>
      <c r="B292" s="2">
        <v>33358</v>
      </c>
      <c r="C292">
        <v>15.12</v>
      </c>
      <c r="D292" s="3">
        <f t="shared" si="4"/>
        <v>-169.17</v>
      </c>
      <c r="E292" s="3">
        <f ca="1">IF(ROW()&lt;13,"",AVERAGE(OFFSET(Argentina[[#This Row],[Last]],,,-12)))</f>
        <v>157.7558333333333</v>
      </c>
    </row>
    <row r="293" spans="1:5" x14ac:dyDescent="0.25">
      <c r="A293" s="3"/>
      <c r="B293" s="2">
        <v>33388</v>
      </c>
      <c r="C293">
        <v>15.12</v>
      </c>
      <c r="D293" s="3">
        <f t="shared" si="4"/>
        <v>0</v>
      </c>
      <c r="E293" s="3">
        <f ca="1">IF(ROW()&lt;13,"",AVERAGE(OFFSET(Argentina[[#This Row],[Last]],,,-12)))</f>
        <v>145.71999999999994</v>
      </c>
    </row>
    <row r="294" spans="1:5" x14ac:dyDescent="0.25">
      <c r="A294" s="3"/>
      <c r="B294" s="2">
        <v>33389</v>
      </c>
      <c r="C294">
        <v>31.72</v>
      </c>
      <c r="D294" s="3">
        <f t="shared" si="4"/>
        <v>16.600000000000001</v>
      </c>
      <c r="E294" s="3">
        <f ca="1">IF(ROW()&lt;13,"",AVERAGE(OFFSET(Argentina[[#This Row],[Last]],,,-12)))</f>
        <v>140.72916666666663</v>
      </c>
    </row>
    <row r="295" spans="1:5" x14ac:dyDescent="0.25">
      <c r="A295" s="3"/>
      <c r="B295" s="2">
        <v>33418</v>
      </c>
      <c r="C295">
        <v>31.72</v>
      </c>
      <c r="D295" s="3">
        <f t="shared" si="4"/>
        <v>0</v>
      </c>
      <c r="E295" s="3">
        <f ca="1">IF(ROW()&lt;13,"",AVERAGE(OFFSET(Argentina[[#This Row],[Last]],,,-12)))</f>
        <v>135.73833333333332</v>
      </c>
    </row>
    <row r="296" spans="1:5" x14ac:dyDescent="0.25">
      <c r="A296" s="3"/>
      <c r="B296" s="2">
        <v>33419</v>
      </c>
      <c r="C296">
        <v>20.75</v>
      </c>
      <c r="D296" s="3">
        <f t="shared" si="4"/>
        <v>-10.969999999999999</v>
      </c>
      <c r="E296" s="3">
        <f ca="1">IF(ROW()&lt;13,"",AVERAGE(OFFSET(Argentina[[#This Row],[Last]],,,-12)))</f>
        <v>129.57916666666665</v>
      </c>
    </row>
    <row r="297" spans="1:5" x14ac:dyDescent="0.25">
      <c r="A297" s="3"/>
      <c r="B297" s="2">
        <v>33449</v>
      </c>
      <c r="C297">
        <v>20.75</v>
      </c>
      <c r="D297" s="3">
        <f t="shared" si="4"/>
        <v>0</v>
      </c>
      <c r="E297" s="3">
        <f ca="1">IF(ROW()&lt;13,"",AVERAGE(OFFSET(Argentina[[#This Row],[Last]],,,-12)))</f>
        <v>123.41999999999997</v>
      </c>
    </row>
    <row r="298" spans="1:5" x14ac:dyDescent="0.25">
      <c r="A298" s="3"/>
      <c r="B298" s="2">
        <v>33450</v>
      </c>
      <c r="C298">
        <v>29.94</v>
      </c>
      <c r="D298" s="3">
        <f t="shared" si="4"/>
        <v>9.1900000000000013</v>
      </c>
      <c r="E298" s="3">
        <f ca="1">IF(ROW()&lt;13,"",AVERAGE(OFFSET(Argentina[[#This Row],[Last]],,,-12)))</f>
        <v>104.95333333333332</v>
      </c>
    </row>
    <row r="299" spans="1:5" x14ac:dyDescent="0.25">
      <c r="A299" s="3"/>
      <c r="B299" s="2">
        <v>33480</v>
      </c>
      <c r="C299">
        <v>29.94</v>
      </c>
      <c r="D299" s="3">
        <f t="shared" si="4"/>
        <v>0</v>
      </c>
      <c r="E299" s="3">
        <f ca="1">IF(ROW()&lt;13,"",AVERAGE(OFFSET(Argentina[[#This Row],[Last]],,,-12)))</f>
        <v>86.486666666666679</v>
      </c>
    </row>
    <row r="300" spans="1:5" x14ac:dyDescent="0.25">
      <c r="A300" s="3"/>
      <c r="B300" s="2">
        <v>33481</v>
      </c>
      <c r="C300">
        <v>15.12</v>
      </c>
      <c r="D300" s="3">
        <f t="shared" si="4"/>
        <v>-14.820000000000002</v>
      </c>
      <c r="E300" s="3">
        <f ca="1">IF(ROW()&lt;13,"",AVERAGE(OFFSET(Argentina[[#This Row],[Last]],,,-12)))</f>
        <v>67.988333333333344</v>
      </c>
    </row>
    <row r="301" spans="1:5" x14ac:dyDescent="0.25">
      <c r="A301" s="3"/>
      <c r="B301" s="2">
        <v>33510</v>
      </c>
      <c r="C301">
        <v>15.12</v>
      </c>
      <c r="D301" s="3">
        <f t="shared" si="4"/>
        <v>0</v>
      </c>
      <c r="E301" s="3">
        <f ca="1">IF(ROW()&lt;13,"",AVERAGE(OFFSET(Argentina[[#This Row],[Last]],,,-12)))</f>
        <v>49.490000000000009</v>
      </c>
    </row>
    <row r="302" spans="1:5" x14ac:dyDescent="0.25">
      <c r="A302" s="3"/>
      <c r="B302" s="2">
        <v>33511</v>
      </c>
      <c r="C302">
        <v>20.52</v>
      </c>
      <c r="D302" s="3">
        <f t="shared" si="4"/>
        <v>5.4</v>
      </c>
      <c r="E302" s="3">
        <f ca="1">IF(ROW()&lt;13,"",AVERAGE(OFFSET(Argentina[[#This Row],[Last]],,,-12)))</f>
        <v>35.842500000000001</v>
      </c>
    </row>
    <row r="303" spans="1:5" x14ac:dyDescent="0.25">
      <c r="A303" s="3"/>
      <c r="B303" s="2">
        <v>33541</v>
      </c>
      <c r="C303">
        <v>20.52</v>
      </c>
      <c r="D303" s="3">
        <f t="shared" si="4"/>
        <v>0</v>
      </c>
      <c r="E303" s="3">
        <f ca="1">IF(ROW()&lt;13,"",AVERAGE(OFFSET(Argentina[[#This Row],[Last]],,,-12)))</f>
        <v>22.195000000000004</v>
      </c>
    </row>
    <row r="304" spans="1:5" x14ac:dyDescent="0.25">
      <c r="A304" s="3"/>
      <c r="B304" s="2">
        <v>33542</v>
      </c>
      <c r="C304">
        <v>15.6</v>
      </c>
      <c r="D304" s="3">
        <f t="shared" si="4"/>
        <v>-4.92</v>
      </c>
      <c r="E304" s="3">
        <f ca="1">IF(ROW()&lt;13,"",AVERAGE(OFFSET(Argentina[[#This Row],[Last]],,,-12)))</f>
        <v>22.235000000000003</v>
      </c>
    </row>
    <row r="305" spans="1:5" x14ac:dyDescent="0.25">
      <c r="A305" s="3"/>
      <c r="B305" s="2">
        <v>33571</v>
      </c>
      <c r="C305">
        <v>15.6</v>
      </c>
      <c r="D305" s="3">
        <f t="shared" si="4"/>
        <v>0</v>
      </c>
      <c r="E305" s="3">
        <f ca="1">IF(ROW()&lt;13,"",AVERAGE(OFFSET(Argentina[[#This Row],[Last]],,,-12)))</f>
        <v>22.275000000000002</v>
      </c>
    </row>
    <row r="306" spans="1:5" x14ac:dyDescent="0.25">
      <c r="A306" s="3"/>
      <c r="B306" s="2">
        <v>33572</v>
      </c>
      <c r="C306">
        <v>14.03</v>
      </c>
      <c r="D306" s="3">
        <f t="shared" si="4"/>
        <v>-1.5700000000000003</v>
      </c>
      <c r="E306" s="3">
        <f ca="1">IF(ROW()&lt;13,"",AVERAGE(OFFSET(Argentina[[#This Row],[Last]],,,-12)))</f>
        <v>20.800833333333333</v>
      </c>
    </row>
    <row r="307" spans="1:5" x14ac:dyDescent="0.25">
      <c r="A307" s="3"/>
      <c r="B307" s="2">
        <v>33602</v>
      </c>
      <c r="C307">
        <v>14.03</v>
      </c>
      <c r="D307" s="3">
        <f t="shared" si="4"/>
        <v>0</v>
      </c>
      <c r="E307" s="3">
        <f ca="1">IF(ROW()&lt;13,"",AVERAGE(OFFSET(Argentina[[#This Row],[Last]],,,-12)))</f>
        <v>19.326666666666668</v>
      </c>
    </row>
    <row r="308" spans="1:5" x14ac:dyDescent="0.25">
      <c r="A308" s="3"/>
      <c r="B308" s="2">
        <v>33603</v>
      </c>
      <c r="C308">
        <v>20.28</v>
      </c>
      <c r="D308" s="3">
        <f t="shared" si="4"/>
        <v>6.2500000000000018</v>
      </c>
      <c r="E308" s="3">
        <f ca="1">IF(ROW()&lt;13,"",AVERAGE(OFFSET(Argentina[[#This Row],[Last]],,,-12)))</f>
        <v>19.287500000000001</v>
      </c>
    </row>
    <row r="309" spans="1:5" x14ac:dyDescent="0.25">
      <c r="A309" s="3"/>
      <c r="B309" s="2">
        <v>33633</v>
      </c>
      <c r="C309">
        <v>20.28</v>
      </c>
      <c r="D309" s="3">
        <f t="shared" si="4"/>
        <v>0</v>
      </c>
      <c r="E309" s="3">
        <f ca="1">IF(ROW()&lt;13,"",AVERAGE(OFFSET(Argentina[[#This Row],[Last]],,,-12)))</f>
        <v>19.248333333333331</v>
      </c>
    </row>
    <row r="310" spans="1:5" x14ac:dyDescent="0.25">
      <c r="A310" s="3"/>
      <c r="B310" s="2">
        <v>33634</v>
      </c>
      <c r="C310">
        <v>17.399999999999999</v>
      </c>
      <c r="D310" s="3">
        <f t="shared" si="4"/>
        <v>-2.8800000000000026</v>
      </c>
      <c r="E310" s="3">
        <f ca="1">IF(ROW()&lt;13,"",AVERAGE(OFFSET(Argentina[[#This Row],[Last]],,,-12)))</f>
        <v>18.203333333333333</v>
      </c>
    </row>
    <row r="311" spans="1:5" x14ac:dyDescent="0.25">
      <c r="A311" s="3"/>
      <c r="B311" s="2">
        <v>33662</v>
      </c>
      <c r="C311">
        <v>17.399999999999999</v>
      </c>
      <c r="D311" s="3">
        <f t="shared" si="4"/>
        <v>0</v>
      </c>
      <c r="E311" s="3">
        <f ca="1">IF(ROW()&lt;13,"",AVERAGE(OFFSET(Argentina[[#This Row],[Last]],,,-12)))</f>
        <v>17.158333333333335</v>
      </c>
    </row>
    <row r="312" spans="1:5" x14ac:dyDescent="0.25">
      <c r="A312" s="3"/>
      <c r="B312" s="2">
        <v>33663</v>
      </c>
      <c r="C312">
        <v>9.58</v>
      </c>
      <c r="D312" s="3">
        <f t="shared" si="4"/>
        <v>-7.8199999999999985</v>
      </c>
      <c r="E312" s="3">
        <f ca="1">IF(ROW()&lt;13,"",AVERAGE(OFFSET(Argentina[[#This Row],[Last]],,,-12)))</f>
        <v>16.696666666666669</v>
      </c>
    </row>
    <row r="313" spans="1:5" x14ac:dyDescent="0.25">
      <c r="A313" s="3"/>
      <c r="B313" s="2">
        <v>33693</v>
      </c>
      <c r="C313">
        <v>9.58</v>
      </c>
      <c r="D313" s="3">
        <f t="shared" si="4"/>
        <v>0</v>
      </c>
      <c r="E313" s="3">
        <f ca="1">IF(ROW()&lt;13,"",AVERAGE(OFFSET(Argentina[[#This Row],[Last]],,,-12)))</f>
        <v>16.235000000000003</v>
      </c>
    </row>
    <row r="314" spans="1:5" x14ac:dyDescent="0.25">
      <c r="A314" s="3"/>
      <c r="B314" s="2">
        <v>33694</v>
      </c>
      <c r="C314">
        <v>11.02</v>
      </c>
      <c r="D314" s="3">
        <f t="shared" si="4"/>
        <v>1.4399999999999995</v>
      </c>
      <c r="E314" s="3">
        <f ca="1">IF(ROW()&lt;13,"",AVERAGE(OFFSET(Argentina[[#This Row],[Last]],,,-12)))</f>
        <v>15.443333333333337</v>
      </c>
    </row>
    <row r="315" spans="1:5" x14ac:dyDescent="0.25">
      <c r="A315" s="3"/>
      <c r="B315" s="2">
        <v>33723</v>
      </c>
      <c r="C315">
        <v>11.02</v>
      </c>
      <c r="D315" s="3">
        <f t="shared" si="4"/>
        <v>0</v>
      </c>
      <c r="E315" s="3">
        <f ca="1">IF(ROW()&lt;13,"",AVERAGE(OFFSET(Argentina[[#This Row],[Last]],,,-12)))</f>
        <v>14.651666666666671</v>
      </c>
    </row>
    <row r="316" spans="1:5" x14ac:dyDescent="0.25">
      <c r="A316" s="3"/>
      <c r="B316" s="2">
        <v>33724</v>
      </c>
      <c r="C316">
        <v>13.43</v>
      </c>
      <c r="D316" s="3">
        <f t="shared" si="4"/>
        <v>2.41</v>
      </c>
      <c r="E316" s="3">
        <f ca="1">IF(ROW()&lt;13,"",AVERAGE(OFFSET(Argentina[[#This Row],[Last]],,,-12)))</f>
        <v>14.470833333333339</v>
      </c>
    </row>
    <row r="317" spans="1:5" x14ac:dyDescent="0.25">
      <c r="A317" s="3"/>
      <c r="B317" s="2">
        <v>33754</v>
      </c>
      <c r="C317">
        <v>13.43</v>
      </c>
      <c r="D317" s="3">
        <f t="shared" si="4"/>
        <v>0</v>
      </c>
      <c r="E317" s="3">
        <f ca="1">IF(ROW()&lt;13,"",AVERAGE(OFFSET(Argentina[[#This Row],[Last]],,,-12)))</f>
        <v>14.290000000000004</v>
      </c>
    </row>
    <row r="318" spans="1:5" x14ac:dyDescent="0.25">
      <c r="A318" s="3"/>
      <c r="B318" s="2">
        <v>33755</v>
      </c>
      <c r="C318">
        <v>11.14</v>
      </c>
      <c r="D318" s="3">
        <f t="shared" si="4"/>
        <v>-2.2899999999999991</v>
      </c>
      <c r="E318" s="3">
        <f ca="1">IF(ROW()&lt;13,"",AVERAGE(OFFSET(Argentina[[#This Row],[Last]],,,-12)))</f>
        <v>14.04916666666667</v>
      </c>
    </row>
    <row r="319" spans="1:5" x14ac:dyDescent="0.25">
      <c r="A319" s="3"/>
      <c r="B319" s="2">
        <v>33784</v>
      </c>
      <c r="C319">
        <v>11.14</v>
      </c>
      <c r="D319" s="3">
        <f t="shared" si="4"/>
        <v>0</v>
      </c>
      <c r="E319" s="3">
        <f ca="1">IF(ROW()&lt;13,"",AVERAGE(OFFSET(Argentina[[#This Row],[Last]],,,-12)))</f>
        <v>13.808333333333332</v>
      </c>
    </row>
    <row r="320" spans="1:5" x14ac:dyDescent="0.25">
      <c r="A320" s="3"/>
      <c r="B320" s="2">
        <v>33785</v>
      </c>
      <c r="C320">
        <v>7.16</v>
      </c>
      <c r="D320" s="3">
        <f t="shared" si="4"/>
        <v>-3.9800000000000004</v>
      </c>
      <c r="E320" s="3">
        <f ca="1">IF(ROW()&lt;13,"",AVERAGE(OFFSET(Argentina[[#This Row],[Last]],,,-12)))</f>
        <v>12.714999999999996</v>
      </c>
    </row>
    <row r="321" spans="1:5" x14ac:dyDescent="0.25">
      <c r="A321" s="3"/>
      <c r="B321" s="2">
        <v>33815</v>
      </c>
      <c r="C321">
        <v>7.16</v>
      </c>
      <c r="D321" s="3">
        <f t="shared" si="4"/>
        <v>0</v>
      </c>
      <c r="E321" s="3">
        <f ca="1">IF(ROW()&lt;13,"",AVERAGE(OFFSET(Argentina[[#This Row],[Last]],,,-12)))</f>
        <v>11.621666666666664</v>
      </c>
    </row>
    <row r="322" spans="1:5" x14ac:dyDescent="0.25">
      <c r="A322" s="3"/>
      <c r="B322" s="2">
        <v>33816</v>
      </c>
      <c r="C322">
        <v>14.76</v>
      </c>
      <c r="D322" s="3">
        <f t="shared" ref="D322:D385" si="5">C322-C321</f>
        <v>7.6</v>
      </c>
      <c r="E322" s="3">
        <f ca="1">IF(ROW()&lt;13,"",AVERAGE(OFFSET(Argentina[[#This Row],[Last]],,,-12)))</f>
        <v>11.401666666666666</v>
      </c>
    </row>
    <row r="323" spans="1:5" x14ac:dyDescent="0.25">
      <c r="A323" s="3"/>
      <c r="B323" s="2">
        <v>33846</v>
      </c>
      <c r="C323">
        <v>14.76</v>
      </c>
      <c r="D323" s="3">
        <f t="shared" si="5"/>
        <v>0</v>
      </c>
      <c r="E323" s="3">
        <f ca="1">IF(ROW()&lt;13,"",AVERAGE(OFFSET(Argentina[[#This Row],[Last]],,,-12)))</f>
        <v>11.181666666666667</v>
      </c>
    </row>
    <row r="324" spans="1:5" x14ac:dyDescent="0.25">
      <c r="A324" s="3"/>
      <c r="B324" s="2">
        <v>33847</v>
      </c>
      <c r="C324">
        <v>13.31</v>
      </c>
      <c r="D324" s="3">
        <f t="shared" si="5"/>
        <v>-1.4499999999999993</v>
      </c>
      <c r="E324" s="3">
        <f ca="1">IF(ROW()&lt;13,"",AVERAGE(OFFSET(Argentina[[#This Row],[Last]],,,-12)))</f>
        <v>11.4925</v>
      </c>
    </row>
    <row r="325" spans="1:5" x14ac:dyDescent="0.25">
      <c r="A325" s="3"/>
      <c r="B325" s="2">
        <v>33876</v>
      </c>
      <c r="C325">
        <v>13.31</v>
      </c>
      <c r="D325" s="3">
        <f t="shared" si="5"/>
        <v>0</v>
      </c>
      <c r="E325" s="3">
        <f ca="1">IF(ROW()&lt;13,"",AVERAGE(OFFSET(Argentina[[#This Row],[Last]],,,-12)))</f>
        <v>11.803333333333335</v>
      </c>
    </row>
    <row r="326" spans="1:5" x14ac:dyDescent="0.25">
      <c r="A326" s="3"/>
      <c r="B326" s="2">
        <v>33877</v>
      </c>
      <c r="C326">
        <v>12.59</v>
      </c>
      <c r="D326" s="3">
        <f t="shared" si="5"/>
        <v>-0.72000000000000064</v>
      </c>
      <c r="E326" s="3">
        <f ca="1">IF(ROW()&lt;13,"",AVERAGE(OFFSET(Argentina[[#This Row],[Last]],,,-12)))</f>
        <v>11.934166666666668</v>
      </c>
    </row>
    <row r="327" spans="1:5" x14ac:dyDescent="0.25">
      <c r="A327" s="3"/>
      <c r="B327" s="2">
        <v>33907</v>
      </c>
      <c r="C327">
        <v>12.59</v>
      </c>
      <c r="D327" s="3">
        <f t="shared" si="5"/>
        <v>0</v>
      </c>
      <c r="E327" s="3">
        <f ca="1">IF(ROW()&lt;13,"",AVERAGE(OFFSET(Argentina[[#This Row],[Last]],,,-12)))</f>
        <v>12.065</v>
      </c>
    </row>
    <row r="328" spans="1:5" x14ac:dyDescent="0.25">
      <c r="A328" s="3"/>
      <c r="B328" s="2">
        <v>33908</v>
      </c>
      <c r="C328">
        <v>13.19</v>
      </c>
      <c r="D328" s="3">
        <f t="shared" si="5"/>
        <v>0.59999999999999964</v>
      </c>
      <c r="E328" s="3">
        <f ca="1">IF(ROW()&lt;13,"",AVERAGE(OFFSET(Argentina[[#This Row],[Last]],,,-12)))</f>
        <v>12.045000000000002</v>
      </c>
    </row>
    <row r="329" spans="1:5" x14ac:dyDescent="0.25">
      <c r="A329" s="3"/>
      <c r="B329" s="2">
        <v>33937</v>
      </c>
      <c r="C329">
        <v>13.19</v>
      </c>
      <c r="D329" s="3">
        <f t="shared" si="5"/>
        <v>0</v>
      </c>
      <c r="E329" s="3">
        <f ca="1">IF(ROW()&lt;13,"",AVERAGE(OFFSET(Argentina[[#This Row],[Last]],,,-12)))</f>
        <v>12.025</v>
      </c>
    </row>
    <row r="330" spans="1:5" x14ac:dyDescent="0.25">
      <c r="A330" s="3"/>
      <c r="B330" s="2">
        <v>33938</v>
      </c>
      <c r="C330">
        <v>24.1</v>
      </c>
      <c r="D330" s="3">
        <f t="shared" si="5"/>
        <v>10.910000000000002</v>
      </c>
      <c r="E330" s="3">
        <f ca="1">IF(ROW()&lt;13,"",AVERAGE(OFFSET(Argentina[[#This Row],[Last]],,,-12)))</f>
        <v>13.104999999999999</v>
      </c>
    </row>
    <row r="331" spans="1:5" x14ac:dyDescent="0.25">
      <c r="A331" s="3"/>
      <c r="B331" s="2">
        <v>33968</v>
      </c>
      <c r="C331">
        <v>24.1</v>
      </c>
      <c r="D331" s="3">
        <f t="shared" si="5"/>
        <v>0</v>
      </c>
      <c r="E331" s="3">
        <f ca="1">IF(ROW()&lt;13,"",AVERAGE(OFFSET(Argentina[[#This Row],[Last]],,,-12)))</f>
        <v>14.185</v>
      </c>
    </row>
    <row r="332" spans="1:5" x14ac:dyDescent="0.25">
      <c r="A332" s="3"/>
      <c r="B332" s="2">
        <v>33969</v>
      </c>
      <c r="C332">
        <v>33.61</v>
      </c>
      <c r="D332" s="3">
        <f t="shared" si="5"/>
        <v>9.509999999999998</v>
      </c>
      <c r="E332" s="3">
        <f ca="1">IF(ROW()&lt;13,"",AVERAGE(OFFSET(Argentina[[#This Row],[Last]],,,-12)))</f>
        <v>16.389166666666668</v>
      </c>
    </row>
    <row r="333" spans="1:5" x14ac:dyDescent="0.25">
      <c r="A333" s="3"/>
      <c r="B333" s="2">
        <v>33999</v>
      </c>
      <c r="C333">
        <v>33.61</v>
      </c>
      <c r="D333" s="3">
        <f t="shared" si="5"/>
        <v>0</v>
      </c>
      <c r="E333" s="3">
        <f ca="1">IF(ROW()&lt;13,"",AVERAGE(OFFSET(Argentina[[#This Row],[Last]],,,-12)))</f>
        <v>18.593333333333334</v>
      </c>
    </row>
    <row r="334" spans="1:5" x14ac:dyDescent="0.25">
      <c r="A334" s="3"/>
      <c r="B334" s="2">
        <v>34000</v>
      </c>
      <c r="C334">
        <v>11.99</v>
      </c>
      <c r="D334" s="3">
        <f t="shared" si="5"/>
        <v>-21.619999999999997</v>
      </c>
      <c r="E334" s="3">
        <f ca="1">IF(ROW()&lt;13,"",AVERAGE(OFFSET(Argentina[[#This Row],[Last]],,,-12)))</f>
        <v>18.362500000000001</v>
      </c>
    </row>
    <row r="335" spans="1:5" x14ac:dyDescent="0.25">
      <c r="A335" s="3"/>
      <c r="B335" s="2">
        <v>34027</v>
      </c>
      <c r="C335">
        <v>11.99</v>
      </c>
      <c r="D335" s="3">
        <f t="shared" si="5"/>
        <v>0</v>
      </c>
      <c r="E335" s="3">
        <f ca="1">IF(ROW()&lt;13,"",AVERAGE(OFFSET(Argentina[[#This Row],[Last]],,,-12)))</f>
        <v>18.131666666666671</v>
      </c>
    </row>
    <row r="336" spans="1:5" x14ac:dyDescent="0.25">
      <c r="A336" s="3"/>
      <c r="B336" s="2">
        <v>34028</v>
      </c>
      <c r="C336">
        <v>5.22</v>
      </c>
      <c r="D336" s="3">
        <f t="shared" si="5"/>
        <v>-6.7700000000000005</v>
      </c>
      <c r="E336" s="3">
        <f ca="1">IF(ROW()&lt;13,"",AVERAGE(OFFSET(Argentina[[#This Row],[Last]],,,-12)))</f>
        <v>17.457500000000003</v>
      </c>
    </row>
    <row r="337" spans="1:5" x14ac:dyDescent="0.25">
      <c r="A337" s="3"/>
      <c r="B337" s="2">
        <v>34058</v>
      </c>
      <c r="C337">
        <v>5.22</v>
      </c>
      <c r="D337" s="3">
        <f t="shared" si="5"/>
        <v>0</v>
      </c>
      <c r="E337" s="3">
        <f ca="1">IF(ROW()&lt;13,"",AVERAGE(OFFSET(Argentina[[#This Row],[Last]],,,-12)))</f>
        <v>16.783333333333335</v>
      </c>
    </row>
    <row r="338" spans="1:5" x14ac:dyDescent="0.25">
      <c r="A338" s="3"/>
      <c r="B338" s="2">
        <v>34059</v>
      </c>
      <c r="C338">
        <v>4.25</v>
      </c>
      <c r="D338" s="3">
        <f t="shared" si="5"/>
        <v>-0.96999999999999975</v>
      </c>
      <c r="E338" s="3">
        <f ca="1">IF(ROW()&lt;13,"",AVERAGE(OFFSET(Argentina[[#This Row],[Last]],,,-12)))</f>
        <v>16.088333333333335</v>
      </c>
    </row>
    <row r="339" spans="1:5" x14ac:dyDescent="0.25">
      <c r="A339" s="3"/>
      <c r="B339" s="2">
        <v>34088</v>
      </c>
      <c r="C339">
        <v>4.25</v>
      </c>
      <c r="D339" s="3">
        <f t="shared" si="5"/>
        <v>0</v>
      </c>
      <c r="E339" s="3">
        <f ca="1">IF(ROW()&lt;13,"",AVERAGE(OFFSET(Argentina[[#This Row],[Last]],,,-12)))</f>
        <v>15.393333333333336</v>
      </c>
    </row>
    <row r="340" spans="1:5" x14ac:dyDescent="0.25">
      <c r="A340" s="3"/>
      <c r="B340" s="2">
        <v>34089</v>
      </c>
      <c r="C340">
        <v>5.92</v>
      </c>
      <c r="D340" s="3">
        <f t="shared" si="5"/>
        <v>1.67</v>
      </c>
      <c r="E340" s="3">
        <f ca="1">IF(ROW()&lt;13,"",AVERAGE(OFFSET(Argentina[[#This Row],[Last]],,,-12)))</f>
        <v>14.787500000000001</v>
      </c>
    </row>
    <row r="341" spans="1:5" x14ac:dyDescent="0.25">
      <c r="A341" s="3"/>
      <c r="B341" s="2">
        <v>34119</v>
      </c>
      <c r="C341">
        <v>5.92</v>
      </c>
      <c r="D341" s="3">
        <f t="shared" si="5"/>
        <v>0</v>
      </c>
      <c r="E341" s="3">
        <f ca="1">IF(ROW()&lt;13,"",AVERAGE(OFFSET(Argentina[[#This Row],[Last]],,,-12)))</f>
        <v>14.181666666666665</v>
      </c>
    </row>
    <row r="342" spans="1:5" x14ac:dyDescent="0.25">
      <c r="A342" s="3"/>
      <c r="B342" s="2">
        <v>34120</v>
      </c>
      <c r="C342">
        <v>4.7</v>
      </c>
      <c r="D342" s="3">
        <f t="shared" si="5"/>
        <v>-1.2199999999999998</v>
      </c>
      <c r="E342" s="3">
        <f ca="1">IF(ROW()&lt;13,"",AVERAGE(OFFSET(Argentina[[#This Row],[Last]],,,-12)))</f>
        <v>12.564999999999996</v>
      </c>
    </row>
    <row r="343" spans="1:5" x14ac:dyDescent="0.25">
      <c r="A343" s="3"/>
      <c r="B343" s="2">
        <v>34149</v>
      </c>
      <c r="C343">
        <v>4.7</v>
      </c>
      <c r="D343" s="3">
        <f t="shared" si="5"/>
        <v>0</v>
      </c>
      <c r="E343" s="3">
        <f ca="1">IF(ROW()&lt;13,"",AVERAGE(OFFSET(Argentina[[#This Row],[Last]],,,-12)))</f>
        <v>10.948333333333332</v>
      </c>
    </row>
    <row r="344" spans="1:5" x14ac:dyDescent="0.25">
      <c r="A344" s="3"/>
      <c r="B344" s="2">
        <v>34150</v>
      </c>
      <c r="C344">
        <v>6.04</v>
      </c>
      <c r="D344" s="3">
        <f t="shared" si="5"/>
        <v>1.3399999999999999</v>
      </c>
      <c r="E344" s="3">
        <f ca="1">IF(ROW()&lt;13,"",AVERAGE(OFFSET(Argentina[[#This Row],[Last]],,,-12)))</f>
        <v>8.6508333333333347</v>
      </c>
    </row>
    <row r="345" spans="1:5" x14ac:dyDescent="0.25">
      <c r="A345" s="3"/>
      <c r="B345" s="2">
        <v>34180</v>
      </c>
      <c r="C345">
        <v>6.04</v>
      </c>
      <c r="D345" s="3">
        <f t="shared" si="5"/>
        <v>0</v>
      </c>
      <c r="E345" s="3">
        <f ca="1">IF(ROW()&lt;13,"",AVERAGE(OFFSET(Argentina[[#This Row],[Last]],,,-12)))</f>
        <v>6.3533333333333353</v>
      </c>
    </row>
    <row r="346" spans="1:5" x14ac:dyDescent="0.25">
      <c r="A346" s="3"/>
      <c r="B346" s="2">
        <v>34181</v>
      </c>
      <c r="C346">
        <v>8.4499999999999993</v>
      </c>
      <c r="D346" s="3">
        <f t="shared" si="5"/>
        <v>2.4099999999999993</v>
      </c>
      <c r="E346" s="3">
        <f ca="1">IF(ROW()&lt;13,"",AVERAGE(OFFSET(Argentina[[#This Row],[Last]],,,-12)))</f>
        <v>6.0583333333333345</v>
      </c>
    </row>
    <row r="347" spans="1:5" x14ac:dyDescent="0.25">
      <c r="A347" s="3"/>
      <c r="B347" s="2">
        <v>34211</v>
      </c>
      <c r="C347">
        <v>8.4499999999999993</v>
      </c>
      <c r="D347" s="3">
        <f t="shared" si="5"/>
        <v>0</v>
      </c>
      <c r="E347" s="3">
        <f ca="1">IF(ROW()&lt;13,"",AVERAGE(OFFSET(Argentina[[#This Row],[Last]],,,-12)))</f>
        <v>5.7633333333333345</v>
      </c>
    </row>
    <row r="348" spans="1:5" x14ac:dyDescent="0.25">
      <c r="A348" s="3"/>
      <c r="B348" s="2">
        <v>34212</v>
      </c>
      <c r="C348">
        <v>4.8</v>
      </c>
      <c r="D348" s="3">
        <f t="shared" si="5"/>
        <v>-3.6499999999999995</v>
      </c>
      <c r="E348" s="3">
        <f ca="1">IF(ROW()&lt;13,"",AVERAGE(OFFSET(Argentina[[#This Row],[Last]],,,-12)))</f>
        <v>5.7283333333333326</v>
      </c>
    </row>
    <row r="349" spans="1:5" x14ac:dyDescent="0.25">
      <c r="A349" s="3"/>
      <c r="B349" s="2">
        <v>34241</v>
      </c>
      <c r="C349">
        <v>4.8</v>
      </c>
      <c r="D349" s="3">
        <f t="shared" si="5"/>
        <v>0</v>
      </c>
      <c r="E349" s="3">
        <f ca="1">IF(ROW()&lt;13,"",AVERAGE(OFFSET(Argentina[[#This Row],[Last]],,,-12)))</f>
        <v>5.6933333333333325</v>
      </c>
    </row>
    <row r="350" spans="1:5" x14ac:dyDescent="0.25">
      <c r="A350" s="3"/>
      <c r="B350" s="2">
        <v>34242</v>
      </c>
      <c r="C350">
        <v>6.32</v>
      </c>
      <c r="D350" s="3">
        <f t="shared" si="5"/>
        <v>1.5200000000000005</v>
      </c>
      <c r="E350" s="3">
        <f ca="1">IF(ROW()&lt;13,"",AVERAGE(OFFSET(Argentina[[#This Row],[Last]],,,-12)))</f>
        <v>5.8658333333333319</v>
      </c>
    </row>
    <row r="351" spans="1:5" x14ac:dyDescent="0.25">
      <c r="A351" s="3"/>
      <c r="B351" s="2">
        <v>34272</v>
      </c>
      <c r="C351">
        <v>6.32</v>
      </c>
      <c r="D351" s="3">
        <f t="shared" si="5"/>
        <v>0</v>
      </c>
      <c r="E351" s="3">
        <f ca="1">IF(ROW()&lt;13,"",AVERAGE(OFFSET(Argentina[[#This Row],[Last]],,,-12)))</f>
        <v>6.0383333333333313</v>
      </c>
    </row>
    <row r="352" spans="1:5" x14ac:dyDescent="0.25">
      <c r="A352" s="3"/>
      <c r="B352" s="2">
        <v>34273</v>
      </c>
      <c r="C352">
        <v>5.73</v>
      </c>
      <c r="D352" s="3">
        <f t="shared" si="5"/>
        <v>-0.58999999999999986</v>
      </c>
      <c r="E352" s="3">
        <f ca="1">IF(ROW()&lt;13,"",AVERAGE(OFFSET(Argentina[[#This Row],[Last]],,,-12)))</f>
        <v>6.0225</v>
      </c>
    </row>
    <row r="353" spans="1:5" x14ac:dyDescent="0.25">
      <c r="A353" s="3"/>
      <c r="B353" s="2">
        <v>34302</v>
      </c>
      <c r="C353">
        <v>5.73</v>
      </c>
      <c r="D353" s="3">
        <f t="shared" si="5"/>
        <v>0</v>
      </c>
      <c r="E353" s="3">
        <f ca="1">IF(ROW()&lt;13,"",AVERAGE(OFFSET(Argentina[[#This Row],[Last]],,,-12)))</f>
        <v>6.0066666666666668</v>
      </c>
    </row>
    <row r="354" spans="1:5" x14ac:dyDescent="0.25">
      <c r="A354" s="3"/>
      <c r="B354" s="2">
        <v>34303</v>
      </c>
      <c r="C354">
        <v>5.6</v>
      </c>
      <c r="D354" s="3">
        <f t="shared" si="5"/>
        <v>-0.13000000000000078</v>
      </c>
      <c r="E354" s="3">
        <f ca="1">IF(ROW()&lt;13,"",AVERAGE(OFFSET(Argentina[[#This Row],[Last]],,,-12)))</f>
        <v>6.0816666666666661</v>
      </c>
    </row>
    <row r="355" spans="1:5" x14ac:dyDescent="0.25">
      <c r="A355" s="3"/>
      <c r="B355" s="2">
        <v>34333</v>
      </c>
      <c r="C355">
        <v>5.6</v>
      </c>
      <c r="D355" s="3">
        <f t="shared" si="5"/>
        <v>0</v>
      </c>
      <c r="E355" s="3">
        <f ca="1">IF(ROW()&lt;13,"",AVERAGE(OFFSET(Argentina[[#This Row],[Last]],,,-12)))</f>
        <v>6.1566666666666663</v>
      </c>
    </row>
    <row r="356" spans="1:5" x14ac:dyDescent="0.25">
      <c r="A356" s="3"/>
      <c r="B356" s="2">
        <v>34334</v>
      </c>
      <c r="C356">
        <v>6.67</v>
      </c>
      <c r="D356" s="3">
        <f t="shared" si="5"/>
        <v>1.0700000000000003</v>
      </c>
      <c r="E356" s="3">
        <f ca="1">IF(ROW()&lt;13,"",AVERAGE(OFFSET(Argentina[[#This Row],[Last]],,,-12)))</f>
        <v>6.2091666666666674</v>
      </c>
    </row>
    <row r="357" spans="1:5" x14ac:dyDescent="0.25">
      <c r="A357" s="3"/>
      <c r="B357" s="2">
        <v>34364</v>
      </c>
      <c r="C357">
        <v>6.67</v>
      </c>
      <c r="D357" s="3">
        <f t="shared" si="5"/>
        <v>0</v>
      </c>
      <c r="E357" s="3">
        <f ca="1">IF(ROW()&lt;13,"",AVERAGE(OFFSET(Argentina[[#This Row],[Last]],,,-12)))</f>
        <v>6.2616666666666676</v>
      </c>
    </row>
    <row r="358" spans="1:5" x14ac:dyDescent="0.25">
      <c r="A358" s="3"/>
      <c r="B358" s="2">
        <v>34365</v>
      </c>
      <c r="C358">
        <v>4.93</v>
      </c>
      <c r="D358" s="3">
        <f t="shared" si="5"/>
        <v>-1.7400000000000002</v>
      </c>
      <c r="E358" s="3">
        <f ca="1">IF(ROW()&lt;13,"",AVERAGE(OFFSET(Argentina[[#This Row],[Last]],,,-12)))</f>
        <v>5.9683333333333337</v>
      </c>
    </row>
    <row r="359" spans="1:5" x14ac:dyDescent="0.25">
      <c r="A359" s="3"/>
      <c r="B359" s="2">
        <v>34392</v>
      </c>
      <c r="C359">
        <v>4.93</v>
      </c>
      <c r="D359" s="3">
        <f t="shared" si="5"/>
        <v>0</v>
      </c>
      <c r="E359" s="3">
        <f ca="1">IF(ROW()&lt;13,"",AVERAGE(OFFSET(Argentina[[#This Row],[Last]],,,-12)))</f>
        <v>5.6750000000000007</v>
      </c>
    </row>
    <row r="360" spans="1:5" x14ac:dyDescent="0.25">
      <c r="A360" s="3"/>
      <c r="B360" s="2">
        <v>34393</v>
      </c>
      <c r="C360">
        <v>4.53</v>
      </c>
      <c r="D360" s="3">
        <f t="shared" si="5"/>
        <v>-0.39999999999999947</v>
      </c>
      <c r="E360" s="3">
        <f ca="1">IF(ROW()&lt;13,"",AVERAGE(OFFSET(Argentina[[#This Row],[Last]],,,-12)))</f>
        <v>5.6524999999999999</v>
      </c>
    </row>
    <row r="361" spans="1:5" x14ac:dyDescent="0.25">
      <c r="A361" s="3"/>
      <c r="B361" s="2">
        <v>34423</v>
      </c>
      <c r="C361">
        <v>4.53</v>
      </c>
      <c r="D361" s="3">
        <f t="shared" si="5"/>
        <v>0</v>
      </c>
      <c r="E361" s="3">
        <f ca="1">IF(ROW()&lt;13,"",AVERAGE(OFFSET(Argentina[[#This Row],[Last]],,,-12)))</f>
        <v>5.63</v>
      </c>
    </row>
    <row r="362" spans="1:5" x14ac:dyDescent="0.25">
      <c r="A362" s="3"/>
      <c r="B362" s="2">
        <v>34424</v>
      </c>
      <c r="C362">
        <v>5.67</v>
      </c>
      <c r="D362" s="3">
        <f t="shared" si="5"/>
        <v>1.1399999999999997</v>
      </c>
      <c r="E362" s="3">
        <f ca="1">IF(ROW()&lt;13,"",AVERAGE(OFFSET(Argentina[[#This Row],[Last]],,,-12)))</f>
        <v>5.5758333333333345</v>
      </c>
    </row>
    <row r="363" spans="1:5" x14ac:dyDescent="0.25">
      <c r="A363" s="3"/>
      <c r="B363" s="2">
        <v>34453</v>
      </c>
      <c r="C363">
        <v>5.67</v>
      </c>
      <c r="D363" s="3">
        <f t="shared" si="5"/>
        <v>0</v>
      </c>
      <c r="E363" s="3">
        <f ca="1">IF(ROW()&lt;13,"",AVERAGE(OFFSET(Argentina[[#This Row],[Last]],,,-12)))</f>
        <v>5.5216666666666674</v>
      </c>
    </row>
    <row r="364" spans="1:5" x14ac:dyDescent="0.25">
      <c r="A364" s="3"/>
      <c r="B364" s="2">
        <v>34454</v>
      </c>
      <c r="C364">
        <v>8.31</v>
      </c>
      <c r="D364" s="3">
        <f t="shared" si="5"/>
        <v>2.6400000000000006</v>
      </c>
      <c r="E364" s="3">
        <f ca="1">IF(ROW()&lt;13,"",AVERAGE(OFFSET(Argentina[[#This Row],[Last]],,,-12)))</f>
        <v>5.7366666666666672</v>
      </c>
    </row>
    <row r="365" spans="1:5" x14ac:dyDescent="0.25">
      <c r="A365" s="3"/>
      <c r="B365" s="2">
        <v>34484</v>
      </c>
      <c r="C365">
        <v>8.31</v>
      </c>
      <c r="D365" s="3">
        <f t="shared" si="5"/>
        <v>0</v>
      </c>
      <c r="E365" s="3">
        <f ca="1">IF(ROW()&lt;13,"",AVERAGE(OFFSET(Argentina[[#This Row],[Last]],,,-12)))</f>
        <v>5.9516666666666671</v>
      </c>
    </row>
    <row r="366" spans="1:5" x14ac:dyDescent="0.25">
      <c r="A366" s="3"/>
      <c r="B366" s="2">
        <v>34485</v>
      </c>
      <c r="C366">
        <v>8.7100000000000009</v>
      </c>
      <c r="D366" s="3">
        <f t="shared" si="5"/>
        <v>0.40000000000000036</v>
      </c>
      <c r="E366" s="3">
        <f ca="1">IF(ROW()&lt;13,"",AVERAGE(OFFSET(Argentina[[#This Row],[Last]],,,-12)))</f>
        <v>6.2108333333333334</v>
      </c>
    </row>
    <row r="367" spans="1:5" x14ac:dyDescent="0.25">
      <c r="A367" s="3"/>
      <c r="B367" s="2">
        <v>34514</v>
      </c>
      <c r="C367">
        <v>8.7100000000000009</v>
      </c>
      <c r="D367" s="3">
        <f t="shared" si="5"/>
        <v>0</v>
      </c>
      <c r="E367" s="3">
        <f ca="1">IF(ROW()&lt;13,"",AVERAGE(OFFSET(Argentina[[#This Row],[Last]],,,-12)))</f>
        <v>6.4700000000000015</v>
      </c>
    </row>
    <row r="368" spans="1:5" x14ac:dyDescent="0.25">
      <c r="A368" s="3"/>
      <c r="B368" s="2">
        <v>34515</v>
      </c>
      <c r="C368">
        <v>7.87</v>
      </c>
      <c r="D368" s="3">
        <f t="shared" si="5"/>
        <v>-0.84000000000000075</v>
      </c>
      <c r="E368" s="3">
        <f ca="1">IF(ROW()&lt;13,"",AVERAGE(OFFSET(Argentina[[#This Row],[Last]],,,-12)))</f>
        <v>6.5700000000000012</v>
      </c>
    </row>
    <row r="369" spans="1:5" x14ac:dyDescent="0.25">
      <c r="A369" s="3"/>
      <c r="B369" s="2">
        <v>34545</v>
      </c>
      <c r="C369">
        <v>7.87</v>
      </c>
      <c r="D369" s="3">
        <f t="shared" si="5"/>
        <v>0</v>
      </c>
      <c r="E369" s="3">
        <f ca="1">IF(ROW()&lt;13,"",AVERAGE(OFFSET(Argentina[[#This Row],[Last]],,,-12)))</f>
        <v>6.6700000000000017</v>
      </c>
    </row>
    <row r="370" spans="1:5" x14ac:dyDescent="0.25">
      <c r="A370" s="3"/>
      <c r="B370" s="2">
        <v>34546</v>
      </c>
      <c r="C370">
        <v>9.02</v>
      </c>
      <c r="D370" s="3">
        <f t="shared" si="5"/>
        <v>1.1499999999999995</v>
      </c>
      <c r="E370" s="3">
        <f ca="1">IF(ROW()&lt;13,"",AVERAGE(OFFSET(Argentina[[#This Row],[Last]],,,-12)))</f>
        <v>7.0108333333333341</v>
      </c>
    </row>
    <row r="371" spans="1:5" x14ac:dyDescent="0.25">
      <c r="A371" s="3"/>
      <c r="B371" s="2">
        <v>34576</v>
      </c>
      <c r="C371">
        <v>9.02</v>
      </c>
      <c r="D371" s="3">
        <f t="shared" si="5"/>
        <v>0</v>
      </c>
      <c r="E371" s="3">
        <f ca="1">IF(ROW()&lt;13,"",AVERAGE(OFFSET(Argentina[[#This Row],[Last]],,,-12)))</f>
        <v>7.3516666666666666</v>
      </c>
    </row>
    <row r="372" spans="1:5" x14ac:dyDescent="0.25">
      <c r="A372" s="3"/>
      <c r="B372" s="2">
        <v>34577</v>
      </c>
      <c r="C372">
        <v>7.58</v>
      </c>
      <c r="D372" s="3">
        <f t="shared" si="5"/>
        <v>-1.4399999999999995</v>
      </c>
      <c r="E372" s="3">
        <f ca="1">IF(ROW()&lt;13,"",AVERAGE(OFFSET(Argentina[[#This Row],[Last]],,,-12)))</f>
        <v>7.605833333333333</v>
      </c>
    </row>
    <row r="373" spans="1:5" x14ac:dyDescent="0.25">
      <c r="A373" s="3"/>
      <c r="B373" s="2">
        <v>34606</v>
      </c>
      <c r="C373">
        <v>7.58</v>
      </c>
      <c r="D373" s="3">
        <f t="shared" si="5"/>
        <v>0</v>
      </c>
      <c r="E373" s="3">
        <f ca="1">IF(ROW()&lt;13,"",AVERAGE(OFFSET(Argentina[[#This Row],[Last]],,,-12)))</f>
        <v>7.8599999999999994</v>
      </c>
    </row>
    <row r="374" spans="1:5" x14ac:dyDescent="0.25">
      <c r="A374" s="3"/>
      <c r="B374" s="2">
        <v>34607</v>
      </c>
      <c r="C374">
        <v>6.2</v>
      </c>
      <c r="D374" s="3">
        <f t="shared" si="5"/>
        <v>-1.38</v>
      </c>
      <c r="E374" s="3">
        <f ca="1">IF(ROW()&lt;13,"",AVERAGE(OFFSET(Argentina[[#This Row],[Last]],,,-12)))</f>
        <v>7.9041666666666659</v>
      </c>
    </row>
    <row r="375" spans="1:5" x14ac:dyDescent="0.25">
      <c r="A375" s="3"/>
      <c r="B375" s="2">
        <v>34637</v>
      </c>
      <c r="C375">
        <v>6.2</v>
      </c>
      <c r="D375" s="3">
        <f t="shared" si="5"/>
        <v>0</v>
      </c>
      <c r="E375" s="3">
        <f ca="1">IF(ROW()&lt;13,"",AVERAGE(OFFSET(Argentina[[#This Row],[Last]],,,-12)))</f>
        <v>7.9483333333333333</v>
      </c>
    </row>
    <row r="376" spans="1:5" x14ac:dyDescent="0.25">
      <c r="A376" s="3"/>
      <c r="B376" s="2">
        <v>34638</v>
      </c>
      <c r="C376">
        <v>7.54</v>
      </c>
      <c r="D376" s="3">
        <f t="shared" si="5"/>
        <v>1.3399999999999999</v>
      </c>
      <c r="E376" s="3">
        <f ca="1">IF(ROW()&lt;13,"",AVERAGE(OFFSET(Argentina[[#This Row],[Last]],,,-12)))</f>
        <v>7.8841666666666663</v>
      </c>
    </row>
    <row r="377" spans="1:5" x14ac:dyDescent="0.25">
      <c r="A377" s="3"/>
      <c r="B377" s="2">
        <v>34667</v>
      </c>
      <c r="C377">
        <v>7.54</v>
      </c>
      <c r="D377" s="3">
        <f t="shared" si="5"/>
        <v>0</v>
      </c>
      <c r="E377" s="3">
        <f ca="1">IF(ROW()&lt;13,"",AVERAGE(OFFSET(Argentina[[#This Row],[Last]],,,-12)))</f>
        <v>7.8200000000000012</v>
      </c>
    </row>
    <row r="378" spans="1:5" x14ac:dyDescent="0.25">
      <c r="A378" s="3"/>
      <c r="B378" s="2">
        <v>34668</v>
      </c>
      <c r="C378">
        <v>7.52</v>
      </c>
      <c r="D378" s="3">
        <f t="shared" si="5"/>
        <v>-2.0000000000000462E-2</v>
      </c>
      <c r="E378" s="3">
        <f ca="1">IF(ROW()&lt;13,"",AVERAGE(OFFSET(Argentina[[#This Row],[Last]],,,-12)))</f>
        <v>7.7208333333333341</v>
      </c>
    </row>
    <row r="379" spans="1:5" x14ac:dyDescent="0.25">
      <c r="A379" s="3"/>
      <c r="B379" s="2">
        <v>34698</v>
      </c>
      <c r="C379">
        <v>7.52</v>
      </c>
      <c r="D379" s="3">
        <f t="shared" si="5"/>
        <v>0</v>
      </c>
      <c r="E379" s="3">
        <f ca="1">IF(ROW()&lt;13,"",AVERAGE(OFFSET(Argentina[[#This Row],[Last]],,,-12)))</f>
        <v>7.621666666666667</v>
      </c>
    </row>
    <row r="380" spans="1:5" x14ac:dyDescent="0.25">
      <c r="A380" s="3"/>
      <c r="B380" s="2">
        <v>34699</v>
      </c>
      <c r="C380">
        <v>13.98</v>
      </c>
      <c r="D380" s="3">
        <f t="shared" si="5"/>
        <v>6.4600000000000009</v>
      </c>
      <c r="E380" s="3">
        <f ca="1">IF(ROW()&lt;13,"",AVERAGE(OFFSET(Argentina[[#This Row],[Last]],,,-12)))</f>
        <v>8.1308333333333334</v>
      </c>
    </row>
    <row r="381" spans="1:5" x14ac:dyDescent="0.25">
      <c r="A381" s="3"/>
      <c r="B381" s="2">
        <v>34729</v>
      </c>
      <c r="C381">
        <v>13.98</v>
      </c>
      <c r="D381" s="3">
        <f t="shared" si="5"/>
        <v>0</v>
      </c>
      <c r="E381" s="3">
        <f ca="1">IF(ROW()&lt;13,"",AVERAGE(OFFSET(Argentina[[#This Row],[Last]],,,-12)))</f>
        <v>8.64</v>
      </c>
    </row>
    <row r="382" spans="1:5" x14ac:dyDescent="0.25">
      <c r="A382" s="3"/>
      <c r="B382" s="2">
        <v>34730</v>
      </c>
      <c r="C382">
        <v>12.59</v>
      </c>
      <c r="D382" s="3">
        <f t="shared" si="5"/>
        <v>-1.3900000000000006</v>
      </c>
      <c r="E382" s="3">
        <f ca="1">IF(ROW()&lt;13,"",AVERAGE(OFFSET(Argentina[[#This Row],[Last]],,,-12)))</f>
        <v>8.9375</v>
      </c>
    </row>
    <row r="383" spans="1:5" x14ac:dyDescent="0.25">
      <c r="A383" s="3"/>
      <c r="B383" s="2">
        <v>34757</v>
      </c>
      <c r="C383">
        <v>12.59</v>
      </c>
      <c r="D383" s="3">
        <f t="shared" si="5"/>
        <v>0</v>
      </c>
      <c r="E383" s="3">
        <f ca="1">IF(ROW()&lt;13,"",AVERAGE(OFFSET(Argentina[[#This Row],[Last]],,,-12)))</f>
        <v>9.2350000000000012</v>
      </c>
    </row>
    <row r="384" spans="1:5" x14ac:dyDescent="0.25">
      <c r="A384" s="3"/>
      <c r="B384" s="2">
        <v>34758</v>
      </c>
      <c r="C384">
        <v>12.88</v>
      </c>
      <c r="D384" s="3">
        <f t="shared" si="5"/>
        <v>0.29000000000000092</v>
      </c>
      <c r="E384" s="3">
        <f ca="1">IF(ROW()&lt;13,"",AVERAGE(OFFSET(Argentina[[#This Row],[Last]],,,-12)))</f>
        <v>9.6766666666666676</v>
      </c>
    </row>
    <row r="385" spans="1:5" x14ac:dyDescent="0.25">
      <c r="A385" s="3"/>
      <c r="B385" s="2">
        <v>34788</v>
      </c>
      <c r="C385">
        <v>12.88</v>
      </c>
      <c r="D385" s="3">
        <f t="shared" si="5"/>
        <v>0</v>
      </c>
      <c r="E385" s="3">
        <f ca="1">IF(ROW()&lt;13,"",AVERAGE(OFFSET(Argentina[[#This Row],[Last]],,,-12)))</f>
        <v>10.118333333333334</v>
      </c>
    </row>
    <row r="386" spans="1:5" x14ac:dyDescent="0.25">
      <c r="A386" s="3"/>
      <c r="B386" s="2">
        <v>34789</v>
      </c>
      <c r="C386">
        <v>20.11</v>
      </c>
      <c r="D386" s="3">
        <f t="shared" ref="D386:D449" si="6">C386-C385</f>
        <v>7.2299999999999986</v>
      </c>
      <c r="E386" s="3">
        <f ca="1">IF(ROW()&lt;13,"",AVERAGE(OFFSET(Argentina[[#This Row],[Last]],,,-12)))</f>
        <v>11.277499999999998</v>
      </c>
    </row>
    <row r="387" spans="1:5" x14ac:dyDescent="0.25">
      <c r="A387" s="3"/>
      <c r="B387" s="2">
        <v>34818</v>
      </c>
      <c r="C387">
        <v>20.11</v>
      </c>
      <c r="D387" s="3">
        <f t="shared" si="6"/>
        <v>0</v>
      </c>
      <c r="E387" s="3">
        <f ca="1">IF(ROW()&lt;13,"",AVERAGE(OFFSET(Argentina[[#This Row],[Last]],,,-12)))</f>
        <v>12.436666666666667</v>
      </c>
    </row>
    <row r="388" spans="1:5" x14ac:dyDescent="0.25">
      <c r="A388" s="3"/>
      <c r="B388" s="2">
        <v>34819</v>
      </c>
      <c r="C388">
        <v>10.29</v>
      </c>
      <c r="D388" s="3">
        <f t="shared" si="6"/>
        <v>-9.82</v>
      </c>
      <c r="E388" s="3">
        <f ca="1">IF(ROW()&lt;13,"",AVERAGE(OFFSET(Argentina[[#This Row],[Last]],,,-12)))</f>
        <v>12.665833333333332</v>
      </c>
    </row>
    <row r="389" spans="1:5" x14ac:dyDescent="0.25">
      <c r="A389" s="3"/>
      <c r="B389" s="2">
        <v>34849</v>
      </c>
      <c r="C389">
        <v>10.29</v>
      </c>
      <c r="D389" s="3">
        <f t="shared" si="6"/>
        <v>0</v>
      </c>
      <c r="E389" s="3">
        <f ca="1">IF(ROW()&lt;13,"",AVERAGE(OFFSET(Argentina[[#This Row],[Last]],,,-12)))</f>
        <v>12.894999999999998</v>
      </c>
    </row>
    <row r="390" spans="1:5" x14ac:dyDescent="0.25">
      <c r="A390" s="3"/>
      <c r="B390" s="2">
        <v>34850</v>
      </c>
      <c r="C390">
        <v>9.24</v>
      </c>
      <c r="D390" s="3">
        <f t="shared" si="6"/>
        <v>-1.0499999999999989</v>
      </c>
      <c r="E390" s="3">
        <f ca="1">IF(ROW()&lt;13,"",AVERAGE(OFFSET(Argentina[[#This Row],[Last]],,,-12)))</f>
        <v>13.038333333333334</v>
      </c>
    </row>
    <row r="391" spans="1:5" x14ac:dyDescent="0.25">
      <c r="A391" s="3"/>
      <c r="B391" s="2">
        <v>34879</v>
      </c>
      <c r="C391">
        <v>9.24</v>
      </c>
      <c r="D391" s="3">
        <f t="shared" si="6"/>
        <v>0</v>
      </c>
      <c r="E391" s="3">
        <f ca="1">IF(ROW()&lt;13,"",AVERAGE(OFFSET(Argentina[[#This Row],[Last]],,,-12)))</f>
        <v>13.181666666666667</v>
      </c>
    </row>
    <row r="392" spans="1:5" x14ac:dyDescent="0.25">
      <c r="A392" s="3"/>
      <c r="B392" s="2">
        <v>34880</v>
      </c>
      <c r="C392">
        <v>7.36</v>
      </c>
      <c r="D392" s="3">
        <f t="shared" si="6"/>
        <v>-1.88</v>
      </c>
      <c r="E392" s="3">
        <f ca="1">IF(ROW()&lt;13,"",AVERAGE(OFFSET(Argentina[[#This Row],[Last]],,,-12)))</f>
        <v>12.630000000000003</v>
      </c>
    </row>
    <row r="393" spans="1:5" x14ac:dyDescent="0.25">
      <c r="A393" s="3"/>
      <c r="B393" s="2">
        <v>34910</v>
      </c>
      <c r="C393">
        <v>7.36</v>
      </c>
      <c r="D393" s="3">
        <f t="shared" si="6"/>
        <v>0</v>
      </c>
      <c r="E393" s="3">
        <f ca="1">IF(ROW()&lt;13,"",AVERAGE(OFFSET(Argentina[[#This Row],[Last]],,,-12)))</f>
        <v>12.078333333333335</v>
      </c>
    </row>
    <row r="394" spans="1:5" x14ac:dyDescent="0.25">
      <c r="A394" s="3"/>
      <c r="B394" s="2">
        <v>34911</v>
      </c>
      <c r="C394">
        <v>6.56</v>
      </c>
      <c r="D394" s="3">
        <f t="shared" si="6"/>
        <v>-0.80000000000000071</v>
      </c>
      <c r="E394" s="3">
        <f ca="1">IF(ROW()&lt;13,"",AVERAGE(OFFSET(Argentina[[#This Row],[Last]],,,-12)))</f>
        <v>11.57583333333333</v>
      </c>
    </row>
    <row r="395" spans="1:5" x14ac:dyDescent="0.25">
      <c r="A395" s="3"/>
      <c r="B395" s="2">
        <v>34941</v>
      </c>
      <c r="C395">
        <v>6.56</v>
      </c>
      <c r="D395" s="3">
        <f t="shared" si="6"/>
        <v>0</v>
      </c>
      <c r="E395" s="3">
        <f ca="1">IF(ROW()&lt;13,"",AVERAGE(OFFSET(Argentina[[#This Row],[Last]],,,-12)))</f>
        <v>11.073333333333332</v>
      </c>
    </row>
    <row r="396" spans="1:5" x14ac:dyDescent="0.25">
      <c r="A396" s="3"/>
      <c r="B396" s="2">
        <v>34942</v>
      </c>
      <c r="C396">
        <v>6.74</v>
      </c>
      <c r="D396" s="3">
        <f t="shared" si="6"/>
        <v>0.1800000000000006</v>
      </c>
      <c r="E396" s="3">
        <f ca="1">IF(ROW()&lt;13,"",AVERAGE(OFFSET(Argentina[[#This Row],[Last]],,,-12)))</f>
        <v>10.561666666666666</v>
      </c>
    </row>
    <row r="397" spans="1:5" x14ac:dyDescent="0.25">
      <c r="A397" s="3"/>
      <c r="B397" s="2">
        <v>34971</v>
      </c>
      <c r="C397">
        <v>6.74</v>
      </c>
      <c r="D397" s="3">
        <f t="shared" si="6"/>
        <v>0</v>
      </c>
      <c r="E397" s="3">
        <f ca="1">IF(ROW()&lt;13,"",AVERAGE(OFFSET(Argentina[[#This Row],[Last]],,,-12)))</f>
        <v>10.049999999999999</v>
      </c>
    </row>
    <row r="398" spans="1:5" x14ac:dyDescent="0.25">
      <c r="A398" s="3"/>
      <c r="B398" s="2">
        <v>34972</v>
      </c>
      <c r="C398">
        <v>7.22</v>
      </c>
      <c r="D398" s="3">
        <f t="shared" si="6"/>
        <v>0.47999999999999954</v>
      </c>
      <c r="E398" s="3">
        <f ca="1">IF(ROW()&lt;13,"",AVERAGE(OFFSET(Argentina[[#This Row],[Last]],,,-12)))</f>
        <v>8.9758333333333322</v>
      </c>
    </row>
    <row r="399" spans="1:5" x14ac:dyDescent="0.25">
      <c r="A399" s="3"/>
      <c r="B399" s="2">
        <v>35002</v>
      </c>
      <c r="C399">
        <v>7.22</v>
      </c>
      <c r="D399" s="3">
        <f t="shared" si="6"/>
        <v>0</v>
      </c>
      <c r="E399" s="3">
        <f ca="1">IF(ROW()&lt;13,"",AVERAGE(OFFSET(Argentina[[#This Row],[Last]],,,-12)))</f>
        <v>7.9016666666666664</v>
      </c>
    </row>
    <row r="400" spans="1:5" x14ac:dyDescent="0.25">
      <c r="A400" s="3"/>
      <c r="B400" s="2">
        <v>35003</v>
      </c>
      <c r="C400">
        <v>6.08</v>
      </c>
      <c r="D400" s="3">
        <f t="shared" si="6"/>
        <v>-1.1399999999999997</v>
      </c>
      <c r="E400" s="3">
        <f ca="1">IF(ROW()&lt;13,"",AVERAGE(OFFSET(Argentina[[#This Row],[Last]],,,-12)))</f>
        <v>7.5508333333333333</v>
      </c>
    </row>
    <row r="401" spans="1:5" x14ac:dyDescent="0.25">
      <c r="A401" s="3"/>
      <c r="B401" s="2">
        <v>35032</v>
      </c>
      <c r="C401">
        <v>6.08</v>
      </c>
      <c r="D401" s="3">
        <f t="shared" si="6"/>
        <v>0</v>
      </c>
      <c r="E401" s="3">
        <f ca="1">IF(ROW()&lt;13,"",AVERAGE(OFFSET(Argentina[[#This Row],[Last]],,,-12)))</f>
        <v>7.2</v>
      </c>
    </row>
    <row r="402" spans="1:5" x14ac:dyDescent="0.25">
      <c r="A402" s="3"/>
      <c r="B402" s="2">
        <v>35033</v>
      </c>
      <c r="C402">
        <v>7.01</v>
      </c>
      <c r="D402" s="3">
        <f t="shared" si="6"/>
        <v>0.92999999999999972</v>
      </c>
      <c r="E402" s="3">
        <f ca="1">IF(ROW()&lt;13,"",AVERAGE(OFFSET(Argentina[[#This Row],[Last]],,,-12)))</f>
        <v>7.0141666666666671</v>
      </c>
    </row>
    <row r="403" spans="1:5" x14ac:dyDescent="0.25">
      <c r="A403" s="3"/>
      <c r="B403" s="2">
        <v>35063</v>
      </c>
      <c r="C403">
        <v>7.01</v>
      </c>
      <c r="D403" s="3">
        <f t="shared" si="6"/>
        <v>0</v>
      </c>
      <c r="E403" s="3">
        <f ca="1">IF(ROW()&lt;13,"",AVERAGE(OFFSET(Argentina[[#This Row],[Last]],,,-12)))</f>
        <v>6.828333333333334</v>
      </c>
    </row>
    <row r="404" spans="1:5" x14ac:dyDescent="0.25">
      <c r="A404" s="3"/>
      <c r="B404" s="2">
        <v>35064</v>
      </c>
      <c r="C404">
        <v>7.47</v>
      </c>
      <c r="D404" s="3">
        <f t="shared" si="6"/>
        <v>0.45999999999999996</v>
      </c>
      <c r="E404" s="3">
        <f ca="1">IF(ROW()&lt;13,"",AVERAGE(OFFSET(Argentina[[#This Row],[Last]],,,-12)))</f>
        <v>6.8374999999999995</v>
      </c>
    </row>
    <row r="405" spans="1:5" x14ac:dyDescent="0.25">
      <c r="A405" s="3"/>
      <c r="B405" s="2">
        <v>35094</v>
      </c>
      <c r="C405">
        <v>7.47</v>
      </c>
      <c r="D405" s="3">
        <f t="shared" si="6"/>
        <v>0</v>
      </c>
      <c r="E405" s="3">
        <f ca="1">IF(ROW()&lt;13,"",AVERAGE(OFFSET(Argentina[[#This Row],[Last]],,,-12)))</f>
        <v>6.8466666666666667</v>
      </c>
    </row>
    <row r="406" spans="1:5" x14ac:dyDescent="0.25">
      <c r="A406" s="3"/>
      <c r="B406" s="2">
        <v>35095</v>
      </c>
      <c r="C406">
        <v>5.68</v>
      </c>
      <c r="D406" s="3">
        <f t="shared" si="6"/>
        <v>-1.79</v>
      </c>
      <c r="E406" s="3">
        <f ca="1">IF(ROW()&lt;13,"",AVERAGE(OFFSET(Argentina[[#This Row],[Last]],,,-12)))</f>
        <v>6.7733333333333334</v>
      </c>
    </row>
    <row r="407" spans="1:5" x14ac:dyDescent="0.25">
      <c r="A407" s="3"/>
      <c r="B407" s="2">
        <v>35123</v>
      </c>
      <c r="C407">
        <v>5.68</v>
      </c>
      <c r="D407" s="3">
        <f t="shared" si="6"/>
        <v>0</v>
      </c>
      <c r="E407" s="3">
        <f ca="1">IF(ROW()&lt;13,"",AVERAGE(OFFSET(Argentina[[#This Row],[Last]],,,-12)))</f>
        <v>6.7</v>
      </c>
    </row>
    <row r="408" spans="1:5" x14ac:dyDescent="0.25">
      <c r="A408" s="3"/>
      <c r="B408" s="2">
        <v>35124</v>
      </c>
      <c r="C408">
        <v>5.59</v>
      </c>
      <c r="D408" s="3">
        <f t="shared" si="6"/>
        <v>-8.9999999999999858E-2</v>
      </c>
      <c r="E408" s="3">
        <f ca="1">IF(ROW()&lt;13,"",AVERAGE(OFFSET(Argentina[[#This Row],[Last]],,,-12)))</f>
        <v>6.604166666666667</v>
      </c>
    </row>
    <row r="409" spans="1:5" x14ac:dyDescent="0.25">
      <c r="A409" s="3"/>
      <c r="B409" s="2">
        <v>35154</v>
      </c>
      <c r="C409">
        <v>5.59</v>
      </c>
      <c r="D409" s="3">
        <f t="shared" si="6"/>
        <v>0</v>
      </c>
      <c r="E409" s="3">
        <f ca="1">IF(ROW()&lt;13,"",AVERAGE(OFFSET(Argentina[[#This Row],[Last]],,,-12)))</f>
        <v>6.5083333333333329</v>
      </c>
    </row>
    <row r="410" spans="1:5" x14ac:dyDescent="0.25">
      <c r="A410" s="3"/>
      <c r="B410" s="2">
        <v>35155</v>
      </c>
      <c r="C410">
        <v>5.44</v>
      </c>
      <c r="D410" s="3">
        <f t="shared" si="6"/>
        <v>-0.14999999999999947</v>
      </c>
      <c r="E410" s="3">
        <f ca="1">IF(ROW()&lt;13,"",AVERAGE(OFFSET(Argentina[[#This Row],[Last]],,,-12)))</f>
        <v>6.3599999999999994</v>
      </c>
    </row>
    <row r="411" spans="1:5" x14ac:dyDescent="0.25">
      <c r="A411" s="3"/>
      <c r="B411" s="2">
        <v>35184</v>
      </c>
      <c r="C411">
        <v>5.44</v>
      </c>
      <c r="D411" s="3">
        <f t="shared" si="6"/>
        <v>0</v>
      </c>
      <c r="E411" s="3">
        <f ca="1">IF(ROW()&lt;13,"",AVERAGE(OFFSET(Argentina[[#This Row],[Last]],,,-12)))</f>
        <v>6.211666666666666</v>
      </c>
    </row>
    <row r="412" spans="1:5" x14ac:dyDescent="0.25">
      <c r="A412" s="3"/>
      <c r="B412" s="2">
        <v>35185</v>
      </c>
      <c r="C412">
        <v>5.4</v>
      </c>
      <c r="D412" s="3">
        <f t="shared" si="6"/>
        <v>-4.0000000000000036E-2</v>
      </c>
      <c r="E412" s="3">
        <f ca="1">IF(ROW()&lt;13,"",AVERAGE(OFFSET(Argentina[[#This Row],[Last]],,,-12)))</f>
        <v>6.1550000000000002</v>
      </c>
    </row>
    <row r="413" spans="1:5" x14ac:dyDescent="0.25">
      <c r="A413" s="3"/>
      <c r="B413" s="2">
        <v>35215</v>
      </c>
      <c r="C413">
        <v>5.4</v>
      </c>
      <c r="D413" s="3">
        <f t="shared" si="6"/>
        <v>0</v>
      </c>
      <c r="E413" s="3">
        <f ca="1">IF(ROW()&lt;13,"",AVERAGE(OFFSET(Argentina[[#This Row],[Last]],,,-12)))</f>
        <v>6.0983333333333336</v>
      </c>
    </row>
    <row r="414" spans="1:5" x14ac:dyDescent="0.25">
      <c r="A414" s="3"/>
      <c r="B414" s="2">
        <v>35216</v>
      </c>
      <c r="C414">
        <v>5.29</v>
      </c>
      <c r="D414" s="3">
        <f t="shared" si="6"/>
        <v>-0.11000000000000032</v>
      </c>
      <c r="E414" s="3">
        <f ca="1">IF(ROW()&lt;13,"",AVERAGE(OFFSET(Argentina[[#This Row],[Last]],,,-12)))</f>
        <v>5.955000000000001</v>
      </c>
    </row>
    <row r="415" spans="1:5" x14ac:dyDescent="0.25">
      <c r="A415" s="3"/>
      <c r="B415" s="2">
        <v>35245</v>
      </c>
      <c r="C415">
        <v>5.29</v>
      </c>
      <c r="D415" s="3">
        <f t="shared" si="6"/>
        <v>0</v>
      </c>
      <c r="E415" s="3">
        <f ca="1">IF(ROW()&lt;13,"",AVERAGE(OFFSET(Argentina[[#This Row],[Last]],,,-12)))</f>
        <v>5.8116666666666665</v>
      </c>
    </row>
    <row r="416" spans="1:5" x14ac:dyDescent="0.25">
      <c r="A416" s="3"/>
      <c r="B416" s="2">
        <v>35246</v>
      </c>
      <c r="C416">
        <v>5.65</v>
      </c>
      <c r="D416" s="3">
        <f t="shared" si="6"/>
        <v>0.36000000000000032</v>
      </c>
      <c r="E416" s="3">
        <f ca="1">IF(ROW()&lt;13,"",AVERAGE(OFFSET(Argentina[[#This Row],[Last]],,,-12)))</f>
        <v>5.6599999999999993</v>
      </c>
    </row>
    <row r="417" spans="1:5" x14ac:dyDescent="0.25">
      <c r="A417" s="3"/>
      <c r="B417" s="2">
        <v>35276</v>
      </c>
      <c r="C417">
        <v>5.65</v>
      </c>
      <c r="D417" s="3">
        <f t="shared" si="6"/>
        <v>0</v>
      </c>
      <c r="E417" s="3">
        <f ca="1">IF(ROW()&lt;13,"",AVERAGE(OFFSET(Argentina[[#This Row],[Last]],,,-12)))</f>
        <v>5.5083333333333329</v>
      </c>
    </row>
    <row r="418" spans="1:5" x14ac:dyDescent="0.25">
      <c r="A418" s="3"/>
      <c r="B418" s="2">
        <v>35277</v>
      </c>
      <c r="C418">
        <v>6.62</v>
      </c>
      <c r="D418" s="3">
        <f t="shared" si="6"/>
        <v>0.96999999999999975</v>
      </c>
      <c r="E418" s="3">
        <f ca="1">IF(ROW()&lt;13,"",AVERAGE(OFFSET(Argentina[[#This Row],[Last]],,,-12)))</f>
        <v>5.586666666666666</v>
      </c>
    </row>
    <row r="419" spans="1:5" x14ac:dyDescent="0.25">
      <c r="A419" s="3"/>
      <c r="B419" s="2">
        <v>35307</v>
      </c>
      <c r="C419">
        <v>6.62</v>
      </c>
      <c r="D419" s="3">
        <f t="shared" si="6"/>
        <v>0</v>
      </c>
      <c r="E419" s="3">
        <f ca="1">IF(ROW()&lt;13,"",AVERAGE(OFFSET(Argentina[[#This Row],[Last]],,,-12)))</f>
        <v>5.6649999999999991</v>
      </c>
    </row>
    <row r="420" spans="1:5" x14ac:dyDescent="0.25">
      <c r="A420" s="3"/>
      <c r="B420" s="2">
        <v>35308</v>
      </c>
      <c r="C420">
        <v>8.51</v>
      </c>
      <c r="D420" s="3">
        <f t="shared" si="6"/>
        <v>1.8899999999999997</v>
      </c>
      <c r="E420" s="3">
        <f ca="1">IF(ROW()&lt;13,"",AVERAGE(OFFSET(Argentina[[#This Row],[Last]],,,-12)))</f>
        <v>5.9083333333333323</v>
      </c>
    </row>
    <row r="421" spans="1:5" x14ac:dyDescent="0.25">
      <c r="A421" s="3"/>
      <c r="B421" s="2">
        <v>35337</v>
      </c>
      <c r="C421">
        <v>8.51</v>
      </c>
      <c r="D421" s="3">
        <f t="shared" si="6"/>
        <v>0</v>
      </c>
      <c r="E421" s="3">
        <f ca="1">IF(ROW()&lt;13,"",AVERAGE(OFFSET(Argentina[[#This Row],[Last]],,,-12)))</f>
        <v>6.1516666666666664</v>
      </c>
    </row>
    <row r="422" spans="1:5" x14ac:dyDescent="0.25">
      <c r="A422" s="3"/>
      <c r="B422" s="2">
        <v>35338</v>
      </c>
      <c r="C422">
        <v>6.81</v>
      </c>
      <c r="D422" s="3">
        <f t="shared" si="6"/>
        <v>-1.7000000000000002</v>
      </c>
      <c r="E422" s="3">
        <f ca="1">IF(ROW()&lt;13,"",AVERAGE(OFFSET(Argentina[[#This Row],[Last]],,,-12)))</f>
        <v>6.2658333333333331</v>
      </c>
    </row>
    <row r="423" spans="1:5" x14ac:dyDescent="0.25">
      <c r="A423" s="3"/>
      <c r="B423" s="2">
        <v>35368</v>
      </c>
      <c r="C423">
        <v>6.81</v>
      </c>
      <c r="D423" s="3">
        <f t="shared" si="6"/>
        <v>0</v>
      </c>
      <c r="E423" s="3">
        <f ca="1">IF(ROW()&lt;13,"",AVERAGE(OFFSET(Argentina[[#This Row],[Last]],,,-12)))</f>
        <v>6.379999999999999</v>
      </c>
    </row>
    <row r="424" spans="1:5" x14ac:dyDescent="0.25">
      <c r="A424" s="3"/>
      <c r="B424" s="2">
        <v>35369</v>
      </c>
      <c r="C424">
        <v>6.79</v>
      </c>
      <c r="D424" s="3">
        <f t="shared" si="6"/>
        <v>-1.9999999999999574E-2</v>
      </c>
      <c r="E424" s="3">
        <f ca="1">IF(ROW()&lt;13,"",AVERAGE(OFFSET(Argentina[[#This Row],[Last]],,,-12)))</f>
        <v>6.4958333333333336</v>
      </c>
    </row>
    <row r="425" spans="1:5" x14ac:dyDescent="0.25">
      <c r="A425" s="3"/>
      <c r="B425" s="2">
        <v>35398</v>
      </c>
      <c r="C425">
        <v>6.79</v>
      </c>
      <c r="D425" s="3">
        <f t="shared" si="6"/>
        <v>0</v>
      </c>
      <c r="E425" s="3">
        <f ca="1">IF(ROW()&lt;13,"",AVERAGE(OFFSET(Argentina[[#This Row],[Last]],,,-12)))</f>
        <v>6.6116666666666681</v>
      </c>
    </row>
    <row r="426" spans="1:5" x14ac:dyDescent="0.25">
      <c r="A426" s="3"/>
      <c r="B426" s="2">
        <v>35399</v>
      </c>
      <c r="C426">
        <v>6.29</v>
      </c>
      <c r="D426" s="3">
        <f t="shared" si="6"/>
        <v>-0.5</v>
      </c>
      <c r="E426" s="3">
        <f ca="1">IF(ROW()&lt;13,"",AVERAGE(OFFSET(Argentina[[#This Row],[Last]],,,-12)))</f>
        <v>6.6950000000000012</v>
      </c>
    </row>
    <row r="427" spans="1:5" x14ac:dyDescent="0.25">
      <c r="A427" s="3"/>
      <c r="B427" s="2">
        <v>35429</v>
      </c>
      <c r="C427">
        <v>6.29</v>
      </c>
      <c r="D427" s="3">
        <f t="shared" si="6"/>
        <v>0</v>
      </c>
      <c r="E427" s="3">
        <f ca="1">IF(ROW()&lt;13,"",AVERAGE(OFFSET(Argentina[[#This Row],[Last]],,,-12)))</f>
        <v>6.7783333333333351</v>
      </c>
    </row>
    <row r="428" spans="1:5" x14ac:dyDescent="0.25">
      <c r="A428" s="3"/>
      <c r="B428" s="2">
        <v>35430</v>
      </c>
      <c r="C428">
        <v>6.67</v>
      </c>
      <c r="D428" s="3">
        <f t="shared" si="6"/>
        <v>0.37999999999999989</v>
      </c>
      <c r="E428" s="3">
        <f ca="1">IF(ROW()&lt;13,"",AVERAGE(OFFSET(Argentina[[#This Row],[Last]],,,-12)))</f>
        <v>6.8633333333333342</v>
      </c>
    </row>
    <row r="429" spans="1:5" x14ac:dyDescent="0.25">
      <c r="A429" s="3"/>
      <c r="B429" s="2">
        <v>35460</v>
      </c>
      <c r="C429">
        <v>6.67</v>
      </c>
      <c r="D429" s="3">
        <f t="shared" si="6"/>
        <v>0</v>
      </c>
      <c r="E429" s="3">
        <f ca="1">IF(ROW()&lt;13,"",AVERAGE(OFFSET(Argentina[[#This Row],[Last]],,,-12)))</f>
        <v>6.9483333333333341</v>
      </c>
    </row>
    <row r="430" spans="1:5" x14ac:dyDescent="0.25">
      <c r="A430" s="3"/>
      <c r="B430" s="2">
        <v>35461</v>
      </c>
      <c r="C430">
        <v>5.77</v>
      </c>
      <c r="D430" s="3">
        <f t="shared" si="6"/>
        <v>-0.90000000000000036</v>
      </c>
      <c r="E430" s="3">
        <f ca="1">IF(ROW()&lt;13,"",AVERAGE(OFFSET(Argentina[[#This Row],[Last]],,,-12)))</f>
        <v>6.8774999999999986</v>
      </c>
    </row>
    <row r="431" spans="1:5" x14ac:dyDescent="0.25">
      <c r="A431" s="3"/>
      <c r="B431" s="2">
        <v>35488</v>
      </c>
      <c r="C431">
        <v>5.77</v>
      </c>
      <c r="D431" s="3">
        <f t="shared" si="6"/>
        <v>0</v>
      </c>
      <c r="E431" s="3">
        <f ca="1">IF(ROW()&lt;13,"",AVERAGE(OFFSET(Argentina[[#This Row],[Last]],,,-12)))</f>
        <v>6.8066666666666658</v>
      </c>
    </row>
    <row r="432" spans="1:5" x14ac:dyDescent="0.25">
      <c r="A432" s="3"/>
      <c r="B432" s="2">
        <v>35489</v>
      </c>
      <c r="C432">
        <v>5.95</v>
      </c>
      <c r="D432" s="3">
        <f t="shared" si="6"/>
        <v>0.1800000000000006</v>
      </c>
      <c r="E432" s="3">
        <f ca="1">IF(ROW()&lt;13,"",AVERAGE(OFFSET(Argentina[[#This Row],[Last]],,,-12)))</f>
        <v>6.5933333333333337</v>
      </c>
    </row>
    <row r="433" spans="1:5" x14ac:dyDescent="0.25">
      <c r="A433" s="3"/>
      <c r="B433" s="2">
        <v>35519</v>
      </c>
      <c r="C433">
        <v>5.95</v>
      </c>
      <c r="D433" s="3">
        <f t="shared" si="6"/>
        <v>0</v>
      </c>
      <c r="E433" s="3">
        <f ca="1">IF(ROW()&lt;13,"",AVERAGE(OFFSET(Argentina[[#This Row],[Last]],,,-12)))</f>
        <v>6.38</v>
      </c>
    </row>
    <row r="434" spans="1:5" x14ac:dyDescent="0.25">
      <c r="A434" s="3"/>
      <c r="B434" s="2">
        <v>35520</v>
      </c>
      <c r="C434">
        <v>5.94</v>
      </c>
      <c r="D434" s="3">
        <f t="shared" si="6"/>
        <v>-9.9999999999997868E-3</v>
      </c>
      <c r="E434" s="3">
        <f ca="1">IF(ROW()&lt;13,"",AVERAGE(OFFSET(Argentina[[#This Row],[Last]],,,-12)))</f>
        <v>6.3075000000000001</v>
      </c>
    </row>
    <row r="435" spans="1:5" x14ac:dyDescent="0.25">
      <c r="A435" s="3"/>
      <c r="B435" s="2">
        <v>35549</v>
      </c>
      <c r="C435">
        <v>5.94</v>
      </c>
      <c r="D435" s="3">
        <f t="shared" si="6"/>
        <v>0</v>
      </c>
      <c r="E435" s="3">
        <f ca="1">IF(ROW()&lt;13,"",AVERAGE(OFFSET(Argentina[[#This Row],[Last]],,,-12)))</f>
        <v>6.2349999999999994</v>
      </c>
    </row>
    <row r="436" spans="1:5" x14ac:dyDescent="0.25">
      <c r="A436" s="3"/>
      <c r="B436" s="2">
        <v>35550</v>
      </c>
      <c r="C436">
        <v>5.75</v>
      </c>
      <c r="D436" s="3">
        <f t="shared" si="6"/>
        <v>-0.19000000000000039</v>
      </c>
      <c r="E436" s="3">
        <f ca="1">IF(ROW()&lt;13,"",AVERAGE(OFFSET(Argentina[[#This Row],[Last]],,,-12)))</f>
        <v>6.1483333333333334</v>
      </c>
    </row>
    <row r="437" spans="1:5" x14ac:dyDescent="0.25">
      <c r="A437" s="3"/>
      <c r="B437" s="2">
        <v>35580</v>
      </c>
      <c r="C437">
        <v>5.75</v>
      </c>
      <c r="D437" s="3">
        <f t="shared" si="6"/>
        <v>0</v>
      </c>
      <c r="E437" s="3">
        <f ca="1">IF(ROW()&lt;13,"",AVERAGE(OFFSET(Argentina[[#This Row],[Last]],,,-12)))</f>
        <v>6.0616666666666674</v>
      </c>
    </row>
    <row r="438" spans="1:5" x14ac:dyDescent="0.25">
      <c r="A438" s="3"/>
      <c r="B438" s="2">
        <v>35581</v>
      </c>
      <c r="C438">
        <v>6.06</v>
      </c>
      <c r="D438" s="3">
        <f t="shared" si="6"/>
        <v>0.30999999999999961</v>
      </c>
      <c r="E438" s="3">
        <f ca="1">IF(ROW()&lt;13,"",AVERAGE(OFFSET(Argentina[[#This Row],[Last]],,,-12)))</f>
        <v>6.0425000000000004</v>
      </c>
    </row>
    <row r="439" spans="1:5" x14ac:dyDescent="0.25">
      <c r="A439" s="3"/>
      <c r="B439" s="2">
        <v>35610</v>
      </c>
      <c r="C439">
        <v>6.06</v>
      </c>
      <c r="D439" s="3">
        <f t="shared" si="6"/>
        <v>0</v>
      </c>
      <c r="E439" s="3">
        <f ca="1">IF(ROW()&lt;13,"",AVERAGE(OFFSET(Argentina[[#This Row],[Last]],,,-12)))</f>
        <v>6.0233333333333334</v>
      </c>
    </row>
    <row r="440" spans="1:5" x14ac:dyDescent="0.25">
      <c r="A440" s="3"/>
      <c r="B440" s="2">
        <v>35611</v>
      </c>
      <c r="C440">
        <v>5.62</v>
      </c>
      <c r="D440" s="3">
        <f t="shared" si="6"/>
        <v>-0.4399999999999995</v>
      </c>
      <c r="E440" s="3">
        <f ca="1">IF(ROW()&lt;13,"",AVERAGE(OFFSET(Argentina[[#This Row],[Last]],,,-12)))</f>
        <v>5.935833333333334</v>
      </c>
    </row>
    <row r="441" spans="1:5" x14ac:dyDescent="0.25">
      <c r="A441" s="3"/>
      <c r="B441" s="2">
        <v>35641</v>
      </c>
      <c r="C441">
        <v>5.62</v>
      </c>
      <c r="D441" s="3">
        <f t="shared" si="6"/>
        <v>0</v>
      </c>
      <c r="E441" s="3">
        <f ca="1">IF(ROW()&lt;13,"",AVERAGE(OFFSET(Argentina[[#This Row],[Last]],,,-12)))</f>
        <v>5.8483333333333336</v>
      </c>
    </row>
    <row r="442" spans="1:5" x14ac:dyDescent="0.25">
      <c r="A442" s="3"/>
      <c r="B442" s="2">
        <v>35642</v>
      </c>
      <c r="C442">
        <v>6.01</v>
      </c>
      <c r="D442" s="3">
        <f t="shared" si="6"/>
        <v>0.38999999999999968</v>
      </c>
      <c r="E442" s="3">
        <f ca="1">IF(ROW()&lt;13,"",AVERAGE(OFFSET(Argentina[[#This Row],[Last]],,,-12)))</f>
        <v>5.8683333333333332</v>
      </c>
    </row>
    <row r="443" spans="1:5" x14ac:dyDescent="0.25">
      <c r="A443" s="3"/>
      <c r="B443" s="2">
        <v>35672</v>
      </c>
      <c r="C443">
        <v>6.01</v>
      </c>
      <c r="D443" s="3">
        <f t="shared" si="6"/>
        <v>0</v>
      </c>
      <c r="E443" s="3">
        <f ca="1">IF(ROW()&lt;13,"",AVERAGE(OFFSET(Argentina[[#This Row],[Last]],,,-12)))</f>
        <v>5.8883333333333345</v>
      </c>
    </row>
    <row r="444" spans="1:5" x14ac:dyDescent="0.25">
      <c r="A444" s="3"/>
      <c r="B444" s="2">
        <v>35673</v>
      </c>
      <c r="C444">
        <v>6.7</v>
      </c>
      <c r="D444" s="3">
        <f t="shared" si="6"/>
        <v>0.69000000000000039</v>
      </c>
      <c r="E444" s="3">
        <f ca="1">IF(ROW()&lt;13,"",AVERAGE(OFFSET(Argentina[[#This Row],[Last]],,,-12)))</f>
        <v>5.9508333333333328</v>
      </c>
    </row>
    <row r="445" spans="1:5" x14ac:dyDescent="0.25">
      <c r="A445" s="3"/>
      <c r="B445" s="2">
        <v>35702</v>
      </c>
      <c r="C445">
        <v>6.7</v>
      </c>
      <c r="D445" s="3">
        <f t="shared" si="6"/>
        <v>0</v>
      </c>
      <c r="E445" s="3">
        <f ca="1">IF(ROW()&lt;13,"",AVERAGE(OFFSET(Argentina[[#This Row],[Last]],,,-12)))</f>
        <v>6.0133333333333328</v>
      </c>
    </row>
    <row r="446" spans="1:5" x14ac:dyDescent="0.25">
      <c r="A446" s="3"/>
      <c r="B446" s="2">
        <v>35703</v>
      </c>
      <c r="C446">
        <v>6.51</v>
      </c>
      <c r="D446" s="3">
        <f t="shared" si="6"/>
        <v>-0.19000000000000039</v>
      </c>
      <c r="E446" s="3">
        <f ca="1">IF(ROW()&lt;13,"",AVERAGE(OFFSET(Argentina[[#This Row],[Last]],,,-12)))</f>
        <v>6.060833333333334</v>
      </c>
    </row>
    <row r="447" spans="1:5" x14ac:dyDescent="0.25">
      <c r="A447" s="3"/>
      <c r="B447" s="2">
        <v>35733</v>
      </c>
      <c r="C447">
        <v>6.51</v>
      </c>
      <c r="D447" s="3">
        <f t="shared" si="6"/>
        <v>0</v>
      </c>
      <c r="E447" s="3">
        <f ca="1">IF(ROW()&lt;13,"",AVERAGE(OFFSET(Argentina[[#This Row],[Last]],,,-12)))</f>
        <v>6.1083333333333343</v>
      </c>
    </row>
    <row r="448" spans="1:5" x14ac:dyDescent="0.25">
      <c r="A448" s="3"/>
      <c r="B448" s="2">
        <v>35734</v>
      </c>
      <c r="C448">
        <v>8.23</v>
      </c>
      <c r="D448" s="3">
        <f t="shared" si="6"/>
        <v>1.7200000000000006</v>
      </c>
      <c r="E448" s="3">
        <f ca="1">IF(ROW()&lt;13,"",AVERAGE(OFFSET(Argentina[[#This Row],[Last]],,,-12)))</f>
        <v>6.3150000000000004</v>
      </c>
    </row>
    <row r="449" spans="1:5" x14ac:dyDescent="0.25">
      <c r="A449" s="3"/>
      <c r="B449" s="2">
        <v>35763</v>
      </c>
      <c r="C449">
        <v>8.23</v>
      </c>
      <c r="D449" s="3">
        <f t="shared" si="6"/>
        <v>0</v>
      </c>
      <c r="E449" s="3">
        <f ca="1">IF(ROW()&lt;13,"",AVERAGE(OFFSET(Argentina[[#This Row],[Last]],,,-12)))</f>
        <v>6.5216666666666674</v>
      </c>
    </row>
    <row r="450" spans="1:5" x14ac:dyDescent="0.25">
      <c r="A450" s="3"/>
      <c r="B450" s="2">
        <v>35764</v>
      </c>
      <c r="C450">
        <v>8.61</v>
      </c>
      <c r="D450" s="3">
        <f t="shared" ref="D450:D513" si="7">C450-C449</f>
        <v>0.37999999999999901</v>
      </c>
      <c r="E450" s="3">
        <f ca="1">IF(ROW()&lt;13,"",AVERAGE(OFFSET(Argentina[[#This Row],[Last]],,,-12)))</f>
        <v>6.7341666666666669</v>
      </c>
    </row>
    <row r="451" spans="1:5" x14ac:dyDescent="0.25">
      <c r="A451" s="3"/>
      <c r="B451" s="2">
        <v>35794</v>
      </c>
      <c r="C451">
        <v>8.61</v>
      </c>
      <c r="D451" s="3">
        <f t="shared" si="7"/>
        <v>0</v>
      </c>
      <c r="E451" s="3">
        <f ca="1">IF(ROW()&lt;13,"",AVERAGE(OFFSET(Argentina[[#This Row],[Last]],,,-12)))</f>
        <v>6.9466666666666663</v>
      </c>
    </row>
    <row r="452" spans="1:5" x14ac:dyDescent="0.25">
      <c r="A452" s="3"/>
      <c r="B452" s="2">
        <v>35795</v>
      </c>
      <c r="C452">
        <v>8.4499999999999993</v>
      </c>
      <c r="D452" s="3">
        <f t="shared" si="7"/>
        <v>-0.16000000000000014</v>
      </c>
      <c r="E452" s="3">
        <f ca="1">IF(ROW()&lt;13,"",AVERAGE(OFFSET(Argentina[[#This Row],[Last]],,,-12)))</f>
        <v>7.1825000000000001</v>
      </c>
    </row>
    <row r="453" spans="1:5" x14ac:dyDescent="0.25">
      <c r="A453" s="3"/>
      <c r="B453" s="2">
        <v>35825</v>
      </c>
      <c r="C453">
        <v>8.4499999999999993</v>
      </c>
      <c r="D453" s="3">
        <f t="shared" si="7"/>
        <v>0</v>
      </c>
      <c r="E453" s="3">
        <f ca="1">IF(ROW()&lt;13,"",AVERAGE(OFFSET(Argentina[[#This Row],[Last]],,,-12)))</f>
        <v>7.4183333333333339</v>
      </c>
    </row>
    <row r="454" spans="1:5" x14ac:dyDescent="0.25">
      <c r="A454" s="3"/>
      <c r="B454" s="2">
        <v>35826</v>
      </c>
      <c r="C454">
        <v>6.46</v>
      </c>
      <c r="D454" s="3">
        <f t="shared" si="7"/>
        <v>-1.9899999999999993</v>
      </c>
      <c r="E454" s="3">
        <f ca="1">IF(ROW()&lt;13,"",AVERAGE(OFFSET(Argentina[[#This Row],[Last]],,,-12)))</f>
        <v>7.4558333333333335</v>
      </c>
    </row>
    <row r="455" spans="1:5" x14ac:dyDescent="0.25">
      <c r="A455" s="3"/>
      <c r="B455" s="2">
        <v>35853</v>
      </c>
      <c r="C455">
        <v>6.46</v>
      </c>
      <c r="D455" s="3">
        <f t="shared" si="7"/>
        <v>0</v>
      </c>
      <c r="E455" s="3">
        <f ca="1">IF(ROW()&lt;13,"",AVERAGE(OFFSET(Argentina[[#This Row],[Last]],,,-12)))</f>
        <v>7.4933333333333332</v>
      </c>
    </row>
    <row r="456" spans="1:5" x14ac:dyDescent="0.25">
      <c r="A456" s="3"/>
      <c r="B456" s="2">
        <v>35854</v>
      </c>
      <c r="C456">
        <v>7.02</v>
      </c>
      <c r="D456" s="3">
        <f t="shared" si="7"/>
        <v>0.55999999999999961</v>
      </c>
      <c r="E456" s="3">
        <f ca="1">IF(ROW()&lt;13,"",AVERAGE(OFFSET(Argentina[[#This Row],[Last]],,,-12)))</f>
        <v>7.5199999999999987</v>
      </c>
    </row>
    <row r="457" spans="1:5" x14ac:dyDescent="0.25">
      <c r="A457" s="3"/>
      <c r="B457" s="2">
        <v>35884</v>
      </c>
      <c r="C457">
        <v>7.02</v>
      </c>
      <c r="D457" s="3">
        <f t="shared" si="7"/>
        <v>0</v>
      </c>
      <c r="E457" s="3">
        <f ca="1">IF(ROW()&lt;13,"",AVERAGE(OFFSET(Argentina[[#This Row],[Last]],,,-12)))</f>
        <v>7.546666666666666</v>
      </c>
    </row>
    <row r="458" spans="1:5" x14ac:dyDescent="0.25">
      <c r="A458" s="3"/>
      <c r="B458" s="2">
        <v>35885</v>
      </c>
      <c r="C458">
        <v>6.58</v>
      </c>
      <c r="D458" s="3">
        <f t="shared" si="7"/>
        <v>-0.4399999999999995</v>
      </c>
      <c r="E458" s="3">
        <f ca="1">IF(ROW()&lt;13,"",AVERAGE(OFFSET(Argentina[[#This Row],[Last]],,,-12)))</f>
        <v>7.5524999999999993</v>
      </c>
    </row>
    <row r="459" spans="1:5" x14ac:dyDescent="0.25">
      <c r="A459" s="3"/>
      <c r="B459" s="2">
        <v>35914</v>
      </c>
      <c r="C459">
        <v>6.58</v>
      </c>
      <c r="D459" s="3">
        <f t="shared" si="7"/>
        <v>0</v>
      </c>
      <c r="E459" s="3">
        <f ca="1">IF(ROW()&lt;13,"",AVERAGE(OFFSET(Argentina[[#This Row],[Last]],,,-12)))</f>
        <v>7.5583333333333327</v>
      </c>
    </row>
    <row r="460" spans="1:5" x14ac:dyDescent="0.25">
      <c r="A460" s="3"/>
      <c r="B460" s="2">
        <v>35915</v>
      </c>
      <c r="C460">
        <v>6.18</v>
      </c>
      <c r="D460" s="3">
        <f t="shared" si="7"/>
        <v>-0.40000000000000036</v>
      </c>
      <c r="E460" s="3">
        <f ca="1">IF(ROW()&lt;13,"",AVERAGE(OFFSET(Argentina[[#This Row],[Last]],,,-12)))</f>
        <v>7.3874999999999984</v>
      </c>
    </row>
    <row r="461" spans="1:5" x14ac:dyDescent="0.25">
      <c r="A461" s="3"/>
      <c r="B461" s="2">
        <v>35945</v>
      </c>
      <c r="C461">
        <v>6.18</v>
      </c>
      <c r="D461" s="3">
        <f t="shared" si="7"/>
        <v>0</v>
      </c>
      <c r="E461" s="3">
        <f ca="1">IF(ROW()&lt;13,"",AVERAGE(OFFSET(Argentina[[#This Row],[Last]],,,-12)))</f>
        <v>7.2166666666666659</v>
      </c>
    </row>
    <row r="462" spans="1:5" x14ac:dyDescent="0.25">
      <c r="A462" s="3"/>
      <c r="B462" s="2">
        <v>35946</v>
      </c>
      <c r="C462">
        <v>6.19</v>
      </c>
      <c r="D462" s="3">
        <f t="shared" si="7"/>
        <v>1.0000000000000675E-2</v>
      </c>
      <c r="E462" s="3">
        <f ca="1">IF(ROW()&lt;13,"",AVERAGE(OFFSET(Argentina[[#This Row],[Last]],,,-12)))</f>
        <v>7.0150000000000006</v>
      </c>
    </row>
    <row r="463" spans="1:5" x14ac:dyDescent="0.25">
      <c r="A463" s="3"/>
      <c r="B463" s="2">
        <v>35975</v>
      </c>
      <c r="C463">
        <v>6.19</v>
      </c>
      <c r="D463" s="3">
        <f t="shared" si="7"/>
        <v>0</v>
      </c>
      <c r="E463" s="3">
        <f ca="1">IF(ROW()&lt;13,"",AVERAGE(OFFSET(Argentina[[#This Row],[Last]],,,-12)))</f>
        <v>6.8133333333333326</v>
      </c>
    </row>
    <row r="464" spans="1:5" x14ac:dyDescent="0.25">
      <c r="A464" s="3"/>
      <c r="B464" s="2">
        <v>35976</v>
      </c>
      <c r="C464">
        <v>5.79</v>
      </c>
      <c r="D464" s="3">
        <f t="shared" si="7"/>
        <v>-0.40000000000000036</v>
      </c>
      <c r="E464" s="3">
        <f ca="1">IF(ROW()&lt;13,"",AVERAGE(OFFSET(Argentina[[#This Row],[Last]],,,-12)))</f>
        <v>6.5916666666666659</v>
      </c>
    </row>
    <row r="465" spans="1:5" x14ac:dyDescent="0.25">
      <c r="A465" s="3"/>
      <c r="B465" s="2">
        <v>36006</v>
      </c>
      <c r="C465">
        <v>5.79</v>
      </c>
      <c r="D465" s="3">
        <f t="shared" si="7"/>
        <v>0</v>
      </c>
      <c r="E465" s="3">
        <f ca="1">IF(ROW()&lt;13,"",AVERAGE(OFFSET(Argentina[[#This Row],[Last]],,,-12)))</f>
        <v>6.370000000000001</v>
      </c>
    </row>
    <row r="466" spans="1:5" x14ac:dyDescent="0.25">
      <c r="A466" s="3"/>
      <c r="B466" s="2">
        <v>36007</v>
      </c>
      <c r="C466">
        <v>6.14</v>
      </c>
      <c r="D466" s="3">
        <f t="shared" si="7"/>
        <v>0.34999999999999964</v>
      </c>
      <c r="E466" s="3">
        <f ca="1">IF(ROW()&lt;13,"",AVERAGE(OFFSET(Argentina[[#This Row],[Last]],,,-12)))</f>
        <v>6.3433333333333337</v>
      </c>
    </row>
    <row r="467" spans="1:5" x14ac:dyDescent="0.25">
      <c r="A467" s="3"/>
      <c r="B467" s="2">
        <v>36037</v>
      </c>
      <c r="C467">
        <v>6.14</v>
      </c>
      <c r="D467" s="3">
        <f t="shared" si="7"/>
        <v>0</v>
      </c>
      <c r="E467" s="3">
        <f ca="1">IF(ROW()&lt;13,"",AVERAGE(OFFSET(Argentina[[#This Row],[Last]],,,-12)))</f>
        <v>6.3166666666666655</v>
      </c>
    </row>
    <row r="468" spans="1:5" x14ac:dyDescent="0.25">
      <c r="A468" s="3"/>
      <c r="B468" s="2">
        <v>36038</v>
      </c>
      <c r="C468">
        <v>7.36</v>
      </c>
      <c r="D468" s="3">
        <f t="shared" si="7"/>
        <v>1.2200000000000006</v>
      </c>
      <c r="E468" s="3">
        <f ca="1">IF(ROW()&lt;13,"",AVERAGE(OFFSET(Argentina[[#This Row],[Last]],,,-12)))</f>
        <v>6.3449999999999989</v>
      </c>
    </row>
    <row r="469" spans="1:5" x14ac:dyDescent="0.25">
      <c r="A469" s="3"/>
      <c r="B469" s="2">
        <v>36067</v>
      </c>
      <c r="C469">
        <v>7.36</v>
      </c>
      <c r="D469" s="3">
        <f t="shared" si="7"/>
        <v>0</v>
      </c>
      <c r="E469" s="3">
        <f ca="1">IF(ROW()&lt;13,"",AVERAGE(OFFSET(Argentina[[#This Row],[Last]],,,-12)))</f>
        <v>6.373333333333334</v>
      </c>
    </row>
    <row r="470" spans="1:5" x14ac:dyDescent="0.25">
      <c r="A470" s="3"/>
      <c r="B470" s="2">
        <v>36068</v>
      </c>
      <c r="C470">
        <v>8.1999999999999993</v>
      </c>
      <c r="D470" s="3">
        <f t="shared" si="7"/>
        <v>0.83999999999999897</v>
      </c>
      <c r="E470" s="3">
        <f ca="1">IF(ROW()&lt;13,"",AVERAGE(OFFSET(Argentina[[#This Row],[Last]],,,-12)))</f>
        <v>6.5083333333333337</v>
      </c>
    </row>
    <row r="471" spans="1:5" x14ac:dyDescent="0.25">
      <c r="A471" s="3"/>
      <c r="B471" s="2">
        <v>36098</v>
      </c>
      <c r="C471">
        <v>8.1999999999999993</v>
      </c>
      <c r="D471" s="3">
        <f t="shared" si="7"/>
        <v>0</v>
      </c>
      <c r="E471" s="3">
        <f ca="1">IF(ROW()&lt;13,"",AVERAGE(OFFSET(Argentina[[#This Row],[Last]],,,-12)))</f>
        <v>6.6433333333333335</v>
      </c>
    </row>
    <row r="472" spans="1:5" x14ac:dyDescent="0.25">
      <c r="A472" s="3"/>
      <c r="B472" s="2">
        <v>36099</v>
      </c>
      <c r="C472">
        <v>7</v>
      </c>
      <c r="D472" s="3">
        <f t="shared" si="7"/>
        <v>-1.1999999999999993</v>
      </c>
      <c r="E472" s="3">
        <f ca="1">IF(ROW()&lt;13,"",AVERAGE(OFFSET(Argentina[[#This Row],[Last]],,,-12)))</f>
        <v>6.7116666666666669</v>
      </c>
    </row>
    <row r="473" spans="1:5" x14ac:dyDescent="0.25">
      <c r="A473" s="3"/>
      <c r="B473" s="2">
        <v>36128</v>
      </c>
      <c r="C473">
        <v>7</v>
      </c>
      <c r="D473" s="3">
        <f t="shared" si="7"/>
        <v>0</v>
      </c>
      <c r="E473" s="3">
        <f ca="1">IF(ROW()&lt;13,"",AVERAGE(OFFSET(Argentina[[#This Row],[Last]],,,-12)))</f>
        <v>6.78</v>
      </c>
    </row>
    <row r="474" spans="1:5" x14ac:dyDescent="0.25">
      <c r="A474" s="3"/>
      <c r="B474" s="2">
        <v>36129</v>
      </c>
      <c r="C474">
        <v>7.69</v>
      </c>
      <c r="D474" s="3">
        <f t="shared" si="7"/>
        <v>0.69000000000000039</v>
      </c>
      <c r="E474" s="3">
        <f ca="1">IF(ROW()&lt;13,"",AVERAGE(OFFSET(Argentina[[#This Row],[Last]],,,-12)))</f>
        <v>6.9050000000000002</v>
      </c>
    </row>
    <row r="475" spans="1:5" x14ac:dyDescent="0.25">
      <c r="A475" s="3"/>
      <c r="B475" s="2">
        <v>36159</v>
      </c>
      <c r="C475">
        <v>7.69</v>
      </c>
      <c r="D475" s="3">
        <f t="shared" si="7"/>
        <v>0</v>
      </c>
      <c r="E475" s="3">
        <f ca="1">IF(ROW()&lt;13,"",AVERAGE(OFFSET(Argentina[[#This Row],[Last]],,,-12)))</f>
        <v>7.03</v>
      </c>
    </row>
    <row r="476" spans="1:5" x14ac:dyDescent="0.25">
      <c r="A476" s="3"/>
      <c r="B476" s="2">
        <v>36160</v>
      </c>
      <c r="C476">
        <v>7.14</v>
      </c>
      <c r="D476" s="3">
        <f t="shared" si="7"/>
        <v>-0.55000000000000071</v>
      </c>
      <c r="E476" s="3">
        <f ca="1">IF(ROW()&lt;13,"",AVERAGE(OFFSET(Argentina[[#This Row],[Last]],,,-12)))</f>
        <v>7.1424999999999992</v>
      </c>
    </row>
    <row r="477" spans="1:5" x14ac:dyDescent="0.25">
      <c r="A477" s="3"/>
      <c r="B477" s="2">
        <v>36190</v>
      </c>
      <c r="C477">
        <v>7.14</v>
      </c>
      <c r="D477" s="3">
        <f t="shared" si="7"/>
        <v>0</v>
      </c>
      <c r="E477" s="3">
        <f ca="1">IF(ROW()&lt;13,"",AVERAGE(OFFSET(Argentina[[#This Row],[Last]],,,-12)))</f>
        <v>7.2549999999999999</v>
      </c>
    </row>
    <row r="478" spans="1:5" x14ac:dyDescent="0.25">
      <c r="A478" s="3"/>
      <c r="B478" s="2">
        <v>36191</v>
      </c>
      <c r="C478">
        <v>7.8</v>
      </c>
      <c r="D478" s="3">
        <f t="shared" si="7"/>
        <v>0.66000000000000014</v>
      </c>
      <c r="E478" s="3">
        <f ca="1">IF(ROW()&lt;13,"",AVERAGE(OFFSET(Argentina[[#This Row],[Last]],,,-12)))</f>
        <v>7.3933333333333335</v>
      </c>
    </row>
    <row r="479" spans="1:5" x14ac:dyDescent="0.25">
      <c r="A479" s="3"/>
      <c r="B479" s="2">
        <v>36218</v>
      </c>
      <c r="C479">
        <v>7.8</v>
      </c>
      <c r="D479" s="3">
        <f t="shared" si="7"/>
        <v>0</v>
      </c>
      <c r="E479" s="3">
        <f ca="1">IF(ROW()&lt;13,"",AVERAGE(OFFSET(Argentina[[#This Row],[Last]],,,-12)))</f>
        <v>7.5316666666666663</v>
      </c>
    </row>
    <row r="480" spans="1:5" x14ac:dyDescent="0.25">
      <c r="A480" s="3"/>
      <c r="B480" s="2">
        <v>36219</v>
      </c>
      <c r="C480">
        <v>6.45</v>
      </c>
      <c r="D480" s="3">
        <f t="shared" si="7"/>
        <v>-1.3499999999999996</v>
      </c>
      <c r="E480" s="3">
        <f ca="1">IF(ROW()&lt;13,"",AVERAGE(OFFSET(Argentina[[#This Row],[Last]],,,-12)))</f>
        <v>7.4558333333333318</v>
      </c>
    </row>
    <row r="481" spans="1:5" x14ac:dyDescent="0.25">
      <c r="A481" s="3"/>
      <c r="B481" s="2">
        <v>36249</v>
      </c>
      <c r="C481">
        <v>6.45</v>
      </c>
      <c r="D481" s="3">
        <f t="shared" si="7"/>
        <v>0</v>
      </c>
      <c r="E481" s="3">
        <f ca="1">IF(ROW()&lt;13,"",AVERAGE(OFFSET(Argentina[[#This Row],[Last]],,,-12)))</f>
        <v>7.38</v>
      </c>
    </row>
    <row r="482" spans="1:5" x14ac:dyDescent="0.25">
      <c r="A482" s="3"/>
      <c r="B482" s="2">
        <v>36250</v>
      </c>
      <c r="C482">
        <v>6.16</v>
      </c>
      <c r="D482" s="3">
        <f t="shared" si="7"/>
        <v>-0.29000000000000004</v>
      </c>
      <c r="E482" s="3">
        <f ca="1">IF(ROW()&lt;13,"",AVERAGE(OFFSET(Argentina[[#This Row],[Last]],,,-12)))</f>
        <v>7.21</v>
      </c>
    </row>
    <row r="483" spans="1:5" x14ac:dyDescent="0.25">
      <c r="A483" s="3"/>
      <c r="B483" s="2">
        <v>36279</v>
      </c>
      <c r="C483">
        <v>6.16</v>
      </c>
      <c r="D483" s="3">
        <f t="shared" si="7"/>
        <v>0</v>
      </c>
      <c r="E483" s="3">
        <f ca="1">IF(ROW()&lt;13,"",AVERAGE(OFFSET(Argentina[[#This Row],[Last]],,,-12)))</f>
        <v>7.0399999999999991</v>
      </c>
    </row>
    <row r="484" spans="1:5" x14ac:dyDescent="0.25">
      <c r="A484" s="3"/>
      <c r="B484" s="2">
        <v>36280</v>
      </c>
      <c r="C484">
        <v>5.18</v>
      </c>
      <c r="D484" s="3">
        <f t="shared" si="7"/>
        <v>-0.98000000000000043</v>
      </c>
      <c r="E484" s="3">
        <f ca="1">IF(ROW()&lt;13,"",AVERAGE(OFFSET(Argentina[[#This Row],[Last]],,,-12)))</f>
        <v>6.8883333333333328</v>
      </c>
    </row>
    <row r="485" spans="1:5" x14ac:dyDescent="0.25">
      <c r="A485" s="3"/>
      <c r="B485" s="2">
        <v>36310</v>
      </c>
      <c r="C485">
        <v>5.18</v>
      </c>
      <c r="D485" s="3">
        <f t="shared" si="7"/>
        <v>0</v>
      </c>
      <c r="E485" s="3">
        <f ca="1">IF(ROW()&lt;13,"",AVERAGE(OFFSET(Argentina[[#This Row],[Last]],,,-12)))</f>
        <v>6.7366666666666672</v>
      </c>
    </row>
    <row r="486" spans="1:5" x14ac:dyDescent="0.25">
      <c r="A486" s="3"/>
      <c r="B486" s="2">
        <v>36311</v>
      </c>
      <c r="C486">
        <v>6.36</v>
      </c>
      <c r="D486" s="3">
        <f t="shared" si="7"/>
        <v>1.1800000000000006</v>
      </c>
      <c r="E486" s="3">
        <f ca="1">IF(ROW()&lt;13,"",AVERAGE(OFFSET(Argentina[[#This Row],[Last]],,,-12)))</f>
        <v>6.6258333333333335</v>
      </c>
    </row>
    <row r="487" spans="1:5" x14ac:dyDescent="0.25">
      <c r="A487" s="3"/>
      <c r="B487" s="2">
        <v>36340</v>
      </c>
      <c r="C487">
        <v>6.36</v>
      </c>
      <c r="D487" s="3">
        <f t="shared" si="7"/>
        <v>0</v>
      </c>
      <c r="E487" s="3">
        <f ca="1">IF(ROW()&lt;13,"",AVERAGE(OFFSET(Argentina[[#This Row],[Last]],,,-12)))</f>
        <v>6.5149999999999997</v>
      </c>
    </row>
    <row r="488" spans="1:5" x14ac:dyDescent="0.25">
      <c r="A488" s="3"/>
      <c r="B488" s="2">
        <v>36341</v>
      </c>
      <c r="C488">
        <v>6.89</v>
      </c>
      <c r="D488" s="3">
        <f t="shared" si="7"/>
        <v>0.52999999999999936</v>
      </c>
      <c r="E488" s="3">
        <f ca="1">IF(ROW()&lt;13,"",AVERAGE(OFFSET(Argentina[[#This Row],[Last]],,,-12)))</f>
        <v>6.4941666666666658</v>
      </c>
    </row>
    <row r="489" spans="1:5" x14ac:dyDescent="0.25">
      <c r="A489" s="3"/>
      <c r="B489" s="2">
        <v>36371</v>
      </c>
      <c r="C489">
        <v>6.89</v>
      </c>
      <c r="D489" s="3">
        <f t="shared" si="7"/>
        <v>0</v>
      </c>
      <c r="E489" s="3">
        <f ca="1">IF(ROW()&lt;13,"",AVERAGE(OFFSET(Argentina[[#This Row],[Last]],,,-12)))</f>
        <v>6.4733333333333327</v>
      </c>
    </row>
    <row r="490" spans="1:5" x14ac:dyDescent="0.25">
      <c r="A490" s="3"/>
      <c r="B490" s="2">
        <v>36372</v>
      </c>
      <c r="C490">
        <v>5.81</v>
      </c>
      <c r="D490" s="3">
        <f t="shared" si="7"/>
        <v>-1.08</v>
      </c>
      <c r="E490" s="3">
        <f ca="1">IF(ROW()&lt;13,"",AVERAGE(OFFSET(Argentina[[#This Row],[Last]],,,-12)))</f>
        <v>6.3075000000000001</v>
      </c>
    </row>
    <row r="491" spans="1:5" x14ac:dyDescent="0.25">
      <c r="A491" s="3"/>
      <c r="B491" s="2">
        <v>36402</v>
      </c>
      <c r="C491">
        <v>5.81</v>
      </c>
      <c r="D491" s="3">
        <f t="shared" si="7"/>
        <v>0</v>
      </c>
      <c r="E491" s="3">
        <f ca="1">IF(ROW()&lt;13,"",AVERAGE(OFFSET(Argentina[[#This Row],[Last]],,,-12)))</f>
        <v>6.1416666666666666</v>
      </c>
    </row>
    <row r="492" spans="1:5" x14ac:dyDescent="0.25">
      <c r="A492" s="3"/>
      <c r="B492" s="2">
        <v>36403</v>
      </c>
      <c r="C492">
        <v>5.85</v>
      </c>
      <c r="D492" s="3">
        <f t="shared" si="7"/>
        <v>4.0000000000000036E-2</v>
      </c>
      <c r="E492" s="3">
        <f ca="1">IF(ROW()&lt;13,"",AVERAGE(OFFSET(Argentina[[#This Row],[Last]],,,-12)))</f>
        <v>6.0916666666666659</v>
      </c>
    </row>
    <row r="493" spans="1:5" x14ac:dyDescent="0.25">
      <c r="A493" s="3"/>
      <c r="B493" s="2">
        <v>36432</v>
      </c>
      <c r="C493">
        <v>5.85</v>
      </c>
      <c r="D493" s="3">
        <f t="shared" si="7"/>
        <v>0</v>
      </c>
      <c r="E493" s="3">
        <f ca="1">IF(ROW()&lt;13,"",AVERAGE(OFFSET(Argentina[[#This Row],[Last]],,,-12)))</f>
        <v>6.041666666666667</v>
      </c>
    </row>
    <row r="494" spans="1:5" x14ac:dyDescent="0.25">
      <c r="A494" s="3"/>
      <c r="B494" s="2">
        <v>36433</v>
      </c>
      <c r="C494">
        <v>7.73</v>
      </c>
      <c r="D494" s="3">
        <f t="shared" si="7"/>
        <v>1.8800000000000008</v>
      </c>
      <c r="E494" s="3">
        <f ca="1">IF(ROW()&lt;13,"",AVERAGE(OFFSET(Argentina[[#This Row],[Last]],,,-12)))</f>
        <v>6.1725000000000003</v>
      </c>
    </row>
    <row r="495" spans="1:5" x14ac:dyDescent="0.25">
      <c r="A495" s="3"/>
      <c r="B495" s="2">
        <v>36463</v>
      </c>
      <c r="C495">
        <v>7.73</v>
      </c>
      <c r="D495" s="3">
        <f t="shared" si="7"/>
        <v>0</v>
      </c>
      <c r="E495" s="3">
        <f ca="1">IF(ROW()&lt;13,"",AVERAGE(OFFSET(Argentina[[#This Row],[Last]],,,-12)))</f>
        <v>6.3033333333333346</v>
      </c>
    </row>
    <row r="496" spans="1:5" x14ac:dyDescent="0.25">
      <c r="A496" s="3"/>
      <c r="B496" s="2">
        <v>36464</v>
      </c>
      <c r="C496">
        <v>9.14</v>
      </c>
      <c r="D496" s="3">
        <f t="shared" si="7"/>
        <v>1.4100000000000001</v>
      </c>
      <c r="E496" s="3">
        <f ca="1">IF(ROW()&lt;13,"",AVERAGE(OFFSET(Argentina[[#This Row],[Last]],,,-12)))</f>
        <v>6.6333333333333337</v>
      </c>
    </row>
    <row r="497" spans="1:5" x14ac:dyDescent="0.25">
      <c r="A497" s="3"/>
      <c r="B497" s="2">
        <v>36493</v>
      </c>
      <c r="C497">
        <v>9.14</v>
      </c>
      <c r="D497" s="3">
        <f t="shared" si="7"/>
        <v>0</v>
      </c>
      <c r="E497" s="3">
        <f ca="1">IF(ROW()&lt;13,"",AVERAGE(OFFSET(Argentina[[#This Row],[Last]],,,-12)))</f>
        <v>6.9633333333333347</v>
      </c>
    </row>
    <row r="498" spans="1:5" x14ac:dyDescent="0.25">
      <c r="A498" s="3"/>
      <c r="B498" s="2">
        <v>36494</v>
      </c>
      <c r="C498">
        <v>8.09</v>
      </c>
      <c r="D498" s="3">
        <f t="shared" si="7"/>
        <v>-1.0500000000000007</v>
      </c>
      <c r="E498" s="3">
        <f ca="1">IF(ROW()&lt;13,"",AVERAGE(OFFSET(Argentina[[#This Row],[Last]],,,-12)))</f>
        <v>7.1075000000000008</v>
      </c>
    </row>
    <row r="499" spans="1:5" x14ac:dyDescent="0.25">
      <c r="A499" s="3"/>
      <c r="B499" s="2">
        <v>36524</v>
      </c>
      <c r="C499">
        <v>8.09</v>
      </c>
      <c r="D499" s="3">
        <f t="shared" si="7"/>
        <v>0</v>
      </c>
      <c r="E499" s="3">
        <f ca="1">IF(ROW()&lt;13,"",AVERAGE(OFFSET(Argentina[[#This Row],[Last]],,,-12)))</f>
        <v>7.2516666666666678</v>
      </c>
    </row>
    <row r="500" spans="1:5" x14ac:dyDescent="0.25">
      <c r="A500" s="3"/>
      <c r="B500" s="2">
        <v>36525</v>
      </c>
      <c r="C500">
        <v>8.4700000000000006</v>
      </c>
      <c r="D500" s="3">
        <f t="shared" si="7"/>
        <v>0.38000000000000078</v>
      </c>
      <c r="E500" s="3">
        <f ca="1">IF(ROW()&lt;13,"",AVERAGE(OFFSET(Argentina[[#This Row],[Last]],,,-12)))</f>
        <v>7.3833333333333337</v>
      </c>
    </row>
    <row r="501" spans="1:5" x14ac:dyDescent="0.25">
      <c r="A501" s="3"/>
      <c r="B501" s="2">
        <v>36555</v>
      </c>
      <c r="C501">
        <v>8.4700000000000006</v>
      </c>
      <c r="D501" s="3">
        <f t="shared" si="7"/>
        <v>0</v>
      </c>
      <c r="E501" s="3">
        <f ca="1">IF(ROW()&lt;13,"",AVERAGE(OFFSET(Argentina[[#This Row],[Last]],,,-12)))</f>
        <v>7.5150000000000006</v>
      </c>
    </row>
    <row r="502" spans="1:5" x14ac:dyDescent="0.25">
      <c r="A502" s="3"/>
      <c r="B502" s="2">
        <v>36556</v>
      </c>
      <c r="C502">
        <v>7.07</v>
      </c>
      <c r="D502" s="3">
        <f t="shared" si="7"/>
        <v>-1.4000000000000004</v>
      </c>
      <c r="E502" s="3">
        <f ca="1">IF(ROW()&lt;13,"",AVERAGE(OFFSET(Argentina[[#This Row],[Last]],,,-12)))</f>
        <v>7.62</v>
      </c>
    </row>
    <row r="503" spans="1:5" x14ac:dyDescent="0.25">
      <c r="A503" s="3"/>
      <c r="B503" s="2">
        <v>36584</v>
      </c>
      <c r="C503">
        <v>7.07</v>
      </c>
      <c r="D503" s="3">
        <f t="shared" si="7"/>
        <v>0</v>
      </c>
      <c r="E503" s="3">
        <f ca="1">IF(ROW()&lt;13,"",AVERAGE(OFFSET(Argentina[[#This Row],[Last]],,,-12)))</f>
        <v>7.7249999999999988</v>
      </c>
    </row>
    <row r="504" spans="1:5" x14ac:dyDescent="0.25">
      <c r="A504" s="3"/>
      <c r="B504" s="2">
        <v>36585</v>
      </c>
      <c r="C504">
        <v>7.75</v>
      </c>
      <c r="D504" s="3">
        <f t="shared" si="7"/>
        <v>0.67999999999999972</v>
      </c>
      <c r="E504" s="3">
        <f ca="1">IF(ROW()&lt;13,"",AVERAGE(OFFSET(Argentina[[#This Row],[Last]],,,-12)))</f>
        <v>7.8833333333333329</v>
      </c>
    </row>
    <row r="505" spans="1:5" x14ac:dyDescent="0.25">
      <c r="A505" s="3"/>
      <c r="B505" s="2">
        <v>36615</v>
      </c>
      <c r="C505">
        <v>7.75</v>
      </c>
      <c r="D505" s="3">
        <f t="shared" si="7"/>
        <v>0</v>
      </c>
      <c r="E505" s="3">
        <f ca="1">IF(ROW()&lt;13,"",AVERAGE(OFFSET(Argentina[[#This Row],[Last]],,,-12)))</f>
        <v>8.0416666666666661</v>
      </c>
    </row>
    <row r="506" spans="1:5" x14ac:dyDescent="0.25">
      <c r="A506" s="3"/>
      <c r="B506" s="2">
        <v>36616</v>
      </c>
      <c r="C506">
        <v>6.3</v>
      </c>
      <c r="D506" s="3">
        <f t="shared" si="7"/>
        <v>-1.4500000000000002</v>
      </c>
      <c r="E506" s="3">
        <f ca="1">IF(ROW()&lt;13,"",AVERAGE(OFFSET(Argentina[[#This Row],[Last]],,,-12)))</f>
        <v>7.9224999999999985</v>
      </c>
    </row>
    <row r="507" spans="1:5" x14ac:dyDescent="0.25">
      <c r="A507" s="3"/>
      <c r="B507" s="2">
        <v>36645</v>
      </c>
      <c r="C507">
        <v>6.3</v>
      </c>
      <c r="D507" s="3">
        <f t="shared" si="7"/>
        <v>0</v>
      </c>
      <c r="E507" s="3">
        <f ca="1">IF(ROW()&lt;13,"",AVERAGE(OFFSET(Argentina[[#This Row],[Last]],,,-12)))</f>
        <v>7.8033333333333319</v>
      </c>
    </row>
    <row r="508" spans="1:5" x14ac:dyDescent="0.25">
      <c r="A508" s="3"/>
      <c r="B508" s="2">
        <v>36646</v>
      </c>
      <c r="C508">
        <v>6.66</v>
      </c>
      <c r="D508" s="3">
        <f t="shared" si="7"/>
        <v>0.36000000000000032</v>
      </c>
      <c r="E508" s="3">
        <f ca="1">IF(ROW()&lt;13,"",AVERAGE(OFFSET(Argentina[[#This Row],[Last]],,,-12)))</f>
        <v>7.5966666666666667</v>
      </c>
    </row>
    <row r="509" spans="1:5" x14ac:dyDescent="0.25">
      <c r="A509" s="3"/>
      <c r="B509" s="2">
        <v>36676</v>
      </c>
      <c r="C509">
        <v>6.66</v>
      </c>
      <c r="D509" s="3">
        <f t="shared" si="7"/>
        <v>0</v>
      </c>
      <c r="E509" s="3">
        <f ca="1">IF(ROW()&lt;13,"",AVERAGE(OFFSET(Argentina[[#This Row],[Last]],,,-12)))</f>
        <v>7.39</v>
      </c>
    </row>
    <row r="510" spans="1:5" x14ac:dyDescent="0.25">
      <c r="A510" s="3"/>
      <c r="B510" s="2">
        <v>36677</v>
      </c>
      <c r="C510">
        <v>7.11</v>
      </c>
      <c r="D510" s="3">
        <f t="shared" si="7"/>
        <v>0.45000000000000018</v>
      </c>
      <c r="E510" s="3">
        <f ca="1">IF(ROW()&lt;13,"",AVERAGE(OFFSET(Argentina[[#This Row],[Last]],,,-12)))</f>
        <v>7.3083333333333327</v>
      </c>
    </row>
    <row r="511" spans="1:5" x14ac:dyDescent="0.25">
      <c r="A511" s="3"/>
      <c r="B511" s="2">
        <v>36706</v>
      </c>
      <c r="C511">
        <v>7.11</v>
      </c>
      <c r="D511" s="3">
        <f t="shared" si="7"/>
        <v>0</v>
      </c>
      <c r="E511" s="3">
        <f ca="1">IF(ROW()&lt;13,"",AVERAGE(OFFSET(Argentina[[#This Row],[Last]],,,-12)))</f>
        <v>7.2266666666666657</v>
      </c>
    </row>
    <row r="512" spans="1:5" x14ac:dyDescent="0.25">
      <c r="A512" s="3"/>
      <c r="B512" s="2">
        <v>36707</v>
      </c>
      <c r="C512">
        <v>7.15</v>
      </c>
      <c r="D512" s="3">
        <f t="shared" si="7"/>
        <v>4.0000000000000036E-2</v>
      </c>
      <c r="E512" s="3">
        <f ca="1">IF(ROW()&lt;13,"",AVERAGE(OFFSET(Argentina[[#This Row],[Last]],,,-12)))</f>
        <v>7.1166666666666663</v>
      </c>
    </row>
    <row r="513" spans="1:5" x14ac:dyDescent="0.25">
      <c r="A513" s="3"/>
      <c r="B513" s="2">
        <v>36737</v>
      </c>
      <c r="C513">
        <v>7.15</v>
      </c>
      <c r="D513" s="3">
        <f t="shared" si="7"/>
        <v>0</v>
      </c>
      <c r="E513" s="3">
        <f ca="1">IF(ROW()&lt;13,"",AVERAGE(OFFSET(Argentina[[#This Row],[Last]],,,-12)))</f>
        <v>7.0066666666666668</v>
      </c>
    </row>
    <row r="514" spans="1:5" x14ac:dyDescent="0.25">
      <c r="A514" s="3"/>
      <c r="B514" s="2">
        <v>36738</v>
      </c>
      <c r="C514">
        <v>7.01</v>
      </c>
      <c r="D514" s="3">
        <f t="shared" ref="D514:D577" si="8">C514-C513</f>
        <v>-0.14000000000000057</v>
      </c>
      <c r="E514" s="3">
        <f ca="1">IF(ROW()&lt;13,"",AVERAGE(OFFSET(Argentina[[#This Row],[Last]],,,-12)))</f>
        <v>7.0016666666666678</v>
      </c>
    </row>
    <row r="515" spans="1:5" x14ac:dyDescent="0.25">
      <c r="A515" s="3"/>
      <c r="B515" s="2">
        <v>36768</v>
      </c>
      <c r="C515">
        <v>7.01</v>
      </c>
      <c r="D515" s="3">
        <f t="shared" si="8"/>
        <v>0</v>
      </c>
      <c r="E515" s="3">
        <f ca="1">IF(ROW()&lt;13,"",AVERAGE(OFFSET(Argentina[[#This Row],[Last]],,,-12)))</f>
        <v>6.996666666666667</v>
      </c>
    </row>
    <row r="516" spans="1:5" x14ac:dyDescent="0.25">
      <c r="A516" s="3"/>
      <c r="B516" s="2">
        <v>36769</v>
      </c>
      <c r="C516">
        <v>7.16</v>
      </c>
      <c r="D516" s="3">
        <f t="shared" si="8"/>
        <v>0.15000000000000036</v>
      </c>
      <c r="E516" s="3">
        <f ca="1">IF(ROW()&lt;13,"",AVERAGE(OFFSET(Argentina[[#This Row],[Last]],,,-12)))</f>
        <v>6.9475000000000007</v>
      </c>
    </row>
    <row r="517" spans="1:5" x14ac:dyDescent="0.25">
      <c r="A517" s="3"/>
      <c r="B517" s="2">
        <v>36798</v>
      </c>
      <c r="C517">
        <v>7.16</v>
      </c>
      <c r="D517" s="3">
        <f t="shared" si="8"/>
        <v>0</v>
      </c>
      <c r="E517" s="3">
        <f ca="1">IF(ROW()&lt;13,"",AVERAGE(OFFSET(Argentina[[#This Row],[Last]],,,-12)))</f>
        <v>6.8983333333333325</v>
      </c>
    </row>
    <row r="518" spans="1:5" x14ac:dyDescent="0.25">
      <c r="A518" s="3"/>
      <c r="B518" s="2">
        <v>36799</v>
      </c>
      <c r="C518">
        <v>8.23</v>
      </c>
      <c r="D518" s="3">
        <f t="shared" si="8"/>
        <v>1.0700000000000003</v>
      </c>
      <c r="E518" s="3">
        <f ca="1">IF(ROW()&lt;13,"",AVERAGE(OFFSET(Argentina[[#This Row],[Last]],,,-12)))</f>
        <v>7.0591666666666661</v>
      </c>
    </row>
    <row r="519" spans="1:5" x14ac:dyDescent="0.25">
      <c r="A519" s="3"/>
      <c r="B519" s="2">
        <v>36829</v>
      </c>
      <c r="C519">
        <v>8.23</v>
      </c>
      <c r="D519" s="3">
        <f t="shared" si="8"/>
        <v>0</v>
      </c>
      <c r="E519" s="3">
        <f ca="1">IF(ROW()&lt;13,"",AVERAGE(OFFSET(Argentina[[#This Row],[Last]],,,-12)))</f>
        <v>7.22</v>
      </c>
    </row>
    <row r="520" spans="1:5" x14ac:dyDescent="0.25">
      <c r="A520" s="3"/>
      <c r="B520" s="2">
        <v>36830</v>
      </c>
      <c r="C520">
        <v>8.93</v>
      </c>
      <c r="D520" s="3">
        <f t="shared" si="8"/>
        <v>0.69999999999999929</v>
      </c>
      <c r="E520" s="3">
        <f ca="1">IF(ROW()&lt;13,"",AVERAGE(OFFSET(Argentina[[#This Row],[Last]],,,-12)))</f>
        <v>7.4091666666666667</v>
      </c>
    </row>
    <row r="521" spans="1:5" x14ac:dyDescent="0.25">
      <c r="A521" s="3"/>
      <c r="B521" s="2">
        <v>36859</v>
      </c>
      <c r="C521">
        <v>8.93</v>
      </c>
      <c r="D521" s="3">
        <f t="shared" si="8"/>
        <v>0</v>
      </c>
      <c r="E521" s="3">
        <f ca="1">IF(ROW()&lt;13,"",AVERAGE(OFFSET(Argentina[[#This Row],[Last]],,,-12)))</f>
        <v>7.5983333333333336</v>
      </c>
    </row>
    <row r="522" spans="1:5" x14ac:dyDescent="0.25">
      <c r="A522" s="3"/>
      <c r="B522" s="2">
        <v>36860</v>
      </c>
      <c r="C522">
        <v>11.05</v>
      </c>
      <c r="D522" s="3">
        <f t="shared" si="8"/>
        <v>2.120000000000001</v>
      </c>
      <c r="E522" s="3">
        <f ca="1">IF(ROW()&lt;13,"",AVERAGE(OFFSET(Argentina[[#This Row],[Last]],,,-12)))</f>
        <v>7.9266666666666685</v>
      </c>
    </row>
    <row r="523" spans="1:5" x14ac:dyDescent="0.25">
      <c r="A523" s="3"/>
      <c r="B523" s="2">
        <v>36890</v>
      </c>
      <c r="C523">
        <v>11.05</v>
      </c>
      <c r="D523" s="3">
        <f t="shared" si="8"/>
        <v>0</v>
      </c>
      <c r="E523" s="3">
        <f ca="1">IF(ROW()&lt;13,"",AVERAGE(OFFSET(Argentina[[#This Row],[Last]],,,-12)))</f>
        <v>8.2550000000000008</v>
      </c>
    </row>
    <row r="524" spans="1:5" x14ac:dyDescent="0.25">
      <c r="A524" s="3"/>
      <c r="B524" s="2">
        <v>36891</v>
      </c>
      <c r="C524">
        <v>13.34</v>
      </c>
      <c r="D524" s="3">
        <f t="shared" si="8"/>
        <v>2.2899999999999991</v>
      </c>
      <c r="E524" s="3">
        <f ca="1">IF(ROW()&lt;13,"",AVERAGE(OFFSET(Argentina[[#This Row],[Last]],,,-12)))</f>
        <v>8.7708333333333339</v>
      </c>
    </row>
    <row r="525" spans="1:5" x14ac:dyDescent="0.25">
      <c r="A525" s="3"/>
      <c r="B525" s="2">
        <v>36921</v>
      </c>
      <c r="C525">
        <v>13.34</v>
      </c>
      <c r="D525" s="3">
        <f t="shared" si="8"/>
        <v>0</v>
      </c>
      <c r="E525" s="3">
        <f ca="1">IF(ROW()&lt;13,"",AVERAGE(OFFSET(Argentina[[#This Row],[Last]],,,-12)))</f>
        <v>9.2866666666666671</v>
      </c>
    </row>
    <row r="526" spans="1:5" x14ac:dyDescent="0.25">
      <c r="A526" s="3"/>
      <c r="B526" s="2">
        <v>36922</v>
      </c>
      <c r="C526">
        <v>7.21</v>
      </c>
      <c r="D526" s="3">
        <f t="shared" si="8"/>
        <v>-6.13</v>
      </c>
      <c r="E526" s="3">
        <f ca="1">IF(ROW()&lt;13,"",AVERAGE(OFFSET(Argentina[[#This Row],[Last]],,,-12)))</f>
        <v>9.3033333333333328</v>
      </c>
    </row>
    <row r="527" spans="1:5" x14ac:dyDescent="0.25">
      <c r="A527" s="3"/>
      <c r="B527" s="2">
        <v>36949</v>
      </c>
      <c r="C527">
        <v>7.21</v>
      </c>
      <c r="D527" s="3">
        <f t="shared" si="8"/>
        <v>0</v>
      </c>
      <c r="E527" s="3">
        <f ca="1">IF(ROW()&lt;13,"",AVERAGE(OFFSET(Argentina[[#This Row],[Last]],,,-12)))</f>
        <v>9.3199999999999985</v>
      </c>
    </row>
    <row r="528" spans="1:5" x14ac:dyDescent="0.25">
      <c r="A528" s="3"/>
      <c r="B528" s="2">
        <v>36950</v>
      </c>
      <c r="C528">
        <v>5.72</v>
      </c>
      <c r="D528" s="3">
        <f t="shared" si="8"/>
        <v>-1.4900000000000002</v>
      </c>
      <c r="E528" s="3">
        <f ca="1">IF(ROW()&lt;13,"",AVERAGE(OFFSET(Argentina[[#This Row],[Last]],,,-12)))</f>
        <v>9.1999999999999993</v>
      </c>
    </row>
    <row r="529" spans="1:5" x14ac:dyDescent="0.25">
      <c r="A529" s="3"/>
      <c r="B529" s="2">
        <v>36980</v>
      </c>
      <c r="C529">
        <v>5.72</v>
      </c>
      <c r="D529" s="3">
        <f t="shared" si="8"/>
        <v>0</v>
      </c>
      <c r="E529" s="3">
        <f ca="1">IF(ROW()&lt;13,"",AVERAGE(OFFSET(Argentina[[#This Row],[Last]],,,-12)))</f>
        <v>9.08</v>
      </c>
    </row>
    <row r="530" spans="1:5" x14ac:dyDescent="0.25">
      <c r="A530" s="3"/>
      <c r="B530" s="2">
        <v>36981</v>
      </c>
      <c r="C530">
        <v>22.82</v>
      </c>
      <c r="D530" s="3">
        <f t="shared" si="8"/>
        <v>17.100000000000001</v>
      </c>
      <c r="E530" s="3">
        <f ca="1">IF(ROW()&lt;13,"",AVERAGE(OFFSET(Argentina[[#This Row],[Last]],,,-12)))</f>
        <v>10.295833333333333</v>
      </c>
    </row>
    <row r="531" spans="1:5" x14ac:dyDescent="0.25">
      <c r="A531" s="3"/>
      <c r="B531" s="2">
        <v>37010</v>
      </c>
      <c r="C531">
        <v>22.82</v>
      </c>
      <c r="D531" s="3">
        <f t="shared" si="8"/>
        <v>0</v>
      </c>
      <c r="E531" s="3">
        <f ca="1">IF(ROW()&lt;13,"",AVERAGE(OFFSET(Argentina[[#This Row],[Last]],,,-12)))</f>
        <v>11.511666666666665</v>
      </c>
    </row>
    <row r="532" spans="1:5" x14ac:dyDescent="0.25">
      <c r="A532" s="3"/>
      <c r="B532" s="2">
        <v>37011</v>
      </c>
      <c r="C532">
        <v>14.29</v>
      </c>
      <c r="D532" s="3">
        <f t="shared" si="8"/>
        <v>-8.5300000000000011</v>
      </c>
      <c r="E532" s="3">
        <f ca="1">IF(ROW()&lt;13,"",AVERAGE(OFFSET(Argentina[[#This Row],[Last]],,,-12)))</f>
        <v>11.95833333333333</v>
      </c>
    </row>
    <row r="533" spans="1:5" x14ac:dyDescent="0.25">
      <c r="A533" s="3"/>
      <c r="B533" s="2">
        <v>37041</v>
      </c>
      <c r="C533">
        <v>14.29</v>
      </c>
      <c r="D533" s="3">
        <f t="shared" si="8"/>
        <v>0</v>
      </c>
      <c r="E533" s="3">
        <f ca="1">IF(ROW()&lt;13,"",AVERAGE(OFFSET(Argentina[[#This Row],[Last]],,,-12)))</f>
        <v>12.404999999999999</v>
      </c>
    </row>
    <row r="534" spans="1:5" x14ac:dyDescent="0.25">
      <c r="A534" s="3"/>
      <c r="B534" s="2">
        <v>37042</v>
      </c>
      <c r="C534">
        <v>9.27</v>
      </c>
      <c r="D534" s="3">
        <f t="shared" si="8"/>
        <v>-5.0199999999999996</v>
      </c>
      <c r="E534" s="3">
        <f ca="1">IF(ROW()&lt;13,"",AVERAGE(OFFSET(Argentina[[#This Row],[Last]],,,-12)))</f>
        <v>12.256666666666666</v>
      </c>
    </row>
    <row r="535" spans="1:5" x14ac:dyDescent="0.25">
      <c r="A535" s="3"/>
      <c r="B535" s="2">
        <v>37071</v>
      </c>
      <c r="C535">
        <v>9.27</v>
      </c>
      <c r="D535" s="3">
        <f t="shared" si="8"/>
        <v>0</v>
      </c>
      <c r="E535" s="3">
        <f ca="1">IF(ROW()&lt;13,"",AVERAGE(OFFSET(Argentina[[#This Row],[Last]],,,-12)))</f>
        <v>12.108333333333334</v>
      </c>
    </row>
    <row r="536" spans="1:5" x14ac:dyDescent="0.25">
      <c r="A536" s="3"/>
      <c r="B536" s="2">
        <v>37072</v>
      </c>
      <c r="C536">
        <v>8.1300000000000008</v>
      </c>
      <c r="D536" s="3">
        <f t="shared" si="8"/>
        <v>-1.1399999999999988</v>
      </c>
      <c r="E536" s="3">
        <f ca="1">IF(ROW()&lt;13,"",AVERAGE(OFFSET(Argentina[[#This Row],[Last]],,,-12)))</f>
        <v>11.674166666666665</v>
      </c>
    </row>
    <row r="537" spans="1:5" x14ac:dyDescent="0.25">
      <c r="A537" s="3"/>
      <c r="B537" s="2">
        <v>37102</v>
      </c>
      <c r="C537">
        <v>8.1300000000000008</v>
      </c>
      <c r="D537" s="3">
        <f t="shared" si="8"/>
        <v>0</v>
      </c>
      <c r="E537" s="3">
        <f ca="1">IF(ROW()&lt;13,"",AVERAGE(OFFSET(Argentina[[#This Row],[Last]],,,-12)))</f>
        <v>11.239999999999997</v>
      </c>
    </row>
    <row r="538" spans="1:5" x14ac:dyDescent="0.25">
      <c r="A538" s="3"/>
      <c r="B538" s="2">
        <v>37103</v>
      </c>
      <c r="C538">
        <v>48.27</v>
      </c>
      <c r="D538" s="3">
        <f t="shared" si="8"/>
        <v>40.14</v>
      </c>
      <c r="E538" s="3">
        <f ca="1">IF(ROW()&lt;13,"",AVERAGE(OFFSET(Argentina[[#This Row],[Last]],,,-12)))</f>
        <v>14.661666666666664</v>
      </c>
    </row>
    <row r="539" spans="1:5" x14ac:dyDescent="0.25">
      <c r="A539" s="3"/>
      <c r="B539" s="2">
        <v>37133</v>
      </c>
      <c r="C539">
        <v>48.27</v>
      </c>
      <c r="D539" s="3">
        <f t="shared" si="8"/>
        <v>0</v>
      </c>
      <c r="E539" s="3">
        <f ca="1">IF(ROW()&lt;13,"",AVERAGE(OFFSET(Argentina[[#This Row],[Last]],,,-12)))</f>
        <v>18.083333333333332</v>
      </c>
    </row>
    <row r="540" spans="1:5" x14ac:dyDescent="0.25">
      <c r="A540" s="3"/>
      <c r="B540" s="2">
        <v>37134</v>
      </c>
      <c r="C540">
        <v>20.38</v>
      </c>
      <c r="D540" s="3">
        <f t="shared" si="8"/>
        <v>-27.890000000000004</v>
      </c>
      <c r="E540" s="3">
        <f ca="1">IF(ROW()&lt;13,"",AVERAGE(OFFSET(Argentina[[#This Row],[Last]],,,-12)))</f>
        <v>19.305</v>
      </c>
    </row>
    <row r="541" spans="1:5" x14ac:dyDescent="0.25">
      <c r="A541" s="3"/>
      <c r="B541" s="2">
        <v>37163</v>
      </c>
      <c r="C541">
        <v>20.38</v>
      </c>
      <c r="D541" s="3">
        <f t="shared" si="8"/>
        <v>0</v>
      </c>
      <c r="E541" s="3">
        <f ca="1">IF(ROW()&lt;13,"",AVERAGE(OFFSET(Argentina[[#This Row],[Last]],,,-12)))</f>
        <v>20.526666666666667</v>
      </c>
    </row>
    <row r="542" spans="1:5" x14ac:dyDescent="0.25">
      <c r="A542" s="3"/>
      <c r="B542" s="2">
        <v>37164</v>
      </c>
      <c r="C542">
        <v>11.44</v>
      </c>
      <c r="D542" s="3">
        <f t="shared" si="8"/>
        <v>-8.94</v>
      </c>
      <c r="E542" s="3">
        <f ca="1">IF(ROW()&lt;13,"",AVERAGE(OFFSET(Argentina[[#This Row],[Last]],,,-12)))</f>
        <v>19.578333333333333</v>
      </c>
    </row>
    <row r="543" spans="1:5" x14ac:dyDescent="0.25">
      <c r="A543" s="3"/>
      <c r="B543" s="2">
        <v>37194</v>
      </c>
      <c r="C543">
        <v>11.44</v>
      </c>
      <c r="D543" s="3">
        <f t="shared" si="8"/>
        <v>0</v>
      </c>
      <c r="E543" s="3">
        <f ca="1">IF(ROW()&lt;13,"",AVERAGE(OFFSET(Argentina[[#This Row],[Last]],,,-12)))</f>
        <v>18.63</v>
      </c>
    </row>
    <row r="544" spans="1:5" x14ac:dyDescent="0.25">
      <c r="A544" s="3"/>
      <c r="B544" s="2">
        <v>37195</v>
      </c>
      <c r="C544">
        <v>20</v>
      </c>
      <c r="D544" s="3">
        <f t="shared" si="8"/>
        <v>8.56</v>
      </c>
      <c r="E544" s="3">
        <f ca="1">IF(ROW()&lt;13,"",AVERAGE(OFFSET(Argentina[[#This Row],[Last]],,,-12)))</f>
        <v>19.105833333333333</v>
      </c>
    </row>
    <row r="545" spans="1:5" x14ac:dyDescent="0.25">
      <c r="A545" s="3"/>
      <c r="B545" s="2">
        <v>37224</v>
      </c>
      <c r="C545">
        <v>20</v>
      </c>
      <c r="D545" s="3">
        <f t="shared" si="8"/>
        <v>0</v>
      </c>
      <c r="E545" s="3">
        <f ca="1">IF(ROW()&lt;13,"",AVERAGE(OFFSET(Argentina[[#This Row],[Last]],,,-12)))</f>
        <v>19.581666666666667</v>
      </c>
    </row>
    <row r="546" spans="1:5" x14ac:dyDescent="0.25">
      <c r="A546" s="3"/>
      <c r="B546" s="2">
        <v>37225</v>
      </c>
      <c r="C546">
        <v>80.84</v>
      </c>
      <c r="D546" s="3">
        <f t="shared" si="8"/>
        <v>60.84</v>
      </c>
      <c r="E546" s="3">
        <f ca="1">IF(ROW()&lt;13,"",AVERAGE(OFFSET(Argentina[[#This Row],[Last]],,,-12)))</f>
        <v>25.545833333333334</v>
      </c>
    </row>
    <row r="547" spans="1:5" x14ac:dyDescent="0.25">
      <c r="A547" s="3"/>
      <c r="B547" s="2">
        <v>37286</v>
      </c>
      <c r="C547">
        <v>80.84</v>
      </c>
      <c r="D547" s="3">
        <f t="shared" si="8"/>
        <v>0</v>
      </c>
      <c r="E547" s="3">
        <f ca="1">IF(ROW()&lt;13,"",AVERAGE(OFFSET(Argentina[[#This Row],[Last]],,,-12)))</f>
        <v>31.51</v>
      </c>
    </row>
    <row r="548" spans="1:5" x14ac:dyDescent="0.25">
      <c r="A548" s="3"/>
      <c r="B548" s="2">
        <v>37287</v>
      </c>
      <c r="C548">
        <v>39.020000000000003</v>
      </c>
      <c r="D548" s="3">
        <f t="shared" si="8"/>
        <v>-41.82</v>
      </c>
      <c r="E548" s="3">
        <f ca="1">IF(ROW()&lt;13,"",AVERAGE(OFFSET(Argentina[[#This Row],[Last]],,,-12)))</f>
        <v>34.084166666666668</v>
      </c>
    </row>
    <row r="549" spans="1:5" x14ac:dyDescent="0.25">
      <c r="A549" s="3"/>
      <c r="B549" s="2">
        <v>37314</v>
      </c>
      <c r="C549">
        <v>39.020000000000003</v>
      </c>
      <c r="D549" s="3">
        <f t="shared" si="8"/>
        <v>0</v>
      </c>
      <c r="E549" s="3">
        <f ca="1">IF(ROW()&lt;13,"",AVERAGE(OFFSET(Argentina[[#This Row],[Last]],,,-12)))</f>
        <v>36.658333333333331</v>
      </c>
    </row>
    <row r="550" spans="1:5" x14ac:dyDescent="0.25">
      <c r="A550" s="3"/>
      <c r="B550" s="2">
        <v>37315</v>
      </c>
      <c r="C550">
        <v>30.7</v>
      </c>
      <c r="D550" s="3">
        <f t="shared" si="8"/>
        <v>-8.3200000000000038</v>
      </c>
      <c r="E550" s="3">
        <f ca="1">IF(ROW()&lt;13,"",AVERAGE(OFFSET(Argentina[[#This Row],[Last]],,,-12)))</f>
        <v>35.194166666666668</v>
      </c>
    </row>
    <row r="551" spans="1:5" x14ac:dyDescent="0.25">
      <c r="A551" s="3"/>
      <c r="B551" s="2">
        <v>37345</v>
      </c>
      <c r="C551">
        <v>30.7</v>
      </c>
      <c r="D551" s="3">
        <f t="shared" si="8"/>
        <v>0</v>
      </c>
      <c r="E551" s="3">
        <f ca="1">IF(ROW()&lt;13,"",AVERAGE(OFFSET(Argentina[[#This Row],[Last]],,,-12)))</f>
        <v>33.729999999999997</v>
      </c>
    </row>
    <row r="552" spans="1:5" x14ac:dyDescent="0.25">
      <c r="A552" s="3"/>
      <c r="B552" s="2">
        <v>37346</v>
      </c>
      <c r="C552">
        <v>37.36</v>
      </c>
      <c r="D552" s="3">
        <f t="shared" si="8"/>
        <v>6.66</v>
      </c>
      <c r="E552" s="3">
        <f ca="1">IF(ROW()&lt;13,"",AVERAGE(OFFSET(Argentina[[#This Row],[Last]],,,-12)))</f>
        <v>35.144999999999996</v>
      </c>
    </row>
    <row r="553" spans="1:5" x14ac:dyDescent="0.25">
      <c r="A553" s="3"/>
      <c r="B553" s="2">
        <v>37375</v>
      </c>
      <c r="C553">
        <v>37.36</v>
      </c>
      <c r="D553" s="3">
        <f t="shared" si="8"/>
        <v>0</v>
      </c>
      <c r="E553" s="3">
        <f ca="1">IF(ROW()&lt;13,"",AVERAGE(OFFSET(Argentina[[#This Row],[Last]],,,-12)))</f>
        <v>36.559999999999995</v>
      </c>
    </row>
    <row r="554" spans="1:5" x14ac:dyDescent="0.25">
      <c r="A554" s="3"/>
      <c r="B554" s="2">
        <v>37376</v>
      </c>
      <c r="C554">
        <v>91.19</v>
      </c>
      <c r="D554" s="3">
        <f t="shared" si="8"/>
        <v>53.83</v>
      </c>
      <c r="E554" s="3">
        <f ca="1">IF(ROW()&lt;13,"",AVERAGE(OFFSET(Argentina[[#This Row],[Last]],,,-12)))</f>
        <v>43.205833333333338</v>
      </c>
    </row>
    <row r="555" spans="1:5" x14ac:dyDescent="0.25">
      <c r="A555" s="3"/>
      <c r="B555" s="2">
        <v>37406</v>
      </c>
      <c r="C555">
        <v>91.19</v>
      </c>
      <c r="D555" s="3">
        <f t="shared" si="8"/>
        <v>0</v>
      </c>
      <c r="E555" s="3">
        <f ca="1">IF(ROW()&lt;13,"",AVERAGE(OFFSET(Argentina[[#This Row],[Last]],,,-12)))</f>
        <v>49.851666666666667</v>
      </c>
    </row>
    <row r="556" spans="1:5" x14ac:dyDescent="0.25">
      <c r="A556" s="3"/>
      <c r="B556" s="2">
        <v>37407</v>
      </c>
      <c r="C556">
        <v>67.61</v>
      </c>
      <c r="D556" s="3">
        <f t="shared" si="8"/>
        <v>-23.58</v>
      </c>
      <c r="E556" s="3">
        <f ca="1">IF(ROW()&lt;13,"",AVERAGE(OFFSET(Argentina[[#This Row],[Last]],,,-12)))</f>
        <v>53.819166666666668</v>
      </c>
    </row>
    <row r="557" spans="1:5" x14ac:dyDescent="0.25">
      <c r="A557" s="3"/>
      <c r="B557" s="2">
        <v>37436</v>
      </c>
      <c r="C557">
        <v>67.61</v>
      </c>
      <c r="D557" s="3">
        <f t="shared" si="8"/>
        <v>0</v>
      </c>
      <c r="E557" s="3">
        <f ca="1">IF(ROW()&lt;13,"",AVERAGE(OFFSET(Argentina[[#This Row],[Last]],,,-12)))</f>
        <v>57.786666666666669</v>
      </c>
    </row>
    <row r="558" spans="1:5" x14ac:dyDescent="0.25">
      <c r="A558" s="3"/>
      <c r="B558" s="2">
        <v>37437</v>
      </c>
      <c r="C558">
        <v>44.74</v>
      </c>
      <c r="D558" s="3">
        <f t="shared" si="8"/>
        <v>-22.869999999999997</v>
      </c>
      <c r="E558" s="3">
        <f ca="1">IF(ROW()&lt;13,"",AVERAGE(OFFSET(Argentina[[#This Row],[Last]],,,-12)))</f>
        <v>54.778333333333336</v>
      </c>
    </row>
    <row r="559" spans="1:5" x14ac:dyDescent="0.25">
      <c r="A559" s="3"/>
      <c r="B559" s="2">
        <v>37467</v>
      </c>
      <c r="C559">
        <v>44.74</v>
      </c>
      <c r="D559" s="3">
        <f t="shared" si="8"/>
        <v>0</v>
      </c>
      <c r="E559" s="3">
        <f ca="1">IF(ROW()&lt;13,"",AVERAGE(OFFSET(Argentina[[#This Row],[Last]],,,-12)))</f>
        <v>51.77</v>
      </c>
    </row>
    <row r="560" spans="1:5" x14ac:dyDescent="0.25">
      <c r="A560" s="3"/>
      <c r="B560" s="2">
        <v>37468</v>
      </c>
      <c r="C560">
        <v>67.599999999999994</v>
      </c>
      <c r="D560" s="3">
        <f t="shared" si="8"/>
        <v>22.859999999999992</v>
      </c>
      <c r="E560" s="3">
        <f ca="1">IF(ROW()&lt;13,"",AVERAGE(OFFSET(Argentina[[#This Row],[Last]],,,-12)))</f>
        <v>54.151666666666671</v>
      </c>
    </row>
    <row r="561" spans="1:5" x14ac:dyDescent="0.25">
      <c r="A561" s="3"/>
      <c r="B561" s="2">
        <v>37498</v>
      </c>
      <c r="C561">
        <v>67.599999999999994</v>
      </c>
      <c r="D561" s="3">
        <f t="shared" si="8"/>
        <v>0</v>
      </c>
      <c r="E561" s="3">
        <f ca="1">IF(ROW()&lt;13,"",AVERAGE(OFFSET(Argentina[[#This Row],[Last]],,,-12)))</f>
        <v>56.533333333333339</v>
      </c>
    </row>
    <row r="562" spans="1:5" x14ac:dyDescent="0.25">
      <c r="A562" s="3"/>
      <c r="B562" s="2">
        <v>37499</v>
      </c>
      <c r="C562">
        <v>56.57</v>
      </c>
      <c r="D562" s="3">
        <f t="shared" si="8"/>
        <v>-11.029999999999994</v>
      </c>
      <c r="E562" s="3">
        <f ca="1">IF(ROW()&lt;13,"",AVERAGE(OFFSET(Argentina[[#This Row],[Last]],,,-12)))</f>
        <v>58.689166666666672</v>
      </c>
    </row>
    <row r="563" spans="1:5" x14ac:dyDescent="0.25">
      <c r="A563" s="3"/>
      <c r="B563" s="2">
        <v>37528</v>
      </c>
      <c r="C563">
        <v>56.57</v>
      </c>
      <c r="D563" s="3">
        <f t="shared" si="8"/>
        <v>0</v>
      </c>
      <c r="E563" s="3">
        <f ca="1">IF(ROW()&lt;13,"",AVERAGE(OFFSET(Argentina[[#This Row],[Last]],,,-12)))</f>
        <v>60.84500000000002</v>
      </c>
    </row>
    <row r="564" spans="1:5" x14ac:dyDescent="0.25">
      <c r="A564" s="3"/>
      <c r="B564" s="2">
        <v>37529</v>
      </c>
      <c r="C564">
        <v>29.3</v>
      </c>
      <c r="D564" s="3">
        <f t="shared" si="8"/>
        <v>-27.27</v>
      </c>
      <c r="E564" s="3">
        <f ca="1">IF(ROW()&lt;13,"",AVERAGE(OFFSET(Argentina[[#This Row],[Last]],,,-12)))</f>
        <v>60.173333333333346</v>
      </c>
    </row>
    <row r="565" spans="1:5" x14ac:dyDescent="0.25">
      <c r="A565" s="3"/>
      <c r="B565" s="2">
        <v>37559</v>
      </c>
      <c r="C565">
        <v>29.3</v>
      </c>
      <c r="D565" s="3">
        <f t="shared" si="8"/>
        <v>0</v>
      </c>
      <c r="E565" s="3">
        <f ca="1">IF(ROW()&lt;13,"",AVERAGE(OFFSET(Argentina[[#This Row],[Last]],,,-12)))</f>
        <v>59.501666666666672</v>
      </c>
    </row>
    <row r="566" spans="1:5" x14ac:dyDescent="0.25">
      <c r="A566" s="3"/>
      <c r="B566" s="2">
        <v>37560</v>
      </c>
      <c r="C566">
        <v>18.989999999999998</v>
      </c>
      <c r="D566" s="3">
        <f t="shared" si="8"/>
        <v>-10.310000000000002</v>
      </c>
      <c r="E566" s="3">
        <f ca="1">IF(ROW()&lt;13,"",AVERAGE(OFFSET(Argentina[[#This Row],[Last]],,,-12)))</f>
        <v>53.484999999999992</v>
      </c>
    </row>
    <row r="567" spans="1:5" x14ac:dyDescent="0.25">
      <c r="A567" s="3"/>
      <c r="B567" s="2">
        <v>37589</v>
      </c>
      <c r="C567">
        <v>18.989999999999998</v>
      </c>
      <c r="D567" s="3">
        <f t="shared" si="8"/>
        <v>0</v>
      </c>
      <c r="E567" s="3">
        <f ca="1">IF(ROW()&lt;13,"",AVERAGE(OFFSET(Argentina[[#This Row],[Last]],,,-12)))</f>
        <v>47.468333333333334</v>
      </c>
    </row>
    <row r="568" spans="1:5" x14ac:dyDescent="0.25">
      <c r="A568" s="3"/>
      <c r="B568" s="2">
        <v>37590</v>
      </c>
      <c r="C568">
        <v>7.02</v>
      </c>
      <c r="D568" s="3">
        <f t="shared" si="8"/>
        <v>-11.969999999999999</v>
      </c>
      <c r="E568" s="3">
        <f ca="1">IF(ROW()&lt;13,"",AVERAGE(OFFSET(Argentina[[#This Row],[Last]],,,-12)))</f>
        <v>42.419166666666662</v>
      </c>
    </row>
    <row r="569" spans="1:5" x14ac:dyDescent="0.25">
      <c r="A569" s="3"/>
      <c r="B569" s="2">
        <v>37620</v>
      </c>
      <c r="C569">
        <v>7.02</v>
      </c>
      <c r="D569" s="3">
        <f t="shared" si="8"/>
        <v>0</v>
      </c>
      <c r="E569" s="3">
        <f ca="1">IF(ROW()&lt;13,"",AVERAGE(OFFSET(Argentina[[#This Row],[Last]],,,-12)))</f>
        <v>37.369999999999997</v>
      </c>
    </row>
    <row r="570" spans="1:5" x14ac:dyDescent="0.25">
      <c r="A570" s="3"/>
      <c r="B570" s="2">
        <v>37621</v>
      </c>
      <c r="C570">
        <v>6.11</v>
      </c>
      <c r="D570" s="3">
        <f t="shared" si="8"/>
        <v>-0.90999999999999925</v>
      </c>
      <c r="E570" s="3">
        <f ca="1">IF(ROW()&lt;13,"",AVERAGE(OFFSET(Argentina[[#This Row],[Last]],,,-12)))</f>
        <v>34.150833333333331</v>
      </c>
    </row>
    <row r="571" spans="1:5" x14ac:dyDescent="0.25">
      <c r="A571" s="3"/>
      <c r="B571" s="2">
        <v>37651</v>
      </c>
      <c r="C571">
        <v>6.11</v>
      </c>
      <c r="D571" s="3">
        <f t="shared" si="8"/>
        <v>0</v>
      </c>
      <c r="E571" s="3">
        <f ca="1">IF(ROW()&lt;13,"",AVERAGE(OFFSET(Argentina[[#This Row],[Last]],,,-12)))</f>
        <v>30.931666666666668</v>
      </c>
    </row>
    <row r="572" spans="1:5" x14ac:dyDescent="0.25">
      <c r="A572" s="3"/>
      <c r="B572" s="2">
        <v>37652</v>
      </c>
      <c r="C572">
        <v>5.54</v>
      </c>
      <c r="D572" s="3">
        <f t="shared" si="8"/>
        <v>-0.57000000000000028</v>
      </c>
      <c r="E572" s="3">
        <f ca="1">IF(ROW()&lt;13,"",AVERAGE(OFFSET(Argentina[[#This Row],[Last]],,,-12)))</f>
        <v>25.76</v>
      </c>
    </row>
    <row r="573" spans="1:5" x14ac:dyDescent="0.25">
      <c r="A573" s="3"/>
      <c r="B573" s="2">
        <v>37679</v>
      </c>
      <c r="C573">
        <v>5.54</v>
      </c>
      <c r="D573" s="3">
        <f t="shared" si="8"/>
        <v>0</v>
      </c>
      <c r="E573" s="3">
        <f ca="1">IF(ROW()&lt;13,"",AVERAGE(OFFSET(Argentina[[#This Row],[Last]],,,-12)))</f>
        <v>20.588333333333338</v>
      </c>
    </row>
    <row r="574" spans="1:5" x14ac:dyDescent="0.25">
      <c r="A574" s="3"/>
      <c r="B574" s="2">
        <v>37680</v>
      </c>
      <c r="C574">
        <v>6.61</v>
      </c>
      <c r="D574" s="3">
        <f t="shared" si="8"/>
        <v>1.0700000000000003</v>
      </c>
      <c r="E574" s="3">
        <f ca="1">IF(ROW()&lt;13,"",AVERAGE(OFFSET(Argentina[[#This Row],[Last]],,,-12)))</f>
        <v>16.425000000000004</v>
      </c>
    </row>
    <row r="575" spans="1:5" x14ac:dyDescent="0.25">
      <c r="A575" s="3"/>
      <c r="B575" s="2">
        <v>37710</v>
      </c>
      <c r="C575">
        <v>6.61</v>
      </c>
      <c r="D575" s="3">
        <f t="shared" si="8"/>
        <v>0</v>
      </c>
      <c r="E575" s="3">
        <f ca="1">IF(ROW()&lt;13,"",AVERAGE(OFFSET(Argentina[[#This Row],[Last]],,,-12)))</f>
        <v>12.261666666666668</v>
      </c>
    </row>
    <row r="576" spans="1:5" x14ac:dyDescent="0.25">
      <c r="A576" s="3"/>
      <c r="B576" s="2">
        <v>37711</v>
      </c>
      <c r="C576">
        <v>8.33</v>
      </c>
      <c r="D576" s="3">
        <f t="shared" si="8"/>
        <v>1.7199999999999998</v>
      </c>
      <c r="E576" s="3">
        <f ca="1">IF(ROW()&lt;13,"",AVERAGE(OFFSET(Argentina[[#This Row],[Last]],,,-12)))</f>
        <v>10.514166666666666</v>
      </c>
    </row>
    <row r="577" spans="1:5" x14ac:dyDescent="0.25">
      <c r="A577" s="3"/>
      <c r="B577" s="2">
        <v>37740</v>
      </c>
      <c r="C577">
        <v>8.33</v>
      </c>
      <c r="D577" s="3">
        <f t="shared" si="8"/>
        <v>0</v>
      </c>
      <c r="E577" s="3">
        <f ca="1">IF(ROW()&lt;13,"",AVERAGE(OFFSET(Argentina[[#This Row],[Last]],,,-12)))</f>
        <v>8.7666666666666675</v>
      </c>
    </row>
    <row r="578" spans="1:5" x14ac:dyDescent="0.25">
      <c r="A578" s="3"/>
      <c r="B578" s="2">
        <v>37741</v>
      </c>
      <c r="C578">
        <v>6.31</v>
      </c>
      <c r="D578" s="3">
        <f t="shared" ref="D578:D641" si="9">C578-C577</f>
        <v>-2.0200000000000005</v>
      </c>
      <c r="E578" s="3">
        <f ca="1">IF(ROW()&lt;13,"",AVERAGE(OFFSET(Argentina[[#This Row],[Last]],,,-12)))</f>
        <v>7.71</v>
      </c>
    </row>
    <row r="579" spans="1:5" x14ac:dyDescent="0.25">
      <c r="A579" s="3"/>
      <c r="B579" s="2">
        <v>37771</v>
      </c>
      <c r="C579">
        <v>6.31</v>
      </c>
      <c r="D579" s="3">
        <f t="shared" si="9"/>
        <v>0</v>
      </c>
      <c r="E579" s="3">
        <f ca="1">IF(ROW()&lt;13,"",AVERAGE(OFFSET(Argentina[[#This Row],[Last]],,,-12)))</f>
        <v>6.6533333333333333</v>
      </c>
    </row>
    <row r="580" spans="1:5" x14ac:dyDescent="0.25">
      <c r="A580" s="3"/>
      <c r="B580" s="2">
        <v>37772</v>
      </c>
      <c r="C580">
        <v>4.42</v>
      </c>
      <c r="D580" s="3">
        <f t="shared" si="9"/>
        <v>-1.8899999999999997</v>
      </c>
      <c r="E580" s="3">
        <f ca="1">IF(ROW()&lt;13,"",AVERAGE(OFFSET(Argentina[[#This Row],[Last]],,,-12)))</f>
        <v>6.4366666666666665</v>
      </c>
    </row>
    <row r="581" spans="1:5" x14ac:dyDescent="0.25">
      <c r="A581" s="3"/>
      <c r="B581" s="2">
        <v>37801</v>
      </c>
      <c r="C581">
        <v>4.42</v>
      </c>
      <c r="D581" s="3">
        <f t="shared" si="9"/>
        <v>0</v>
      </c>
      <c r="E581" s="3">
        <f ca="1">IF(ROW()&lt;13,"",AVERAGE(OFFSET(Argentina[[#This Row],[Last]],,,-12)))</f>
        <v>6.22</v>
      </c>
    </row>
    <row r="582" spans="1:5" x14ac:dyDescent="0.25">
      <c r="A582" s="3"/>
      <c r="B582" s="2">
        <v>37802</v>
      </c>
      <c r="C582">
        <v>3.71</v>
      </c>
      <c r="D582" s="3">
        <f t="shared" si="9"/>
        <v>-0.71</v>
      </c>
      <c r="E582" s="3">
        <f ca="1">IF(ROW()&lt;13,"",AVERAGE(OFFSET(Argentina[[#This Row],[Last]],,,-12)))</f>
        <v>6.02</v>
      </c>
    </row>
    <row r="583" spans="1:5" x14ac:dyDescent="0.25">
      <c r="A583" s="3"/>
      <c r="B583" s="2">
        <v>37832</v>
      </c>
      <c r="C583">
        <v>3.71</v>
      </c>
      <c r="D583" s="3">
        <f t="shared" si="9"/>
        <v>0</v>
      </c>
      <c r="E583" s="3">
        <f ca="1">IF(ROW()&lt;13,"",AVERAGE(OFFSET(Argentina[[#This Row],[Last]],,,-12)))</f>
        <v>5.82</v>
      </c>
    </row>
    <row r="584" spans="1:5" x14ac:dyDescent="0.25">
      <c r="A584" s="3"/>
      <c r="B584" s="2">
        <v>37833</v>
      </c>
      <c r="C584">
        <v>2.39</v>
      </c>
      <c r="D584" s="3">
        <f t="shared" si="9"/>
        <v>-1.3199999999999998</v>
      </c>
      <c r="E584" s="3">
        <f ca="1">IF(ROW()&lt;13,"",AVERAGE(OFFSET(Argentina[[#This Row],[Last]],,,-12)))</f>
        <v>5.557500000000001</v>
      </c>
    </row>
    <row r="585" spans="1:5" x14ac:dyDescent="0.25">
      <c r="A585" s="3"/>
      <c r="B585" s="2">
        <v>37863</v>
      </c>
      <c r="C585">
        <v>2.39</v>
      </c>
      <c r="D585" s="3">
        <f t="shared" si="9"/>
        <v>0</v>
      </c>
      <c r="E585" s="3">
        <f ca="1">IF(ROW()&lt;13,"",AVERAGE(OFFSET(Argentina[[#This Row],[Last]],,,-12)))</f>
        <v>5.2950000000000008</v>
      </c>
    </row>
    <row r="586" spans="1:5" x14ac:dyDescent="0.25">
      <c r="A586" s="3"/>
      <c r="B586" s="2">
        <v>37864</v>
      </c>
      <c r="C586">
        <v>1.38</v>
      </c>
      <c r="D586" s="3">
        <f t="shared" si="9"/>
        <v>-1.0100000000000002</v>
      </c>
      <c r="E586" s="3">
        <f ca="1">IF(ROW()&lt;13,"",AVERAGE(OFFSET(Argentina[[#This Row],[Last]],,,-12)))</f>
        <v>4.8591666666666677</v>
      </c>
    </row>
    <row r="587" spans="1:5" x14ac:dyDescent="0.25">
      <c r="A587" s="3"/>
      <c r="B587" s="2">
        <v>37893</v>
      </c>
      <c r="C587">
        <v>1.38</v>
      </c>
      <c r="D587" s="3">
        <f t="shared" si="9"/>
        <v>0</v>
      </c>
      <c r="E587" s="3">
        <f ca="1">IF(ROW()&lt;13,"",AVERAGE(OFFSET(Argentina[[#This Row],[Last]],,,-12)))</f>
        <v>4.4233333333333338</v>
      </c>
    </row>
    <row r="588" spans="1:5" x14ac:dyDescent="0.25">
      <c r="A588" s="3"/>
      <c r="B588" s="2">
        <v>37894</v>
      </c>
      <c r="C588">
        <v>1.49</v>
      </c>
      <c r="D588" s="3">
        <f t="shared" si="9"/>
        <v>0.1100000000000001</v>
      </c>
      <c r="E588" s="3">
        <f ca="1">IF(ROW()&lt;13,"",AVERAGE(OFFSET(Argentina[[#This Row],[Last]],,,-12)))</f>
        <v>3.8533333333333339</v>
      </c>
    </row>
    <row r="589" spans="1:5" x14ac:dyDescent="0.25">
      <c r="A589" s="3"/>
      <c r="B589" s="2">
        <v>37924</v>
      </c>
      <c r="C589">
        <v>1.49</v>
      </c>
      <c r="D589" s="3">
        <f t="shared" si="9"/>
        <v>0</v>
      </c>
      <c r="E589" s="3">
        <f ca="1">IF(ROW()&lt;13,"",AVERAGE(OFFSET(Argentina[[#This Row],[Last]],,,-12)))</f>
        <v>3.2833333333333345</v>
      </c>
    </row>
    <row r="590" spans="1:5" x14ac:dyDescent="0.25">
      <c r="A590" s="3"/>
      <c r="B590" s="2">
        <v>37925</v>
      </c>
      <c r="C590">
        <v>1.58</v>
      </c>
      <c r="D590" s="3">
        <f t="shared" si="9"/>
        <v>9.000000000000008E-2</v>
      </c>
      <c r="E590" s="3">
        <f ca="1">IF(ROW()&lt;13,"",AVERAGE(OFFSET(Argentina[[#This Row],[Last]],,,-12)))</f>
        <v>2.8891666666666662</v>
      </c>
    </row>
    <row r="591" spans="1:5" x14ac:dyDescent="0.25">
      <c r="A591" s="3"/>
      <c r="B591" s="2">
        <v>37954</v>
      </c>
      <c r="C591">
        <v>1.58</v>
      </c>
      <c r="D591" s="3">
        <f t="shared" si="9"/>
        <v>0</v>
      </c>
      <c r="E591" s="3">
        <f ca="1">IF(ROW()&lt;13,"",AVERAGE(OFFSET(Argentina[[#This Row],[Last]],,,-12)))</f>
        <v>2.4949999999999997</v>
      </c>
    </row>
    <row r="592" spans="1:5" x14ac:dyDescent="0.25">
      <c r="A592" s="3"/>
      <c r="B592" s="2">
        <v>37955</v>
      </c>
      <c r="C592">
        <v>1.57</v>
      </c>
      <c r="D592" s="3">
        <f t="shared" si="9"/>
        <v>-1.0000000000000009E-2</v>
      </c>
      <c r="E592" s="3">
        <f ca="1">IF(ROW()&lt;13,"",AVERAGE(OFFSET(Argentina[[#This Row],[Last]],,,-12)))</f>
        <v>2.2574999999999998</v>
      </c>
    </row>
    <row r="593" spans="1:5" x14ac:dyDescent="0.25">
      <c r="A593" s="3"/>
      <c r="B593" s="2">
        <v>37985</v>
      </c>
      <c r="C593">
        <v>1.57</v>
      </c>
      <c r="D593" s="3">
        <f t="shared" si="9"/>
        <v>0</v>
      </c>
      <c r="E593" s="3">
        <f ca="1">IF(ROW()&lt;13,"",AVERAGE(OFFSET(Argentina[[#This Row],[Last]],,,-12)))</f>
        <v>2.0199999999999996</v>
      </c>
    </row>
    <row r="594" spans="1:5" x14ac:dyDescent="0.25">
      <c r="A594" s="3"/>
      <c r="B594" s="2">
        <v>37986</v>
      </c>
      <c r="C594">
        <v>1.57</v>
      </c>
      <c r="D594" s="3">
        <f t="shared" si="9"/>
        <v>0</v>
      </c>
      <c r="E594" s="3">
        <f ca="1">IF(ROW()&lt;13,"",AVERAGE(OFFSET(Argentina[[#This Row],[Last]],,,-12)))</f>
        <v>1.8416666666666668</v>
      </c>
    </row>
    <row r="595" spans="1:5" x14ac:dyDescent="0.25">
      <c r="A595" s="3"/>
      <c r="B595" s="2">
        <v>38016</v>
      </c>
      <c r="C595">
        <v>1.57</v>
      </c>
      <c r="D595" s="3">
        <f t="shared" si="9"/>
        <v>0</v>
      </c>
      <c r="E595" s="3">
        <f ca="1">IF(ROW()&lt;13,"",AVERAGE(OFFSET(Argentina[[#This Row],[Last]],,,-12)))</f>
        <v>1.6633333333333333</v>
      </c>
    </row>
    <row r="596" spans="1:5" x14ac:dyDescent="0.25">
      <c r="A596" s="3"/>
      <c r="B596" s="2">
        <v>38017</v>
      </c>
      <c r="C596">
        <v>1.36</v>
      </c>
      <c r="D596" s="3">
        <f t="shared" si="9"/>
        <v>-0.20999999999999996</v>
      </c>
      <c r="E596" s="3">
        <f ca="1">IF(ROW()&lt;13,"",AVERAGE(OFFSET(Argentina[[#This Row],[Last]],,,-12)))</f>
        <v>1.5774999999999999</v>
      </c>
    </row>
    <row r="597" spans="1:5" x14ac:dyDescent="0.25">
      <c r="A597" s="3"/>
      <c r="B597" s="2">
        <v>38045</v>
      </c>
      <c r="C597">
        <v>1.36</v>
      </c>
      <c r="D597" s="3">
        <f t="shared" si="9"/>
        <v>0</v>
      </c>
      <c r="E597" s="3">
        <f ca="1">IF(ROW()&lt;13,"",AVERAGE(OFFSET(Argentina[[#This Row],[Last]],,,-12)))</f>
        <v>1.4916666666666669</v>
      </c>
    </row>
    <row r="598" spans="1:5" x14ac:dyDescent="0.25">
      <c r="A598" s="3"/>
      <c r="B598" s="2">
        <v>38046</v>
      </c>
      <c r="C598">
        <v>1.23</v>
      </c>
      <c r="D598" s="3">
        <f t="shared" si="9"/>
        <v>-0.13000000000000012</v>
      </c>
      <c r="E598" s="3">
        <f ca="1">IF(ROW()&lt;13,"",AVERAGE(OFFSET(Argentina[[#This Row],[Last]],,,-12)))</f>
        <v>1.4791666666666667</v>
      </c>
    </row>
    <row r="599" spans="1:5" x14ac:dyDescent="0.25">
      <c r="A599" s="3"/>
      <c r="B599" s="2">
        <v>38076</v>
      </c>
      <c r="C599">
        <v>1.23</v>
      </c>
      <c r="D599" s="3">
        <f t="shared" si="9"/>
        <v>0</v>
      </c>
      <c r="E599" s="3">
        <f ca="1">IF(ROW()&lt;13,"",AVERAGE(OFFSET(Argentina[[#This Row],[Last]],,,-12)))</f>
        <v>1.4666666666666668</v>
      </c>
    </row>
    <row r="600" spans="1:5" x14ac:dyDescent="0.25">
      <c r="A600" s="3"/>
      <c r="B600" s="2">
        <v>38077</v>
      </c>
      <c r="C600">
        <v>1.2</v>
      </c>
      <c r="D600" s="3">
        <f t="shared" si="9"/>
        <v>-3.0000000000000027E-2</v>
      </c>
      <c r="E600" s="3">
        <f ca="1">IF(ROW()&lt;13,"",AVERAGE(OFFSET(Argentina[[#This Row],[Last]],,,-12)))</f>
        <v>1.4424999999999999</v>
      </c>
    </row>
    <row r="601" spans="1:5" x14ac:dyDescent="0.25">
      <c r="A601" s="3"/>
      <c r="B601" s="2">
        <v>38106</v>
      </c>
      <c r="C601">
        <v>1.2</v>
      </c>
      <c r="D601" s="3">
        <f t="shared" si="9"/>
        <v>0</v>
      </c>
      <c r="E601" s="3">
        <f ca="1">IF(ROW()&lt;13,"",AVERAGE(OFFSET(Argentina[[#This Row],[Last]],,,-12)))</f>
        <v>1.4183333333333332</v>
      </c>
    </row>
    <row r="602" spans="1:5" x14ac:dyDescent="0.25">
      <c r="A602" s="3"/>
      <c r="B602" s="2">
        <v>38107</v>
      </c>
      <c r="C602">
        <v>1.23</v>
      </c>
      <c r="D602" s="3">
        <f t="shared" si="9"/>
        <v>3.0000000000000027E-2</v>
      </c>
      <c r="E602" s="3">
        <f ca="1">IF(ROW()&lt;13,"",AVERAGE(OFFSET(Argentina[[#This Row],[Last]],,,-12)))</f>
        <v>1.3891666666666664</v>
      </c>
    </row>
    <row r="603" spans="1:5" x14ac:dyDescent="0.25">
      <c r="A603" s="3"/>
      <c r="B603" s="2">
        <v>38137</v>
      </c>
      <c r="C603">
        <v>1.23</v>
      </c>
      <c r="D603" s="3">
        <f t="shared" si="9"/>
        <v>0</v>
      </c>
      <c r="E603" s="3">
        <f ca="1">IF(ROW()&lt;13,"",AVERAGE(OFFSET(Argentina[[#This Row],[Last]],,,-12)))</f>
        <v>1.36</v>
      </c>
    </row>
    <row r="604" spans="1:5" x14ac:dyDescent="0.25">
      <c r="A604" s="3"/>
      <c r="B604" s="2">
        <v>38138</v>
      </c>
      <c r="C604">
        <v>3.3</v>
      </c>
      <c r="D604" s="3">
        <f t="shared" si="9"/>
        <v>2.0699999999999998</v>
      </c>
      <c r="E604" s="3">
        <f ca="1">IF(ROW()&lt;13,"",AVERAGE(OFFSET(Argentina[[#This Row],[Last]],,,-12)))</f>
        <v>1.5041666666666667</v>
      </c>
    </row>
    <row r="605" spans="1:5" x14ac:dyDescent="0.25">
      <c r="A605" s="3"/>
      <c r="B605" s="2">
        <v>38167</v>
      </c>
      <c r="C605">
        <v>3.3</v>
      </c>
      <c r="D605" s="3">
        <f t="shared" si="9"/>
        <v>0</v>
      </c>
      <c r="E605" s="3">
        <f ca="1">IF(ROW()&lt;13,"",AVERAGE(OFFSET(Argentina[[#This Row],[Last]],,,-12)))</f>
        <v>1.6483333333333334</v>
      </c>
    </row>
    <row r="606" spans="1:5" x14ac:dyDescent="0.25">
      <c r="A606" s="3"/>
      <c r="B606" s="2">
        <v>38168</v>
      </c>
      <c r="C606">
        <v>2.12</v>
      </c>
      <c r="D606" s="3">
        <f t="shared" si="9"/>
        <v>-1.1799999999999997</v>
      </c>
      <c r="E606" s="3">
        <f ca="1">IF(ROW()&lt;13,"",AVERAGE(OFFSET(Argentina[[#This Row],[Last]],,,-12)))</f>
        <v>1.6941666666666668</v>
      </c>
    </row>
    <row r="607" spans="1:5" x14ac:dyDescent="0.25">
      <c r="A607" s="3"/>
      <c r="B607" s="2">
        <v>38198</v>
      </c>
      <c r="C607">
        <v>2.12</v>
      </c>
      <c r="D607" s="3">
        <f t="shared" si="9"/>
        <v>0</v>
      </c>
      <c r="E607" s="3">
        <f ca="1">IF(ROW()&lt;13,"",AVERAGE(OFFSET(Argentina[[#This Row],[Last]],,,-12)))</f>
        <v>1.7400000000000002</v>
      </c>
    </row>
    <row r="608" spans="1:5" x14ac:dyDescent="0.25">
      <c r="A608" s="3"/>
      <c r="B608" s="2">
        <v>38199</v>
      </c>
      <c r="C608">
        <v>1.87</v>
      </c>
      <c r="D608" s="3">
        <f t="shared" si="9"/>
        <v>-0.25</v>
      </c>
      <c r="E608" s="3">
        <f ca="1">IF(ROW()&lt;13,"",AVERAGE(OFFSET(Argentina[[#This Row],[Last]],,,-12)))</f>
        <v>1.7825000000000004</v>
      </c>
    </row>
    <row r="609" spans="1:5" x14ac:dyDescent="0.25">
      <c r="A609" s="3"/>
      <c r="B609" s="2">
        <v>38229</v>
      </c>
      <c r="C609">
        <v>1.87</v>
      </c>
      <c r="D609" s="3">
        <f t="shared" si="9"/>
        <v>0</v>
      </c>
      <c r="E609" s="3">
        <f ca="1">IF(ROW()&lt;13,"",AVERAGE(OFFSET(Argentina[[#This Row],[Last]],,,-12)))</f>
        <v>1.8250000000000004</v>
      </c>
    </row>
    <row r="610" spans="1:5" x14ac:dyDescent="0.25">
      <c r="A610" s="3"/>
      <c r="B610" s="2">
        <v>38230</v>
      </c>
      <c r="C610">
        <v>2.2000000000000002</v>
      </c>
      <c r="D610" s="3">
        <f t="shared" si="9"/>
        <v>0.33000000000000007</v>
      </c>
      <c r="E610" s="3">
        <f ca="1">IF(ROW()&lt;13,"",AVERAGE(OFFSET(Argentina[[#This Row],[Last]],,,-12)))</f>
        <v>1.9058333333333337</v>
      </c>
    </row>
    <row r="611" spans="1:5" x14ac:dyDescent="0.25">
      <c r="A611" s="3"/>
      <c r="B611" s="2">
        <v>38259</v>
      </c>
      <c r="C611">
        <v>2.2000000000000002</v>
      </c>
      <c r="D611" s="3">
        <f t="shared" si="9"/>
        <v>0</v>
      </c>
      <c r="E611" s="3">
        <f ca="1">IF(ROW()&lt;13,"",AVERAGE(OFFSET(Argentina[[#This Row],[Last]],,,-12)))</f>
        <v>1.986666666666667</v>
      </c>
    </row>
    <row r="612" spans="1:5" x14ac:dyDescent="0.25">
      <c r="A612" s="3"/>
      <c r="B612" s="2">
        <v>38260</v>
      </c>
      <c r="C612">
        <v>2.2799999999999998</v>
      </c>
      <c r="D612" s="3">
        <f t="shared" si="9"/>
        <v>7.9999999999999627E-2</v>
      </c>
      <c r="E612" s="3">
        <f ca="1">IF(ROW()&lt;13,"",AVERAGE(OFFSET(Argentina[[#This Row],[Last]],,,-12)))</f>
        <v>2.0766666666666667</v>
      </c>
    </row>
    <row r="613" spans="1:5" x14ac:dyDescent="0.25">
      <c r="A613" s="3"/>
      <c r="B613" s="2">
        <v>38290</v>
      </c>
      <c r="C613">
        <v>2.2799999999999998</v>
      </c>
      <c r="D613" s="3">
        <f t="shared" si="9"/>
        <v>0</v>
      </c>
      <c r="E613" s="3">
        <f ca="1">IF(ROW()&lt;13,"",AVERAGE(OFFSET(Argentina[[#This Row],[Last]],,,-12)))</f>
        <v>2.166666666666667</v>
      </c>
    </row>
    <row r="614" spans="1:5" x14ac:dyDescent="0.25">
      <c r="A614" s="3"/>
      <c r="B614" s="2">
        <v>38291</v>
      </c>
      <c r="C614">
        <v>2.29</v>
      </c>
      <c r="D614" s="3">
        <f t="shared" si="9"/>
        <v>1.0000000000000231E-2</v>
      </c>
      <c r="E614" s="3">
        <f ca="1">IF(ROW()&lt;13,"",AVERAGE(OFFSET(Argentina[[#This Row],[Last]],,,-12)))</f>
        <v>2.2550000000000003</v>
      </c>
    </row>
    <row r="615" spans="1:5" x14ac:dyDescent="0.25">
      <c r="A615" s="3"/>
      <c r="B615" s="2">
        <v>38320</v>
      </c>
      <c r="C615">
        <v>2.29</v>
      </c>
      <c r="D615" s="3">
        <f t="shared" si="9"/>
        <v>0</v>
      </c>
      <c r="E615" s="3">
        <f ca="1">IF(ROW()&lt;13,"",AVERAGE(OFFSET(Argentina[[#This Row],[Last]],,,-12)))</f>
        <v>2.3433333333333333</v>
      </c>
    </row>
    <row r="616" spans="1:5" x14ac:dyDescent="0.25">
      <c r="A616" s="3"/>
      <c r="B616" s="2">
        <v>38321</v>
      </c>
      <c r="C616">
        <v>2.2599999999999998</v>
      </c>
      <c r="D616" s="3">
        <f t="shared" si="9"/>
        <v>-3.0000000000000249E-2</v>
      </c>
      <c r="E616" s="3">
        <f ca="1">IF(ROW()&lt;13,"",AVERAGE(OFFSET(Argentina[[#This Row],[Last]],,,-12)))</f>
        <v>2.2566666666666664</v>
      </c>
    </row>
    <row r="617" spans="1:5" x14ac:dyDescent="0.25">
      <c r="A617" s="3"/>
      <c r="B617" s="2">
        <v>38351</v>
      </c>
      <c r="C617">
        <v>2.2599999999999998</v>
      </c>
      <c r="D617" s="3">
        <f t="shared" si="9"/>
        <v>0</v>
      </c>
      <c r="E617" s="3">
        <f ca="1">IF(ROW()&lt;13,"",AVERAGE(OFFSET(Argentina[[#This Row],[Last]],,,-12)))</f>
        <v>2.1699999999999995</v>
      </c>
    </row>
    <row r="618" spans="1:5" x14ac:dyDescent="0.25">
      <c r="A618" s="3"/>
      <c r="B618" s="2">
        <v>38352</v>
      </c>
      <c r="C618">
        <v>2.21</v>
      </c>
      <c r="D618" s="3">
        <f t="shared" si="9"/>
        <v>-4.9999999999999822E-2</v>
      </c>
      <c r="E618" s="3">
        <f ca="1">IF(ROW()&lt;13,"",AVERAGE(OFFSET(Argentina[[#This Row],[Last]],,,-12)))</f>
        <v>2.1774999999999998</v>
      </c>
    </row>
    <row r="619" spans="1:5" x14ac:dyDescent="0.25">
      <c r="A619" s="3"/>
      <c r="B619" s="2">
        <v>38382</v>
      </c>
      <c r="C619">
        <v>2.21</v>
      </c>
      <c r="D619" s="3">
        <f t="shared" si="9"/>
        <v>0</v>
      </c>
      <c r="E619" s="3">
        <f ca="1">IF(ROW()&lt;13,"",AVERAGE(OFFSET(Argentina[[#This Row],[Last]],,,-12)))</f>
        <v>2.1850000000000001</v>
      </c>
    </row>
    <row r="620" spans="1:5" x14ac:dyDescent="0.25">
      <c r="A620" s="3"/>
      <c r="B620" s="2">
        <v>38383</v>
      </c>
      <c r="C620">
        <v>2.1800000000000002</v>
      </c>
      <c r="D620" s="3">
        <f t="shared" si="9"/>
        <v>-2.9999999999999805E-2</v>
      </c>
      <c r="E620" s="3">
        <f ca="1">IF(ROW()&lt;13,"",AVERAGE(OFFSET(Argentina[[#This Row],[Last]],,,-12)))</f>
        <v>2.2108333333333334</v>
      </c>
    </row>
    <row r="621" spans="1:5" x14ac:dyDescent="0.25">
      <c r="A621" s="3"/>
      <c r="B621" s="2">
        <v>38410</v>
      </c>
      <c r="C621">
        <v>2.1800000000000002</v>
      </c>
      <c r="D621" s="3">
        <f t="shared" si="9"/>
        <v>0</v>
      </c>
      <c r="E621" s="3">
        <f ca="1">IF(ROW()&lt;13,"",AVERAGE(OFFSET(Argentina[[#This Row],[Last]],,,-12)))</f>
        <v>2.2366666666666668</v>
      </c>
    </row>
    <row r="622" spans="1:5" x14ac:dyDescent="0.25">
      <c r="A622" s="3"/>
      <c r="B622" s="2">
        <v>38411</v>
      </c>
      <c r="C622">
        <v>2.1800000000000002</v>
      </c>
      <c r="D622" s="3">
        <f t="shared" si="9"/>
        <v>0</v>
      </c>
      <c r="E622" s="3">
        <f ca="1">IF(ROW()&lt;13,"",AVERAGE(OFFSET(Argentina[[#This Row],[Last]],,,-12)))</f>
        <v>2.2349999999999999</v>
      </c>
    </row>
    <row r="623" spans="1:5" x14ac:dyDescent="0.25">
      <c r="A623" s="3"/>
      <c r="B623" s="2">
        <v>38441</v>
      </c>
      <c r="C623">
        <v>2.1800000000000002</v>
      </c>
      <c r="D623" s="3">
        <f t="shared" si="9"/>
        <v>0</v>
      </c>
      <c r="E623" s="3">
        <f ca="1">IF(ROW()&lt;13,"",AVERAGE(OFFSET(Argentina[[#This Row],[Last]],,,-12)))</f>
        <v>2.2333333333333334</v>
      </c>
    </row>
    <row r="624" spans="1:5" x14ac:dyDescent="0.25">
      <c r="A624" s="3"/>
      <c r="B624" s="2">
        <v>38442</v>
      </c>
      <c r="C624">
        <v>2.33</v>
      </c>
      <c r="D624" s="3">
        <f t="shared" si="9"/>
        <v>0.14999999999999991</v>
      </c>
      <c r="E624" s="3">
        <f ca="1">IF(ROW()&lt;13,"",AVERAGE(OFFSET(Argentina[[#This Row],[Last]],,,-12)))</f>
        <v>2.2375000000000003</v>
      </c>
    </row>
    <row r="625" spans="1:5" x14ac:dyDescent="0.25">
      <c r="A625" s="3"/>
      <c r="B625" s="2">
        <v>38471</v>
      </c>
      <c r="C625">
        <v>2.33</v>
      </c>
      <c r="D625" s="3">
        <f t="shared" si="9"/>
        <v>0</v>
      </c>
      <c r="E625" s="3">
        <f ca="1">IF(ROW()&lt;13,"",AVERAGE(OFFSET(Argentina[[#This Row],[Last]],,,-12)))</f>
        <v>2.2416666666666667</v>
      </c>
    </row>
    <row r="626" spans="1:5" x14ac:dyDescent="0.25">
      <c r="A626" s="3"/>
      <c r="B626" s="2">
        <v>38472</v>
      </c>
      <c r="C626">
        <v>2.76</v>
      </c>
      <c r="D626" s="3">
        <f t="shared" si="9"/>
        <v>0.42999999999999972</v>
      </c>
      <c r="E626" s="3">
        <f ca="1">IF(ROW()&lt;13,"",AVERAGE(OFFSET(Argentina[[#This Row],[Last]],,,-12)))</f>
        <v>2.2808333333333333</v>
      </c>
    </row>
    <row r="627" spans="1:5" x14ac:dyDescent="0.25">
      <c r="A627" s="3"/>
      <c r="B627" s="2">
        <v>38502</v>
      </c>
      <c r="C627">
        <v>2.76</v>
      </c>
      <c r="D627" s="3">
        <f t="shared" si="9"/>
        <v>0</v>
      </c>
      <c r="E627" s="3">
        <f ca="1">IF(ROW()&lt;13,"",AVERAGE(OFFSET(Argentina[[#This Row],[Last]],,,-12)))</f>
        <v>2.3199999999999998</v>
      </c>
    </row>
    <row r="628" spans="1:5" x14ac:dyDescent="0.25">
      <c r="A628" s="3"/>
      <c r="B628" s="2">
        <v>38503</v>
      </c>
      <c r="C628">
        <v>3.3</v>
      </c>
      <c r="D628" s="3">
        <f t="shared" si="9"/>
        <v>0.54</v>
      </c>
      <c r="E628" s="3">
        <f ca="1">IF(ROW()&lt;13,"",AVERAGE(OFFSET(Argentina[[#This Row],[Last]],,,-12)))</f>
        <v>2.4066666666666658</v>
      </c>
    </row>
    <row r="629" spans="1:5" x14ac:dyDescent="0.25">
      <c r="A629" s="3"/>
      <c r="B629" s="2">
        <v>38532</v>
      </c>
      <c r="C629">
        <v>3.3</v>
      </c>
      <c r="D629" s="3">
        <f t="shared" si="9"/>
        <v>0</v>
      </c>
      <c r="E629" s="3">
        <f ca="1">IF(ROW()&lt;13,"",AVERAGE(OFFSET(Argentina[[#This Row],[Last]],,,-12)))</f>
        <v>2.4933333333333327</v>
      </c>
    </row>
    <row r="630" spans="1:5" x14ac:dyDescent="0.25">
      <c r="A630" s="3"/>
      <c r="B630" s="2">
        <v>38533</v>
      </c>
      <c r="C630">
        <v>4.66</v>
      </c>
      <c r="D630" s="3">
        <f t="shared" si="9"/>
        <v>1.3600000000000003</v>
      </c>
      <c r="E630" s="3">
        <f ca="1">IF(ROW()&lt;13,"",AVERAGE(OFFSET(Argentina[[#This Row],[Last]],,,-12)))</f>
        <v>2.6975000000000002</v>
      </c>
    </row>
    <row r="631" spans="1:5" x14ac:dyDescent="0.25">
      <c r="A631" s="3"/>
      <c r="B631" s="2">
        <v>38563</v>
      </c>
      <c r="C631">
        <v>4.66</v>
      </c>
      <c r="D631" s="3">
        <f t="shared" si="9"/>
        <v>0</v>
      </c>
      <c r="E631" s="3">
        <f ca="1">IF(ROW()&lt;13,"",AVERAGE(OFFSET(Argentina[[#This Row],[Last]],,,-12)))</f>
        <v>2.9016666666666668</v>
      </c>
    </row>
    <row r="632" spans="1:5" x14ac:dyDescent="0.25">
      <c r="A632" s="3"/>
      <c r="B632" s="2">
        <v>38564</v>
      </c>
      <c r="C632">
        <v>5.04</v>
      </c>
      <c r="D632" s="3">
        <f t="shared" si="9"/>
        <v>0.37999999999999989</v>
      </c>
      <c r="E632" s="3">
        <f ca="1">IF(ROW()&lt;13,"",AVERAGE(OFFSET(Argentina[[#This Row],[Last]],,,-12)))</f>
        <v>3.14</v>
      </c>
    </row>
    <row r="633" spans="1:5" x14ac:dyDescent="0.25">
      <c r="A633" s="3"/>
      <c r="B633" s="2">
        <v>38594</v>
      </c>
      <c r="C633">
        <v>5.04</v>
      </c>
      <c r="D633" s="3">
        <f t="shared" si="9"/>
        <v>0</v>
      </c>
      <c r="E633" s="3">
        <f ca="1">IF(ROW()&lt;13,"",AVERAGE(OFFSET(Argentina[[#This Row],[Last]],,,-12)))</f>
        <v>3.3783333333333334</v>
      </c>
    </row>
    <row r="634" spans="1:5" x14ac:dyDescent="0.25">
      <c r="A634" s="3"/>
      <c r="B634" s="2">
        <v>38595</v>
      </c>
      <c r="C634">
        <v>4.3099999999999996</v>
      </c>
      <c r="D634" s="3">
        <f t="shared" si="9"/>
        <v>-0.73000000000000043</v>
      </c>
      <c r="E634" s="3">
        <f ca="1">IF(ROW()&lt;13,"",AVERAGE(OFFSET(Argentina[[#This Row],[Last]],,,-12)))</f>
        <v>3.5558333333333336</v>
      </c>
    </row>
    <row r="635" spans="1:5" x14ac:dyDescent="0.25">
      <c r="A635" s="3"/>
      <c r="B635" s="2">
        <v>38624</v>
      </c>
      <c r="C635">
        <v>4.3099999999999996</v>
      </c>
      <c r="D635" s="3">
        <f t="shared" si="9"/>
        <v>0</v>
      </c>
      <c r="E635" s="3">
        <f ca="1">IF(ROW()&lt;13,"",AVERAGE(OFFSET(Argentina[[#This Row],[Last]],,,-12)))</f>
        <v>3.7333333333333338</v>
      </c>
    </row>
    <row r="636" spans="1:5" x14ac:dyDescent="0.25">
      <c r="A636" s="3"/>
      <c r="B636" s="2">
        <v>38625</v>
      </c>
      <c r="C636">
        <v>4.53</v>
      </c>
      <c r="D636" s="3">
        <f t="shared" si="9"/>
        <v>0.22000000000000064</v>
      </c>
      <c r="E636" s="3">
        <f ca="1">IF(ROW()&lt;13,"",AVERAGE(OFFSET(Argentina[[#This Row],[Last]],,,-12)))</f>
        <v>3.9166666666666674</v>
      </c>
    </row>
    <row r="637" spans="1:5" x14ac:dyDescent="0.25">
      <c r="A637" s="3"/>
      <c r="B637" s="2">
        <v>38655</v>
      </c>
      <c r="C637">
        <v>4.53</v>
      </c>
      <c r="D637" s="3">
        <f t="shared" si="9"/>
        <v>0</v>
      </c>
      <c r="E637" s="3">
        <f ca="1">IF(ROW()&lt;13,"",AVERAGE(OFFSET(Argentina[[#This Row],[Last]],,,-12)))</f>
        <v>4.1000000000000005</v>
      </c>
    </row>
    <row r="638" spans="1:5" x14ac:dyDescent="0.25">
      <c r="A638" s="3"/>
      <c r="B638" s="2">
        <v>38656</v>
      </c>
      <c r="C638">
        <v>4.6500000000000004</v>
      </c>
      <c r="D638" s="3">
        <f t="shared" si="9"/>
        <v>0.12000000000000011</v>
      </c>
      <c r="E638" s="3">
        <f ca="1">IF(ROW()&lt;13,"",AVERAGE(OFFSET(Argentina[[#This Row],[Last]],,,-12)))</f>
        <v>4.2575000000000003</v>
      </c>
    </row>
    <row r="639" spans="1:5" x14ac:dyDescent="0.25">
      <c r="A639" s="3"/>
      <c r="B639" s="2">
        <v>38685</v>
      </c>
      <c r="C639">
        <v>4.6500000000000004</v>
      </c>
      <c r="D639" s="3">
        <f t="shared" si="9"/>
        <v>0</v>
      </c>
      <c r="E639" s="3">
        <f ca="1">IF(ROW()&lt;13,"",AVERAGE(OFFSET(Argentina[[#This Row],[Last]],,,-12)))</f>
        <v>4.415</v>
      </c>
    </row>
    <row r="640" spans="1:5" x14ac:dyDescent="0.25">
      <c r="A640" s="3"/>
      <c r="B640" s="2">
        <v>38686</v>
      </c>
      <c r="C640">
        <v>6.62</v>
      </c>
      <c r="D640" s="3">
        <f t="shared" si="9"/>
        <v>1.9699999999999998</v>
      </c>
      <c r="E640" s="3">
        <f ca="1">IF(ROW()&lt;13,"",AVERAGE(OFFSET(Argentina[[#This Row],[Last]],,,-12)))</f>
        <v>4.6916666666666655</v>
      </c>
    </row>
    <row r="641" spans="1:5" x14ac:dyDescent="0.25">
      <c r="A641" s="3"/>
      <c r="B641" s="2">
        <v>38716</v>
      </c>
      <c r="C641">
        <v>6.62</v>
      </c>
      <c r="D641" s="3">
        <f t="shared" si="9"/>
        <v>0</v>
      </c>
      <c r="E641" s="3">
        <f ca="1">IF(ROW()&lt;13,"",AVERAGE(OFFSET(Argentina[[#This Row],[Last]],,,-12)))</f>
        <v>4.9683333333333328</v>
      </c>
    </row>
    <row r="642" spans="1:5" x14ac:dyDescent="0.25">
      <c r="A642" s="3"/>
      <c r="B642" s="2">
        <v>38717</v>
      </c>
      <c r="C642">
        <v>6.73</v>
      </c>
      <c r="D642" s="3">
        <f t="shared" ref="D642:D705" si="10">C642-C641</f>
        <v>0.11000000000000032</v>
      </c>
      <c r="E642" s="3">
        <f ca="1">IF(ROW()&lt;13,"",AVERAGE(OFFSET(Argentina[[#This Row],[Last]],,,-12)))</f>
        <v>5.1408333333333323</v>
      </c>
    </row>
    <row r="643" spans="1:5" x14ac:dyDescent="0.25">
      <c r="A643" s="3"/>
      <c r="B643" s="2">
        <v>38747</v>
      </c>
      <c r="C643">
        <v>6.73</v>
      </c>
      <c r="D643" s="3">
        <f t="shared" si="10"/>
        <v>0</v>
      </c>
      <c r="E643" s="3">
        <f ca="1">IF(ROW()&lt;13,"",AVERAGE(OFFSET(Argentina[[#This Row],[Last]],,,-12)))</f>
        <v>5.3133333333333335</v>
      </c>
    </row>
    <row r="644" spans="1:5" x14ac:dyDescent="0.25">
      <c r="A644" s="3"/>
      <c r="B644" s="2">
        <v>38748</v>
      </c>
      <c r="C644">
        <v>7.17</v>
      </c>
      <c r="D644" s="3">
        <f t="shared" si="10"/>
        <v>0.4399999999999995</v>
      </c>
      <c r="E644" s="3">
        <f ca="1">IF(ROW()&lt;13,"",AVERAGE(OFFSET(Argentina[[#This Row],[Last]],,,-12)))</f>
        <v>5.4908333333333337</v>
      </c>
    </row>
    <row r="645" spans="1:5" x14ac:dyDescent="0.25">
      <c r="A645" s="3"/>
      <c r="B645" s="2">
        <v>38775</v>
      </c>
      <c r="C645">
        <v>7.17</v>
      </c>
      <c r="D645" s="3">
        <f t="shared" si="10"/>
        <v>0</v>
      </c>
      <c r="E645" s="3">
        <f ca="1">IF(ROW()&lt;13,"",AVERAGE(OFFSET(Argentina[[#This Row],[Last]],,,-12)))</f>
        <v>5.668333333333333</v>
      </c>
    </row>
    <row r="646" spans="1:5" x14ac:dyDescent="0.25">
      <c r="A646" s="3"/>
      <c r="B646" s="2">
        <v>38776</v>
      </c>
      <c r="C646">
        <v>5.36</v>
      </c>
      <c r="D646" s="3">
        <f t="shared" si="10"/>
        <v>-1.8099999999999996</v>
      </c>
      <c r="E646" s="3">
        <f ca="1">IF(ROW()&lt;13,"",AVERAGE(OFFSET(Argentina[[#This Row],[Last]],,,-12)))</f>
        <v>5.7558333333333342</v>
      </c>
    </row>
    <row r="647" spans="1:5" x14ac:dyDescent="0.25">
      <c r="A647" s="3"/>
      <c r="B647" s="2">
        <v>38806</v>
      </c>
      <c r="C647">
        <v>5.36</v>
      </c>
      <c r="D647" s="3">
        <f t="shared" si="10"/>
        <v>0</v>
      </c>
      <c r="E647" s="3">
        <f ca="1">IF(ROW()&lt;13,"",AVERAGE(OFFSET(Argentina[[#This Row],[Last]],,,-12)))</f>
        <v>5.8433333333333337</v>
      </c>
    </row>
    <row r="648" spans="1:5" x14ac:dyDescent="0.25">
      <c r="A648" s="3"/>
      <c r="B648" s="2">
        <v>38807</v>
      </c>
      <c r="C648">
        <v>8.19</v>
      </c>
      <c r="D648" s="3">
        <f t="shared" si="10"/>
        <v>2.8299999999999992</v>
      </c>
      <c r="E648" s="3">
        <f ca="1">IF(ROW()&lt;13,"",AVERAGE(OFFSET(Argentina[[#This Row],[Last]],,,-12)))</f>
        <v>6.1483333333333334</v>
      </c>
    </row>
    <row r="649" spans="1:5" x14ac:dyDescent="0.25">
      <c r="A649" s="3"/>
      <c r="B649" s="2">
        <v>38836</v>
      </c>
      <c r="C649">
        <v>8.19</v>
      </c>
      <c r="D649" s="3">
        <f t="shared" si="10"/>
        <v>0</v>
      </c>
      <c r="E649" s="3">
        <f ca="1">IF(ROW()&lt;13,"",AVERAGE(OFFSET(Argentina[[#This Row],[Last]],,,-12)))</f>
        <v>6.4533333333333331</v>
      </c>
    </row>
    <row r="650" spans="1:5" x14ac:dyDescent="0.25">
      <c r="A650" s="3"/>
      <c r="B650" s="2">
        <v>38837</v>
      </c>
      <c r="C650">
        <v>7.46</v>
      </c>
      <c r="D650" s="3">
        <f t="shared" si="10"/>
        <v>-0.72999999999999954</v>
      </c>
      <c r="E650" s="3">
        <f ca="1">IF(ROW()&lt;13,"",AVERAGE(OFFSET(Argentina[[#This Row],[Last]],,,-12)))</f>
        <v>6.6875</v>
      </c>
    </row>
    <row r="651" spans="1:5" x14ac:dyDescent="0.25">
      <c r="A651" s="3"/>
      <c r="B651" s="2">
        <v>38867</v>
      </c>
      <c r="C651">
        <v>7.46</v>
      </c>
      <c r="D651" s="3">
        <f t="shared" si="10"/>
        <v>0</v>
      </c>
      <c r="E651" s="3">
        <f ca="1">IF(ROW()&lt;13,"",AVERAGE(OFFSET(Argentina[[#This Row],[Last]],,,-12)))</f>
        <v>6.921666666666666</v>
      </c>
    </row>
    <row r="652" spans="1:5" x14ac:dyDescent="0.25">
      <c r="A652" s="3"/>
      <c r="B652" s="2">
        <v>38868</v>
      </c>
      <c r="C652">
        <v>5.99</v>
      </c>
      <c r="D652" s="3">
        <f t="shared" si="10"/>
        <v>-1.4699999999999998</v>
      </c>
      <c r="E652" s="3">
        <f ca="1">IF(ROW()&lt;13,"",AVERAGE(OFFSET(Argentina[[#This Row],[Last]],,,-12)))</f>
        <v>6.8691666666666649</v>
      </c>
    </row>
    <row r="653" spans="1:5" x14ac:dyDescent="0.25">
      <c r="A653" s="3"/>
      <c r="B653" s="2">
        <v>38897</v>
      </c>
      <c r="C653">
        <v>5.99</v>
      </c>
      <c r="D653" s="3">
        <f t="shared" si="10"/>
        <v>0</v>
      </c>
      <c r="E653" s="3">
        <f ca="1">IF(ROW()&lt;13,"",AVERAGE(OFFSET(Argentina[[#This Row],[Last]],,,-12)))</f>
        <v>6.8166666666666655</v>
      </c>
    </row>
    <row r="654" spans="1:5" x14ac:dyDescent="0.25">
      <c r="A654" s="3"/>
      <c r="B654" s="2">
        <v>38898</v>
      </c>
      <c r="C654">
        <v>7.19</v>
      </c>
      <c r="D654" s="3">
        <f t="shared" si="10"/>
        <v>1.2000000000000002</v>
      </c>
      <c r="E654" s="3">
        <f ca="1">IF(ROW()&lt;13,"",AVERAGE(OFFSET(Argentina[[#This Row],[Last]],,,-12)))</f>
        <v>6.8549999999999995</v>
      </c>
    </row>
    <row r="655" spans="1:5" x14ac:dyDescent="0.25">
      <c r="A655" s="3"/>
      <c r="B655" s="2">
        <v>38928</v>
      </c>
      <c r="C655">
        <v>7.19</v>
      </c>
      <c r="D655" s="3">
        <f t="shared" si="10"/>
        <v>0</v>
      </c>
      <c r="E655" s="3">
        <f ca="1">IF(ROW()&lt;13,"",AVERAGE(OFFSET(Argentina[[#This Row],[Last]],,,-12)))</f>
        <v>6.8933333333333335</v>
      </c>
    </row>
    <row r="656" spans="1:5" x14ac:dyDescent="0.25">
      <c r="A656" s="3"/>
      <c r="B656" s="2">
        <v>38929</v>
      </c>
      <c r="C656">
        <v>7.75</v>
      </c>
      <c r="D656" s="3">
        <f t="shared" si="10"/>
        <v>0.55999999999999961</v>
      </c>
      <c r="E656" s="3">
        <f ca="1">IF(ROW()&lt;13,"",AVERAGE(OFFSET(Argentina[[#This Row],[Last]],,,-12)))</f>
        <v>6.9416666666666664</v>
      </c>
    </row>
    <row r="657" spans="1:5" x14ac:dyDescent="0.25">
      <c r="A657" s="3"/>
      <c r="B657" s="2">
        <v>38959</v>
      </c>
      <c r="C657">
        <v>7.75</v>
      </c>
      <c r="D657" s="3">
        <f t="shared" si="10"/>
        <v>0</v>
      </c>
      <c r="E657" s="3">
        <f ca="1">IF(ROW()&lt;13,"",AVERAGE(OFFSET(Argentina[[#This Row],[Last]],,,-12)))</f>
        <v>6.9900000000000011</v>
      </c>
    </row>
    <row r="658" spans="1:5" x14ac:dyDescent="0.25">
      <c r="A658" s="3"/>
      <c r="B658" s="2">
        <v>38960</v>
      </c>
      <c r="C658">
        <v>6.94</v>
      </c>
      <c r="D658" s="3">
        <f t="shared" si="10"/>
        <v>-0.80999999999999961</v>
      </c>
      <c r="E658" s="3">
        <f ca="1">IF(ROW()&lt;13,"",AVERAGE(OFFSET(Argentina[[#This Row],[Last]],,,-12)))</f>
        <v>7.121666666666667</v>
      </c>
    </row>
    <row r="659" spans="1:5" x14ac:dyDescent="0.25">
      <c r="A659" s="3"/>
      <c r="B659" s="2">
        <v>38989</v>
      </c>
      <c r="C659">
        <v>6.94</v>
      </c>
      <c r="D659" s="3">
        <f t="shared" si="10"/>
        <v>0</v>
      </c>
      <c r="E659" s="3">
        <f ca="1">IF(ROW()&lt;13,"",AVERAGE(OFFSET(Argentina[[#This Row],[Last]],,,-12)))</f>
        <v>7.253333333333333</v>
      </c>
    </row>
    <row r="660" spans="1:5" x14ac:dyDescent="0.25">
      <c r="A660" s="3"/>
      <c r="B660" s="2">
        <v>38990</v>
      </c>
      <c r="C660">
        <v>7.58</v>
      </c>
      <c r="D660" s="3">
        <f t="shared" si="10"/>
        <v>0.63999999999999968</v>
      </c>
      <c r="E660" s="3">
        <f ca="1">IF(ROW()&lt;13,"",AVERAGE(OFFSET(Argentina[[#This Row],[Last]],,,-12)))</f>
        <v>7.2024999999999997</v>
      </c>
    </row>
    <row r="661" spans="1:5" x14ac:dyDescent="0.25">
      <c r="A661" s="3"/>
      <c r="B661" s="2">
        <v>39020</v>
      </c>
      <c r="C661">
        <v>7.58</v>
      </c>
      <c r="D661" s="3">
        <f t="shared" si="10"/>
        <v>0</v>
      </c>
      <c r="E661" s="3">
        <f ca="1">IF(ROW()&lt;13,"",AVERAGE(OFFSET(Argentina[[#This Row],[Last]],,,-12)))</f>
        <v>7.1516666666666664</v>
      </c>
    </row>
    <row r="662" spans="1:5" x14ac:dyDescent="0.25">
      <c r="A662" s="3"/>
      <c r="B662" s="2">
        <v>39021</v>
      </c>
      <c r="C662">
        <v>6.67</v>
      </c>
      <c r="D662" s="3">
        <f t="shared" si="10"/>
        <v>-0.91000000000000014</v>
      </c>
      <c r="E662" s="3">
        <f ca="1">IF(ROW()&lt;13,"",AVERAGE(OFFSET(Argentina[[#This Row],[Last]],,,-12)))</f>
        <v>7.0858333333333334</v>
      </c>
    </row>
    <row r="663" spans="1:5" x14ac:dyDescent="0.25">
      <c r="A663" s="3"/>
      <c r="B663" s="2">
        <v>39050</v>
      </c>
      <c r="C663">
        <v>6.67</v>
      </c>
      <c r="D663" s="3">
        <f t="shared" si="10"/>
        <v>0</v>
      </c>
      <c r="E663" s="3">
        <f ca="1">IF(ROW()&lt;13,"",AVERAGE(OFFSET(Argentina[[#This Row],[Last]],,,-12)))</f>
        <v>7.02</v>
      </c>
    </row>
    <row r="664" spans="1:5" x14ac:dyDescent="0.25">
      <c r="A664" s="3"/>
      <c r="B664" s="2">
        <v>39051</v>
      </c>
      <c r="C664">
        <v>8.02</v>
      </c>
      <c r="D664" s="3">
        <f t="shared" si="10"/>
        <v>1.3499999999999996</v>
      </c>
      <c r="E664" s="3">
        <f ca="1">IF(ROW()&lt;13,"",AVERAGE(OFFSET(Argentina[[#This Row],[Last]],,,-12)))</f>
        <v>7.189166666666666</v>
      </c>
    </row>
    <row r="665" spans="1:5" x14ac:dyDescent="0.25">
      <c r="A665" s="3"/>
      <c r="B665" s="2">
        <v>39081</v>
      </c>
      <c r="C665">
        <v>8.02</v>
      </c>
      <c r="D665" s="3">
        <f t="shared" si="10"/>
        <v>0</v>
      </c>
      <c r="E665" s="3">
        <f ca="1">IF(ROW()&lt;13,"",AVERAGE(OFFSET(Argentina[[#This Row],[Last]],,,-12)))</f>
        <v>7.3583333333333316</v>
      </c>
    </row>
    <row r="666" spans="1:5" x14ac:dyDescent="0.25">
      <c r="A666" s="3"/>
      <c r="B666" s="2">
        <v>39082</v>
      </c>
      <c r="C666">
        <v>8.02</v>
      </c>
      <c r="D666" s="3">
        <f t="shared" si="10"/>
        <v>0</v>
      </c>
      <c r="E666" s="3">
        <f ca="1">IF(ROW()&lt;13,"",AVERAGE(OFFSET(Argentina[[#This Row],[Last]],,,-12)))</f>
        <v>7.4274999999999984</v>
      </c>
    </row>
    <row r="667" spans="1:5" x14ac:dyDescent="0.25">
      <c r="A667" s="3"/>
      <c r="B667" s="2">
        <v>39112</v>
      </c>
      <c r="C667">
        <v>8.02</v>
      </c>
      <c r="D667" s="3">
        <f t="shared" si="10"/>
        <v>0</v>
      </c>
      <c r="E667" s="3">
        <f ca="1">IF(ROW()&lt;13,"",AVERAGE(OFFSET(Argentina[[#This Row],[Last]],,,-12)))</f>
        <v>7.4966666666666661</v>
      </c>
    </row>
    <row r="668" spans="1:5" x14ac:dyDescent="0.25">
      <c r="A668" s="3"/>
      <c r="B668" s="2">
        <v>39113</v>
      </c>
      <c r="C668">
        <v>6.83</v>
      </c>
      <c r="D668" s="3">
        <f t="shared" si="10"/>
        <v>-1.1899999999999995</v>
      </c>
      <c r="E668" s="3">
        <f ca="1">IF(ROW()&lt;13,"",AVERAGE(OFFSET(Argentina[[#This Row],[Last]],,,-12)))</f>
        <v>7.419999999999999</v>
      </c>
    </row>
    <row r="669" spans="1:5" x14ac:dyDescent="0.25">
      <c r="A669" s="3"/>
      <c r="B669" s="2">
        <v>39140</v>
      </c>
      <c r="C669">
        <v>6.83</v>
      </c>
      <c r="D669" s="3">
        <f t="shared" si="10"/>
        <v>0</v>
      </c>
      <c r="E669" s="3">
        <f ca="1">IF(ROW()&lt;13,"",AVERAGE(OFFSET(Argentina[[#This Row],[Last]],,,-12)))</f>
        <v>7.3433333333333328</v>
      </c>
    </row>
    <row r="670" spans="1:5" x14ac:dyDescent="0.25">
      <c r="A670" s="3"/>
      <c r="B670" s="2">
        <v>39141</v>
      </c>
      <c r="C670">
        <v>6.73</v>
      </c>
      <c r="D670" s="3">
        <f t="shared" si="10"/>
        <v>-9.9999999999999645E-2</v>
      </c>
      <c r="E670" s="3">
        <f ca="1">IF(ROW()&lt;13,"",AVERAGE(OFFSET(Argentina[[#This Row],[Last]],,,-12)))</f>
        <v>7.3258333333333328</v>
      </c>
    </row>
    <row r="671" spans="1:5" x14ac:dyDescent="0.25">
      <c r="A671" s="3"/>
      <c r="B671" s="2">
        <v>39171</v>
      </c>
      <c r="C671">
        <v>6.73</v>
      </c>
      <c r="D671" s="3">
        <f t="shared" si="10"/>
        <v>0</v>
      </c>
      <c r="E671" s="3">
        <f ca="1">IF(ROW()&lt;13,"",AVERAGE(OFFSET(Argentina[[#This Row],[Last]],,,-12)))</f>
        <v>7.3083333333333327</v>
      </c>
    </row>
    <row r="672" spans="1:5" x14ac:dyDescent="0.25">
      <c r="A672" s="3"/>
      <c r="B672" s="2">
        <v>39172</v>
      </c>
      <c r="C672">
        <v>7.66</v>
      </c>
      <c r="D672" s="3">
        <f t="shared" si="10"/>
        <v>0.92999999999999972</v>
      </c>
      <c r="E672" s="3">
        <f ca="1">IF(ROW()&lt;13,"",AVERAGE(OFFSET(Argentina[[#This Row],[Last]],,,-12)))</f>
        <v>7.3150000000000004</v>
      </c>
    </row>
    <row r="673" spans="1:5" x14ac:dyDescent="0.25">
      <c r="A673" s="3"/>
      <c r="B673" s="2">
        <v>39201</v>
      </c>
      <c r="C673">
        <v>7.66</v>
      </c>
      <c r="D673" s="3">
        <f t="shared" si="10"/>
        <v>0</v>
      </c>
      <c r="E673" s="3">
        <f ca="1">IF(ROW()&lt;13,"",AVERAGE(OFFSET(Argentina[[#This Row],[Last]],,,-12)))</f>
        <v>7.3216666666666663</v>
      </c>
    </row>
    <row r="674" spans="1:5" x14ac:dyDescent="0.25">
      <c r="A674" s="3"/>
      <c r="B674" s="2">
        <v>39202</v>
      </c>
      <c r="C674">
        <v>7.09</v>
      </c>
      <c r="D674" s="3">
        <f t="shared" si="10"/>
        <v>-0.57000000000000028</v>
      </c>
      <c r="E674" s="3">
        <f ca="1">IF(ROW()&lt;13,"",AVERAGE(OFFSET(Argentina[[#This Row],[Last]],,,-12)))</f>
        <v>7.3566666666666665</v>
      </c>
    </row>
    <row r="675" spans="1:5" x14ac:dyDescent="0.25">
      <c r="A675" s="3"/>
      <c r="B675" s="2">
        <v>39232</v>
      </c>
      <c r="C675">
        <v>7.09</v>
      </c>
      <c r="D675" s="3">
        <f t="shared" si="10"/>
        <v>0</v>
      </c>
      <c r="E675" s="3">
        <f ca="1">IF(ROW()&lt;13,"",AVERAGE(OFFSET(Argentina[[#This Row],[Last]],,,-12)))</f>
        <v>7.3916666666666666</v>
      </c>
    </row>
    <row r="676" spans="1:5" x14ac:dyDescent="0.25">
      <c r="A676" s="3"/>
      <c r="B676" s="2">
        <v>39233</v>
      </c>
      <c r="C676">
        <v>7.64</v>
      </c>
      <c r="D676" s="3">
        <f t="shared" si="10"/>
        <v>0.54999999999999982</v>
      </c>
      <c r="E676" s="3">
        <f ca="1">IF(ROW()&lt;13,"",AVERAGE(OFFSET(Argentina[[#This Row],[Last]],,,-12)))</f>
        <v>7.36</v>
      </c>
    </row>
    <row r="677" spans="1:5" x14ac:dyDescent="0.25">
      <c r="A677" s="3"/>
      <c r="B677" s="2">
        <v>39262</v>
      </c>
      <c r="C677">
        <v>7.64</v>
      </c>
      <c r="D677" s="3">
        <f t="shared" si="10"/>
        <v>0</v>
      </c>
      <c r="E677" s="3">
        <f ca="1">IF(ROW()&lt;13,"",AVERAGE(OFFSET(Argentina[[#This Row],[Last]],,,-12)))</f>
        <v>7.3283333333333331</v>
      </c>
    </row>
    <row r="678" spans="1:5" x14ac:dyDescent="0.25">
      <c r="A678" s="3"/>
      <c r="B678" s="2">
        <v>39263</v>
      </c>
      <c r="C678">
        <v>7.94</v>
      </c>
      <c r="D678" s="3">
        <f t="shared" si="10"/>
        <v>0.30000000000000071</v>
      </c>
      <c r="E678" s="3">
        <f ca="1">IF(ROW()&lt;13,"",AVERAGE(OFFSET(Argentina[[#This Row],[Last]],,,-12)))</f>
        <v>7.3216666666666663</v>
      </c>
    </row>
    <row r="679" spans="1:5" x14ac:dyDescent="0.25">
      <c r="A679" s="3"/>
      <c r="B679" s="2">
        <v>39293</v>
      </c>
      <c r="C679">
        <v>7.94</v>
      </c>
      <c r="D679" s="3">
        <f t="shared" si="10"/>
        <v>0</v>
      </c>
      <c r="E679" s="3">
        <f ca="1">IF(ROW()&lt;13,"",AVERAGE(OFFSET(Argentina[[#This Row],[Last]],,,-12)))</f>
        <v>7.3150000000000004</v>
      </c>
    </row>
    <row r="680" spans="1:5" x14ac:dyDescent="0.25">
      <c r="A680" s="3"/>
      <c r="B680" s="2">
        <v>39294</v>
      </c>
      <c r="C680">
        <v>10.43</v>
      </c>
      <c r="D680" s="3">
        <f t="shared" si="10"/>
        <v>2.4899999999999993</v>
      </c>
      <c r="E680" s="3">
        <f ca="1">IF(ROW()&lt;13,"",AVERAGE(OFFSET(Argentina[[#This Row],[Last]],,,-12)))</f>
        <v>7.6149999999999993</v>
      </c>
    </row>
    <row r="681" spans="1:5" x14ac:dyDescent="0.25">
      <c r="A681" s="3"/>
      <c r="B681" s="2">
        <v>39324</v>
      </c>
      <c r="C681">
        <v>10.43</v>
      </c>
      <c r="D681" s="3">
        <f t="shared" si="10"/>
        <v>0</v>
      </c>
      <c r="E681" s="3">
        <f ca="1">IF(ROW()&lt;13,"",AVERAGE(OFFSET(Argentina[[#This Row],[Last]],,,-12)))</f>
        <v>7.9150000000000018</v>
      </c>
    </row>
    <row r="682" spans="1:5" x14ac:dyDescent="0.25">
      <c r="A682" s="3"/>
      <c r="B682" s="2">
        <v>39325</v>
      </c>
      <c r="C682">
        <v>10.65</v>
      </c>
      <c r="D682" s="3">
        <f t="shared" si="10"/>
        <v>0.22000000000000064</v>
      </c>
      <c r="E682" s="3">
        <f ca="1">IF(ROW()&lt;13,"",AVERAGE(OFFSET(Argentina[[#This Row],[Last]],,,-12)))</f>
        <v>8.2416666666666671</v>
      </c>
    </row>
    <row r="683" spans="1:5" x14ac:dyDescent="0.25">
      <c r="A683" s="3"/>
      <c r="B683" s="2">
        <v>39354</v>
      </c>
      <c r="C683">
        <v>10.65</v>
      </c>
      <c r="D683" s="3">
        <f t="shared" si="10"/>
        <v>0</v>
      </c>
      <c r="E683" s="3">
        <f ca="1">IF(ROW()&lt;13,"",AVERAGE(OFFSET(Argentina[[#This Row],[Last]],,,-12)))</f>
        <v>8.5683333333333351</v>
      </c>
    </row>
    <row r="684" spans="1:5" x14ac:dyDescent="0.25">
      <c r="A684" s="3"/>
      <c r="B684" s="2">
        <v>39355</v>
      </c>
      <c r="C684">
        <v>11.03</v>
      </c>
      <c r="D684" s="3">
        <f t="shared" si="10"/>
        <v>0.37999999999999901</v>
      </c>
      <c r="E684" s="3">
        <f ca="1">IF(ROW()&lt;13,"",AVERAGE(OFFSET(Argentina[[#This Row],[Last]],,,-12)))</f>
        <v>8.8491666666666671</v>
      </c>
    </row>
    <row r="685" spans="1:5" x14ac:dyDescent="0.25">
      <c r="A685" s="3"/>
      <c r="B685" s="2">
        <v>39385</v>
      </c>
      <c r="C685">
        <v>11.03</v>
      </c>
      <c r="D685" s="3">
        <f t="shared" si="10"/>
        <v>0</v>
      </c>
      <c r="E685" s="3">
        <f ca="1">IF(ROW()&lt;13,"",AVERAGE(OFFSET(Argentina[[#This Row],[Last]],,,-12)))</f>
        <v>9.1300000000000008</v>
      </c>
    </row>
    <row r="686" spans="1:5" x14ac:dyDescent="0.25">
      <c r="A686" s="3"/>
      <c r="B686" s="2">
        <v>39386</v>
      </c>
      <c r="C686">
        <v>8.8800000000000008</v>
      </c>
      <c r="D686" s="3">
        <f t="shared" si="10"/>
        <v>-2.1499999999999986</v>
      </c>
      <c r="E686" s="3">
        <f ca="1">IF(ROW()&lt;13,"",AVERAGE(OFFSET(Argentina[[#This Row],[Last]],,,-12)))</f>
        <v>9.2791666666666668</v>
      </c>
    </row>
    <row r="687" spans="1:5" x14ac:dyDescent="0.25">
      <c r="A687" s="3"/>
      <c r="B687" s="2">
        <v>39415</v>
      </c>
      <c r="C687">
        <v>8.8800000000000008</v>
      </c>
      <c r="D687" s="3">
        <f t="shared" si="10"/>
        <v>0</v>
      </c>
      <c r="E687" s="3">
        <f ca="1">IF(ROW()&lt;13,"",AVERAGE(OFFSET(Argentina[[#This Row],[Last]],,,-12)))</f>
        <v>9.4283333333333328</v>
      </c>
    </row>
    <row r="688" spans="1:5" x14ac:dyDescent="0.25">
      <c r="A688" s="3"/>
      <c r="B688" s="2">
        <v>39416</v>
      </c>
      <c r="C688">
        <v>9.99</v>
      </c>
      <c r="D688" s="3">
        <f t="shared" si="10"/>
        <v>1.1099999999999994</v>
      </c>
      <c r="E688" s="3">
        <f ca="1">IF(ROW()&lt;13,"",AVERAGE(OFFSET(Argentina[[#This Row],[Last]],,,-12)))</f>
        <v>9.6241666666666656</v>
      </c>
    </row>
    <row r="689" spans="1:5" x14ac:dyDescent="0.25">
      <c r="A689" s="3"/>
      <c r="B689" s="2">
        <v>39446</v>
      </c>
      <c r="C689">
        <v>9.99</v>
      </c>
      <c r="D689" s="3">
        <f t="shared" si="10"/>
        <v>0</v>
      </c>
      <c r="E689" s="3">
        <f ca="1">IF(ROW()&lt;13,"",AVERAGE(OFFSET(Argentina[[#This Row],[Last]],,,-12)))</f>
        <v>9.8199999999999985</v>
      </c>
    </row>
    <row r="690" spans="1:5" x14ac:dyDescent="0.25">
      <c r="A690" s="3"/>
      <c r="B690" s="2">
        <v>39447</v>
      </c>
      <c r="C690">
        <v>9.2100000000000009</v>
      </c>
      <c r="D690" s="3">
        <f t="shared" si="10"/>
        <v>-0.77999999999999936</v>
      </c>
      <c r="E690" s="3">
        <f ca="1">IF(ROW()&lt;13,"",AVERAGE(OFFSET(Argentina[[#This Row],[Last]],,,-12)))</f>
        <v>9.9258333333333315</v>
      </c>
    </row>
    <row r="691" spans="1:5" x14ac:dyDescent="0.25">
      <c r="A691" s="3"/>
      <c r="B691" s="2">
        <v>39477</v>
      </c>
      <c r="C691">
        <v>9.2100000000000009</v>
      </c>
      <c r="D691" s="3">
        <f t="shared" si="10"/>
        <v>0</v>
      </c>
      <c r="E691" s="3">
        <f ca="1">IF(ROW()&lt;13,"",AVERAGE(OFFSET(Argentina[[#This Row],[Last]],,,-12)))</f>
        <v>10.031666666666666</v>
      </c>
    </row>
    <row r="692" spans="1:5" x14ac:dyDescent="0.25">
      <c r="A692" s="3"/>
      <c r="B692" s="2">
        <v>39478</v>
      </c>
      <c r="C692">
        <v>8.1199999999999992</v>
      </c>
      <c r="D692" s="3">
        <f t="shared" si="10"/>
        <v>-1.0900000000000016</v>
      </c>
      <c r="E692" s="3">
        <f ca="1">IF(ROW()&lt;13,"",AVERAGE(OFFSET(Argentina[[#This Row],[Last]],,,-12)))</f>
        <v>9.8391666666666655</v>
      </c>
    </row>
    <row r="693" spans="1:5" x14ac:dyDescent="0.25">
      <c r="A693" s="3"/>
      <c r="B693" s="2">
        <v>39506</v>
      </c>
      <c r="C693">
        <v>8.1199999999999992</v>
      </c>
      <c r="D693" s="3">
        <f t="shared" si="10"/>
        <v>0</v>
      </c>
      <c r="E693" s="3">
        <f ca="1">IF(ROW()&lt;13,"",AVERAGE(OFFSET(Argentina[[#This Row],[Last]],,,-12)))</f>
        <v>9.6466666666666683</v>
      </c>
    </row>
    <row r="694" spans="1:5" x14ac:dyDescent="0.25">
      <c r="A694" s="3"/>
      <c r="B694" s="2">
        <v>39507</v>
      </c>
      <c r="C694">
        <v>7.3</v>
      </c>
      <c r="D694" s="3">
        <f t="shared" si="10"/>
        <v>-0.8199999999999994</v>
      </c>
      <c r="E694" s="3">
        <f ca="1">IF(ROW()&lt;13,"",AVERAGE(OFFSET(Argentina[[#This Row],[Last]],,,-12)))</f>
        <v>9.3675000000000015</v>
      </c>
    </row>
    <row r="695" spans="1:5" x14ac:dyDescent="0.25">
      <c r="A695" s="3"/>
      <c r="B695" s="2">
        <v>39537</v>
      </c>
      <c r="C695">
        <v>7.3</v>
      </c>
      <c r="D695" s="3">
        <f t="shared" si="10"/>
        <v>0</v>
      </c>
      <c r="E695" s="3">
        <f ca="1">IF(ROW()&lt;13,"",AVERAGE(OFFSET(Argentina[[#This Row],[Last]],,,-12)))</f>
        <v>9.0883333333333329</v>
      </c>
    </row>
    <row r="696" spans="1:5" x14ac:dyDescent="0.25">
      <c r="A696" s="3"/>
      <c r="B696" s="2">
        <v>39538</v>
      </c>
      <c r="C696">
        <v>7.85</v>
      </c>
      <c r="D696" s="3">
        <f t="shared" si="10"/>
        <v>0.54999999999999982</v>
      </c>
      <c r="E696" s="3">
        <f ca="1">IF(ROW()&lt;13,"",AVERAGE(OFFSET(Argentina[[#This Row],[Last]],,,-12)))</f>
        <v>8.8233333333333324</v>
      </c>
    </row>
    <row r="697" spans="1:5" x14ac:dyDescent="0.25">
      <c r="A697" s="3"/>
      <c r="B697" s="2">
        <v>39567</v>
      </c>
      <c r="C697">
        <v>7.85</v>
      </c>
      <c r="D697" s="3">
        <f t="shared" si="10"/>
        <v>0</v>
      </c>
      <c r="E697" s="3">
        <f ca="1">IF(ROW()&lt;13,"",AVERAGE(OFFSET(Argentina[[#This Row],[Last]],,,-12)))</f>
        <v>8.5583333333333318</v>
      </c>
    </row>
    <row r="698" spans="1:5" x14ac:dyDescent="0.25">
      <c r="A698" s="3"/>
      <c r="B698" s="2">
        <v>39568</v>
      </c>
      <c r="C698">
        <v>7.98</v>
      </c>
      <c r="D698" s="3">
        <f t="shared" si="10"/>
        <v>0.13000000000000078</v>
      </c>
      <c r="E698" s="3">
        <f ca="1">IF(ROW()&lt;13,"",AVERAGE(OFFSET(Argentina[[#This Row],[Last]],,,-12)))</f>
        <v>8.4833333333333325</v>
      </c>
    </row>
    <row r="699" spans="1:5" x14ac:dyDescent="0.25">
      <c r="A699" s="3"/>
      <c r="B699" s="2">
        <v>39598</v>
      </c>
      <c r="C699">
        <v>7.98</v>
      </c>
      <c r="D699" s="3">
        <f t="shared" si="10"/>
        <v>0</v>
      </c>
      <c r="E699" s="3">
        <f ca="1">IF(ROW()&lt;13,"",AVERAGE(OFFSET(Argentina[[#This Row],[Last]],,,-12)))</f>
        <v>8.4083333333333332</v>
      </c>
    </row>
    <row r="700" spans="1:5" x14ac:dyDescent="0.25">
      <c r="A700" s="3"/>
      <c r="B700" s="2">
        <v>39599</v>
      </c>
      <c r="C700">
        <v>10.06</v>
      </c>
      <c r="D700" s="3">
        <f t="shared" si="10"/>
        <v>2.08</v>
      </c>
      <c r="E700" s="3">
        <f ca="1">IF(ROW()&lt;13,"",AVERAGE(OFFSET(Argentina[[#This Row],[Last]],,,-12)))</f>
        <v>8.4141666666666666</v>
      </c>
    </row>
    <row r="701" spans="1:5" x14ac:dyDescent="0.25">
      <c r="A701" s="3"/>
      <c r="B701" s="2">
        <v>39628</v>
      </c>
      <c r="C701">
        <v>10.06</v>
      </c>
      <c r="D701" s="3">
        <f t="shared" si="10"/>
        <v>0</v>
      </c>
      <c r="E701" s="3">
        <f ca="1">IF(ROW()&lt;13,"",AVERAGE(OFFSET(Argentina[[#This Row],[Last]],,,-12)))</f>
        <v>8.42</v>
      </c>
    </row>
    <row r="702" spans="1:5" x14ac:dyDescent="0.25">
      <c r="A702" s="3"/>
      <c r="B702" s="2">
        <v>39629</v>
      </c>
      <c r="C702">
        <v>10.27</v>
      </c>
      <c r="D702" s="3">
        <f t="shared" si="10"/>
        <v>0.20999999999999908</v>
      </c>
      <c r="E702" s="3">
        <f ca="1">IF(ROW()&lt;13,"",AVERAGE(OFFSET(Argentina[[#This Row],[Last]],,,-12)))</f>
        <v>8.5083333333333329</v>
      </c>
    </row>
    <row r="703" spans="1:5" x14ac:dyDescent="0.25">
      <c r="A703" s="3"/>
      <c r="B703" s="2">
        <v>39659</v>
      </c>
      <c r="C703">
        <v>10.27</v>
      </c>
      <c r="D703" s="3">
        <f t="shared" si="10"/>
        <v>0</v>
      </c>
      <c r="E703" s="3">
        <f ca="1">IF(ROW()&lt;13,"",AVERAGE(OFFSET(Argentina[[#This Row],[Last]],,,-12)))</f>
        <v>8.5966666666666658</v>
      </c>
    </row>
    <row r="704" spans="1:5" x14ac:dyDescent="0.25">
      <c r="A704" s="3"/>
      <c r="B704" s="2">
        <v>39660</v>
      </c>
      <c r="C704">
        <v>9.23</v>
      </c>
      <c r="D704" s="3">
        <f t="shared" si="10"/>
        <v>-1.0399999999999991</v>
      </c>
      <c r="E704" s="3">
        <f ca="1">IF(ROW()&lt;13,"",AVERAGE(OFFSET(Argentina[[#This Row],[Last]],,,-12)))</f>
        <v>8.6891666666666669</v>
      </c>
    </row>
    <row r="705" spans="1:5" x14ac:dyDescent="0.25">
      <c r="A705" s="3"/>
      <c r="B705" s="2">
        <v>39690</v>
      </c>
      <c r="C705">
        <v>9.23</v>
      </c>
      <c r="D705" s="3">
        <f t="shared" si="10"/>
        <v>0</v>
      </c>
      <c r="E705" s="3">
        <f ca="1">IF(ROW()&lt;13,"",AVERAGE(OFFSET(Argentina[[#This Row],[Last]],,,-12)))</f>
        <v>8.7816666666666681</v>
      </c>
    </row>
    <row r="706" spans="1:5" x14ac:dyDescent="0.25">
      <c r="A706" s="3"/>
      <c r="B706" s="2">
        <v>39691</v>
      </c>
      <c r="C706">
        <v>8.7100000000000009</v>
      </c>
      <c r="D706" s="3">
        <f t="shared" ref="D706:D769" si="11">C706-C705</f>
        <v>-0.51999999999999957</v>
      </c>
      <c r="E706" s="3">
        <f ca="1">IF(ROW()&lt;13,"",AVERAGE(OFFSET(Argentina[[#This Row],[Last]],,,-12)))</f>
        <v>8.8991666666666678</v>
      </c>
    </row>
    <row r="707" spans="1:5" x14ac:dyDescent="0.25">
      <c r="A707" s="3"/>
      <c r="B707" s="2">
        <v>39720</v>
      </c>
      <c r="C707">
        <v>8.7100000000000009</v>
      </c>
      <c r="D707" s="3">
        <f t="shared" si="11"/>
        <v>0</v>
      </c>
      <c r="E707" s="3">
        <f ca="1">IF(ROW()&lt;13,"",AVERAGE(OFFSET(Argentina[[#This Row],[Last]],,,-12)))</f>
        <v>9.0166666666666675</v>
      </c>
    </row>
    <row r="708" spans="1:5" x14ac:dyDescent="0.25">
      <c r="A708" s="3"/>
      <c r="B708" s="2">
        <v>39721</v>
      </c>
      <c r="C708">
        <v>9.17</v>
      </c>
      <c r="D708" s="3">
        <f t="shared" si="11"/>
        <v>0.45999999999999908</v>
      </c>
      <c r="E708" s="3">
        <f ca="1">IF(ROW()&lt;13,"",AVERAGE(OFFSET(Argentina[[#This Row],[Last]],,,-12)))</f>
        <v>9.1266666666666687</v>
      </c>
    </row>
    <row r="709" spans="1:5" x14ac:dyDescent="0.25">
      <c r="A709" s="3"/>
      <c r="B709" s="2">
        <v>39751</v>
      </c>
      <c r="C709">
        <v>9.17</v>
      </c>
      <c r="D709" s="3">
        <f t="shared" si="11"/>
        <v>0</v>
      </c>
      <c r="E709" s="3">
        <f ca="1">IF(ROW()&lt;13,"",AVERAGE(OFFSET(Argentina[[#This Row],[Last]],,,-12)))</f>
        <v>9.2366666666666699</v>
      </c>
    </row>
    <row r="710" spans="1:5" x14ac:dyDescent="0.25">
      <c r="A710" s="3"/>
      <c r="B710" s="2">
        <v>39752</v>
      </c>
      <c r="C710">
        <v>12.9</v>
      </c>
      <c r="D710" s="3">
        <f t="shared" si="11"/>
        <v>3.7300000000000004</v>
      </c>
      <c r="E710" s="3">
        <f ca="1">IF(ROW()&lt;13,"",AVERAGE(OFFSET(Argentina[[#This Row],[Last]],,,-12)))</f>
        <v>9.6466666666666683</v>
      </c>
    </row>
    <row r="711" spans="1:5" x14ac:dyDescent="0.25">
      <c r="A711" s="3"/>
      <c r="B711" s="2">
        <v>39781</v>
      </c>
      <c r="C711">
        <v>12.9</v>
      </c>
      <c r="D711" s="3">
        <f t="shared" si="11"/>
        <v>0</v>
      </c>
      <c r="E711" s="3">
        <f ca="1">IF(ROW()&lt;13,"",AVERAGE(OFFSET(Argentina[[#This Row],[Last]],,,-12)))</f>
        <v>10.05666666666667</v>
      </c>
    </row>
    <row r="712" spans="1:5" x14ac:dyDescent="0.25">
      <c r="A712" s="3"/>
      <c r="B712" s="2">
        <v>39782</v>
      </c>
      <c r="C712">
        <v>15.21</v>
      </c>
      <c r="D712" s="3">
        <f t="shared" si="11"/>
        <v>2.3100000000000005</v>
      </c>
      <c r="E712" s="3">
        <f ca="1">IF(ROW()&lt;13,"",AVERAGE(OFFSET(Argentina[[#This Row],[Last]],,,-12)))</f>
        <v>10.485833333333334</v>
      </c>
    </row>
    <row r="713" spans="1:5" x14ac:dyDescent="0.25">
      <c r="A713" s="3"/>
      <c r="B713" s="2">
        <v>39812</v>
      </c>
      <c r="C713">
        <v>15.21</v>
      </c>
      <c r="D713" s="3">
        <f t="shared" si="11"/>
        <v>0</v>
      </c>
      <c r="E713" s="3">
        <f ca="1">IF(ROW()&lt;13,"",AVERAGE(OFFSET(Argentina[[#This Row],[Last]],,,-12)))</f>
        <v>10.915000000000001</v>
      </c>
    </row>
    <row r="714" spans="1:5" x14ac:dyDescent="0.25">
      <c r="A714" s="3"/>
      <c r="B714" s="2">
        <v>39813</v>
      </c>
      <c r="C714">
        <v>14.04</v>
      </c>
      <c r="D714" s="3">
        <f t="shared" si="11"/>
        <v>-1.1700000000000017</v>
      </c>
      <c r="E714" s="3">
        <f ca="1">IF(ROW()&lt;13,"",AVERAGE(OFFSET(Argentina[[#This Row],[Last]],,,-12)))</f>
        <v>11.229166666666666</v>
      </c>
    </row>
    <row r="715" spans="1:5" x14ac:dyDescent="0.25">
      <c r="A715" s="3"/>
      <c r="B715" s="2">
        <v>39843</v>
      </c>
      <c r="C715">
        <v>14.04</v>
      </c>
      <c r="D715" s="3">
        <f t="shared" si="11"/>
        <v>0</v>
      </c>
      <c r="E715" s="3">
        <f ca="1">IF(ROW()&lt;13,"",AVERAGE(OFFSET(Argentina[[#This Row],[Last]],,,-12)))</f>
        <v>11.543333333333335</v>
      </c>
    </row>
    <row r="716" spans="1:5" x14ac:dyDescent="0.25">
      <c r="A716" s="3"/>
      <c r="B716" s="2">
        <v>39844</v>
      </c>
      <c r="C716">
        <v>12.09</v>
      </c>
      <c r="D716" s="3">
        <f t="shared" si="11"/>
        <v>-1.9499999999999993</v>
      </c>
      <c r="E716" s="3">
        <f ca="1">IF(ROW()&lt;13,"",AVERAGE(OFFSET(Argentina[[#This Row],[Last]],,,-12)))</f>
        <v>11.781666666666666</v>
      </c>
    </row>
    <row r="717" spans="1:5" x14ac:dyDescent="0.25">
      <c r="A717" s="3"/>
      <c r="B717" s="2">
        <v>39871</v>
      </c>
      <c r="C717">
        <v>12.09</v>
      </c>
      <c r="D717" s="3">
        <f t="shared" si="11"/>
        <v>0</v>
      </c>
      <c r="E717" s="3">
        <f ca="1">IF(ROW()&lt;13,"",AVERAGE(OFFSET(Argentina[[#This Row],[Last]],,,-12)))</f>
        <v>12.020000000000001</v>
      </c>
    </row>
    <row r="718" spans="1:5" x14ac:dyDescent="0.25">
      <c r="A718" s="3"/>
      <c r="B718" s="2">
        <v>39872</v>
      </c>
      <c r="C718">
        <v>10.87</v>
      </c>
      <c r="D718" s="3">
        <f t="shared" si="11"/>
        <v>-1.2200000000000006</v>
      </c>
      <c r="E718" s="3">
        <f ca="1">IF(ROW()&lt;13,"",AVERAGE(OFFSET(Argentina[[#This Row],[Last]],,,-12)))</f>
        <v>12.200000000000001</v>
      </c>
    </row>
    <row r="719" spans="1:5" x14ac:dyDescent="0.25">
      <c r="A719" s="3"/>
      <c r="B719" s="2">
        <v>39902</v>
      </c>
      <c r="C719">
        <v>10.87</v>
      </c>
      <c r="D719" s="3">
        <f t="shared" si="11"/>
        <v>0</v>
      </c>
      <c r="E719" s="3">
        <f ca="1">IF(ROW()&lt;13,"",AVERAGE(OFFSET(Argentina[[#This Row],[Last]],,,-12)))</f>
        <v>12.38</v>
      </c>
    </row>
    <row r="720" spans="1:5" x14ac:dyDescent="0.25">
      <c r="A720" s="3"/>
      <c r="B720" s="2">
        <v>39903</v>
      </c>
      <c r="C720">
        <v>10.71</v>
      </c>
      <c r="D720" s="3">
        <f t="shared" si="11"/>
        <v>-0.15999999999999837</v>
      </c>
      <c r="E720" s="3">
        <f ca="1">IF(ROW()&lt;13,"",AVERAGE(OFFSET(Argentina[[#This Row],[Last]],,,-12)))</f>
        <v>12.508333333333335</v>
      </c>
    </row>
    <row r="721" spans="1:5" x14ac:dyDescent="0.25">
      <c r="A721" s="3"/>
      <c r="B721" s="2">
        <v>39932</v>
      </c>
      <c r="C721">
        <v>10.71</v>
      </c>
      <c r="D721" s="3">
        <f t="shared" si="11"/>
        <v>0</v>
      </c>
      <c r="E721" s="3">
        <f ca="1">IF(ROW()&lt;13,"",AVERAGE(OFFSET(Argentina[[#This Row],[Last]],,,-12)))</f>
        <v>12.63666666666667</v>
      </c>
    </row>
    <row r="722" spans="1:5" x14ac:dyDescent="0.25">
      <c r="A722" s="3"/>
      <c r="B722" s="2">
        <v>39933</v>
      </c>
      <c r="C722">
        <v>11.09</v>
      </c>
      <c r="D722" s="3">
        <f t="shared" si="11"/>
        <v>0.37999999999999901</v>
      </c>
      <c r="E722" s="3">
        <f ca="1">IF(ROW()&lt;13,"",AVERAGE(OFFSET(Argentina[[#This Row],[Last]],,,-12)))</f>
        <v>12.485833333333337</v>
      </c>
    </row>
    <row r="723" spans="1:5" x14ac:dyDescent="0.25">
      <c r="A723" s="3"/>
      <c r="B723" s="2">
        <v>39963</v>
      </c>
      <c r="C723">
        <v>11.09</v>
      </c>
      <c r="D723" s="3">
        <f t="shared" si="11"/>
        <v>0</v>
      </c>
      <c r="E723" s="3">
        <f ca="1">IF(ROW()&lt;13,"",AVERAGE(OFFSET(Argentina[[#This Row],[Last]],,,-12)))</f>
        <v>12.335000000000003</v>
      </c>
    </row>
    <row r="724" spans="1:5" x14ac:dyDescent="0.25">
      <c r="A724" s="3"/>
      <c r="B724" s="2">
        <v>39964</v>
      </c>
      <c r="C724">
        <v>11</v>
      </c>
      <c r="D724" s="3">
        <f t="shared" si="11"/>
        <v>-8.9999999999999858E-2</v>
      </c>
      <c r="E724" s="3">
        <f ca="1">IF(ROW()&lt;13,"",AVERAGE(OFFSET(Argentina[[#This Row],[Last]],,,-12)))</f>
        <v>11.984166666666669</v>
      </c>
    </row>
    <row r="725" spans="1:5" x14ac:dyDescent="0.25">
      <c r="A725" s="3"/>
      <c r="B725" s="2">
        <v>39993</v>
      </c>
      <c r="C725">
        <v>11</v>
      </c>
      <c r="D725" s="3">
        <f t="shared" si="11"/>
        <v>0</v>
      </c>
      <c r="E725" s="3">
        <f ca="1">IF(ROW()&lt;13,"",AVERAGE(OFFSET(Argentina[[#This Row],[Last]],,,-12)))</f>
        <v>11.633333333333335</v>
      </c>
    </row>
    <row r="726" spans="1:5" x14ac:dyDescent="0.25">
      <c r="A726" s="3"/>
      <c r="B726" s="2">
        <v>39994</v>
      </c>
      <c r="C726">
        <v>10.53</v>
      </c>
      <c r="D726" s="3">
        <f t="shared" si="11"/>
        <v>-0.47000000000000064</v>
      </c>
      <c r="E726" s="3">
        <f ca="1">IF(ROW()&lt;13,"",AVERAGE(OFFSET(Argentina[[#This Row],[Last]],,,-12)))</f>
        <v>11.340833333333334</v>
      </c>
    </row>
    <row r="727" spans="1:5" x14ac:dyDescent="0.25">
      <c r="A727" s="3"/>
      <c r="B727" s="2">
        <v>40024</v>
      </c>
      <c r="C727">
        <v>10.53</v>
      </c>
      <c r="D727" s="3">
        <f t="shared" si="11"/>
        <v>0</v>
      </c>
      <c r="E727" s="3">
        <f ca="1">IF(ROW()&lt;13,"",AVERAGE(OFFSET(Argentina[[#This Row],[Last]],,,-12)))</f>
        <v>11.048333333333334</v>
      </c>
    </row>
    <row r="728" spans="1:5" x14ac:dyDescent="0.25">
      <c r="A728" s="3"/>
      <c r="B728" s="2">
        <v>40025</v>
      </c>
      <c r="C728">
        <v>10.38</v>
      </c>
      <c r="D728" s="3">
        <f t="shared" si="11"/>
        <v>-0.14999999999999858</v>
      </c>
      <c r="E728" s="3">
        <f ca="1">IF(ROW()&lt;13,"",AVERAGE(OFFSET(Argentina[[#This Row],[Last]],,,-12)))</f>
        <v>10.905833333333334</v>
      </c>
    </row>
    <row r="729" spans="1:5" x14ac:dyDescent="0.25">
      <c r="A729" s="3"/>
      <c r="B729" s="2">
        <v>40055</v>
      </c>
      <c r="C729">
        <v>10.38</v>
      </c>
      <c r="D729" s="3">
        <f t="shared" si="11"/>
        <v>0</v>
      </c>
      <c r="E729" s="3">
        <f ca="1">IF(ROW()&lt;13,"",AVERAGE(OFFSET(Argentina[[#This Row],[Last]],,,-12)))</f>
        <v>10.763333333333334</v>
      </c>
    </row>
    <row r="730" spans="1:5" x14ac:dyDescent="0.25">
      <c r="A730" s="3"/>
      <c r="B730" s="2">
        <v>40056</v>
      </c>
      <c r="C730">
        <v>9.74</v>
      </c>
      <c r="D730" s="3">
        <f t="shared" si="11"/>
        <v>-0.64000000000000057</v>
      </c>
      <c r="E730" s="3">
        <f ca="1">IF(ROW()&lt;13,"",AVERAGE(OFFSET(Argentina[[#This Row],[Last]],,,-12)))</f>
        <v>10.669166666666667</v>
      </c>
    </row>
    <row r="731" spans="1:5" x14ac:dyDescent="0.25">
      <c r="A731" s="3"/>
      <c r="B731" s="2">
        <v>40085</v>
      </c>
      <c r="C731">
        <v>9.74</v>
      </c>
      <c r="D731" s="3">
        <f t="shared" si="11"/>
        <v>0</v>
      </c>
      <c r="E731" s="3">
        <f ca="1">IF(ROW()&lt;13,"",AVERAGE(OFFSET(Argentina[[#This Row],[Last]],,,-12)))</f>
        <v>10.574999999999999</v>
      </c>
    </row>
    <row r="732" spans="1:5" x14ac:dyDescent="0.25">
      <c r="A732" s="3"/>
      <c r="B732" s="2">
        <v>40086</v>
      </c>
      <c r="C732">
        <v>9.33</v>
      </c>
      <c r="D732" s="3">
        <f t="shared" si="11"/>
        <v>-0.41000000000000014</v>
      </c>
      <c r="E732" s="3">
        <f ca="1">IF(ROW()&lt;13,"",AVERAGE(OFFSET(Argentina[[#This Row],[Last]],,,-12)))</f>
        <v>10.459999999999999</v>
      </c>
    </row>
    <row r="733" spans="1:5" x14ac:dyDescent="0.25">
      <c r="A733" s="3"/>
      <c r="B733" s="2">
        <v>40116</v>
      </c>
      <c r="C733">
        <v>9.33</v>
      </c>
      <c r="D733" s="3">
        <f t="shared" si="11"/>
        <v>0</v>
      </c>
      <c r="E733" s="3">
        <f ca="1">IF(ROW()&lt;13,"",AVERAGE(OFFSET(Argentina[[#This Row],[Last]],,,-12)))</f>
        <v>10.344999999999997</v>
      </c>
    </row>
    <row r="734" spans="1:5" x14ac:dyDescent="0.25">
      <c r="A734" s="3"/>
      <c r="B734" s="2">
        <v>40117</v>
      </c>
      <c r="C734">
        <v>9.08</v>
      </c>
      <c r="D734" s="3">
        <f t="shared" si="11"/>
        <v>-0.25</v>
      </c>
      <c r="E734" s="3">
        <f ca="1">IF(ROW()&lt;13,"",AVERAGE(OFFSET(Argentina[[#This Row],[Last]],,,-12)))</f>
        <v>10.177499999999998</v>
      </c>
    </row>
    <row r="735" spans="1:5" x14ac:dyDescent="0.25">
      <c r="A735" s="3"/>
      <c r="B735" s="2">
        <v>40146</v>
      </c>
      <c r="C735">
        <v>9.08</v>
      </c>
      <c r="D735" s="3">
        <f t="shared" si="11"/>
        <v>0</v>
      </c>
      <c r="E735" s="3">
        <f ca="1">IF(ROW()&lt;13,"",AVERAGE(OFFSET(Argentina[[#This Row],[Last]],,,-12)))</f>
        <v>10.01</v>
      </c>
    </row>
    <row r="736" spans="1:5" x14ac:dyDescent="0.25">
      <c r="A736" s="3"/>
      <c r="B736" s="2">
        <v>40147</v>
      </c>
      <c r="C736">
        <v>8.89</v>
      </c>
      <c r="D736" s="3">
        <f t="shared" si="11"/>
        <v>-0.1899999999999995</v>
      </c>
      <c r="E736" s="3">
        <f ca="1">IF(ROW()&lt;13,"",AVERAGE(OFFSET(Argentina[[#This Row],[Last]],,,-12)))</f>
        <v>9.8341666666666665</v>
      </c>
    </row>
    <row r="737" spans="1:5" x14ac:dyDescent="0.25">
      <c r="A737" s="3"/>
      <c r="B737" s="2">
        <v>40177</v>
      </c>
      <c r="C737">
        <v>8.89</v>
      </c>
      <c r="D737" s="3">
        <f t="shared" si="11"/>
        <v>0</v>
      </c>
      <c r="E737" s="3">
        <f ca="1">IF(ROW()&lt;13,"",AVERAGE(OFFSET(Argentina[[#This Row],[Last]],,,-12)))</f>
        <v>9.6583333333333332</v>
      </c>
    </row>
    <row r="738" spans="1:5" x14ac:dyDescent="0.25">
      <c r="A738" s="3"/>
      <c r="B738" s="2">
        <v>40178</v>
      </c>
      <c r="C738">
        <v>9.0299999999999994</v>
      </c>
      <c r="D738" s="3">
        <f t="shared" si="11"/>
        <v>0.13999999999999879</v>
      </c>
      <c r="E738" s="3">
        <f ca="1">IF(ROW()&lt;13,"",AVERAGE(OFFSET(Argentina[[#This Row],[Last]],,,-12)))</f>
        <v>9.5333333333333332</v>
      </c>
    </row>
    <row r="739" spans="1:5" x14ac:dyDescent="0.25">
      <c r="A739" s="3"/>
      <c r="B739" s="2">
        <v>40208</v>
      </c>
      <c r="C739">
        <v>9.0299999999999994</v>
      </c>
      <c r="D739" s="3">
        <f t="shared" si="11"/>
        <v>0</v>
      </c>
      <c r="E739" s="3">
        <f ca="1">IF(ROW()&lt;13,"",AVERAGE(OFFSET(Argentina[[#This Row],[Last]],,,-12)))</f>
        <v>9.4083333333333332</v>
      </c>
    </row>
    <row r="740" spans="1:5" x14ac:dyDescent="0.25">
      <c r="A740" s="3"/>
      <c r="B740" s="2">
        <v>40209</v>
      </c>
      <c r="C740">
        <v>8.84</v>
      </c>
      <c r="D740" s="3">
        <f t="shared" si="11"/>
        <v>-0.1899999999999995</v>
      </c>
      <c r="E740" s="3">
        <f ca="1">IF(ROW()&lt;13,"",AVERAGE(OFFSET(Argentina[[#This Row],[Last]],,,-12)))</f>
        <v>9.2799999999999994</v>
      </c>
    </row>
    <row r="741" spans="1:5" x14ac:dyDescent="0.25">
      <c r="A741" s="3"/>
      <c r="B741" s="2">
        <v>40236</v>
      </c>
      <c r="C741">
        <v>8.84</v>
      </c>
      <c r="D741" s="3">
        <f t="shared" si="11"/>
        <v>0</v>
      </c>
      <c r="E741" s="3">
        <f ca="1">IF(ROW()&lt;13,"",AVERAGE(OFFSET(Argentina[[#This Row],[Last]],,,-12)))</f>
        <v>9.1516666666666673</v>
      </c>
    </row>
    <row r="742" spans="1:5" x14ac:dyDescent="0.25">
      <c r="A742" s="3"/>
      <c r="B742" s="2">
        <v>40237</v>
      </c>
      <c r="C742">
        <v>8.4600000000000009</v>
      </c>
      <c r="D742" s="3">
        <f t="shared" si="11"/>
        <v>-0.37999999999999901</v>
      </c>
      <c r="E742" s="3">
        <f ca="1">IF(ROW()&lt;13,"",AVERAGE(OFFSET(Argentina[[#This Row],[Last]],,,-12)))</f>
        <v>9.0450000000000017</v>
      </c>
    </row>
    <row r="743" spans="1:5" x14ac:dyDescent="0.25">
      <c r="A743" s="3"/>
      <c r="B743" s="2">
        <v>40267</v>
      </c>
      <c r="C743">
        <v>8.4600000000000009</v>
      </c>
      <c r="D743" s="3">
        <f t="shared" si="11"/>
        <v>0</v>
      </c>
      <c r="E743" s="3">
        <f ca="1">IF(ROW()&lt;13,"",AVERAGE(OFFSET(Argentina[[#This Row],[Last]],,,-12)))</f>
        <v>8.9383333333333344</v>
      </c>
    </row>
    <row r="744" spans="1:5" x14ac:dyDescent="0.25">
      <c r="A744" s="3"/>
      <c r="B744" s="2">
        <v>40268</v>
      </c>
      <c r="C744">
        <v>8.58</v>
      </c>
      <c r="D744" s="3">
        <f t="shared" si="11"/>
        <v>0.11999999999999922</v>
      </c>
      <c r="E744" s="3">
        <f ca="1">IF(ROW()&lt;13,"",AVERAGE(OFFSET(Argentina[[#This Row],[Last]],,,-12)))</f>
        <v>8.8758333333333344</v>
      </c>
    </row>
    <row r="745" spans="1:5" x14ac:dyDescent="0.25">
      <c r="A745" s="3"/>
      <c r="B745" s="2">
        <v>40297</v>
      </c>
      <c r="C745">
        <v>8.58</v>
      </c>
      <c r="D745" s="3">
        <f t="shared" si="11"/>
        <v>0</v>
      </c>
      <c r="E745" s="3">
        <f ca="1">IF(ROW()&lt;13,"",AVERAGE(OFFSET(Argentina[[#This Row],[Last]],,,-12)))</f>
        <v>8.8133333333333344</v>
      </c>
    </row>
    <row r="746" spans="1:5" x14ac:dyDescent="0.25">
      <c r="A746" s="3"/>
      <c r="B746" s="2">
        <v>40298</v>
      </c>
      <c r="C746">
        <v>8.5299999999999994</v>
      </c>
      <c r="D746" s="3">
        <f t="shared" si="11"/>
        <v>-5.0000000000000711E-2</v>
      </c>
      <c r="E746" s="3">
        <f ca="1">IF(ROW()&lt;13,"",AVERAGE(OFFSET(Argentina[[#This Row],[Last]],,,-12)))</f>
        <v>8.7675000000000001</v>
      </c>
    </row>
    <row r="747" spans="1:5" x14ac:dyDescent="0.25">
      <c r="A747" s="3"/>
      <c r="B747" s="2">
        <v>40328</v>
      </c>
      <c r="C747">
        <v>8.5299999999999994</v>
      </c>
      <c r="D747" s="3">
        <f t="shared" si="11"/>
        <v>0</v>
      </c>
      <c r="E747" s="3">
        <f ca="1">IF(ROW()&lt;13,"",AVERAGE(OFFSET(Argentina[[#This Row],[Last]],,,-12)))</f>
        <v>8.7216666666666676</v>
      </c>
    </row>
    <row r="748" spans="1:5" x14ac:dyDescent="0.25">
      <c r="A748" s="3"/>
      <c r="B748" s="2">
        <v>40329</v>
      </c>
      <c r="C748">
        <v>8.7899999999999991</v>
      </c>
      <c r="D748" s="3">
        <f t="shared" si="11"/>
        <v>0.25999999999999979</v>
      </c>
      <c r="E748" s="3">
        <f ca="1">IF(ROW()&lt;13,"",AVERAGE(OFFSET(Argentina[[#This Row],[Last]],,,-12)))</f>
        <v>8.7133333333333329</v>
      </c>
    </row>
    <row r="749" spans="1:5" x14ac:dyDescent="0.25">
      <c r="A749" s="3"/>
      <c r="B749" s="2">
        <v>40358</v>
      </c>
      <c r="C749">
        <v>8.7899999999999991</v>
      </c>
      <c r="D749" s="3">
        <f t="shared" si="11"/>
        <v>0</v>
      </c>
      <c r="E749" s="3">
        <f ca="1">IF(ROW()&lt;13,"",AVERAGE(OFFSET(Argentina[[#This Row],[Last]],,,-12)))</f>
        <v>8.7049999999999983</v>
      </c>
    </row>
    <row r="750" spans="1:5" x14ac:dyDescent="0.25">
      <c r="A750" s="3"/>
      <c r="B750" s="2">
        <v>40359</v>
      </c>
      <c r="C750">
        <v>8.89</v>
      </c>
      <c r="D750" s="3">
        <f t="shared" si="11"/>
        <v>0.10000000000000142</v>
      </c>
      <c r="E750" s="3">
        <f ca="1">IF(ROW()&lt;13,"",AVERAGE(OFFSET(Argentina[[#This Row],[Last]],,,-12)))</f>
        <v>8.6933333333333316</v>
      </c>
    </row>
    <row r="751" spans="1:5" x14ac:dyDescent="0.25">
      <c r="A751" s="3"/>
      <c r="B751" s="2">
        <v>40389</v>
      </c>
      <c r="C751">
        <v>8.89</v>
      </c>
      <c r="D751" s="3">
        <f t="shared" si="11"/>
        <v>0</v>
      </c>
      <c r="E751" s="3">
        <f ca="1">IF(ROW()&lt;13,"",AVERAGE(OFFSET(Argentina[[#This Row],[Last]],,,-12)))</f>
        <v>8.6816666666666649</v>
      </c>
    </row>
    <row r="752" spans="1:5" x14ac:dyDescent="0.25">
      <c r="A752" s="3"/>
      <c r="B752" s="2">
        <v>40390</v>
      </c>
      <c r="C752">
        <v>9.1999999999999993</v>
      </c>
      <c r="D752" s="3">
        <f t="shared" si="11"/>
        <v>0.30999999999999872</v>
      </c>
      <c r="E752" s="3">
        <f ca="1">IF(ROW()&lt;13,"",AVERAGE(OFFSET(Argentina[[#This Row],[Last]],,,-12)))</f>
        <v>8.7116666666666678</v>
      </c>
    </row>
    <row r="753" spans="1:5" x14ac:dyDescent="0.25">
      <c r="A753" s="3"/>
      <c r="B753" s="2">
        <v>40420</v>
      </c>
      <c r="C753">
        <v>9.1999999999999993</v>
      </c>
      <c r="D753" s="3">
        <f t="shared" si="11"/>
        <v>0</v>
      </c>
      <c r="E753" s="3">
        <f ca="1">IF(ROW()&lt;13,"",AVERAGE(OFFSET(Argentina[[#This Row],[Last]],,,-12)))</f>
        <v>8.7416666666666671</v>
      </c>
    </row>
    <row r="754" spans="1:5" x14ac:dyDescent="0.25">
      <c r="A754" s="3"/>
      <c r="B754" s="2">
        <v>40421</v>
      </c>
      <c r="C754">
        <v>9.23</v>
      </c>
      <c r="D754" s="3">
        <f t="shared" si="11"/>
        <v>3.0000000000001137E-2</v>
      </c>
      <c r="E754" s="3">
        <f ca="1">IF(ROW()&lt;13,"",AVERAGE(OFFSET(Argentina[[#This Row],[Last]],,,-12)))</f>
        <v>8.8058333333333341</v>
      </c>
    </row>
    <row r="755" spans="1:5" x14ac:dyDescent="0.25">
      <c r="A755" s="3"/>
      <c r="B755" s="2">
        <v>40450</v>
      </c>
      <c r="C755">
        <v>9.23</v>
      </c>
      <c r="D755" s="3">
        <f t="shared" si="11"/>
        <v>0</v>
      </c>
      <c r="E755" s="3">
        <f ca="1">IF(ROW()&lt;13,"",AVERAGE(OFFSET(Argentina[[#This Row],[Last]],,,-12)))</f>
        <v>8.870000000000001</v>
      </c>
    </row>
    <row r="756" spans="1:5" x14ac:dyDescent="0.25">
      <c r="A756" s="3"/>
      <c r="B756" s="2">
        <v>40451</v>
      </c>
      <c r="C756">
        <v>9.3699999999999992</v>
      </c>
      <c r="D756" s="3">
        <f t="shared" si="11"/>
        <v>0.13999999999999879</v>
      </c>
      <c r="E756" s="3">
        <f ca="1">IF(ROW()&lt;13,"",AVERAGE(OFFSET(Argentina[[#This Row],[Last]],,,-12)))</f>
        <v>8.9358333333333348</v>
      </c>
    </row>
    <row r="757" spans="1:5" x14ac:dyDescent="0.25">
      <c r="A757" s="3"/>
      <c r="B757" s="2">
        <v>40481</v>
      </c>
      <c r="C757">
        <v>9.3699999999999992</v>
      </c>
      <c r="D757" s="3">
        <f t="shared" si="11"/>
        <v>0</v>
      </c>
      <c r="E757" s="3">
        <f ca="1">IF(ROW()&lt;13,"",AVERAGE(OFFSET(Argentina[[#This Row],[Last]],,,-12)))</f>
        <v>9.0016666666666687</v>
      </c>
    </row>
    <row r="758" spans="1:5" x14ac:dyDescent="0.25">
      <c r="A758" s="3"/>
      <c r="B758" s="2">
        <v>40482</v>
      </c>
      <c r="C758">
        <v>10.119999999999999</v>
      </c>
      <c r="D758" s="3">
        <f t="shared" si="11"/>
        <v>0.75</v>
      </c>
      <c r="E758" s="3">
        <f ca="1">IF(ROW()&lt;13,"",AVERAGE(OFFSET(Argentina[[#This Row],[Last]],,,-12)))</f>
        <v>9.134166666666669</v>
      </c>
    </row>
    <row r="759" spans="1:5" x14ac:dyDescent="0.25">
      <c r="A759" s="3"/>
      <c r="B759" s="2">
        <v>40511</v>
      </c>
      <c r="C759">
        <v>10.119999999999999</v>
      </c>
      <c r="D759" s="3">
        <f t="shared" si="11"/>
        <v>0</v>
      </c>
      <c r="E759" s="3">
        <f ca="1">IF(ROW()&lt;13,"",AVERAGE(OFFSET(Argentina[[#This Row],[Last]],,,-12)))</f>
        <v>9.2666666666666693</v>
      </c>
    </row>
    <row r="760" spans="1:5" x14ac:dyDescent="0.25">
      <c r="A760" s="3"/>
      <c r="B760" s="2">
        <v>40512</v>
      </c>
      <c r="C760">
        <v>9.42</v>
      </c>
      <c r="D760" s="3">
        <f t="shared" si="11"/>
        <v>-0.69999999999999929</v>
      </c>
      <c r="E760" s="3">
        <f ca="1">IF(ROW()&lt;13,"",AVERAGE(OFFSET(Argentina[[#This Row],[Last]],,,-12)))</f>
        <v>9.3191666666666695</v>
      </c>
    </row>
    <row r="761" spans="1:5" x14ac:dyDescent="0.25">
      <c r="A761" s="3"/>
      <c r="B761" s="2">
        <v>40542</v>
      </c>
      <c r="C761">
        <v>9.42</v>
      </c>
      <c r="D761" s="3">
        <f t="shared" si="11"/>
        <v>0</v>
      </c>
      <c r="E761" s="3">
        <f ca="1">IF(ROW()&lt;13,"",AVERAGE(OFFSET(Argentina[[#This Row],[Last]],,,-12)))</f>
        <v>9.3716666666666679</v>
      </c>
    </row>
    <row r="762" spans="1:5" x14ac:dyDescent="0.25">
      <c r="A762" s="3"/>
      <c r="B762" s="2">
        <v>40543</v>
      </c>
      <c r="C762">
        <v>9.6999999999999993</v>
      </c>
      <c r="D762" s="3">
        <f t="shared" si="11"/>
        <v>0.27999999999999936</v>
      </c>
      <c r="E762" s="3">
        <f ca="1">IF(ROW()&lt;13,"",AVERAGE(OFFSET(Argentina[[#This Row],[Last]],,,-12)))</f>
        <v>9.4391666666666669</v>
      </c>
    </row>
    <row r="763" spans="1:5" x14ac:dyDescent="0.25">
      <c r="A763" s="3"/>
      <c r="B763" s="2">
        <v>40573</v>
      </c>
      <c r="C763">
        <v>9.6999999999999993</v>
      </c>
      <c r="D763" s="3">
        <f t="shared" si="11"/>
        <v>0</v>
      </c>
      <c r="E763" s="3">
        <f ca="1">IF(ROW()&lt;13,"",AVERAGE(OFFSET(Argentina[[#This Row],[Last]],,,-12)))</f>
        <v>9.5066666666666677</v>
      </c>
    </row>
    <row r="764" spans="1:5" x14ac:dyDescent="0.25">
      <c r="A764" s="3"/>
      <c r="B764" s="2">
        <v>40574</v>
      </c>
      <c r="C764">
        <v>9.76</v>
      </c>
      <c r="D764" s="3">
        <f t="shared" si="11"/>
        <v>6.0000000000000497E-2</v>
      </c>
      <c r="E764" s="3">
        <f ca="1">IF(ROW()&lt;13,"",AVERAGE(OFFSET(Argentina[[#This Row],[Last]],,,-12)))</f>
        <v>9.5533333333333346</v>
      </c>
    </row>
    <row r="765" spans="1:5" x14ac:dyDescent="0.25">
      <c r="A765" s="3"/>
      <c r="B765" s="2">
        <v>40601</v>
      </c>
      <c r="C765">
        <v>9.76</v>
      </c>
      <c r="D765" s="3">
        <f t="shared" si="11"/>
        <v>0</v>
      </c>
      <c r="E765" s="3">
        <f ca="1">IF(ROW()&lt;13,"",AVERAGE(OFFSET(Argentina[[#This Row],[Last]],,,-12)))</f>
        <v>9.6</v>
      </c>
    </row>
    <row r="766" spans="1:5" x14ac:dyDescent="0.25">
      <c r="A766" s="3"/>
      <c r="B766" s="2">
        <v>40602</v>
      </c>
      <c r="C766">
        <v>9.68</v>
      </c>
      <c r="D766" s="3">
        <f t="shared" si="11"/>
        <v>-8.0000000000000071E-2</v>
      </c>
      <c r="E766" s="3">
        <f ca="1">IF(ROW()&lt;13,"",AVERAGE(OFFSET(Argentina[[#This Row],[Last]],,,-12)))</f>
        <v>9.6375000000000011</v>
      </c>
    </row>
    <row r="767" spans="1:5" x14ac:dyDescent="0.25">
      <c r="A767" s="3"/>
      <c r="B767" s="2">
        <v>40632</v>
      </c>
      <c r="C767">
        <v>9.68</v>
      </c>
      <c r="D767" s="3">
        <f t="shared" si="11"/>
        <v>0</v>
      </c>
      <c r="E767" s="3">
        <f ca="1">IF(ROW()&lt;13,"",AVERAGE(OFFSET(Argentina[[#This Row],[Last]],,,-12)))</f>
        <v>9.6750000000000025</v>
      </c>
    </row>
    <row r="768" spans="1:5" x14ac:dyDescent="0.25">
      <c r="A768" s="3"/>
      <c r="B768" s="2">
        <v>40633</v>
      </c>
      <c r="C768">
        <v>9.82</v>
      </c>
      <c r="D768" s="3">
        <f t="shared" si="11"/>
        <v>0.14000000000000057</v>
      </c>
      <c r="E768" s="3">
        <f ca="1">IF(ROW()&lt;13,"",AVERAGE(OFFSET(Argentina[[#This Row],[Last]],,,-12)))</f>
        <v>9.7125000000000004</v>
      </c>
    </row>
    <row r="769" spans="1:5" x14ac:dyDescent="0.25">
      <c r="A769" s="3"/>
      <c r="B769" s="2">
        <v>40662</v>
      </c>
      <c r="C769">
        <v>9.82</v>
      </c>
      <c r="D769" s="3">
        <f t="shared" si="11"/>
        <v>0</v>
      </c>
      <c r="E769" s="3">
        <f ca="1">IF(ROW()&lt;13,"",AVERAGE(OFFSET(Argentina[[#This Row],[Last]],,,-12)))</f>
        <v>9.75</v>
      </c>
    </row>
    <row r="770" spans="1:5" x14ac:dyDescent="0.25">
      <c r="A770" s="3"/>
      <c r="B770" s="2">
        <v>40663</v>
      </c>
      <c r="C770">
        <v>9.65</v>
      </c>
      <c r="D770" s="3">
        <f t="shared" ref="D770:D833" si="12">C770-C769</f>
        <v>-0.16999999999999993</v>
      </c>
      <c r="E770" s="3">
        <f ca="1">IF(ROW()&lt;13,"",AVERAGE(OFFSET(Argentina[[#This Row],[Last]],,,-12)))</f>
        <v>9.7108333333333334</v>
      </c>
    </row>
    <row r="771" spans="1:5" x14ac:dyDescent="0.25">
      <c r="A771" s="3"/>
      <c r="B771" s="2">
        <v>40693</v>
      </c>
      <c r="C771">
        <v>9.65</v>
      </c>
      <c r="D771" s="3">
        <f t="shared" si="12"/>
        <v>0</v>
      </c>
      <c r="E771" s="3">
        <f ca="1">IF(ROW()&lt;13,"",AVERAGE(OFFSET(Argentina[[#This Row],[Last]],,,-12)))</f>
        <v>9.6716666666666669</v>
      </c>
    </row>
    <row r="772" spans="1:5" x14ac:dyDescent="0.25">
      <c r="A772" s="3"/>
      <c r="B772" s="2">
        <v>40694</v>
      </c>
      <c r="C772">
        <v>9.5399999999999991</v>
      </c>
      <c r="D772" s="3">
        <f t="shared" si="12"/>
        <v>-0.11000000000000121</v>
      </c>
      <c r="E772" s="3">
        <f ca="1">IF(ROW()&lt;13,"",AVERAGE(OFFSET(Argentina[[#This Row],[Last]],,,-12)))</f>
        <v>9.6816666666666649</v>
      </c>
    </row>
    <row r="773" spans="1:5" x14ac:dyDescent="0.25">
      <c r="A773" s="3"/>
      <c r="B773" s="2">
        <v>40723</v>
      </c>
      <c r="C773">
        <v>9.5399999999999991</v>
      </c>
      <c r="D773" s="3">
        <f t="shared" si="12"/>
        <v>0</v>
      </c>
      <c r="E773" s="3">
        <f ca="1">IF(ROW()&lt;13,"",AVERAGE(OFFSET(Argentina[[#This Row],[Last]],,,-12)))</f>
        <v>9.6916666666666647</v>
      </c>
    </row>
    <row r="774" spans="1:5" x14ac:dyDescent="0.25">
      <c r="A774" s="3"/>
      <c r="B774" s="2">
        <v>40724</v>
      </c>
      <c r="C774">
        <v>9.5299999999999994</v>
      </c>
      <c r="D774" s="3">
        <f t="shared" si="12"/>
        <v>-9.9999999999997868E-3</v>
      </c>
      <c r="E774" s="3">
        <f ca="1">IF(ROW()&lt;13,"",AVERAGE(OFFSET(Argentina[[#This Row],[Last]],,,-12)))</f>
        <v>9.6775000000000002</v>
      </c>
    </row>
    <row r="775" spans="1:5" x14ac:dyDescent="0.25">
      <c r="A775" s="3"/>
      <c r="B775" s="2">
        <v>40754</v>
      </c>
      <c r="C775">
        <v>9.5299999999999994</v>
      </c>
      <c r="D775" s="3">
        <f t="shared" si="12"/>
        <v>0</v>
      </c>
      <c r="E775" s="3">
        <f ca="1">IF(ROW()&lt;13,"",AVERAGE(OFFSET(Argentina[[#This Row],[Last]],,,-12)))</f>
        <v>9.663333333333334</v>
      </c>
    </row>
    <row r="776" spans="1:5" x14ac:dyDescent="0.25">
      <c r="A776" s="3"/>
      <c r="B776" s="2">
        <v>40755</v>
      </c>
      <c r="C776">
        <v>10.18</v>
      </c>
      <c r="D776" s="3">
        <f t="shared" si="12"/>
        <v>0.65000000000000036</v>
      </c>
      <c r="E776" s="3">
        <f ca="1">IF(ROW()&lt;13,"",AVERAGE(OFFSET(Argentina[[#This Row],[Last]],,,-12)))</f>
        <v>9.6983333333333324</v>
      </c>
    </row>
    <row r="777" spans="1:5" x14ac:dyDescent="0.25">
      <c r="A777" s="3"/>
      <c r="B777" s="2">
        <v>40785</v>
      </c>
      <c r="C777">
        <v>10.18</v>
      </c>
      <c r="D777" s="3">
        <f t="shared" si="12"/>
        <v>0</v>
      </c>
      <c r="E777" s="3">
        <f ca="1">IF(ROW()&lt;13,"",AVERAGE(OFFSET(Argentina[[#This Row],[Last]],,,-12)))</f>
        <v>9.7333333333333343</v>
      </c>
    </row>
    <row r="778" spans="1:5" x14ac:dyDescent="0.25">
      <c r="A778" s="3"/>
      <c r="B778" s="2">
        <v>40786</v>
      </c>
      <c r="C778">
        <v>9.49</v>
      </c>
      <c r="D778" s="3">
        <f t="shared" si="12"/>
        <v>-0.6899999999999995</v>
      </c>
      <c r="E778" s="3">
        <f ca="1">IF(ROW()&lt;13,"",AVERAGE(OFFSET(Argentina[[#This Row],[Last]],,,-12)))</f>
        <v>9.7174999999999994</v>
      </c>
    </row>
    <row r="779" spans="1:5" x14ac:dyDescent="0.25">
      <c r="A779" s="3"/>
      <c r="B779" s="2">
        <v>40815</v>
      </c>
      <c r="C779">
        <v>9.49</v>
      </c>
      <c r="D779" s="3">
        <f t="shared" si="12"/>
        <v>0</v>
      </c>
      <c r="E779" s="3">
        <f ca="1">IF(ROW()&lt;13,"",AVERAGE(OFFSET(Argentina[[#This Row],[Last]],,,-12)))</f>
        <v>9.7016666666666662</v>
      </c>
    </row>
    <row r="780" spans="1:5" x14ac:dyDescent="0.25">
      <c r="A780" s="3"/>
      <c r="B780" s="2">
        <v>40816</v>
      </c>
      <c r="C780">
        <v>9.7100000000000009</v>
      </c>
      <c r="D780" s="3">
        <f t="shared" si="12"/>
        <v>0.22000000000000064</v>
      </c>
      <c r="E780" s="3">
        <f ca="1">IF(ROW()&lt;13,"",AVERAGE(OFFSET(Argentina[[#This Row],[Last]],,,-12)))</f>
        <v>9.6925000000000008</v>
      </c>
    </row>
    <row r="781" spans="1:5" x14ac:dyDescent="0.25">
      <c r="A781" s="3"/>
      <c r="B781" s="2">
        <v>40846</v>
      </c>
      <c r="C781">
        <v>9.7100000000000009</v>
      </c>
      <c r="D781" s="3">
        <f t="shared" si="12"/>
        <v>0</v>
      </c>
      <c r="E781" s="3">
        <f ca="1">IF(ROW()&lt;13,"",AVERAGE(OFFSET(Argentina[[#This Row],[Last]],,,-12)))</f>
        <v>9.6833333333333353</v>
      </c>
    </row>
    <row r="782" spans="1:5" x14ac:dyDescent="0.25">
      <c r="A782" s="3"/>
      <c r="B782" s="2">
        <v>40847</v>
      </c>
      <c r="C782">
        <v>11.45</v>
      </c>
      <c r="D782" s="3">
        <f t="shared" si="12"/>
        <v>1.7399999999999984</v>
      </c>
      <c r="E782" s="3">
        <f ca="1">IF(ROW()&lt;13,"",AVERAGE(OFFSET(Argentina[[#This Row],[Last]],,,-12)))</f>
        <v>9.8333333333333339</v>
      </c>
    </row>
    <row r="783" spans="1:5" x14ac:dyDescent="0.25">
      <c r="A783" s="3"/>
      <c r="B783" s="2">
        <v>40876</v>
      </c>
      <c r="C783">
        <v>11.45</v>
      </c>
      <c r="D783" s="3">
        <f t="shared" si="12"/>
        <v>0</v>
      </c>
      <c r="E783" s="3">
        <f ca="1">IF(ROW()&lt;13,"",AVERAGE(OFFSET(Argentina[[#This Row],[Last]],,,-12)))</f>
        <v>9.9833333333333343</v>
      </c>
    </row>
    <row r="784" spans="1:5" x14ac:dyDescent="0.25">
      <c r="A784" s="3"/>
      <c r="B784" s="2">
        <v>40877</v>
      </c>
      <c r="C784">
        <v>10.96</v>
      </c>
      <c r="D784" s="3">
        <f t="shared" si="12"/>
        <v>-0.48999999999999844</v>
      </c>
      <c r="E784" s="3">
        <f ca="1">IF(ROW()&lt;13,"",AVERAGE(OFFSET(Argentina[[#This Row],[Last]],,,-12)))</f>
        <v>10.101666666666668</v>
      </c>
    </row>
    <row r="785" spans="1:5" x14ac:dyDescent="0.25">
      <c r="A785" s="3"/>
      <c r="B785" s="2">
        <v>40907</v>
      </c>
      <c r="C785">
        <v>10.96</v>
      </c>
      <c r="D785" s="3">
        <f t="shared" si="12"/>
        <v>0</v>
      </c>
      <c r="E785" s="3">
        <f ca="1">IF(ROW()&lt;13,"",AVERAGE(OFFSET(Argentina[[#This Row],[Last]],,,-12)))</f>
        <v>10.220000000000004</v>
      </c>
    </row>
    <row r="786" spans="1:5" x14ac:dyDescent="0.25">
      <c r="A786" s="3"/>
      <c r="B786" s="2">
        <v>40908</v>
      </c>
      <c r="C786">
        <v>9.99</v>
      </c>
      <c r="D786" s="3">
        <f t="shared" si="12"/>
        <v>-0.97000000000000064</v>
      </c>
      <c r="E786" s="3">
        <f ca="1">IF(ROW()&lt;13,"",AVERAGE(OFFSET(Argentina[[#This Row],[Last]],,,-12)))</f>
        <v>10.258333333333335</v>
      </c>
    </row>
    <row r="787" spans="1:5" x14ac:dyDescent="0.25">
      <c r="A787" s="3"/>
      <c r="B787" s="2">
        <v>40938</v>
      </c>
      <c r="C787">
        <v>9.99</v>
      </c>
      <c r="D787" s="3">
        <f t="shared" si="12"/>
        <v>0</v>
      </c>
      <c r="E787" s="3">
        <f ca="1">IF(ROW()&lt;13,"",AVERAGE(OFFSET(Argentina[[#This Row],[Last]],,,-12)))</f>
        <v>10.296666666666667</v>
      </c>
    </row>
    <row r="788" spans="1:5" x14ac:dyDescent="0.25">
      <c r="A788" s="3"/>
      <c r="B788" s="2">
        <v>40939</v>
      </c>
      <c r="C788">
        <v>9.6300000000000008</v>
      </c>
      <c r="D788" s="3">
        <f t="shared" si="12"/>
        <v>-0.35999999999999943</v>
      </c>
      <c r="E788" s="3">
        <f ca="1">IF(ROW()&lt;13,"",AVERAGE(OFFSET(Argentina[[#This Row],[Last]],,,-12)))</f>
        <v>10.250833333333333</v>
      </c>
    </row>
    <row r="789" spans="1:5" x14ac:dyDescent="0.25">
      <c r="A789" s="3"/>
      <c r="B789" s="2">
        <v>40967</v>
      </c>
      <c r="C789">
        <v>9.6300000000000008</v>
      </c>
      <c r="D789" s="3">
        <f t="shared" si="12"/>
        <v>0</v>
      </c>
      <c r="E789" s="3">
        <f ca="1">IF(ROW()&lt;13,"",AVERAGE(OFFSET(Argentina[[#This Row],[Last]],,,-12)))</f>
        <v>10.205</v>
      </c>
    </row>
    <row r="790" spans="1:5" x14ac:dyDescent="0.25">
      <c r="A790" s="3"/>
      <c r="B790" s="2">
        <v>40968</v>
      </c>
      <c r="C790">
        <v>9.43</v>
      </c>
      <c r="D790" s="3">
        <f t="shared" si="12"/>
        <v>-0.20000000000000107</v>
      </c>
      <c r="E790" s="3">
        <f ca="1">IF(ROW()&lt;13,"",AVERAGE(OFFSET(Argentina[[#This Row],[Last]],,,-12)))</f>
        <v>10.199999999999998</v>
      </c>
    </row>
    <row r="791" spans="1:5" x14ac:dyDescent="0.25">
      <c r="A791" s="3"/>
      <c r="B791" s="2">
        <v>40998</v>
      </c>
      <c r="C791">
        <v>9.43</v>
      </c>
      <c r="D791" s="3">
        <f t="shared" si="12"/>
        <v>0</v>
      </c>
      <c r="E791" s="3">
        <f ca="1">IF(ROW()&lt;13,"",AVERAGE(OFFSET(Argentina[[#This Row],[Last]],,,-12)))</f>
        <v>10.195</v>
      </c>
    </row>
    <row r="792" spans="1:5" x14ac:dyDescent="0.25">
      <c r="A792" s="3"/>
      <c r="B792" s="2">
        <v>40999</v>
      </c>
      <c r="C792">
        <v>9.6999999999999993</v>
      </c>
      <c r="D792" s="3">
        <f t="shared" si="12"/>
        <v>0.26999999999999957</v>
      </c>
      <c r="E792" s="3">
        <f ca="1">IF(ROW()&lt;13,"",AVERAGE(OFFSET(Argentina[[#This Row],[Last]],,,-12)))</f>
        <v>10.194166666666666</v>
      </c>
    </row>
    <row r="793" spans="1:5" x14ac:dyDescent="0.25">
      <c r="A793" s="3"/>
      <c r="B793" s="2">
        <v>41028</v>
      </c>
      <c r="C793">
        <v>9.6999999999999993</v>
      </c>
      <c r="D793" s="3">
        <f t="shared" si="12"/>
        <v>0</v>
      </c>
      <c r="E793" s="3">
        <f ca="1">IF(ROW()&lt;13,"",AVERAGE(OFFSET(Argentina[[#This Row],[Last]],,,-12)))</f>
        <v>10.193333333333333</v>
      </c>
    </row>
    <row r="794" spans="1:5" x14ac:dyDescent="0.25">
      <c r="A794" s="3"/>
      <c r="B794" s="2">
        <v>41029</v>
      </c>
      <c r="C794">
        <v>9.43</v>
      </c>
      <c r="D794" s="3">
        <f t="shared" si="12"/>
        <v>-0.26999999999999957</v>
      </c>
      <c r="E794" s="3">
        <f ca="1">IF(ROW()&lt;13,"",AVERAGE(OFFSET(Argentina[[#This Row],[Last]],,,-12)))</f>
        <v>10.025000000000004</v>
      </c>
    </row>
    <row r="795" spans="1:5" x14ac:dyDescent="0.25">
      <c r="A795" s="3"/>
      <c r="B795" s="2">
        <v>41059</v>
      </c>
      <c r="C795">
        <v>9.43</v>
      </c>
      <c r="D795" s="3">
        <f t="shared" si="12"/>
        <v>0</v>
      </c>
      <c r="E795" s="3">
        <f ca="1">IF(ROW()&lt;13,"",AVERAGE(OFFSET(Argentina[[#This Row],[Last]],,,-12)))</f>
        <v>9.8566666666666691</v>
      </c>
    </row>
    <row r="796" spans="1:5" x14ac:dyDescent="0.25">
      <c r="A796" s="3"/>
      <c r="B796" s="2">
        <v>41060</v>
      </c>
      <c r="C796">
        <v>9.3000000000000007</v>
      </c>
      <c r="D796" s="3">
        <f t="shared" si="12"/>
        <v>-0.12999999999999901</v>
      </c>
      <c r="E796" s="3">
        <f ca="1">IF(ROW()&lt;13,"",AVERAGE(OFFSET(Argentina[[#This Row],[Last]],,,-12)))</f>
        <v>9.7183333333333355</v>
      </c>
    </row>
    <row r="797" spans="1:5" x14ac:dyDescent="0.25">
      <c r="A797" s="3"/>
      <c r="B797" s="2">
        <v>41089</v>
      </c>
      <c r="C797">
        <v>9.3000000000000007</v>
      </c>
      <c r="D797" s="3">
        <f t="shared" si="12"/>
        <v>0</v>
      </c>
      <c r="E797" s="3">
        <f ca="1">IF(ROW()&lt;13,"",AVERAGE(OFFSET(Argentina[[#This Row],[Last]],,,-12)))</f>
        <v>9.58</v>
      </c>
    </row>
    <row r="798" spans="1:5" x14ac:dyDescent="0.25">
      <c r="A798" s="3"/>
      <c r="B798" s="2">
        <v>41090</v>
      </c>
      <c r="C798">
        <v>9.5399999999999991</v>
      </c>
      <c r="D798" s="3">
        <f t="shared" si="12"/>
        <v>0.23999999999999844</v>
      </c>
      <c r="E798" s="3">
        <f ca="1">IF(ROW()&lt;13,"",AVERAGE(OFFSET(Argentina[[#This Row],[Last]],,,-12)))</f>
        <v>9.5424999999999986</v>
      </c>
    </row>
    <row r="799" spans="1:5" x14ac:dyDescent="0.25">
      <c r="A799" s="3"/>
      <c r="B799" s="2">
        <v>41120</v>
      </c>
      <c r="C799">
        <v>9.5399999999999991</v>
      </c>
      <c r="D799" s="3">
        <f t="shared" si="12"/>
        <v>0</v>
      </c>
      <c r="E799" s="3">
        <f ca="1">IF(ROW()&lt;13,"",AVERAGE(OFFSET(Argentina[[#This Row],[Last]],,,-12)))</f>
        <v>9.5050000000000008</v>
      </c>
    </row>
    <row r="800" spans="1:5" x14ac:dyDescent="0.25">
      <c r="A800" s="3"/>
      <c r="B800" s="2">
        <v>41121</v>
      </c>
      <c r="C800">
        <v>9.64</v>
      </c>
      <c r="D800" s="3">
        <f t="shared" si="12"/>
        <v>0.10000000000000142</v>
      </c>
      <c r="E800" s="3">
        <f ca="1">IF(ROW()&lt;13,"",AVERAGE(OFFSET(Argentina[[#This Row],[Last]],,,-12)))</f>
        <v>9.5058333333333316</v>
      </c>
    </row>
    <row r="801" spans="1:5" x14ac:dyDescent="0.25">
      <c r="A801" s="3"/>
      <c r="B801" s="2">
        <v>41151</v>
      </c>
      <c r="C801">
        <v>9.64</v>
      </c>
      <c r="D801" s="3">
        <f t="shared" si="12"/>
        <v>0</v>
      </c>
      <c r="E801" s="3">
        <f ca="1">IF(ROW()&lt;13,"",AVERAGE(OFFSET(Argentina[[#This Row],[Last]],,,-12)))</f>
        <v>9.5066666666666659</v>
      </c>
    </row>
    <row r="802" spans="1:5" x14ac:dyDescent="0.25">
      <c r="A802" s="3"/>
      <c r="B802" s="2">
        <v>41152</v>
      </c>
      <c r="C802">
        <v>9.83</v>
      </c>
      <c r="D802" s="3">
        <f t="shared" si="12"/>
        <v>0.1899999999999995</v>
      </c>
      <c r="E802" s="3">
        <f ca="1">IF(ROW()&lt;13,"",AVERAGE(OFFSET(Argentina[[#This Row],[Last]],,,-12)))</f>
        <v>9.5399999999999974</v>
      </c>
    </row>
    <row r="803" spans="1:5" x14ac:dyDescent="0.25">
      <c r="A803" s="3"/>
      <c r="B803" s="2">
        <v>41181</v>
      </c>
      <c r="C803">
        <v>9.83</v>
      </c>
      <c r="D803" s="3">
        <f t="shared" si="12"/>
        <v>0</v>
      </c>
      <c r="E803" s="3">
        <f ca="1">IF(ROW()&lt;13,"",AVERAGE(OFFSET(Argentina[[#This Row],[Last]],,,-12)))</f>
        <v>9.5733333333333324</v>
      </c>
    </row>
    <row r="804" spans="1:5" x14ac:dyDescent="0.25">
      <c r="A804" s="3"/>
      <c r="B804" s="2">
        <v>41182</v>
      </c>
      <c r="C804">
        <v>9.92</v>
      </c>
      <c r="D804" s="3">
        <f t="shared" si="12"/>
        <v>8.9999999999999858E-2</v>
      </c>
      <c r="E804" s="3">
        <f ca="1">IF(ROW()&lt;13,"",AVERAGE(OFFSET(Argentina[[#This Row],[Last]],,,-12)))</f>
        <v>9.5916666666666668</v>
      </c>
    </row>
    <row r="805" spans="1:5" x14ac:dyDescent="0.25">
      <c r="A805" s="3"/>
      <c r="B805" s="2">
        <v>41212</v>
      </c>
      <c r="C805">
        <v>9.92</v>
      </c>
      <c r="D805" s="3">
        <f t="shared" si="12"/>
        <v>0</v>
      </c>
      <c r="E805" s="3">
        <f ca="1">IF(ROW()&lt;13,"",AVERAGE(OFFSET(Argentina[[#This Row],[Last]],,,-12)))</f>
        <v>9.6100000000000012</v>
      </c>
    </row>
    <row r="806" spans="1:5" x14ac:dyDescent="0.25">
      <c r="A806" s="3"/>
      <c r="B806" s="2">
        <v>41213</v>
      </c>
      <c r="C806">
        <v>10.18</v>
      </c>
      <c r="D806" s="3">
        <f t="shared" si="12"/>
        <v>0.25999999999999979</v>
      </c>
      <c r="E806" s="3">
        <f ca="1">IF(ROW()&lt;13,"",AVERAGE(OFFSET(Argentina[[#This Row],[Last]],,,-12)))</f>
        <v>9.6724999999999994</v>
      </c>
    </row>
    <row r="807" spans="1:5" x14ac:dyDescent="0.25">
      <c r="A807" s="3"/>
      <c r="B807" s="2">
        <v>41242</v>
      </c>
      <c r="C807">
        <v>10.18</v>
      </c>
      <c r="D807" s="3">
        <f t="shared" si="12"/>
        <v>0</v>
      </c>
      <c r="E807" s="3">
        <f ca="1">IF(ROW()&lt;13,"",AVERAGE(OFFSET(Argentina[[#This Row],[Last]],,,-12)))</f>
        <v>9.7350000000000012</v>
      </c>
    </row>
    <row r="808" spans="1:5" x14ac:dyDescent="0.25">
      <c r="A808" s="3"/>
      <c r="B808" s="2">
        <v>41243</v>
      </c>
      <c r="C808">
        <v>10.210000000000001</v>
      </c>
      <c r="D808" s="3">
        <f t="shared" si="12"/>
        <v>3.0000000000001137E-2</v>
      </c>
      <c r="E808" s="3">
        <f ca="1">IF(ROW()&lt;13,"",AVERAGE(OFFSET(Argentina[[#This Row],[Last]],,,-12)))</f>
        <v>9.8108333333333348</v>
      </c>
    </row>
    <row r="809" spans="1:5" x14ac:dyDescent="0.25">
      <c r="A809" s="3"/>
      <c r="B809" s="2">
        <v>41273</v>
      </c>
      <c r="C809">
        <v>10.210000000000001</v>
      </c>
      <c r="D809" s="3">
        <f t="shared" si="12"/>
        <v>0</v>
      </c>
      <c r="E809" s="3">
        <f ca="1">IF(ROW()&lt;13,"",AVERAGE(OFFSET(Argentina[[#This Row],[Last]],,,-12)))</f>
        <v>9.8866666666666685</v>
      </c>
    </row>
    <row r="810" spans="1:5" x14ac:dyDescent="0.25">
      <c r="A810" s="3"/>
      <c r="B810" s="2">
        <v>41274</v>
      </c>
      <c r="C810">
        <v>10.71</v>
      </c>
      <c r="D810" s="3">
        <f t="shared" si="12"/>
        <v>0.5</v>
      </c>
      <c r="E810" s="3">
        <f ca="1">IF(ROW()&lt;13,"",AVERAGE(OFFSET(Argentina[[#This Row],[Last]],,,-12)))</f>
        <v>9.9841666666666686</v>
      </c>
    </row>
    <row r="811" spans="1:5" x14ac:dyDescent="0.25">
      <c r="A811" s="3"/>
      <c r="B811" s="2">
        <v>41304</v>
      </c>
      <c r="C811">
        <v>10.71</v>
      </c>
      <c r="D811" s="3">
        <f t="shared" si="12"/>
        <v>0</v>
      </c>
      <c r="E811" s="3">
        <f ca="1">IF(ROW()&lt;13,"",AVERAGE(OFFSET(Argentina[[#This Row],[Last]],,,-12)))</f>
        <v>10.081666666666671</v>
      </c>
    </row>
    <row r="812" spans="1:5" x14ac:dyDescent="0.25">
      <c r="A812" s="3"/>
      <c r="B812" s="2">
        <v>41305</v>
      </c>
      <c r="C812">
        <v>10.81</v>
      </c>
      <c r="D812" s="3">
        <f t="shared" si="12"/>
        <v>9.9999999999999645E-2</v>
      </c>
      <c r="E812" s="3">
        <f ca="1">IF(ROW()&lt;13,"",AVERAGE(OFFSET(Argentina[[#This Row],[Last]],,,-12)))</f>
        <v>10.179166666666669</v>
      </c>
    </row>
    <row r="813" spans="1:5" x14ac:dyDescent="0.25">
      <c r="A813" s="3"/>
      <c r="B813" s="2">
        <v>41332</v>
      </c>
      <c r="C813">
        <v>10.81</v>
      </c>
      <c r="D813" s="3">
        <f t="shared" si="12"/>
        <v>0</v>
      </c>
      <c r="E813" s="3">
        <f ca="1">IF(ROW()&lt;13,"",AVERAGE(OFFSET(Argentina[[#This Row],[Last]],,,-12)))</f>
        <v>10.276666666666669</v>
      </c>
    </row>
    <row r="814" spans="1:5" x14ac:dyDescent="0.25">
      <c r="A814" s="3"/>
      <c r="B814" s="2">
        <v>41333</v>
      </c>
      <c r="C814">
        <v>11.03</v>
      </c>
      <c r="D814" s="3">
        <f t="shared" si="12"/>
        <v>0.21999999999999886</v>
      </c>
      <c r="E814" s="3">
        <f ca="1">IF(ROW()&lt;13,"",AVERAGE(OFFSET(Argentina[[#This Row],[Last]],,,-12)))</f>
        <v>10.376666666666667</v>
      </c>
    </row>
    <row r="815" spans="1:5" x14ac:dyDescent="0.25">
      <c r="A815" s="3"/>
      <c r="B815" s="2">
        <v>41363</v>
      </c>
      <c r="C815">
        <v>11.03</v>
      </c>
      <c r="D815" s="3">
        <f t="shared" si="12"/>
        <v>0</v>
      </c>
      <c r="E815" s="3">
        <f ca="1">IF(ROW()&lt;13,"",AVERAGE(OFFSET(Argentina[[#This Row],[Last]],,,-12)))</f>
        <v>10.476666666666668</v>
      </c>
    </row>
    <row r="816" spans="1:5" x14ac:dyDescent="0.25">
      <c r="A816" s="3"/>
      <c r="B816" s="2">
        <v>41364</v>
      </c>
      <c r="C816">
        <v>12.01</v>
      </c>
      <c r="D816" s="3">
        <f t="shared" si="12"/>
        <v>0.98000000000000043</v>
      </c>
      <c r="E816" s="3">
        <f ca="1">IF(ROW()&lt;13,"",AVERAGE(OFFSET(Argentina[[#This Row],[Last]],,,-12)))</f>
        <v>10.650833333333335</v>
      </c>
    </row>
    <row r="817" spans="1:5" x14ac:dyDescent="0.25">
      <c r="A817" s="3"/>
      <c r="B817" s="2">
        <v>41393</v>
      </c>
      <c r="C817">
        <v>12.01</v>
      </c>
      <c r="D817" s="3">
        <f t="shared" si="12"/>
        <v>0</v>
      </c>
      <c r="E817" s="3">
        <f ca="1">IF(ROW()&lt;13,"",AVERAGE(OFFSET(Argentina[[#This Row],[Last]],,,-12)))</f>
        <v>10.825000000000001</v>
      </c>
    </row>
    <row r="818" spans="1:5" x14ac:dyDescent="0.25">
      <c r="A818" s="3"/>
      <c r="B818" s="2">
        <v>41394</v>
      </c>
      <c r="C818">
        <v>11.38</v>
      </c>
      <c r="D818" s="3">
        <f t="shared" si="12"/>
        <v>-0.62999999999999901</v>
      </c>
      <c r="E818" s="3">
        <f ca="1">IF(ROW()&lt;13,"",AVERAGE(OFFSET(Argentina[[#This Row],[Last]],,,-12)))</f>
        <v>10.925000000000002</v>
      </c>
    </row>
    <row r="819" spans="1:5" x14ac:dyDescent="0.25">
      <c r="A819" s="3"/>
      <c r="B819" s="2">
        <v>41424</v>
      </c>
      <c r="C819">
        <v>11.38</v>
      </c>
      <c r="D819" s="3">
        <f t="shared" si="12"/>
        <v>0</v>
      </c>
      <c r="E819" s="3">
        <f ca="1">IF(ROW()&lt;13,"",AVERAGE(OFFSET(Argentina[[#This Row],[Last]],,,-12)))</f>
        <v>11.025</v>
      </c>
    </row>
    <row r="820" spans="1:5" x14ac:dyDescent="0.25">
      <c r="A820" s="3"/>
      <c r="B820" s="2">
        <v>41425</v>
      </c>
      <c r="C820">
        <v>13.69</v>
      </c>
      <c r="D820" s="3">
        <f t="shared" si="12"/>
        <v>2.3099999999999987</v>
      </c>
      <c r="E820" s="3">
        <f ca="1">IF(ROW()&lt;13,"",AVERAGE(OFFSET(Argentina[[#This Row],[Last]],,,-12)))</f>
        <v>11.315</v>
      </c>
    </row>
    <row r="821" spans="1:5" x14ac:dyDescent="0.25">
      <c r="A821" s="3"/>
      <c r="B821" s="2">
        <v>41454</v>
      </c>
      <c r="C821">
        <v>13.69</v>
      </c>
      <c r="D821" s="3">
        <f t="shared" si="12"/>
        <v>0</v>
      </c>
      <c r="E821" s="3">
        <f ca="1">IF(ROW()&lt;13,"",AVERAGE(OFFSET(Argentina[[#This Row],[Last]],,,-12)))</f>
        <v>11.605000000000002</v>
      </c>
    </row>
    <row r="822" spans="1:5" x14ac:dyDescent="0.25">
      <c r="A822" s="3"/>
      <c r="B822" s="2">
        <v>41455</v>
      </c>
      <c r="C822">
        <v>13.24</v>
      </c>
      <c r="D822" s="3">
        <f t="shared" si="12"/>
        <v>-0.44999999999999929</v>
      </c>
      <c r="E822" s="3">
        <f ca="1">IF(ROW()&lt;13,"",AVERAGE(OFFSET(Argentina[[#This Row],[Last]],,,-12)))</f>
        <v>11.815833333333336</v>
      </c>
    </row>
    <row r="823" spans="1:5" x14ac:dyDescent="0.25">
      <c r="A823" s="3"/>
      <c r="B823" s="2">
        <v>41485</v>
      </c>
      <c r="C823">
        <v>13.24</v>
      </c>
      <c r="D823" s="3">
        <f t="shared" si="12"/>
        <v>0</v>
      </c>
      <c r="E823" s="3">
        <f ca="1">IF(ROW()&lt;13,"",AVERAGE(OFFSET(Argentina[[#This Row],[Last]],,,-12)))</f>
        <v>12.026666666666666</v>
      </c>
    </row>
    <row r="824" spans="1:5" x14ac:dyDescent="0.25">
      <c r="A824" s="3"/>
      <c r="B824" s="2">
        <v>41486</v>
      </c>
      <c r="C824">
        <v>13.64</v>
      </c>
      <c r="D824" s="3">
        <f t="shared" si="12"/>
        <v>0.40000000000000036</v>
      </c>
      <c r="E824" s="3">
        <f ca="1">IF(ROW()&lt;13,"",AVERAGE(OFFSET(Argentina[[#This Row],[Last]],,,-12)))</f>
        <v>12.262499999999998</v>
      </c>
    </row>
    <row r="825" spans="1:5" x14ac:dyDescent="0.25">
      <c r="A825" s="3"/>
      <c r="B825" s="2">
        <v>41516</v>
      </c>
      <c r="C825">
        <v>13.64</v>
      </c>
      <c r="D825" s="3">
        <f t="shared" si="12"/>
        <v>0</v>
      </c>
      <c r="E825" s="3">
        <f ca="1">IF(ROW()&lt;13,"",AVERAGE(OFFSET(Argentina[[#This Row],[Last]],,,-12)))</f>
        <v>12.49833333333333</v>
      </c>
    </row>
    <row r="826" spans="1:5" x14ac:dyDescent="0.25">
      <c r="A826" s="3"/>
      <c r="B826" s="2">
        <v>41517</v>
      </c>
      <c r="C826">
        <v>11.98</v>
      </c>
      <c r="D826" s="3">
        <f t="shared" si="12"/>
        <v>-1.6600000000000001</v>
      </c>
      <c r="E826" s="3">
        <f ca="1">IF(ROW()&lt;13,"",AVERAGE(OFFSET(Argentina[[#This Row],[Last]],,,-12)))</f>
        <v>12.577499999999999</v>
      </c>
    </row>
    <row r="827" spans="1:5" x14ac:dyDescent="0.25">
      <c r="A827" s="3"/>
      <c r="B827" s="2">
        <v>41546</v>
      </c>
      <c r="C827">
        <v>11.98</v>
      </c>
      <c r="D827" s="3">
        <f t="shared" si="12"/>
        <v>0</v>
      </c>
      <c r="E827" s="3">
        <f ca="1">IF(ROW()&lt;13,"",AVERAGE(OFFSET(Argentina[[#This Row],[Last]],,,-12)))</f>
        <v>12.656666666666665</v>
      </c>
    </row>
    <row r="828" spans="1:5" x14ac:dyDescent="0.25">
      <c r="A828" s="3"/>
      <c r="B828" s="2">
        <v>41547</v>
      </c>
      <c r="C828">
        <v>12.19</v>
      </c>
      <c r="D828" s="3">
        <f t="shared" si="12"/>
        <v>0.20999999999999908</v>
      </c>
      <c r="E828" s="3">
        <f ca="1">IF(ROW()&lt;13,"",AVERAGE(OFFSET(Argentina[[#This Row],[Last]],,,-12)))</f>
        <v>12.671666666666667</v>
      </c>
    </row>
    <row r="829" spans="1:5" x14ac:dyDescent="0.25">
      <c r="A829" s="3"/>
      <c r="B829" s="2">
        <v>41577</v>
      </c>
      <c r="C829">
        <v>12.19</v>
      </c>
      <c r="D829" s="3">
        <f t="shared" si="12"/>
        <v>0</v>
      </c>
      <c r="E829" s="3">
        <f ca="1">IF(ROW()&lt;13,"",AVERAGE(OFFSET(Argentina[[#This Row],[Last]],,,-12)))</f>
        <v>12.686666666666667</v>
      </c>
    </row>
    <row r="830" spans="1:5" x14ac:dyDescent="0.25">
      <c r="A830" s="3"/>
      <c r="B830" s="2">
        <v>41578</v>
      </c>
      <c r="C830">
        <v>12.24</v>
      </c>
      <c r="D830" s="3">
        <f t="shared" si="12"/>
        <v>5.0000000000000711E-2</v>
      </c>
      <c r="E830" s="3">
        <f ca="1">IF(ROW()&lt;13,"",AVERAGE(OFFSET(Argentina[[#This Row],[Last]],,,-12)))</f>
        <v>12.758333333333335</v>
      </c>
    </row>
    <row r="831" spans="1:5" x14ac:dyDescent="0.25">
      <c r="A831" s="3"/>
      <c r="B831" s="2">
        <v>41607</v>
      </c>
      <c r="C831">
        <v>12.24</v>
      </c>
      <c r="D831" s="3">
        <f t="shared" si="12"/>
        <v>0</v>
      </c>
      <c r="E831" s="3">
        <f ca="1">IF(ROW()&lt;13,"",AVERAGE(OFFSET(Argentina[[#This Row],[Last]],,,-12)))</f>
        <v>12.830000000000004</v>
      </c>
    </row>
    <row r="832" spans="1:5" x14ac:dyDescent="0.25">
      <c r="A832" s="3"/>
      <c r="B832" s="2">
        <v>41608</v>
      </c>
      <c r="C832">
        <v>15.31</v>
      </c>
      <c r="D832" s="3">
        <f t="shared" si="12"/>
        <v>3.0700000000000003</v>
      </c>
      <c r="E832" s="3">
        <f ca="1">IF(ROW()&lt;13,"",AVERAGE(OFFSET(Argentina[[#This Row],[Last]],,,-12)))</f>
        <v>12.965000000000002</v>
      </c>
    </row>
    <row r="833" spans="1:5" x14ac:dyDescent="0.25">
      <c r="A833" s="3"/>
      <c r="B833" s="2">
        <v>41638</v>
      </c>
      <c r="C833">
        <v>15.31</v>
      </c>
      <c r="D833" s="3">
        <f t="shared" si="12"/>
        <v>0</v>
      </c>
      <c r="E833" s="3">
        <f ca="1">IF(ROW()&lt;13,"",AVERAGE(OFFSET(Argentina[[#This Row],[Last]],,,-12)))</f>
        <v>13.1</v>
      </c>
    </row>
    <row r="834" spans="1:5" x14ac:dyDescent="0.25">
      <c r="A834" s="3"/>
      <c r="B834" s="2">
        <v>41639</v>
      </c>
      <c r="C834">
        <v>19.670000000000002</v>
      </c>
      <c r="D834" s="3">
        <f t="shared" ref="D834:D897" si="13">C834-C833</f>
        <v>4.3600000000000012</v>
      </c>
      <c r="E834" s="3">
        <f ca="1">IF(ROW()&lt;13,"",AVERAGE(OFFSET(Argentina[[#This Row],[Last]],,,-12)))</f>
        <v>13.635833333333332</v>
      </c>
    </row>
    <row r="835" spans="1:5" x14ac:dyDescent="0.25">
      <c r="A835" s="3"/>
      <c r="B835" s="2">
        <v>41669</v>
      </c>
      <c r="C835">
        <v>19.670000000000002</v>
      </c>
      <c r="D835" s="3">
        <f t="shared" si="13"/>
        <v>0</v>
      </c>
      <c r="E835" s="3">
        <f ca="1">IF(ROW()&lt;13,"",AVERAGE(OFFSET(Argentina[[#This Row],[Last]],,,-12)))</f>
        <v>14.171666666666667</v>
      </c>
    </row>
    <row r="836" spans="1:5" x14ac:dyDescent="0.25">
      <c r="A836" s="3"/>
      <c r="B836" s="2">
        <v>41670</v>
      </c>
      <c r="C836">
        <v>16.149999999999999</v>
      </c>
      <c r="D836" s="3">
        <f t="shared" si="13"/>
        <v>-3.5200000000000031</v>
      </c>
      <c r="E836" s="3">
        <f ca="1">IF(ROW()&lt;13,"",AVERAGE(OFFSET(Argentina[[#This Row],[Last]],,,-12)))</f>
        <v>14.380833333333335</v>
      </c>
    </row>
    <row r="837" spans="1:5" x14ac:dyDescent="0.25">
      <c r="A837" s="3"/>
      <c r="B837" s="2">
        <v>41697</v>
      </c>
      <c r="C837">
        <v>16.149999999999999</v>
      </c>
      <c r="D837" s="3">
        <f t="shared" si="13"/>
        <v>0</v>
      </c>
      <c r="E837" s="3">
        <f ca="1">IF(ROW()&lt;13,"",AVERAGE(OFFSET(Argentina[[#This Row],[Last]],,,-12)))</f>
        <v>14.590000000000002</v>
      </c>
    </row>
    <row r="838" spans="1:5" x14ac:dyDescent="0.25">
      <c r="A838" s="3"/>
      <c r="B838" s="2">
        <v>41698</v>
      </c>
      <c r="C838">
        <v>14.66</v>
      </c>
      <c r="D838" s="3">
        <f t="shared" si="13"/>
        <v>-1.4899999999999984</v>
      </c>
      <c r="E838" s="3">
        <f ca="1">IF(ROW()&lt;13,"",AVERAGE(OFFSET(Argentina[[#This Row],[Last]],,,-12)))</f>
        <v>14.813333333333334</v>
      </c>
    </row>
    <row r="839" spans="1:5" x14ac:dyDescent="0.25">
      <c r="A839" s="3"/>
      <c r="B839" s="2">
        <v>41728</v>
      </c>
      <c r="C839">
        <v>14.66</v>
      </c>
      <c r="D839" s="3">
        <f t="shared" si="13"/>
        <v>0</v>
      </c>
      <c r="E839" s="3">
        <f ca="1">IF(ROW()&lt;13,"",AVERAGE(OFFSET(Argentina[[#This Row],[Last]],,,-12)))</f>
        <v>15.036666666666667</v>
      </c>
    </row>
    <row r="840" spans="1:5" x14ac:dyDescent="0.25">
      <c r="A840" s="3"/>
      <c r="B840" s="2">
        <v>41729</v>
      </c>
      <c r="C840">
        <v>19.170000000000002</v>
      </c>
      <c r="D840" s="3">
        <f t="shared" si="13"/>
        <v>4.5100000000000016</v>
      </c>
      <c r="E840" s="3">
        <f ca="1">IF(ROW()&lt;13,"",AVERAGE(OFFSET(Argentina[[#This Row],[Last]],,,-12)))</f>
        <v>15.618333333333334</v>
      </c>
    </row>
    <row r="841" spans="1:5" x14ac:dyDescent="0.25">
      <c r="A841" s="3"/>
      <c r="B841" s="2">
        <v>41758</v>
      </c>
      <c r="C841">
        <v>19.170000000000002</v>
      </c>
      <c r="D841" s="3">
        <f t="shared" si="13"/>
        <v>0</v>
      </c>
      <c r="E841" s="3">
        <f ca="1">IF(ROW()&lt;13,"",AVERAGE(OFFSET(Argentina[[#This Row],[Last]],,,-12)))</f>
        <v>16.200000000000003</v>
      </c>
    </row>
    <row r="842" spans="1:5" x14ac:dyDescent="0.25">
      <c r="A842" s="3"/>
      <c r="B842" s="2">
        <v>41759</v>
      </c>
      <c r="C842">
        <v>14.8</v>
      </c>
      <c r="D842" s="3">
        <f t="shared" si="13"/>
        <v>-4.370000000000001</v>
      </c>
      <c r="E842" s="3">
        <f ca="1">IF(ROW()&lt;13,"",AVERAGE(OFFSET(Argentina[[#This Row],[Last]],,,-12)))</f>
        <v>16.413333333333338</v>
      </c>
    </row>
    <row r="843" spans="1:5" x14ac:dyDescent="0.25">
      <c r="A843" s="3"/>
      <c r="B843" s="2">
        <v>41789</v>
      </c>
      <c r="C843">
        <v>14.8</v>
      </c>
      <c r="D843" s="3">
        <f t="shared" si="13"/>
        <v>0</v>
      </c>
      <c r="E843" s="3">
        <f ca="1">IF(ROW()&lt;13,"",AVERAGE(OFFSET(Argentina[[#This Row],[Last]],,,-12)))</f>
        <v>16.626666666666669</v>
      </c>
    </row>
    <row r="844" spans="1:5" x14ac:dyDescent="0.25">
      <c r="A844" s="3"/>
      <c r="B844" s="2">
        <v>41790</v>
      </c>
      <c r="C844">
        <v>17.14</v>
      </c>
      <c r="D844" s="3">
        <f t="shared" si="13"/>
        <v>2.34</v>
      </c>
      <c r="E844" s="3">
        <f ca="1">IF(ROW()&lt;13,"",AVERAGE(OFFSET(Argentina[[#This Row],[Last]],,,-12)))</f>
        <v>16.779166666666669</v>
      </c>
    </row>
    <row r="845" spans="1:5" x14ac:dyDescent="0.25">
      <c r="A845" s="3"/>
      <c r="B845" s="2">
        <v>41819</v>
      </c>
      <c r="C845">
        <v>17.14</v>
      </c>
      <c r="D845" s="3">
        <f t="shared" si="13"/>
        <v>0</v>
      </c>
      <c r="E845" s="3">
        <f ca="1">IF(ROW()&lt;13,"",AVERAGE(OFFSET(Argentina[[#This Row],[Last]],,,-12)))</f>
        <v>16.931666666666668</v>
      </c>
    </row>
    <row r="846" spans="1:5" x14ac:dyDescent="0.25">
      <c r="A846" s="3"/>
      <c r="B846" s="2">
        <v>41820</v>
      </c>
      <c r="C846">
        <v>22.51</v>
      </c>
      <c r="D846" s="3">
        <f t="shared" si="13"/>
        <v>5.370000000000001</v>
      </c>
      <c r="E846" s="3">
        <f ca="1">IF(ROW()&lt;13,"",AVERAGE(OFFSET(Argentina[[#This Row],[Last]],,,-12)))</f>
        <v>17.168333333333333</v>
      </c>
    </row>
    <row r="847" spans="1:5" x14ac:dyDescent="0.25">
      <c r="A847" s="3"/>
      <c r="B847" s="2">
        <v>41850</v>
      </c>
      <c r="C847">
        <v>22.51</v>
      </c>
      <c r="D847" s="3">
        <f t="shared" si="13"/>
        <v>0</v>
      </c>
      <c r="E847" s="3">
        <f ca="1">IF(ROW()&lt;13,"",AVERAGE(OFFSET(Argentina[[#This Row],[Last]],,,-12)))</f>
        <v>17.404999999999998</v>
      </c>
    </row>
    <row r="848" spans="1:5" x14ac:dyDescent="0.25">
      <c r="A848" s="3"/>
      <c r="B848" s="2">
        <v>41851</v>
      </c>
      <c r="C848">
        <v>15.61</v>
      </c>
      <c r="D848" s="3">
        <f t="shared" si="13"/>
        <v>-6.9000000000000021</v>
      </c>
      <c r="E848" s="3">
        <f ca="1">IF(ROW()&lt;13,"",AVERAGE(OFFSET(Argentina[[#This Row],[Last]],,,-12)))</f>
        <v>17.36</v>
      </c>
    </row>
    <row r="849" spans="1:5" x14ac:dyDescent="0.25">
      <c r="A849" s="3"/>
      <c r="B849" s="2">
        <v>41881</v>
      </c>
      <c r="C849">
        <v>15.61</v>
      </c>
      <c r="D849" s="3">
        <f t="shared" si="13"/>
        <v>0</v>
      </c>
      <c r="E849" s="3">
        <f ca="1">IF(ROW()&lt;13,"",AVERAGE(OFFSET(Argentina[[#This Row],[Last]],,,-12)))</f>
        <v>17.314999999999998</v>
      </c>
    </row>
    <row r="850" spans="1:5" x14ac:dyDescent="0.25">
      <c r="A850" s="3"/>
      <c r="B850" s="2">
        <v>41882</v>
      </c>
      <c r="C850">
        <v>18.78</v>
      </c>
      <c r="D850" s="3">
        <f t="shared" si="13"/>
        <v>3.1700000000000017</v>
      </c>
      <c r="E850" s="3">
        <f ca="1">IF(ROW()&lt;13,"",AVERAGE(OFFSET(Argentina[[#This Row],[Last]],,,-12)))</f>
        <v>17.658333333333335</v>
      </c>
    </row>
    <row r="851" spans="1:5" x14ac:dyDescent="0.25">
      <c r="A851" s="3"/>
      <c r="B851" s="2">
        <v>41911</v>
      </c>
      <c r="C851">
        <v>18.78</v>
      </c>
      <c r="D851" s="3">
        <f t="shared" si="13"/>
        <v>0</v>
      </c>
      <c r="E851" s="3">
        <f ca="1">IF(ROW()&lt;13,"",AVERAGE(OFFSET(Argentina[[#This Row],[Last]],,,-12)))</f>
        <v>18.001666666666669</v>
      </c>
    </row>
    <row r="852" spans="1:5" x14ac:dyDescent="0.25">
      <c r="A852" s="3"/>
      <c r="B852" s="2">
        <v>41912</v>
      </c>
      <c r="C852">
        <v>13.08</v>
      </c>
      <c r="D852" s="3">
        <f t="shared" si="13"/>
        <v>-5.7000000000000011</v>
      </c>
      <c r="E852" s="3">
        <f ca="1">IF(ROW()&lt;13,"",AVERAGE(OFFSET(Argentina[[#This Row],[Last]],,,-12)))</f>
        <v>17.494166666666668</v>
      </c>
    </row>
    <row r="853" spans="1:5" x14ac:dyDescent="0.25">
      <c r="A853" s="3"/>
      <c r="B853" s="2">
        <v>41942</v>
      </c>
      <c r="C853">
        <v>13.08</v>
      </c>
      <c r="D853" s="3">
        <f t="shared" si="13"/>
        <v>0</v>
      </c>
      <c r="E853" s="3">
        <f ca="1">IF(ROW()&lt;13,"",AVERAGE(OFFSET(Argentina[[#This Row],[Last]],,,-12)))</f>
        <v>16.986666666666668</v>
      </c>
    </row>
    <row r="854" spans="1:5" x14ac:dyDescent="0.25">
      <c r="A854" s="3"/>
      <c r="B854" s="2">
        <v>41943</v>
      </c>
      <c r="C854">
        <v>21.06</v>
      </c>
      <c r="D854" s="3">
        <f t="shared" si="13"/>
        <v>7.9799999999999986</v>
      </c>
      <c r="E854" s="3">
        <f ca="1">IF(ROW()&lt;13,"",AVERAGE(OFFSET(Argentina[[#This Row],[Last]],,,-12)))</f>
        <v>17.508333333333336</v>
      </c>
    </row>
    <row r="855" spans="1:5" x14ac:dyDescent="0.25">
      <c r="A855" s="3"/>
      <c r="B855" s="2">
        <v>41972</v>
      </c>
      <c r="C855">
        <v>21.06</v>
      </c>
      <c r="D855" s="3">
        <f t="shared" si="13"/>
        <v>0</v>
      </c>
      <c r="E855" s="3">
        <f ca="1">IF(ROW()&lt;13,"",AVERAGE(OFFSET(Argentina[[#This Row],[Last]],,,-12)))</f>
        <v>18.030000000000005</v>
      </c>
    </row>
    <row r="856" spans="1:5" x14ac:dyDescent="0.25">
      <c r="A856" s="3"/>
      <c r="B856" s="2">
        <v>41973</v>
      </c>
      <c r="C856">
        <v>19.989999999999998</v>
      </c>
      <c r="D856" s="3">
        <f t="shared" si="13"/>
        <v>-1.0700000000000003</v>
      </c>
      <c r="E856" s="3">
        <f ca="1">IF(ROW()&lt;13,"",AVERAGE(OFFSET(Argentina[[#This Row],[Last]],,,-12)))</f>
        <v>18.267500000000002</v>
      </c>
    </row>
    <row r="857" spans="1:5" x14ac:dyDescent="0.25">
      <c r="A857" s="3"/>
      <c r="B857" s="2">
        <v>42003</v>
      </c>
      <c r="C857">
        <v>19.989999999999998</v>
      </c>
      <c r="D857" s="3">
        <f t="shared" si="13"/>
        <v>0</v>
      </c>
      <c r="E857" s="3">
        <f ca="1">IF(ROW()&lt;13,"",AVERAGE(OFFSET(Argentina[[#This Row],[Last]],,,-12)))</f>
        <v>18.505000000000003</v>
      </c>
    </row>
    <row r="858" spans="1:5" x14ac:dyDescent="0.25">
      <c r="A858" s="3"/>
      <c r="B858" s="2">
        <v>42004</v>
      </c>
      <c r="C858">
        <v>21.83</v>
      </c>
      <c r="D858" s="3">
        <f t="shared" si="13"/>
        <v>1.8399999999999999</v>
      </c>
      <c r="E858" s="3">
        <f ca="1">IF(ROW()&lt;13,"",AVERAGE(OFFSET(Argentina[[#This Row],[Last]],,,-12)))</f>
        <v>18.448333333333334</v>
      </c>
    </row>
    <row r="859" spans="1:5" x14ac:dyDescent="0.25">
      <c r="A859" s="3"/>
      <c r="B859" s="2">
        <v>42034</v>
      </c>
      <c r="C859">
        <v>21.83</v>
      </c>
      <c r="D859" s="3">
        <f t="shared" si="13"/>
        <v>0</v>
      </c>
      <c r="E859" s="3">
        <f ca="1">IF(ROW()&lt;13,"",AVERAGE(OFFSET(Argentina[[#This Row],[Last]],,,-12)))</f>
        <v>18.391666666666666</v>
      </c>
    </row>
    <row r="860" spans="1:5" x14ac:dyDescent="0.25">
      <c r="A860" s="3"/>
      <c r="B860" s="2">
        <v>42035</v>
      </c>
      <c r="C860">
        <v>22.93</v>
      </c>
      <c r="D860" s="3">
        <f t="shared" si="13"/>
        <v>1.1000000000000014</v>
      </c>
      <c r="E860" s="3">
        <f ca="1">IF(ROW()&lt;13,"",AVERAGE(OFFSET(Argentina[[#This Row],[Last]],,,-12)))</f>
        <v>19.001666666666665</v>
      </c>
    </row>
    <row r="861" spans="1:5" x14ac:dyDescent="0.25">
      <c r="A861" s="3"/>
      <c r="B861" s="2">
        <v>42062</v>
      </c>
      <c r="C861">
        <v>22.93</v>
      </c>
      <c r="D861" s="3">
        <f t="shared" si="13"/>
        <v>0</v>
      </c>
      <c r="E861" s="3">
        <f ca="1">IF(ROW()&lt;13,"",AVERAGE(OFFSET(Argentina[[#This Row],[Last]],,,-12)))</f>
        <v>19.611666666666665</v>
      </c>
    </row>
    <row r="862" spans="1:5" x14ac:dyDescent="0.25">
      <c r="A862" s="3"/>
      <c r="B862" s="2">
        <v>42063</v>
      </c>
      <c r="C862">
        <v>20.52</v>
      </c>
      <c r="D862" s="3">
        <f t="shared" si="13"/>
        <v>-2.41</v>
      </c>
      <c r="E862" s="3">
        <f ca="1">IF(ROW()&lt;13,"",AVERAGE(OFFSET(Argentina[[#This Row],[Last]],,,-12)))</f>
        <v>19.756666666666668</v>
      </c>
    </row>
    <row r="863" spans="1:5" x14ac:dyDescent="0.25">
      <c r="A863" s="3"/>
      <c r="B863" s="2">
        <v>42093</v>
      </c>
      <c r="C863">
        <v>20.52</v>
      </c>
      <c r="D863" s="3">
        <f t="shared" si="13"/>
        <v>0</v>
      </c>
      <c r="E863" s="3">
        <f ca="1">IF(ROW()&lt;13,"",AVERAGE(OFFSET(Argentina[[#This Row],[Last]],,,-12)))</f>
        <v>19.901666666666667</v>
      </c>
    </row>
    <row r="864" spans="1:5" x14ac:dyDescent="0.25">
      <c r="A864" s="3"/>
      <c r="B864" s="2">
        <v>42094</v>
      </c>
      <c r="C864">
        <v>21.13</v>
      </c>
      <c r="D864" s="3">
        <f t="shared" si="13"/>
        <v>0.60999999999999943</v>
      </c>
      <c r="E864" s="3">
        <f ca="1">IF(ROW()&lt;13,"",AVERAGE(OFFSET(Argentina[[#This Row],[Last]],,,-12)))</f>
        <v>20.572500000000002</v>
      </c>
    </row>
    <row r="865" spans="1:5" x14ac:dyDescent="0.25">
      <c r="A865" s="3"/>
      <c r="B865" s="2">
        <v>42123</v>
      </c>
      <c r="C865">
        <v>21.13</v>
      </c>
      <c r="D865" s="3">
        <f t="shared" si="13"/>
        <v>0</v>
      </c>
      <c r="E865" s="3">
        <f ca="1">IF(ROW()&lt;13,"",AVERAGE(OFFSET(Argentina[[#This Row],[Last]],,,-12)))</f>
        <v>21.243333333333336</v>
      </c>
    </row>
    <row r="866" spans="1:5" x14ac:dyDescent="0.25">
      <c r="A866" s="3"/>
      <c r="B866" s="2">
        <v>42124</v>
      </c>
      <c r="C866">
        <v>17.850000000000001</v>
      </c>
      <c r="D866" s="3">
        <f t="shared" si="13"/>
        <v>-3.2799999999999976</v>
      </c>
      <c r="E866" s="3">
        <f ca="1">IF(ROW()&lt;13,"",AVERAGE(OFFSET(Argentina[[#This Row],[Last]],,,-12)))</f>
        <v>20.975833333333334</v>
      </c>
    </row>
    <row r="867" spans="1:5" x14ac:dyDescent="0.25">
      <c r="A867" s="3"/>
      <c r="B867" s="2">
        <v>42154</v>
      </c>
      <c r="C867">
        <v>17.850000000000001</v>
      </c>
      <c r="D867" s="3">
        <f t="shared" si="13"/>
        <v>0</v>
      </c>
      <c r="E867" s="3">
        <f ca="1">IF(ROW()&lt;13,"",AVERAGE(OFFSET(Argentina[[#This Row],[Last]],,,-12)))</f>
        <v>20.708333333333332</v>
      </c>
    </row>
    <row r="868" spans="1:5" x14ac:dyDescent="0.25">
      <c r="A868" s="3"/>
      <c r="B868" s="2">
        <v>42155</v>
      </c>
      <c r="C868">
        <v>22.51</v>
      </c>
      <c r="D868" s="3">
        <f t="shared" si="13"/>
        <v>4.66</v>
      </c>
      <c r="E868" s="3">
        <f ca="1">IF(ROW()&lt;13,"",AVERAGE(OFFSET(Argentina[[#This Row],[Last]],,,-12)))</f>
        <v>20.918333333333333</v>
      </c>
    </row>
    <row r="869" spans="1:5" x14ac:dyDescent="0.25">
      <c r="A869" s="3"/>
      <c r="B869" s="2">
        <v>42184</v>
      </c>
      <c r="C869">
        <v>22.51</v>
      </c>
      <c r="D869" s="3">
        <f t="shared" si="13"/>
        <v>0</v>
      </c>
      <c r="E869" s="3">
        <f ca="1">IF(ROW()&lt;13,"",AVERAGE(OFFSET(Argentina[[#This Row],[Last]],,,-12)))</f>
        <v>21.12833333333333</v>
      </c>
    </row>
    <row r="870" spans="1:5" x14ac:dyDescent="0.25">
      <c r="A870" s="3"/>
      <c r="B870" s="2">
        <v>42185</v>
      </c>
      <c r="C870">
        <v>17.93</v>
      </c>
      <c r="D870" s="3">
        <f t="shared" si="13"/>
        <v>-4.5800000000000018</v>
      </c>
      <c r="E870" s="3">
        <f ca="1">IF(ROW()&lt;13,"",AVERAGE(OFFSET(Argentina[[#This Row],[Last]],,,-12)))</f>
        <v>20.803333333333331</v>
      </c>
    </row>
    <row r="871" spans="1:5" x14ac:dyDescent="0.25">
      <c r="A871" s="3"/>
      <c r="B871" s="2">
        <v>42215</v>
      </c>
      <c r="C871">
        <v>17.93</v>
      </c>
      <c r="D871" s="3">
        <f t="shared" si="13"/>
        <v>0</v>
      </c>
      <c r="E871" s="3">
        <f ca="1">IF(ROW()&lt;13,"",AVERAGE(OFFSET(Argentina[[#This Row],[Last]],,,-12)))</f>
        <v>20.478333333333332</v>
      </c>
    </row>
    <row r="872" spans="1:5" x14ac:dyDescent="0.25">
      <c r="A872" s="3"/>
      <c r="B872" s="2">
        <v>42216</v>
      </c>
      <c r="C872">
        <v>23.86</v>
      </c>
      <c r="D872" s="3">
        <f t="shared" si="13"/>
        <v>5.93</v>
      </c>
      <c r="E872" s="3">
        <f ca="1">IF(ROW()&lt;13,"",AVERAGE(OFFSET(Argentina[[#This Row],[Last]],,,-12)))</f>
        <v>20.555833333333329</v>
      </c>
    </row>
    <row r="873" spans="1:5" x14ac:dyDescent="0.25">
      <c r="A873" s="3"/>
      <c r="B873" s="2">
        <v>42246</v>
      </c>
      <c r="C873">
        <v>23.86</v>
      </c>
      <c r="D873" s="3">
        <f t="shared" si="13"/>
        <v>0</v>
      </c>
      <c r="E873" s="3">
        <f ca="1">IF(ROW()&lt;13,"",AVERAGE(OFFSET(Argentina[[#This Row],[Last]],,,-12)))</f>
        <v>20.633333333333336</v>
      </c>
    </row>
    <row r="874" spans="1:5" x14ac:dyDescent="0.25">
      <c r="A874" s="3"/>
      <c r="B874" s="2">
        <v>42247</v>
      </c>
      <c r="C874">
        <v>22.76</v>
      </c>
      <c r="D874" s="3">
        <f t="shared" si="13"/>
        <v>-1.0999999999999979</v>
      </c>
      <c r="E874" s="3">
        <f ca="1">IF(ROW()&lt;13,"",AVERAGE(OFFSET(Argentina[[#This Row],[Last]],,,-12)))</f>
        <v>20.820000000000004</v>
      </c>
    </row>
    <row r="875" spans="1:5" x14ac:dyDescent="0.25">
      <c r="A875" s="3"/>
      <c r="B875" s="2">
        <v>42276</v>
      </c>
      <c r="C875">
        <v>22.76</v>
      </c>
      <c r="D875" s="3">
        <f t="shared" si="13"/>
        <v>0</v>
      </c>
      <c r="E875" s="3">
        <f ca="1">IF(ROW()&lt;13,"",AVERAGE(OFFSET(Argentina[[#This Row],[Last]],,,-12)))</f>
        <v>21.006666666666671</v>
      </c>
    </row>
    <row r="876" spans="1:5" x14ac:dyDescent="0.25">
      <c r="A876" s="3"/>
      <c r="B876" s="2">
        <v>42277</v>
      </c>
      <c r="C876">
        <v>21.92</v>
      </c>
      <c r="D876" s="3">
        <f t="shared" si="13"/>
        <v>-0.83999999999999986</v>
      </c>
      <c r="E876" s="3">
        <f ca="1">IF(ROW()&lt;13,"",AVERAGE(OFFSET(Argentina[[#This Row],[Last]],,,-12)))</f>
        <v>21.072500000000002</v>
      </c>
    </row>
    <row r="877" spans="1:5" x14ac:dyDescent="0.25">
      <c r="A877" s="3"/>
      <c r="B877" s="2">
        <v>42307</v>
      </c>
      <c r="C877">
        <v>21.92</v>
      </c>
      <c r="D877" s="3">
        <f t="shared" si="13"/>
        <v>0</v>
      </c>
      <c r="E877" s="3">
        <f ca="1">IF(ROW()&lt;13,"",AVERAGE(OFFSET(Argentina[[#This Row],[Last]],,,-12)))</f>
        <v>21.138333333333335</v>
      </c>
    </row>
    <row r="878" spans="1:5" x14ac:dyDescent="0.25">
      <c r="A878" s="3"/>
      <c r="B878" s="2">
        <v>42308</v>
      </c>
      <c r="C878">
        <v>25.12</v>
      </c>
      <c r="D878" s="3">
        <f t="shared" si="13"/>
        <v>3.1999999999999993</v>
      </c>
      <c r="E878" s="3">
        <f ca="1">IF(ROW()&lt;13,"",AVERAGE(OFFSET(Argentina[[#This Row],[Last]],,,-12)))</f>
        <v>21.744166666666668</v>
      </c>
    </row>
    <row r="879" spans="1:5" x14ac:dyDescent="0.25">
      <c r="A879" s="3"/>
      <c r="B879" s="2">
        <v>42337</v>
      </c>
      <c r="C879">
        <v>25.12</v>
      </c>
      <c r="D879" s="3">
        <f t="shared" si="13"/>
        <v>0</v>
      </c>
      <c r="E879" s="3">
        <f ca="1">IF(ROW()&lt;13,"",AVERAGE(OFFSET(Argentina[[#This Row],[Last]],,,-12)))</f>
        <v>22.349999999999998</v>
      </c>
    </row>
    <row r="880" spans="1:5" x14ac:dyDescent="0.25">
      <c r="A880" s="3"/>
      <c r="B880" s="2">
        <v>42338</v>
      </c>
      <c r="C880">
        <v>21.75</v>
      </c>
      <c r="D880" s="3">
        <f t="shared" si="13"/>
        <v>-3.370000000000001</v>
      </c>
      <c r="E880" s="3">
        <f ca="1">IF(ROW()&lt;13,"",AVERAGE(OFFSET(Argentina[[#This Row],[Last]],,,-12)))</f>
        <v>22.286666666666665</v>
      </c>
    </row>
    <row r="881" spans="1:5" x14ac:dyDescent="0.25">
      <c r="A881" s="3"/>
      <c r="B881" s="2">
        <v>42354</v>
      </c>
      <c r="C881">
        <v>21.75</v>
      </c>
      <c r="D881" s="3">
        <f t="shared" si="13"/>
        <v>0</v>
      </c>
      <c r="E881" s="3">
        <f ca="1">IF(ROW()&lt;13,"",AVERAGE(OFFSET(Argentina[[#This Row],[Last]],,,-12)))</f>
        <v>22.223333333333333</v>
      </c>
    </row>
    <row r="882" spans="1:5" x14ac:dyDescent="0.25">
      <c r="A882" s="3"/>
      <c r="B882" s="2">
        <v>42355</v>
      </c>
      <c r="C882">
        <v>38</v>
      </c>
      <c r="D882" s="3">
        <f t="shared" si="13"/>
        <v>16.25</v>
      </c>
      <c r="E882" s="3">
        <f ca="1">IF(ROW()&lt;13,"",AVERAGE(OFFSET(Argentina[[#This Row],[Last]],,,-12)))</f>
        <v>23.895833333333339</v>
      </c>
    </row>
    <row r="883" spans="1:5" x14ac:dyDescent="0.25">
      <c r="A883" s="3"/>
      <c r="B883" s="2">
        <v>42360</v>
      </c>
      <c r="C883">
        <v>38</v>
      </c>
      <c r="D883" s="3">
        <f t="shared" si="13"/>
        <v>0</v>
      </c>
      <c r="E883" s="3">
        <f ca="1">IF(ROW()&lt;13,"",AVERAGE(OFFSET(Argentina[[#This Row],[Last]],,,-12)))</f>
        <v>25.568333333333339</v>
      </c>
    </row>
    <row r="884" spans="1:5" x14ac:dyDescent="0.25">
      <c r="A884" s="3"/>
      <c r="B884" s="2">
        <v>42361</v>
      </c>
      <c r="C884">
        <v>36</v>
      </c>
      <c r="D884" s="3">
        <f t="shared" si="13"/>
        <v>-2</v>
      </c>
      <c r="E884" s="3">
        <f ca="1">IF(ROW()&lt;13,"",AVERAGE(OFFSET(Argentina[[#This Row],[Last]],,,-12)))</f>
        <v>26.580000000000002</v>
      </c>
    </row>
    <row r="885" spans="1:5" x14ac:dyDescent="0.25">
      <c r="A885" s="3"/>
      <c r="B885" s="2">
        <v>42367</v>
      </c>
      <c r="C885">
        <v>36</v>
      </c>
      <c r="D885" s="3">
        <f t="shared" si="13"/>
        <v>0</v>
      </c>
      <c r="E885" s="3">
        <f ca="1">IF(ROW()&lt;13,"",AVERAGE(OFFSET(Argentina[[#This Row],[Last]],,,-12)))</f>
        <v>27.591666666666669</v>
      </c>
    </row>
    <row r="886" spans="1:5" x14ac:dyDescent="0.25">
      <c r="A886" s="3"/>
      <c r="B886" s="2">
        <v>42368</v>
      </c>
      <c r="C886">
        <v>33</v>
      </c>
      <c r="D886" s="3">
        <f t="shared" si="13"/>
        <v>-3</v>
      </c>
      <c r="E886" s="3">
        <f ca="1">IF(ROW()&lt;13,"",AVERAGE(OFFSET(Argentina[[#This Row],[Last]],,,-12)))</f>
        <v>28.445000000000004</v>
      </c>
    </row>
    <row r="887" spans="1:5" x14ac:dyDescent="0.25">
      <c r="A887" s="3"/>
      <c r="B887" s="2">
        <v>42374</v>
      </c>
      <c r="C887">
        <v>33</v>
      </c>
      <c r="D887" s="3">
        <f t="shared" si="13"/>
        <v>0</v>
      </c>
      <c r="E887" s="3">
        <f ca="1">IF(ROW()&lt;13,"",AVERAGE(OFFSET(Argentina[[#This Row],[Last]],,,-12)))</f>
        <v>29.298333333333336</v>
      </c>
    </row>
    <row r="888" spans="1:5" x14ac:dyDescent="0.25">
      <c r="A888" s="3"/>
      <c r="B888" s="2">
        <v>42375</v>
      </c>
      <c r="C888">
        <v>32</v>
      </c>
      <c r="D888" s="3">
        <f t="shared" si="13"/>
        <v>-1</v>
      </c>
      <c r="E888" s="3">
        <f ca="1">IF(ROW()&lt;13,"",AVERAGE(OFFSET(Argentina[[#This Row],[Last]],,,-12)))</f>
        <v>30.138333333333335</v>
      </c>
    </row>
    <row r="889" spans="1:5" x14ac:dyDescent="0.25">
      <c r="A889" s="3"/>
      <c r="B889" s="2">
        <v>42381</v>
      </c>
      <c r="C889">
        <v>32</v>
      </c>
      <c r="D889" s="3">
        <f t="shared" si="13"/>
        <v>0</v>
      </c>
      <c r="E889" s="3">
        <f ca="1">IF(ROW()&lt;13,"",AVERAGE(OFFSET(Argentina[[#This Row],[Last]],,,-12)))</f>
        <v>30.978333333333335</v>
      </c>
    </row>
    <row r="890" spans="1:5" x14ac:dyDescent="0.25">
      <c r="A890" s="3"/>
      <c r="B890" s="2">
        <v>42382</v>
      </c>
      <c r="C890">
        <v>31</v>
      </c>
      <c r="D890" s="3">
        <f t="shared" si="13"/>
        <v>-1</v>
      </c>
      <c r="E890" s="3">
        <f ca="1">IF(ROW()&lt;13,"",AVERAGE(OFFSET(Argentina[[#This Row],[Last]],,,-12)))</f>
        <v>31.468333333333334</v>
      </c>
    </row>
    <row r="891" spans="1:5" x14ac:dyDescent="0.25">
      <c r="A891" s="3"/>
      <c r="B891" s="2">
        <v>42395</v>
      </c>
      <c r="C891">
        <v>31</v>
      </c>
      <c r="D891" s="3">
        <f t="shared" si="13"/>
        <v>0</v>
      </c>
      <c r="E891" s="3">
        <f ca="1">IF(ROW()&lt;13,"",AVERAGE(OFFSET(Argentina[[#This Row],[Last]],,,-12)))</f>
        <v>31.958333333333332</v>
      </c>
    </row>
    <row r="892" spans="1:5" x14ac:dyDescent="0.25">
      <c r="A892" s="3"/>
      <c r="B892" s="2">
        <v>42396</v>
      </c>
      <c r="C892">
        <v>30.75</v>
      </c>
      <c r="D892" s="3">
        <f t="shared" si="13"/>
        <v>-0.25</v>
      </c>
      <c r="E892" s="3">
        <f ca="1">IF(ROW()&lt;13,"",AVERAGE(OFFSET(Argentina[[#This Row],[Last]],,,-12)))</f>
        <v>32.708333333333336</v>
      </c>
    </row>
    <row r="893" spans="1:5" x14ac:dyDescent="0.25">
      <c r="A893" s="3"/>
      <c r="B893" s="2">
        <v>42402</v>
      </c>
      <c r="C893">
        <v>30.75</v>
      </c>
      <c r="D893" s="3">
        <f t="shared" si="13"/>
        <v>0</v>
      </c>
      <c r="E893" s="3">
        <f ca="1">IF(ROW()&lt;13,"",AVERAGE(OFFSET(Argentina[[#This Row],[Last]],,,-12)))</f>
        <v>33.458333333333336</v>
      </c>
    </row>
    <row r="894" spans="1:5" x14ac:dyDescent="0.25">
      <c r="A894" s="3"/>
      <c r="B894" s="2">
        <v>42403</v>
      </c>
      <c r="C894">
        <v>30.5</v>
      </c>
      <c r="D894" s="3">
        <f t="shared" si="13"/>
        <v>-0.25</v>
      </c>
      <c r="E894" s="3">
        <f ca="1">IF(ROW()&lt;13,"",AVERAGE(OFFSET(Argentina[[#This Row],[Last]],,,-12)))</f>
        <v>32.833333333333336</v>
      </c>
    </row>
    <row r="895" spans="1:5" x14ac:dyDescent="0.25">
      <c r="A895" s="3"/>
      <c r="B895" s="2">
        <v>42409</v>
      </c>
      <c r="C895">
        <v>30.5</v>
      </c>
      <c r="D895" s="3">
        <f t="shared" si="13"/>
        <v>0</v>
      </c>
      <c r="E895" s="3">
        <f ca="1">IF(ROW()&lt;13,"",AVERAGE(OFFSET(Argentina[[#This Row],[Last]],,,-12)))</f>
        <v>32.208333333333336</v>
      </c>
    </row>
    <row r="896" spans="1:5" x14ac:dyDescent="0.25">
      <c r="A896" s="3"/>
      <c r="B896" s="2">
        <v>42410</v>
      </c>
      <c r="C896">
        <v>30.25</v>
      </c>
      <c r="D896" s="3">
        <f t="shared" si="13"/>
        <v>-0.25</v>
      </c>
      <c r="E896" s="3">
        <f ca="1">IF(ROW()&lt;13,"",AVERAGE(OFFSET(Argentina[[#This Row],[Last]],,,-12)))</f>
        <v>31.729166666666668</v>
      </c>
    </row>
    <row r="897" spans="1:5" x14ac:dyDescent="0.25">
      <c r="A897" s="3"/>
      <c r="B897" s="2">
        <v>42416</v>
      </c>
      <c r="C897">
        <v>30.25</v>
      </c>
      <c r="D897" s="3">
        <f t="shared" si="13"/>
        <v>0</v>
      </c>
      <c r="E897" s="3">
        <f ca="1">IF(ROW()&lt;13,"",AVERAGE(OFFSET(Argentina[[#This Row],[Last]],,,-12)))</f>
        <v>31.25</v>
      </c>
    </row>
    <row r="898" spans="1:5" x14ac:dyDescent="0.25">
      <c r="A898" s="3"/>
      <c r="B898" s="2">
        <v>42417</v>
      </c>
      <c r="C898">
        <v>30.5</v>
      </c>
      <c r="D898" s="3">
        <f t="shared" ref="D898:D961" si="14">C898-C897</f>
        <v>0.25</v>
      </c>
      <c r="E898" s="3">
        <f ca="1">IF(ROW()&lt;13,"",AVERAGE(OFFSET(Argentina[[#This Row],[Last]],,,-12)))</f>
        <v>31.041666666666668</v>
      </c>
    </row>
    <row r="899" spans="1:5" x14ac:dyDescent="0.25">
      <c r="A899" s="3"/>
      <c r="B899" s="2">
        <v>42423</v>
      </c>
      <c r="C899">
        <v>30.5</v>
      </c>
      <c r="D899" s="3">
        <f t="shared" si="14"/>
        <v>0</v>
      </c>
      <c r="E899" s="3">
        <f ca="1">IF(ROW()&lt;13,"",AVERAGE(OFFSET(Argentina[[#This Row],[Last]],,,-12)))</f>
        <v>30.833333333333332</v>
      </c>
    </row>
    <row r="900" spans="1:5" x14ac:dyDescent="0.25">
      <c r="A900" s="3"/>
      <c r="B900" s="2">
        <v>42424</v>
      </c>
      <c r="C900">
        <v>31.15</v>
      </c>
      <c r="D900" s="3">
        <f t="shared" si="14"/>
        <v>0.64999999999999858</v>
      </c>
      <c r="E900" s="3">
        <f ca="1">IF(ROW()&lt;13,"",AVERAGE(OFFSET(Argentina[[#This Row],[Last]],,,-12)))</f>
        <v>30.762499999999999</v>
      </c>
    </row>
    <row r="901" spans="1:5" x14ac:dyDescent="0.25">
      <c r="A901" s="3"/>
      <c r="B901" s="2">
        <v>42430</v>
      </c>
      <c r="C901">
        <v>31.15</v>
      </c>
      <c r="D901" s="3">
        <f t="shared" si="14"/>
        <v>0</v>
      </c>
      <c r="E901" s="3">
        <f ca="1">IF(ROW()&lt;13,"",AVERAGE(OFFSET(Argentina[[#This Row],[Last]],,,-12)))</f>
        <v>30.691666666666663</v>
      </c>
    </row>
    <row r="902" spans="1:5" x14ac:dyDescent="0.25">
      <c r="A902" s="3"/>
      <c r="B902" s="2">
        <v>42431</v>
      </c>
      <c r="C902">
        <v>37</v>
      </c>
      <c r="D902" s="3">
        <f t="shared" si="14"/>
        <v>5.8500000000000014</v>
      </c>
      <c r="E902" s="3">
        <f ca="1">IF(ROW()&lt;13,"",AVERAGE(OFFSET(Argentina[[#This Row],[Last]],,,-12)))</f>
        <v>31.191666666666663</v>
      </c>
    </row>
    <row r="903" spans="1:5" x14ac:dyDescent="0.25">
      <c r="A903" s="3"/>
      <c r="B903" s="2">
        <v>42437</v>
      </c>
      <c r="C903">
        <v>37</v>
      </c>
      <c r="D903" s="3">
        <f t="shared" si="14"/>
        <v>0</v>
      </c>
      <c r="E903" s="3">
        <f ca="1">IF(ROW()&lt;13,"",AVERAGE(OFFSET(Argentina[[#This Row],[Last]],,,-12)))</f>
        <v>31.691666666666663</v>
      </c>
    </row>
    <row r="904" spans="1:5" x14ac:dyDescent="0.25">
      <c r="A904" s="3"/>
      <c r="B904" s="2">
        <v>42438</v>
      </c>
      <c r="C904">
        <v>38</v>
      </c>
      <c r="D904" s="3">
        <f t="shared" si="14"/>
        <v>1</v>
      </c>
      <c r="E904" s="3">
        <f ca="1">IF(ROW()&lt;13,"",AVERAGE(OFFSET(Argentina[[#This Row],[Last]],,,-12)))</f>
        <v>32.295833333333334</v>
      </c>
    </row>
    <row r="905" spans="1:5" x14ac:dyDescent="0.25">
      <c r="A905" s="3"/>
      <c r="B905" s="2">
        <v>42489</v>
      </c>
      <c r="C905">
        <v>38</v>
      </c>
      <c r="D905" s="3">
        <f t="shared" si="14"/>
        <v>0</v>
      </c>
      <c r="E905" s="3">
        <f ca="1">IF(ROW()&lt;13,"",AVERAGE(OFFSET(Argentina[[#This Row],[Last]],,,-12)))</f>
        <v>32.9</v>
      </c>
    </row>
    <row r="906" spans="1:5" x14ac:dyDescent="0.25">
      <c r="A906" s="3"/>
      <c r="B906" s="2">
        <v>42490</v>
      </c>
      <c r="C906">
        <v>38</v>
      </c>
      <c r="D906" s="3">
        <f t="shared" si="14"/>
        <v>0</v>
      </c>
      <c r="E906" s="3">
        <f ca="1">IF(ROW()&lt;13,"",AVERAGE(OFFSET(Argentina[[#This Row],[Last]],,,-12)))</f>
        <v>33.524999999999999</v>
      </c>
    </row>
    <row r="907" spans="1:5" x14ac:dyDescent="0.25">
      <c r="A907" s="3"/>
      <c r="B907" s="2">
        <v>42493</v>
      </c>
      <c r="C907">
        <v>38</v>
      </c>
      <c r="D907" s="3">
        <f t="shared" si="14"/>
        <v>0</v>
      </c>
      <c r="E907" s="3">
        <f ca="1">IF(ROW()&lt;13,"",AVERAGE(OFFSET(Argentina[[#This Row],[Last]],,,-12)))</f>
        <v>34.15</v>
      </c>
    </row>
    <row r="908" spans="1:5" x14ac:dyDescent="0.25">
      <c r="A908" s="3"/>
      <c r="B908" s="2">
        <v>42494</v>
      </c>
      <c r="C908">
        <v>37.5</v>
      </c>
      <c r="D908" s="3">
        <f t="shared" si="14"/>
        <v>-0.5</v>
      </c>
      <c r="E908" s="3">
        <f ca="1">IF(ROW()&lt;13,"",AVERAGE(OFFSET(Argentina[[#This Row],[Last]],,,-12)))</f>
        <v>34.75416666666667</v>
      </c>
    </row>
    <row r="909" spans="1:5" x14ac:dyDescent="0.25">
      <c r="A909" s="3"/>
      <c r="B909" s="2">
        <v>42507</v>
      </c>
      <c r="C909">
        <v>37.5</v>
      </c>
      <c r="D909" s="3">
        <f t="shared" si="14"/>
        <v>0</v>
      </c>
      <c r="E909" s="3">
        <f ca="1">IF(ROW()&lt;13,"",AVERAGE(OFFSET(Argentina[[#This Row],[Last]],,,-12)))</f>
        <v>35.358333333333334</v>
      </c>
    </row>
    <row r="910" spans="1:5" x14ac:dyDescent="0.25">
      <c r="A910" s="3"/>
      <c r="B910" s="2">
        <v>42508</v>
      </c>
      <c r="C910">
        <v>36.75</v>
      </c>
      <c r="D910" s="3">
        <f t="shared" si="14"/>
        <v>-0.75</v>
      </c>
      <c r="E910" s="3">
        <f ca="1">IF(ROW()&lt;13,"",AVERAGE(OFFSET(Argentina[[#This Row],[Last]],,,-12)))</f>
        <v>35.87916666666667</v>
      </c>
    </row>
    <row r="911" spans="1:5" x14ac:dyDescent="0.25">
      <c r="A911" s="3"/>
      <c r="B911" s="2">
        <v>42515</v>
      </c>
      <c r="C911">
        <v>36.75</v>
      </c>
      <c r="D911" s="3">
        <f t="shared" si="14"/>
        <v>0</v>
      </c>
      <c r="E911" s="3">
        <f ca="1">IF(ROW()&lt;13,"",AVERAGE(OFFSET(Argentina[[#This Row],[Last]],,,-12)))</f>
        <v>36.4</v>
      </c>
    </row>
    <row r="912" spans="1:5" x14ac:dyDescent="0.25">
      <c r="A912" s="3"/>
      <c r="B912" s="2">
        <v>42516</v>
      </c>
      <c r="C912">
        <v>35.25</v>
      </c>
      <c r="D912" s="3">
        <f t="shared" si="14"/>
        <v>-1.5</v>
      </c>
      <c r="E912" s="3">
        <f ca="1">IF(ROW()&lt;13,"",AVERAGE(OFFSET(Argentina[[#This Row],[Last]],,,-12)))</f>
        <v>36.741666666666667</v>
      </c>
    </row>
    <row r="913" spans="1:5" x14ac:dyDescent="0.25">
      <c r="A913" s="3"/>
      <c r="B913" s="2">
        <v>42521</v>
      </c>
      <c r="C913">
        <v>35.25</v>
      </c>
      <c r="D913" s="3">
        <f t="shared" si="14"/>
        <v>0</v>
      </c>
      <c r="E913" s="3">
        <f ca="1">IF(ROW()&lt;13,"",AVERAGE(OFFSET(Argentina[[#This Row],[Last]],,,-12)))</f>
        <v>37.083333333333336</v>
      </c>
    </row>
    <row r="914" spans="1:5" x14ac:dyDescent="0.25">
      <c r="A914" s="3"/>
      <c r="B914" s="2">
        <v>42522</v>
      </c>
      <c r="C914">
        <v>34.25</v>
      </c>
      <c r="D914" s="3">
        <f t="shared" si="14"/>
        <v>-1</v>
      </c>
      <c r="E914" s="3">
        <f ca="1">IF(ROW()&lt;13,"",AVERAGE(OFFSET(Argentina[[#This Row],[Last]],,,-12)))</f>
        <v>36.854166666666664</v>
      </c>
    </row>
    <row r="915" spans="1:5" x14ac:dyDescent="0.25">
      <c r="A915" s="3"/>
      <c r="B915" s="2">
        <v>42528</v>
      </c>
      <c r="C915">
        <v>34.25</v>
      </c>
      <c r="D915" s="3">
        <f t="shared" si="14"/>
        <v>0</v>
      </c>
      <c r="E915" s="3">
        <f ca="1">IF(ROW()&lt;13,"",AVERAGE(OFFSET(Argentina[[#This Row],[Last]],,,-12)))</f>
        <v>36.625</v>
      </c>
    </row>
    <row r="916" spans="1:5" x14ac:dyDescent="0.25">
      <c r="A916" s="3"/>
      <c r="B916" s="2">
        <v>42529</v>
      </c>
      <c r="C916">
        <v>33.25</v>
      </c>
      <c r="D916" s="3">
        <f t="shared" si="14"/>
        <v>-1</v>
      </c>
      <c r="E916" s="3">
        <f ca="1">IF(ROW()&lt;13,"",AVERAGE(OFFSET(Argentina[[#This Row],[Last]],,,-12)))</f>
        <v>36.229166666666664</v>
      </c>
    </row>
    <row r="917" spans="1:5" x14ac:dyDescent="0.25">
      <c r="A917" s="3"/>
      <c r="B917" s="2">
        <v>42535</v>
      </c>
      <c r="C917">
        <v>33.25</v>
      </c>
      <c r="D917" s="3">
        <f t="shared" si="14"/>
        <v>0</v>
      </c>
      <c r="E917" s="3">
        <f ca="1">IF(ROW()&lt;13,"",AVERAGE(OFFSET(Argentina[[#This Row],[Last]],,,-12)))</f>
        <v>35.833333333333336</v>
      </c>
    </row>
    <row r="918" spans="1:5" x14ac:dyDescent="0.25">
      <c r="A918" s="3"/>
      <c r="B918" s="2">
        <v>42536</v>
      </c>
      <c r="C918">
        <v>32.25</v>
      </c>
      <c r="D918" s="3">
        <f t="shared" si="14"/>
        <v>-1</v>
      </c>
      <c r="E918" s="3">
        <f ca="1">IF(ROW()&lt;13,"",AVERAGE(OFFSET(Argentina[[#This Row],[Last]],,,-12)))</f>
        <v>35.354166666666664</v>
      </c>
    </row>
    <row r="919" spans="1:5" x14ac:dyDescent="0.25">
      <c r="A919" s="3"/>
      <c r="B919" s="2">
        <v>42542</v>
      </c>
      <c r="C919">
        <v>32.25</v>
      </c>
      <c r="D919" s="3">
        <f t="shared" si="14"/>
        <v>0</v>
      </c>
      <c r="E919" s="3">
        <f ca="1">IF(ROW()&lt;13,"",AVERAGE(OFFSET(Argentina[[#This Row],[Last]],,,-12)))</f>
        <v>34.875</v>
      </c>
    </row>
    <row r="920" spans="1:5" x14ac:dyDescent="0.25">
      <c r="A920" s="3"/>
      <c r="B920" s="2">
        <v>42543</v>
      </c>
      <c r="C920">
        <v>31.5</v>
      </c>
      <c r="D920" s="3">
        <f t="shared" si="14"/>
        <v>-0.75</v>
      </c>
      <c r="E920" s="3">
        <f ca="1">IF(ROW()&lt;13,"",AVERAGE(OFFSET(Argentina[[#This Row],[Last]],,,-12)))</f>
        <v>34.375</v>
      </c>
    </row>
    <row r="921" spans="1:5" x14ac:dyDescent="0.25">
      <c r="A921" s="3"/>
      <c r="B921" s="2">
        <v>42548</v>
      </c>
      <c r="C921">
        <v>31.5</v>
      </c>
      <c r="D921" s="3">
        <f t="shared" si="14"/>
        <v>0</v>
      </c>
      <c r="E921" s="3">
        <f ca="1">IF(ROW()&lt;13,"",AVERAGE(OFFSET(Argentina[[#This Row],[Last]],,,-12)))</f>
        <v>33.875</v>
      </c>
    </row>
    <row r="922" spans="1:5" x14ac:dyDescent="0.25">
      <c r="A922" s="3"/>
      <c r="B922" s="2">
        <v>42549</v>
      </c>
      <c r="C922">
        <v>30.75</v>
      </c>
      <c r="D922" s="3">
        <f t="shared" si="14"/>
        <v>-0.75</v>
      </c>
      <c r="E922" s="3">
        <f ca="1">IF(ROW()&lt;13,"",AVERAGE(OFFSET(Argentina[[#This Row],[Last]],,,-12)))</f>
        <v>33.375</v>
      </c>
    </row>
    <row r="923" spans="1:5" x14ac:dyDescent="0.25">
      <c r="A923" s="3"/>
      <c r="B923" s="2">
        <v>42556</v>
      </c>
      <c r="C923">
        <v>30.75</v>
      </c>
      <c r="D923" s="3">
        <f t="shared" si="14"/>
        <v>0</v>
      </c>
      <c r="E923" s="3">
        <f ca="1">IF(ROW()&lt;13,"",AVERAGE(OFFSET(Argentina[[#This Row],[Last]],,,-12)))</f>
        <v>32.875</v>
      </c>
    </row>
    <row r="924" spans="1:5" x14ac:dyDescent="0.25">
      <c r="A924" s="3"/>
      <c r="B924" s="2">
        <v>42557</v>
      </c>
      <c r="C924">
        <v>30.25</v>
      </c>
      <c r="D924" s="3">
        <f t="shared" si="14"/>
        <v>-0.5</v>
      </c>
      <c r="E924" s="3">
        <f ca="1">IF(ROW()&lt;13,"",AVERAGE(OFFSET(Argentina[[#This Row],[Last]],,,-12)))</f>
        <v>32.458333333333336</v>
      </c>
    </row>
    <row r="925" spans="1:5" x14ac:dyDescent="0.25">
      <c r="A925" s="3"/>
      <c r="B925" s="2">
        <v>42562</v>
      </c>
      <c r="C925">
        <v>30.25</v>
      </c>
      <c r="D925" s="3">
        <f t="shared" si="14"/>
        <v>0</v>
      </c>
      <c r="E925" s="3">
        <f ca="1">IF(ROW()&lt;13,"",AVERAGE(OFFSET(Argentina[[#This Row],[Last]],,,-12)))</f>
        <v>32.041666666666664</v>
      </c>
    </row>
    <row r="926" spans="1:5" x14ac:dyDescent="0.25">
      <c r="A926" s="3"/>
      <c r="B926" s="2">
        <v>42563</v>
      </c>
      <c r="C926">
        <v>30.25</v>
      </c>
      <c r="D926" s="3">
        <f t="shared" si="14"/>
        <v>0</v>
      </c>
      <c r="E926" s="3">
        <f ca="1">IF(ROW()&lt;13,"",AVERAGE(OFFSET(Argentina[[#This Row],[Last]],,,-12)))</f>
        <v>31.708333333333332</v>
      </c>
    </row>
    <row r="927" spans="1:5" x14ac:dyDescent="0.25">
      <c r="A927" s="3"/>
      <c r="B927" s="2">
        <v>42569</v>
      </c>
      <c r="C927">
        <v>30.25</v>
      </c>
      <c r="D927" s="3">
        <f t="shared" si="14"/>
        <v>0</v>
      </c>
      <c r="E927" s="3">
        <f ca="1">IF(ROW()&lt;13,"",AVERAGE(OFFSET(Argentina[[#This Row],[Last]],,,-12)))</f>
        <v>31.375</v>
      </c>
    </row>
    <row r="928" spans="1:5" x14ac:dyDescent="0.25">
      <c r="A928" s="3"/>
      <c r="B928" s="2">
        <v>42570</v>
      </c>
      <c r="C928">
        <v>30.25</v>
      </c>
      <c r="D928" s="3">
        <f t="shared" si="14"/>
        <v>0</v>
      </c>
      <c r="E928" s="3">
        <f ca="1">IF(ROW()&lt;13,"",AVERAGE(OFFSET(Argentina[[#This Row],[Last]],,,-12)))</f>
        <v>31.125</v>
      </c>
    </row>
    <row r="929" spans="1:5" x14ac:dyDescent="0.25">
      <c r="A929" s="3"/>
      <c r="B929" s="2">
        <v>42576</v>
      </c>
      <c r="C929">
        <v>30.25</v>
      </c>
      <c r="D929" s="3">
        <f t="shared" si="14"/>
        <v>0</v>
      </c>
      <c r="E929" s="3">
        <f ca="1">IF(ROW()&lt;13,"",AVERAGE(OFFSET(Argentina[[#This Row],[Last]],,,-12)))</f>
        <v>30.875</v>
      </c>
    </row>
    <row r="930" spans="1:5" x14ac:dyDescent="0.25">
      <c r="A930" s="3"/>
      <c r="B930" s="2">
        <v>42577</v>
      </c>
      <c r="C930">
        <v>30.25</v>
      </c>
      <c r="D930" s="3">
        <f t="shared" si="14"/>
        <v>0</v>
      </c>
      <c r="E930" s="3">
        <f ca="1">IF(ROW()&lt;13,"",AVERAGE(OFFSET(Argentina[[#This Row],[Last]],,,-12)))</f>
        <v>30.708333333333332</v>
      </c>
    </row>
    <row r="931" spans="1:5" x14ac:dyDescent="0.25">
      <c r="A931" s="3"/>
      <c r="B931" s="2">
        <v>42583</v>
      </c>
      <c r="C931">
        <v>30.25</v>
      </c>
      <c r="D931" s="3">
        <f t="shared" si="14"/>
        <v>0</v>
      </c>
      <c r="E931" s="3">
        <f ca="1">IF(ROW()&lt;13,"",AVERAGE(OFFSET(Argentina[[#This Row],[Last]],,,-12)))</f>
        <v>30.541666666666668</v>
      </c>
    </row>
    <row r="932" spans="1:5" x14ac:dyDescent="0.25">
      <c r="A932" s="3"/>
      <c r="B932" s="2">
        <v>42584</v>
      </c>
      <c r="C932">
        <v>30</v>
      </c>
      <c r="D932" s="3">
        <f t="shared" si="14"/>
        <v>-0.25</v>
      </c>
      <c r="E932" s="3">
        <f ca="1">IF(ROW()&lt;13,"",AVERAGE(OFFSET(Argentina[[#This Row],[Last]],,,-12)))</f>
        <v>30.416666666666668</v>
      </c>
    </row>
    <row r="933" spans="1:5" x14ac:dyDescent="0.25">
      <c r="A933" s="3"/>
      <c r="B933" s="2">
        <v>42590</v>
      </c>
      <c r="C933">
        <v>30</v>
      </c>
      <c r="D933" s="3">
        <f t="shared" si="14"/>
        <v>0</v>
      </c>
      <c r="E933" s="3">
        <f ca="1">IF(ROW()&lt;13,"",AVERAGE(OFFSET(Argentina[[#This Row],[Last]],,,-12)))</f>
        <v>30.291666666666668</v>
      </c>
    </row>
    <row r="934" spans="1:5" x14ac:dyDescent="0.25">
      <c r="A934" s="3"/>
      <c r="B934" s="2">
        <v>42591</v>
      </c>
      <c r="C934">
        <v>29.75</v>
      </c>
      <c r="D934" s="3">
        <f t="shared" si="14"/>
        <v>-0.25</v>
      </c>
      <c r="E934" s="3">
        <f ca="1">IF(ROW()&lt;13,"",AVERAGE(OFFSET(Argentina[[#This Row],[Last]],,,-12)))</f>
        <v>30.208333333333332</v>
      </c>
    </row>
    <row r="935" spans="1:5" x14ac:dyDescent="0.25">
      <c r="A935" s="3"/>
      <c r="B935" s="2">
        <v>42597</v>
      </c>
      <c r="C935">
        <v>29.75</v>
      </c>
      <c r="D935" s="3">
        <f t="shared" si="14"/>
        <v>0</v>
      </c>
      <c r="E935" s="3">
        <f ca="1">IF(ROW()&lt;13,"",AVERAGE(OFFSET(Argentina[[#This Row],[Last]],,,-12)))</f>
        <v>30.125</v>
      </c>
    </row>
    <row r="936" spans="1:5" x14ac:dyDescent="0.25">
      <c r="A936" s="3"/>
      <c r="B936" s="2">
        <v>42598</v>
      </c>
      <c r="C936">
        <v>29.25</v>
      </c>
      <c r="D936" s="3">
        <f t="shared" si="14"/>
        <v>-0.5</v>
      </c>
      <c r="E936" s="3">
        <f ca="1">IF(ROW()&lt;13,"",AVERAGE(OFFSET(Argentina[[#This Row],[Last]],,,-12)))</f>
        <v>30.041666666666668</v>
      </c>
    </row>
    <row r="937" spans="1:5" x14ac:dyDescent="0.25">
      <c r="A937" s="3"/>
      <c r="B937" s="2">
        <v>42604</v>
      </c>
      <c r="C937">
        <v>29.25</v>
      </c>
      <c r="D937" s="3">
        <f t="shared" si="14"/>
        <v>0</v>
      </c>
      <c r="E937" s="3">
        <f ca="1">IF(ROW()&lt;13,"",AVERAGE(OFFSET(Argentina[[#This Row],[Last]],,,-12)))</f>
        <v>29.958333333333332</v>
      </c>
    </row>
    <row r="938" spans="1:5" x14ac:dyDescent="0.25">
      <c r="A938" s="3"/>
      <c r="B938" s="2">
        <v>42605</v>
      </c>
      <c r="C938">
        <v>28.75</v>
      </c>
      <c r="D938" s="3">
        <f t="shared" si="14"/>
        <v>-0.5</v>
      </c>
      <c r="E938" s="3">
        <f ca="1">IF(ROW()&lt;13,"",AVERAGE(OFFSET(Argentina[[#This Row],[Last]],,,-12)))</f>
        <v>29.833333333333332</v>
      </c>
    </row>
    <row r="939" spans="1:5" x14ac:dyDescent="0.25">
      <c r="A939" s="3"/>
      <c r="B939" s="2">
        <v>42611</v>
      </c>
      <c r="C939">
        <v>28.75</v>
      </c>
      <c r="D939" s="3">
        <f t="shared" si="14"/>
        <v>0</v>
      </c>
      <c r="E939" s="3">
        <f ca="1">IF(ROW()&lt;13,"",AVERAGE(OFFSET(Argentina[[#This Row],[Last]],,,-12)))</f>
        <v>29.708333333333332</v>
      </c>
    </row>
    <row r="940" spans="1:5" x14ac:dyDescent="0.25">
      <c r="A940" s="3"/>
      <c r="B940" s="2">
        <v>42612</v>
      </c>
      <c r="C940">
        <v>28.25</v>
      </c>
      <c r="D940" s="3">
        <f t="shared" si="14"/>
        <v>-0.5</v>
      </c>
      <c r="E940" s="3">
        <f ca="1">IF(ROW()&lt;13,"",AVERAGE(OFFSET(Argentina[[#This Row],[Last]],,,-12)))</f>
        <v>29.541666666666668</v>
      </c>
    </row>
    <row r="941" spans="1:5" x14ac:dyDescent="0.25">
      <c r="A941" s="3"/>
      <c r="B941" s="2">
        <v>42618</v>
      </c>
      <c r="C941">
        <v>28.25</v>
      </c>
      <c r="D941" s="3">
        <f t="shared" si="14"/>
        <v>0</v>
      </c>
      <c r="E941" s="3">
        <f ca="1">IF(ROW()&lt;13,"",AVERAGE(OFFSET(Argentina[[#This Row],[Last]],,,-12)))</f>
        <v>29.375</v>
      </c>
    </row>
    <row r="942" spans="1:5" x14ac:dyDescent="0.25">
      <c r="A942" s="3"/>
      <c r="B942" s="2">
        <v>42619</v>
      </c>
      <c r="C942">
        <v>27.75</v>
      </c>
      <c r="D942" s="3">
        <f t="shared" si="14"/>
        <v>-0.5</v>
      </c>
      <c r="E942" s="3">
        <f ca="1">IF(ROW()&lt;13,"",AVERAGE(OFFSET(Argentina[[#This Row],[Last]],,,-12)))</f>
        <v>29.166666666666668</v>
      </c>
    </row>
    <row r="943" spans="1:5" x14ac:dyDescent="0.25">
      <c r="A943" s="3"/>
      <c r="B943" s="2">
        <v>42625</v>
      </c>
      <c r="C943">
        <v>27.75</v>
      </c>
      <c r="D943" s="3">
        <f t="shared" si="14"/>
        <v>0</v>
      </c>
      <c r="E943" s="3">
        <f ca="1">IF(ROW()&lt;13,"",AVERAGE(OFFSET(Argentina[[#This Row],[Last]],,,-12)))</f>
        <v>28.958333333333332</v>
      </c>
    </row>
    <row r="944" spans="1:5" x14ac:dyDescent="0.25">
      <c r="A944" s="3"/>
      <c r="B944" s="2">
        <v>42626</v>
      </c>
      <c r="C944">
        <v>27.25</v>
      </c>
      <c r="D944" s="3">
        <f t="shared" si="14"/>
        <v>-0.5</v>
      </c>
      <c r="E944" s="3">
        <f ca="1">IF(ROW()&lt;13,"",AVERAGE(OFFSET(Argentina[[#This Row],[Last]],,,-12)))</f>
        <v>28.729166666666668</v>
      </c>
    </row>
    <row r="945" spans="1:5" x14ac:dyDescent="0.25">
      <c r="A945" s="3"/>
      <c r="B945" s="2">
        <v>42632</v>
      </c>
      <c r="C945">
        <v>27.25</v>
      </c>
      <c r="D945" s="3">
        <f t="shared" si="14"/>
        <v>0</v>
      </c>
      <c r="E945" s="3">
        <f ca="1">IF(ROW()&lt;13,"",AVERAGE(OFFSET(Argentina[[#This Row],[Last]],,,-12)))</f>
        <v>28.5</v>
      </c>
    </row>
    <row r="946" spans="1:5" x14ac:dyDescent="0.25">
      <c r="A946" s="3"/>
      <c r="B946" s="2">
        <v>42633</v>
      </c>
      <c r="C946">
        <v>26.75</v>
      </c>
      <c r="D946" s="3">
        <f t="shared" si="14"/>
        <v>-0.5</v>
      </c>
      <c r="E946" s="3">
        <f ca="1">IF(ROW()&lt;13,"",AVERAGE(OFFSET(Argentina[[#This Row],[Last]],,,-12)))</f>
        <v>28.25</v>
      </c>
    </row>
    <row r="947" spans="1:5" x14ac:dyDescent="0.25">
      <c r="A947" s="3"/>
      <c r="B947" s="2">
        <v>42639</v>
      </c>
      <c r="C947">
        <v>26.75</v>
      </c>
      <c r="D947" s="3">
        <f t="shared" si="14"/>
        <v>0</v>
      </c>
      <c r="E947" s="3">
        <f ca="1">IF(ROW()&lt;13,"",AVERAGE(OFFSET(Argentina[[#This Row],[Last]],,,-12)))</f>
        <v>28</v>
      </c>
    </row>
    <row r="948" spans="1:5" x14ac:dyDescent="0.25">
      <c r="A948" s="3"/>
      <c r="B948" s="2">
        <v>42640</v>
      </c>
      <c r="C948">
        <v>26.75</v>
      </c>
      <c r="D948" s="3">
        <f t="shared" si="14"/>
        <v>0</v>
      </c>
      <c r="E948" s="3">
        <f ca="1">IF(ROW()&lt;13,"",AVERAGE(OFFSET(Argentina[[#This Row],[Last]],,,-12)))</f>
        <v>27.791666666666668</v>
      </c>
    </row>
    <row r="949" spans="1:5" x14ac:dyDescent="0.25">
      <c r="A949" s="3"/>
      <c r="B949" s="2">
        <v>42646</v>
      </c>
      <c r="C949">
        <v>26.75</v>
      </c>
      <c r="D949" s="3">
        <f t="shared" si="14"/>
        <v>0</v>
      </c>
      <c r="E949" s="3">
        <f ca="1">IF(ROW()&lt;13,"",AVERAGE(OFFSET(Argentina[[#This Row],[Last]],,,-12)))</f>
        <v>27.583333333333332</v>
      </c>
    </row>
    <row r="950" spans="1:5" x14ac:dyDescent="0.25">
      <c r="A950" s="3"/>
      <c r="B950" s="2">
        <v>42647</v>
      </c>
      <c r="C950">
        <v>26.75</v>
      </c>
      <c r="D950" s="3">
        <f t="shared" si="14"/>
        <v>0</v>
      </c>
      <c r="E950" s="3">
        <f ca="1">IF(ROW()&lt;13,"",AVERAGE(OFFSET(Argentina[[#This Row],[Last]],,,-12)))</f>
        <v>27.416666666666668</v>
      </c>
    </row>
    <row r="951" spans="1:5" x14ac:dyDescent="0.25">
      <c r="A951" s="3"/>
      <c r="B951" s="2">
        <v>42653</v>
      </c>
      <c r="C951">
        <v>26.75</v>
      </c>
      <c r="D951" s="3">
        <f t="shared" si="14"/>
        <v>0</v>
      </c>
      <c r="E951" s="3">
        <f ca="1">IF(ROW()&lt;13,"",AVERAGE(OFFSET(Argentina[[#This Row],[Last]],,,-12)))</f>
        <v>27.25</v>
      </c>
    </row>
    <row r="952" spans="1:5" x14ac:dyDescent="0.25">
      <c r="A952" s="3"/>
      <c r="B952" s="2">
        <v>42654</v>
      </c>
      <c r="C952">
        <v>26.75</v>
      </c>
      <c r="D952" s="3">
        <f t="shared" si="14"/>
        <v>0</v>
      </c>
      <c r="E952" s="3">
        <f ca="1">IF(ROW()&lt;13,"",AVERAGE(OFFSET(Argentina[[#This Row],[Last]],,,-12)))</f>
        <v>27.125</v>
      </c>
    </row>
    <row r="953" spans="1:5" x14ac:dyDescent="0.25">
      <c r="A953" s="3"/>
      <c r="B953" s="2">
        <v>42660</v>
      </c>
      <c r="C953">
        <v>26.75</v>
      </c>
      <c r="D953" s="3">
        <f t="shared" si="14"/>
        <v>0</v>
      </c>
      <c r="E953" s="3">
        <f ca="1">IF(ROW()&lt;13,"",AVERAGE(OFFSET(Argentina[[#This Row],[Last]],,,-12)))</f>
        <v>27</v>
      </c>
    </row>
    <row r="954" spans="1:5" x14ac:dyDescent="0.25">
      <c r="A954" s="3"/>
      <c r="B954" s="2">
        <v>42661</v>
      </c>
      <c r="C954">
        <v>26.75</v>
      </c>
      <c r="D954" s="3">
        <f t="shared" si="14"/>
        <v>0</v>
      </c>
      <c r="E954" s="3">
        <f ca="1">IF(ROW()&lt;13,"",AVERAGE(OFFSET(Argentina[[#This Row],[Last]],,,-12)))</f>
        <v>26.916666666666668</v>
      </c>
    </row>
    <row r="955" spans="1:5" x14ac:dyDescent="0.25">
      <c r="A955" s="3"/>
      <c r="B955" s="2">
        <v>42667</v>
      </c>
      <c r="C955">
        <v>26.75</v>
      </c>
      <c r="D955" s="3">
        <f t="shared" si="14"/>
        <v>0</v>
      </c>
      <c r="E955" s="3">
        <f ca="1">IF(ROW()&lt;13,"",AVERAGE(OFFSET(Argentina[[#This Row],[Last]],,,-12)))</f>
        <v>26.833333333333332</v>
      </c>
    </row>
    <row r="956" spans="1:5" x14ac:dyDescent="0.25">
      <c r="A956" s="3"/>
      <c r="B956" s="2">
        <v>42668</v>
      </c>
      <c r="C956">
        <v>26.75</v>
      </c>
      <c r="D956" s="3">
        <f t="shared" si="14"/>
        <v>0</v>
      </c>
      <c r="E956" s="3">
        <f ca="1">IF(ROW()&lt;13,"",AVERAGE(OFFSET(Argentina[[#This Row],[Last]],,,-12)))</f>
        <v>26.791666666666668</v>
      </c>
    </row>
    <row r="957" spans="1:5" x14ac:dyDescent="0.25">
      <c r="A957" s="3"/>
      <c r="B957" s="2">
        <v>42674</v>
      </c>
      <c r="C957">
        <v>26.75</v>
      </c>
      <c r="D957" s="3">
        <f t="shared" si="14"/>
        <v>0</v>
      </c>
      <c r="E957" s="3">
        <f ca="1">IF(ROW()&lt;13,"",AVERAGE(OFFSET(Argentina[[#This Row],[Last]],,,-12)))</f>
        <v>26.75</v>
      </c>
    </row>
    <row r="958" spans="1:5" x14ac:dyDescent="0.25">
      <c r="A958" s="3"/>
      <c r="B958" s="2">
        <v>42675</v>
      </c>
      <c r="C958">
        <v>26.75</v>
      </c>
      <c r="D958" s="3">
        <f t="shared" si="14"/>
        <v>0</v>
      </c>
      <c r="E958" s="3">
        <f ca="1">IF(ROW()&lt;13,"",AVERAGE(OFFSET(Argentina[[#This Row],[Last]],,,-12)))</f>
        <v>26.75</v>
      </c>
    </row>
    <row r="959" spans="1:5" x14ac:dyDescent="0.25">
      <c r="A959" s="3"/>
      <c r="B959" s="2">
        <v>42681</v>
      </c>
      <c r="C959">
        <v>26.75</v>
      </c>
      <c r="D959" s="3">
        <f t="shared" si="14"/>
        <v>0</v>
      </c>
      <c r="E959" s="3">
        <f ca="1">IF(ROW()&lt;13,"",AVERAGE(OFFSET(Argentina[[#This Row],[Last]],,,-12)))</f>
        <v>26.75</v>
      </c>
    </row>
    <row r="960" spans="1:5" x14ac:dyDescent="0.25">
      <c r="A960" s="3"/>
      <c r="B960" s="2">
        <v>42682</v>
      </c>
      <c r="C960">
        <v>26.25</v>
      </c>
      <c r="D960" s="3">
        <f t="shared" si="14"/>
        <v>-0.5</v>
      </c>
      <c r="E960" s="3">
        <f ca="1">IF(ROW()&lt;13,"",AVERAGE(OFFSET(Argentina[[#This Row],[Last]],,,-12)))</f>
        <v>26.708333333333332</v>
      </c>
    </row>
    <row r="961" spans="1:5" x14ac:dyDescent="0.25">
      <c r="A961" s="3"/>
      <c r="B961" s="2">
        <v>42688</v>
      </c>
      <c r="C961">
        <v>26.25</v>
      </c>
      <c r="D961" s="3">
        <f t="shared" si="14"/>
        <v>0</v>
      </c>
      <c r="E961" s="3">
        <f ca="1">IF(ROW()&lt;13,"",AVERAGE(OFFSET(Argentina[[#This Row],[Last]],,,-12)))</f>
        <v>26.666666666666668</v>
      </c>
    </row>
    <row r="962" spans="1:5" x14ac:dyDescent="0.25">
      <c r="A962" s="3"/>
      <c r="B962" s="2">
        <v>42689</v>
      </c>
      <c r="C962">
        <v>25.75</v>
      </c>
      <c r="D962" s="3">
        <f t="shared" ref="D962:D1025" si="15">C962-C961</f>
        <v>-0.5</v>
      </c>
      <c r="E962" s="3">
        <f ca="1">IF(ROW()&lt;13,"",AVERAGE(OFFSET(Argentina[[#This Row],[Last]],,,-12)))</f>
        <v>26.583333333333332</v>
      </c>
    </row>
    <row r="963" spans="1:5" x14ac:dyDescent="0.25">
      <c r="A963" s="3"/>
      <c r="B963" s="2">
        <v>42695</v>
      </c>
      <c r="C963">
        <v>25.75</v>
      </c>
      <c r="D963" s="3">
        <f t="shared" si="15"/>
        <v>0</v>
      </c>
      <c r="E963" s="3">
        <f ca="1">IF(ROW()&lt;13,"",AVERAGE(OFFSET(Argentina[[#This Row],[Last]],,,-12)))</f>
        <v>26.5</v>
      </c>
    </row>
    <row r="964" spans="1:5" x14ac:dyDescent="0.25">
      <c r="A964" s="3"/>
      <c r="B964" s="2">
        <v>42696</v>
      </c>
      <c r="C964">
        <v>25.25</v>
      </c>
      <c r="D964" s="3">
        <f t="shared" si="15"/>
        <v>-0.5</v>
      </c>
      <c r="E964" s="3">
        <f ca="1">IF(ROW()&lt;13,"",AVERAGE(OFFSET(Argentina[[#This Row],[Last]],,,-12)))</f>
        <v>26.375</v>
      </c>
    </row>
    <row r="965" spans="1:5" x14ac:dyDescent="0.25">
      <c r="A965" s="3"/>
      <c r="B965" s="2">
        <v>42702</v>
      </c>
      <c r="C965">
        <v>25.25</v>
      </c>
      <c r="D965" s="3">
        <f t="shared" si="15"/>
        <v>0</v>
      </c>
      <c r="E965" s="3">
        <f ca="1">IF(ROW()&lt;13,"",AVERAGE(OFFSET(Argentina[[#This Row],[Last]],,,-12)))</f>
        <v>26.25</v>
      </c>
    </row>
    <row r="966" spans="1:5" x14ac:dyDescent="0.25">
      <c r="A966" s="3"/>
      <c r="B966" s="2">
        <v>42703</v>
      </c>
      <c r="C966">
        <v>24.75</v>
      </c>
      <c r="D966" s="3">
        <f t="shared" si="15"/>
        <v>-0.5</v>
      </c>
      <c r="E966" s="3">
        <f ca="1">IF(ROW()&lt;13,"",AVERAGE(OFFSET(Argentina[[#This Row],[Last]],,,-12)))</f>
        <v>26.083333333333332</v>
      </c>
    </row>
    <row r="967" spans="1:5" x14ac:dyDescent="0.25">
      <c r="A967" s="3"/>
      <c r="B967" s="2">
        <v>42709</v>
      </c>
      <c r="C967">
        <v>24.75</v>
      </c>
      <c r="D967" s="3">
        <f t="shared" si="15"/>
        <v>0</v>
      </c>
      <c r="E967" s="3">
        <f ca="1">IF(ROW()&lt;13,"",AVERAGE(OFFSET(Argentina[[#This Row],[Last]],,,-12)))</f>
        <v>25.916666666666668</v>
      </c>
    </row>
    <row r="968" spans="1:5" x14ac:dyDescent="0.25">
      <c r="A968" s="3"/>
      <c r="B968" s="2">
        <v>42710</v>
      </c>
      <c r="C968">
        <v>24.75</v>
      </c>
      <c r="D968" s="3">
        <f t="shared" si="15"/>
        <v>0</v>
      </c>
      <c r="E968" s="3">
        <f ca="1">IF(ROW()&lt;13,"",AVERAGE(OFFSET(Argentina[[#This Row],[Last]],,,-12)))</f>
        <v>25.75</v>
      </c>
    </row>
    <row r="969" spans="1:5" x14ac:dyDescent="0.25">
      <c r="A969" s="3"/>
      <c r="B969" s="2">
        <v>42716</v>
      </c>
      <c r="C969">
        <v>24.75</v>
      </c>
      <c r="D969" s="3">
        <f t="shared" si="15"/>
        <v>0</v>
      </c>
      <c r="E969" s="3">
        <f ca="1">IF(ROW()&lt;13,"",AVERAGE(OFFSET(Argentina[[#This Row],[Last]],,,-12)))</f>
        <v>25.583333333333332</v>
      </c>
    </row>
    <row r="970" spans="1:5" x14ac:dyDescent="0.25">
      <c r="A970" s="3"/>
      <c r="B970" s="2">
        <v>42717</v>
      </c>
      <c r="C970">
        <v>24.75</v>
      </c>
      <c r="D970" s="3">
        <f t="shared" si="15"/>
        <v>0</v>
      </c>
      <c r="E970" s="3">
        <f ca="1">IF(ROW()&lt;13,"",AVERAGE(OFFSET(Argentina[[#This Row],[Last]],,,-12)))</f>
        <v>25.416666666666668</v>
      </c>
    </row>
    <row r="971" spans="1:5" x14ac:dyDescent="0.25">
      <c r="A971" s="3"/>
      <c r="B971" s="2">
        <v>42723</v>
      </c>
      <c r="C971">
        <v>24.75</v>
      </c>
      <c r="D971" s="3">
        <f t="shared" si="15"/>
        <v>0</v>
      </c>
      <c r="E971" s="3">
        <f ca="1">IF(ROW()&lt;13,"",AVERAGE(OFFSET(Argentina[[#This Row],[Last]],,,-12)))</f>
        <v>25.25</v>
      </c>
    </row>
    <row r="972" spans="1:5" x14ac:dyDescent="0.25">
      <c r="A972" s="3"/>
      <c r="B972" s="2">
        <v>42724</v>
      </c>
      <c r="C972">
        <v>24.75</v>
      </c>
      <c r="D972" s="3">
        <f t="shared" si="15"/>
        <v>0</v>
      </c>
      <c r="E972" s="3">
        <f ca="1">IF(ROW()&lt;13,"",AVERAGE(OFFSET(Argentina[[#This Row],[Last]],,,-12)))</f>
        <v>25.125</v>
      </c>
    </row>
    <row r="973" spans="1:5" x14ac:dyDescent="0.25">
      <c r="A973" s="3"/>
      <c r="B973" s="2">
        <v>42730</v>
      </c>
      <c r="C973">
        <v>24.75</v>
      </c>
      <c r="D973" s="3">
        <f t="shared" si="15"/>
        <v>0</v>
      </c>
      <c r="E973" s="3">
        <f ca="1">IF(ROW()&lt;13,"",AVERAGE(OFFSET(Argentina[[#This Row],[Last]],,,-12)))</f>
        <v>25</v>
      </c>
    </row>
    <row r="974" spans="1:5" x14ac:dyDescent="0.25">
      <c r="A974" s="3"/>
      <c r="B974" s="2">
        <v>42731</v>
      </c>
      <c r="C974">
        <v>24.75</v>
      </c>
      <c r="D974" s="3">
        <f t="shared" si="15"/>
        <v>0</v>
      </c>
      <c r="E974" s="3">
        <f ca="1">IF(ROW()&lt;13,"",AVERAGE(OFFSET(Argentina[[#This Row],[Last]],,,-12)))</f>
        <v>24.916666666666668</v>
      </c>
    </row>
    <row r="975" spans="1:5" x14ac:dyDescent="0.25">
      <c r="A975" s="3"/>
      <c r="B975" s="2">
        <v>42737</v>
      </c>
      <c r="C975">
        <v>24.75</v>
      </c>
      <c r="D975" s="3">
        <f t="shared" si="15"/>
        <v>0</v>
      </c>
      <c r="E975" s="3">
        <f ca="1">IF(ROW()&lt;13,"",AVERAGE(OFFSET(Argentina[[#This Row],[Last]],,,-12)))</f>
        <v>24.833333333333332</v>
      </c>
    </row>
    <row r="976" spans="1:5" x14ac:dyDescent="0.25">
      <c r="A976" s="3"/>
      <c r="B976" s="2">
        <v>42738</v>
      </c>
      <c r="C976">
        <v>24.75</v>
      </c>
      <c r="D976" s="3">
        <f t="shared" si="15"/>
        <v>0</v>
      </c>
      <c r="E976" s="3">
        <f ca="1">IF(ROW()&lt;13,"",AVERAGE(OFFSET(Argentina[[#This Row],[Last]],,,-12)))</f>
        <v>24.791666666666668</v>
      </c>
    </row>
    <row r="977" spans="1:5" x14ac:dyDescent="0.25">
      <c r="A977" s="3"/>
      <c r="B977" s="2">
        <v>42744</v>
      </c>
      <c r="C977">
        <v>24.75</v>
      </c>
      <c r="D977" s="3">
        <f t="shared" si="15"/>
        <v>0</v>
      </c>
      <c r="E977" s="3">
        <f ca="1">IF(ROW()&lt;13,"",AVERAGE(OFFSET(Argentina[[#This Row],[Last]],,,-12)))</f>
        <v>24.75</v>
      </c>
    </row>
    <row r="978" spans="1:5" x14ac:dyDescent="0.25">
      <c r="A978" s="3"/>
      <c r="B978" s="2">
        <v>42745</v>
      </c>
      <c r="C978">
        <v>24.75</v>
      </c>
      <c r="D978" s="3">
        <f t="shared" si="15"/>
        <v>0</v>
      </c>
      <c r="E978" s="3">
        <f ca="1">IF(ROW()&lt;13,"",AVERAGE(OFFSET(Argentina[[#This Row],[Last]],,,-12)))</f>
        <v>24.75</v>
      </c>
    </row>
    <row r="979" spans="1:5" x14ac:dyDescent="0.25">
      <c r="A979" s="3"/>
      <c r="B979" s="2">
        <v>42751</v>
      </c>
      <c r="C979">
        <v>24.75</v>
      </c>
      <c r="D979" s="3">
        <f t="shared" si="15"/>
        <v>0</v>
      </c>
      <c r="E979" s="3">
        <f ca="1">IF(ROW()&lt;13,"",AVERAGE(OFFSET(Argentina[[#This Row],[Last]],,,-12)))</f>
        <v>24.75</v>
      </c>
    </row>
    <row r="980" spans="1:5" x14ac:dyDescent="0.25">
      <c r="A980" s="3"/>
      <c r="B980" s="2">
        <v>42752</v>
      </c>
      <c r="C980">
        <v>24.75</v>
      </c>
      <c r="D980" s="3">
        <f t="shared" si="15"/>
        <v>0</v>
      </c>
      <c r="E980" s="3">
        <f ca="1">IF(ROW()&lt;13,"",AVERAGE(OFFSET(Argentina[[#This Row],[Last]],,,-12)))</f>
        <v>24.75</v>
      </c>
    </row>
    <row r="981" spans="1:5" x14ac:dyDescent="0.25">
      <c r="A981" s="3"/>
      <c r="B981" s="2">
        <v>42758</v>
      </c>
      <c r="C981">
        <v>24.75</v>
      </c>
      <c r="D981" s="3">
        <f t="shared" si="15"/>
        <v>0</v>
      </c>
      <c r="E981" s="3">
        <f ca="1">IF(ROW()&lt;13,"",AVERAGE(OFFSET(Argentina[[#This Row],[Last]],,,-12)))</f>
        <v>24.75</v>
      </c>
    </row>
    <row r="982" spans="1:5" x14ac:dyDescent="0.25">
      <c r="A982" s="3"/>
      <c r="B982" s="2">
        <v>42759</v>
      </c>
      <c r="C982">
        <v>24.75</v>
      </c>
      <c r="D982" s="3">
        <f t="shared" si="15"/>
        <v>0</v>
      </c>
      <c r="E982" s="3">
        <f ca="1">IF(ROW()&lt;13,"",AVERAGE(OFFSET(Argentina[[#This Row],[Last]],,,-12)))</f>
        <v>24.75</v>
      </c>
    </row>
    <row r="983" spans="1:5" x14ac:dyDescent="0.25">
      <c r="A983" s="3"/>
      <c r="B983" s="2">
        <v>42765</v>
      </c>
      <c r="C983">
        <v>24.75</v>
      </c>
      <c r="D983" s="3">
        <f t="shared" si="15"/>
        <v>0</v>
      </c>
      <c r="E983" s="3">
        <f ca="1">IF(ROW()&lt;13,"",AVERAGE(OFFSET(Argentina[[#This Row],[Last]],,,-12)))</f>
        <v>24.75</v>
      </c>
    </row>
    <row r="984" spans="1:5" x14ac:dyDescent="0.25">
      <c r="A984" s="3"/>
      <c r="B984" s="2">
        <v>42766</v>
      </c>
      <c r="C984">
        <v>24.75</v>
      </c>
      <c r="D984" s="3">
        <f t="shared" si="15"/>
        <v>0</v>
      </c>
      <c r="E984" s="3">
        <f ca="1">IF(ROW()&lt;13,"",AVERAGE(OFFSET(Argentina[[#This Row],[Last]],,,-12)))</f>
        <v>24.75</v>
      </c>
    </row>
    <row r="985" spans="1:5" x14ac:dyDescent="0.25">
      <c r="A985" s="3"/>
      <c r="B985" s="2">
        <v>42772</v>
      </c>
      <c r="C985">
        <v>24.75</v>
      </c>
      <c r="D985" s="3">
        <f t="shared" si="15"/>
        <v>0</v>
      </c>
      <c r="E985" s="3">
        <f ca="1">IF(ROW()&lt;13,"",AVERAGE(OFFSET(Argentina[[#This Row],[Last]],,,-12)))</f>
        <v>24.75</v>
      </c>
    </row>
    <row r="986" spans="1:5" x14ac:dyDescent="0.25">
      <c r="A986" s="3"/>
      <c r="B986" s="2">
        <v>42773</v>
      </c>
      <c r="C986">
        <v>24.75</v>
      </c>
      <c r="D986" s="3">
        <f t="shared" si="15"/>
        <v>0</v>
      </c>
      <c r="E986" s="3">
        <f ca="1">IF(ROW()&lt;13,"",AVERAGE(OFFSET(Argentina[[#This Row],[Last]],,,-12)))</f>
        <v>24.75</v>
      </c>
    </row>
    <row r="987" spans="1:5" x14ac:dyDescent="0.25">
      <c r="A987" s="3"/>
      <c r="B987" s="2">
        <v>42779</v>
      </c>
      <c r="C987">
        <v>24.75</v>
      </c>
      <c r="D987" s="3">
        <f t="shared" si="15"/>
        <v>0</v>
      </c>
      <c r="E987" s="3">
        <f ca="1">IF(ROW()&lt;13,"",AVERAGE(OFFSET(Argentina[[#This Row],[Last]],,,-12)))</f>
        <v>24.75</v>
      </c>
    </row>
    <row r="988" spans="1:5" x14ac:dyDescent="0.25">
      <c r="A988" s="3"/>
      <c r="B988" s="2">
        <v>42780</v>
      </c>
      <c r="C988">
        <v>24.75</v>
      </c>
      <c r="D988" s="3">
        <f t="shared" si="15"/>
        <v>0</v>
      </c>
      <c r="E988" s="3">
        <f ca="1">IF(ROW()&lt;13,"",AVERAGE(OFFSET(Argentina[[#This Row],[Last]],,,-12)))</f>
        <v>24.75</v>
      </c>
    </row>
    <row r="989" spans="1:5" x14ac:dyDescent="0.25">
      <c r="A989" s="3"/>
      <c r="B989" s="2">
        <v>42786</v>
      </c>
      <c r="C989">
        <v>24.75</v>
      </c>
      <c r="D989" s="3">
        <f t="shared" si="15"/>
        <v>0</v>
      </c>
      <c r="E989" s="3">
        <f ca="1">IF(ROW()&lt;13,"",AVERAGE(OFFSET(Argentina[[#This Row],[Last]],,,-12)))</f>
        <v>24.75</v>
      </c>
    </row>
    <row r="990" spans="1:5" x14ac:dyDescent="0.25">
      <c r="A990" s="3"/>
      <c r="B990" s="2">
        <v>42787</v>
      </c>
      <c r="C990">
        <v>24.75</v>
      </c>
      <c r="D990" s="3">
        <f t="shared" si="15"/>
        <v>0</v>
      </c>
      <c r="E990" s="3">
        <f ca="1">IF(ROW()&lt;13,"",AVERAGE(OFFSET(Argentina[[#This Row],[Last]],,,-12)))</f>
        <v>24.75</v>
      </c>
    </row>
    <row r="991" spans="1:5" x14ac:dyDescent="0.25">
      <c r="A991" s="3"/>
      <c r="B991" s="2">
        <v>42800</v>
      </c>
      <c r="C991">
        <v>24.75</v>
      </c>
      <c r="D991" s="3">
        <f t="shared" si="15"/>
        <v>0</v>
      </c>
      <c r="E991" s="3">
        <f ca="1">IF(ROW()&lt;13,"",AVERAGE(OFFSET(Argentina[[#This Row],[Last]],,,-12)))</f>
        <v>24.75</v>
      </c>
    </row>
    <row r="992" spans="1:5" x14ac:dyDescent="0.25">
      <c r="A992" s="3"/>
      <c r="B992" s="2">
        <v>42801</v>
      </c>
      <c r="C992">
        <v>24.75</v>
      </c>
      <c r="D992" s="3">
        <f t="shared" si="15"/>
        <v>0</v>
      </c>
      <c r="E992" s="3">
        <f ca="1">IF(ROW()&lt;13,"",AVERAGE(OFFSET(Argentina[[#This Row],[Last]],,,-12)))</f>
        <v>24.75</v>
      </c>
    </row>
    <row r="993" spans="1:5" x14ac:dyDescent="0.25">
      <c r="A993" s="3"/>
      <c r="B993" s="2">
        <v>42814</v>
      </c>
      <c r="C993">
        <v>24.75</v>
      </c>
      <c r="D993" s="3">
        <f t="shared" si="15"/>
        <v>0</v>
      </c>
      <c r="E993" s="3">
        <f ca="1">IF(ROW()&lt;13,"",AVERAGE(OFFSET(Argentina[[#This Row],[Last]],,,-12)))</f>
        <v>24.75</v>
      </c>
    </row>
    <row r="994" spans="1:5" x14ac:dyDescent="0.25">
      <c r="A994" s="3"/>
      <c r="B994" s="2">
        <v>42815</v>
      </c>
      <c r="C994">
        <v>24.75</v>
      </c>
      <c r="D994" s="3">
        <f t="shared" si="15"/>
        <v>0</v>
      </c>
      <c r="E994" s="3">
        <f ca="1">IF(ROW()&lt;13,"",AVERAGE(OFFSET(Argentina[[#This Row],[Last]],,,-12)))</f>
        <v>24.75</v>
      </c>
    </row>
    <row r="995" spans="1:5" x14ac:dyDescent="0.25">
      <c r="A995" s="3"/>
      <c r="B995" s="2">
        <v>42835</v>
      </c>
      <c r="C995">
        <v>24.75</v>
      </c>
      <c r="D995" s="3">
        <f t="shared" si="15"/>
        <v>0</v>
      </c>
      <c r="E995" s="3">
        <f ca="1">IF(ROW()&lt;13,"",AVERAGE(OFFSET(Argentina[[#This Row],[Last]],,,-12)))</f>
        <v>24.75</v>
      </c>
    </row>
    <row r="996" spans="1:5" x14ac:dyDescent="0.25">
      <c r="A996" s="3"/>
      <c r="B996" s="2">
        <v>42836</v>
      </c>
      <c r="C996">
        <v>26.25</v>
      </c>
      <c r="D996" s="3">
        <f t="shared" si="15"/>
        <v>1.5</v>
      </c>
      <c r="E996" s="3">
        <f ca="1">IF(ROW()&lt;13,"",AVERAGE(OFFSET(Argentina[[#This Row],[Last]],,,-12)))</f>
        <v>24.875</v>
      </c>
    </row>
    <row r="997" spans="1:5" x14ac:dyDescent="0.25">
      <c r="A997" s="3"/>
      <c r="B997" s="2">
        <v>42849</v>
      </c>
      <c r="C997">
        <v>26.25</v>
      </c>
      <c r="D997" s="3">
        <f t="shared" si="15"/>
        <v>0</v>
      </c>
      <c r="E997" s="3">
        <f ca="1">IF(ROW()&lt;13,"",AVERAGE(OFFSET(Argentina[[#This Row],[Last]],,,-12)))</f>
        <v>25</v>
      </c>
    </row>
    <row r="998" spans="1:5" x14ac:dyDescent="0.25">
      <c r="A998" s="3"/>
      <c r="B998" s="2">
        <v>42850</v>
      </c>
      <c r="C998">
        <v>26.25</v>
      </c>
      <c r="D998" s="3">
        <f t="shared" si="15"/>
        <v>0</v>
      </c>
      <c r="E998" s="3">
        <f ca="1">IF(ROW()&lt;13,"",AVERAGE(OFFSET(Argentina[[#This Row],[Last]],,,-12)))</f>
        <v>25.125</v>
      </c>
    </row>
    <row r="999" spans="1:5" x14ac:dyDescent="0.25">
      <c r="A999" s="3"/>
      <c r="B999" s="2">
        <v>42863</v>
      </c>
      <c r="C999">
        <v>26.25</v>
      </c>
      <c r="D999" s="3">
        <f t="shared" si="15"/>
        <v>0</v>
      </c>
      <c r="E999" s="3">
        <f ca="1">IF(ROW()&lt;13,"",AVERAGE(OFFSET(Argentina[[#This Row],[Last]],,,-12)))</f>
        <v>25.25</v>
      </c>
    </row>
    <row r="1000" spans="1:5" x14ac:dyDescent="0.25">
      <c r="A1000" s="3"/>
      <c r="B1000" s="2">
        <v>42864</v>
      </c>
      <c r="C1000">
        <v>26.25</v>
      </c>
      <c r="D1000" s="3">
        <f t="shared" si="15"/>
        <v>0</v>
      </c>
      <c r="E1000" s="3">
        <f ca="1">IF(ROW()&lt;13,"",AVERAGE(OFFSET(Argentina[[#This Row],[Last]],,,-12)))</f>
        <v>25.375</v>
      </c>
    </row>
    <row r="1001" spans="1:5" x14ac:dyDescent="0.25">
      <c r="A1001" s="3"/>
      <c r="B1001" s="2">
        <v>42877</v>
      </c>
      <c r="C1001">
        <v>26.25</v>
      </c>
      <c r="D1001" s="3">
        <f t="shared" si="15"/>
        <v>0</v>
      </c>
      <c r="E1001" s="3">
        <f ca="1">IF(ROW()&lt;13,"",AVERAGE(OFFSET(Argentina[[#This Row],[Last]],,,-12)))</f>
        <v>25.5</v>
      </c>
    </row>
    <row r="1002" spans="1:5" x14ac:dyDescent="0.25">
      <c r="A1002" s="3"/>
      <c r="B1002" s="2">
        <v>42878</v>
      </c>
      <c r="C1002">
        <v>26.25</v>
      </c>
      <c r="D1002" s="3">
        <f t="shared" si="15"/>
        <v>0</v>
      </c>
      <c r="E1002" s="3">
        <f ca="1">IF(ROW()&lt;13,"",AVERAGE(OFFSET(Argentina[[#This Row],[Last]],,,-12)))</f>
        <v>25.625</v>
      </c>
    </row>
    <row r="1003" spans="1:5" x14ac:dyDescent="0.25">
      <c r="A1003" s="3"/>
      <c r="B1003" s="2">
        <v>42898</v>
      </c>
      <c r="C1003">
        <v>26.25</v>
      </c>
      <c r="D1003" s="3">
        <f t="shared" si="15"/>
        <v>0</v>
      </c>
      <c r="E1003" s="3">
        <f ca="1">IF(ROW()&lt;13,"",AVERAGE(OFFSET(Argentina[[#This Row],[Last]],,,-12)))</f>
        <v>25.75</v>
      </c>
    </row>
    <row r="1004" spans="1:5" x14ac:dyDescent="0.25">
      <c r="A1004" s="3"/>
      <c r="B1004" s="2">
        <v>42899</v>
      </c>
      <c r="C1004">
        <v>26.25</v>
      </c>
      <c r="D1004" s="3">
        <f t="shared" si="15"/>
        <v>0</v>
      </c>
      <c r="E1004" s="3">
        <f ca="1">IF(ROW()&lt;13,"",AVERAGE(OFFSET(Argentina[[#This Row],[Last]],,,-12)))</f>
        <v>25.875</v>
      </c>
    </row>
    <row r="1005" spans="1:5" x14ac:dyDescent="0.25">
      <c r="A1005" s="3"/>
      <c r="B1005" s="2">
        <v>42912</v>
      </c>
      <c r="C1005">
        <v>26.25</v>
      </c>
      <c r="D1005" s="3">
        <f t="shared" si="15"/>
        <v>0</v>
      </c>
      <c r="E1005" s="3">
        <f ca="1">IF(ROW()&lt;13,"",AVERAGE(OFFSET(Argentina[[#This Row],[Last]],,,-12)))</f>
        <v>26</v>
      </c>
    </row>
    <row r="1006" spans="1:5" x14ac:dyDescent="0.25">
      <c r="A1006" s="3"/>
      <c r="B1006" s="2">
        <v>42913</v>
      </c>
      <c r="C1006">
        <v>26.25</v>
      </c>
      <c r="D1006" s="3">
        <f t="shared" si="15"/>
        <v>0</v>
      </c>
      <c r="E1006" s="3">
        <f ca="1">IF(ROW()&lt;13,"",AVERAGE(OFFSET(Argentina[[#This Row],[Last]],,,-12)))</f>
        <v>26.125</v>
      </c>
    </row>
    <row r="1007" spans="1:5" x14ac:dyDescent="0.25">
      <c r="A1007" s="3"/>
      <c r="B1007" s="2">
        <v>42926</v>
      </c>
      <c r="C1007">
        <v>26.25</v>
      </c>
      <c r="D1007" s="3">
        <f t="shared" si="15"/>
        <v>0</v>
      </c>
      <c r="E1007" s="3">
        <f ca="1">IF(ROW()&lt;13,"",AVERAGE(OFFSET(Argentina[[#This Row],[Last]],,,-12)))</f>
        <v>26.25</v>
      </c>
    </row>
    <row r="1008" spans="1:5" x14ac:dyDescent="0.25">
      <c r="A1008" s="3"/>
      <c r="B1008" s="2">
        <v>42927</v>
      </c>
      <c r="C1008">
        <v>26.25</v>
      </c>
      <c r="D1008" s="3">
        <f t="shared" si="15"/>
        <v>0</v>
      </c>
      <c r="E1008" s="3">
        <f ca="1">IF(ROW()&lt;13,"",AVERAGE(OFFSET(Argentina[[#This Row],[Last]],,,-12)))</f>
        <v>26.25</v>
      </c>
    </row>
    <row r="1009" spans="1:5" x14ac:dyDescent="0.25">
      <c r="A1009" s="3"/>
      <c r="B1009" s="2">
        <v>42940</v>
      </c>
      <c r="C1009">
        <v>26.25</v>
      </c>
      <c r="D1009" s="3">
        <f t="shared" si="15"/>
        <v>0</v>
      </c>
      <c r="E1009" s="3">
        <f ca="1">IF(ROW()&lt;13,"",AVERAGE(OFFSET(Argentina[[#This Row],[Last]],,,-12)))</f>
        <v>26.25</v>
      </c>
    </row>
    <row r="1010" spans="1:5" x14ac:dyDescent="0.25">
      <c r="A1010" s="3"/>
      <c r="B1010" s="2">
        <v>42941</v>
      </c>
      <c r="C1010">
        <v>26.25</v>
      </c>
      <c r="D1010" s="3">
        <f t="shared" si="15"/>
        <v>0</v>
      </c>
      <c r="E1010" s="3">
        <f ca="1">IF(ROW()&lt;13,"",AVERAGE(OFFSET(Argentina[[#This Row],[Last]],,,-12)))</f>
        <v>26.25</v>
      </c>
    </row>
    <row r="1011" spans="1:5" x14ac:dyDescent="0.25">
      <c r="A1011" s="3"/>
      <c r="B1011" s="2">
        <v>42954</v>
      </c>
      <c r="C1011">
        <v>26.25</v>
      </c>
      <c r="D1011" s="3">
        <f t="shared" si="15"/>
        <v>0</v>
      </c>
      <c r="E1011" s="3">
        <f ca="1">IF(ROW()&lt;13,"",AVERAGE(OFFSET(Argentina[[#This Row],[Last]],,,-12)))</f>
        <v>26.25</v>
      </c>
    </row>
    <row r="1012" spans="1:5" x14ac:dyDescent="0.25">
      <c r="A1012" s="3"/>
      <c r="B1012" s="2">
        <v>42955</v>
      </c>
      <c r="C1012">
        <v>26.25</v>
      </c>
      <c r="D1012" s="3">
        <f t="shared" si="15"/>
        <v>0</v>
      </c>
      <c r="E1012" s="3">
        <f ca="1">IF(ROW()&lt;13,"",AVERAGE(OFFSET(Argentina[[#This Row],[Last]],,,-12)))</f>
        <v>26.25</v>
      </c>
    </row>
    <row r="1013" spans="1:5" x14ac:dyDescent="0.25">
      <c r="A1013" s="3"/>
      <c r="B1013" s="2">
        <v>42968</v>
      </c>
      <c r="C1013">
        <v>26.25</v>
      </c>
      <c r="D1013" s="3">
        <f t="shared" si="15"/>
        <v>0</v>
      </c>
      <c r="E1013" s="3">
        <f ca="1">IF(ROW()&lt;13,"",AVERAGE(OFFSET(Argentina[[#This Row],[Last]],,,-12)))</f>
        <v>26.25</v>
      </c>
    </row>
    <row r="1014" spans="1:5" x14ac:dyDescent="0.25">
      <c r="A1014" s="3"/>
      <c r="B1014" s="2">
        <v>42969</v>
      </c>
      <c r="C1014">
        <v>26.25</v>
      </c>
      <c r="D1014" s="3">
        <f t="shared" si="15"/>
        <v>0</v>
      </c>
      <c r="E1014" s="3">
        <f ca="1">IF(ROW()&lt;13,"",AVERAGE(OFFSET(Argentina[[#This Row],[Last]],,,-12)))</f>
        <v>26.25</v>
      </c>
    </row>
    <row r="1015" spans="1:5" x14ac:dyDescent="0.25">
      <c r="A1015" s="3"/>
      <c r="B1015" s="2">
        <v>42989</v>
      </c>
      <c r="C1015">
        <v>26.25</v>
      </c>
      <c r="D1015" s="3">
        <f t="shared" si="15"/>
        <v>0</v>
      </c>
      <c r="E1015" s="3">
        <f ca="1">IF(ROW()&lt;13,"",AVERAGE(OFFSET(Argentina[[#This Row],[Last]],,,-12)))</f>
        <v>26.25</v>
      </c>
    </row>
    <row r="1016" spans="1:5" x14ac:dyDescent="0.25">
      <c r="A1016" s="3"/>
      <c r="B1016" s="2">
        <v>42990</v>
      </c>
      <c r="C1016">
        <v>26.25</v>
      </c>
      <c r="D1016" s="3">
        <f t="shared" si="15"/>
        <v>0</v>
      </c>
      <c r="E1016" s="3">
        <f ca="1">IF(ROW()&lt;13,"",AVERAGE(OFFSET(Argentina[[#This Row],[Last]],,,-12)))</f>
        <v>26.25</v>
      </c>
    </row>
    <row r="1017" spans="1:5" x14ac:dyDescent="0.25">
      <c r="A1017" s="3"/>
      <c r="B1017" s="2">
        <v>43003</v>
      </c>
      <c r="C1017">
        <v>26.25</v>
      </c>
      <c r="D1017" s="3">
        <f t="shared" si="15"/>
        <v>0</v>
      </c>
      <c r="E1017" s="3">
        <f ca="1">IF(ROW()&lt;13,"",AVERAGE(OFFSET(Argentina[[#This Row],[Last]],,,-12)))</f>
        <v>26.25</v>
      </c>
    </row>
    <row r="1018" spans="1:5" x14ac:dyDescent="0.25">
      <c r="A1018" s="3"/>
      <c r="B1018" s="2">
        <v>43004</v>
      </c>
      <c r="C1018">
        <v>26.25</v>
      </c>
      <c r="D1018" s="3">
        <f t="shared" si="15"/>
        <v>0</v>
      </c>
      <c r="E1018" s="3">
        <f ca="1">IF(ROW()&lt;13,"",AVERAGE(OFFSET(Argentina[[#This Row],[Last]],,,-12)))</f>
        <v>26.25</v>
      </c>
    </row>
    <row r="1019" spans="1:5" x14ac:dyDescent="0.25">
      <c r="A1019" s="3"/>
      <c r="B1019" s="2">
        <v>43017</v>
      </c>
      <c r="C1019">
        <v>26.25</v>
      </c>
      <c r="D1019" s="3">
        <f t="shared" si="15"/>
        <v>0</v>
      </c>
      <c r="E1019" s="3">
        <f ca="1">IF(ROW()&lt;13,"",AVERAGE(OFFSET(Argentina[[#This Row],[Last]],,,-12)))</f>
        <v>26.25</v>
      </c>
    </row>
    <row r="1020" spans="1:5" x14ac:dyDescent="0.25">
      <c r="A1020" s="3"/>
      <c r="B1020" s="2">
        <v>43018</v>
      </c>
      <c r="C1020">
        <v>26.25</v>
      </c>
      <c r="D1020" s="3">
        <f t="shared" si="15"/>
        <v>0</v>
      </c>
      <c r="E1020" s="3">
        <f ca="1">IF(ROW()&lt;13,"",AVERAGE(OFFSET(Argentina[[#This Row],[Last]],,,-12)))</f>
        <v>26.25</v>
      </c>
    </row>
    <row r="1021" spans="1:5" x14ac:dyDescent="0.25">
      <c r="A1021" s="3"/>
      <c r="B1021" s="2">
        <v>43024</v>
      </c>
      <c r="C1021">
        <v>26.25</v>
      </c>
      <c r="D1021" s="3">
        <f t="shared" si="15"/>
        <v>0</v>
      </c>
      <c r="E1021" s="3">
        <f ca="1">IF(ROW()&lt;13,"",AVERAGE(OFFSET(Argentina[[#This Row],[Last]],,,-12)))</f>
        <v>26.25</v>
      </c>
    </row>
    <row r="1022" spans="1:5" x14ac:dyDescent="0.25">
      <c r="A1022" s="3"/>
      <c r="B1022" s="2">
        <v>43025</v>
      </c>
      <c r="C1022">
        <v>26.661000000000001</v>
      </c>
      <c r="D1022" s="3">
        <f t="shared" si="15"/>
        <v>0.41100000000000136</v>
      </c>
      <c r="E1022" s="3">
        <f ca="1">IF(ROW()&lt;13,"",AVERAGE(OFFSET(Argentina[[#This Row],[Last]],,,-12)))</f>
        <v>26.28425</v>
      </c>
    </row>
    <row r="1023" spans="1:5" x14ac:dyDescent="0.25">
      <c r="A1023" s="3"/>
      <c r="B1023" s="2">
        <v>43031</v>
      </c>
      <c r="C1023">
        <v>26.661000000000001</v>
      </c>
      <c r="D1023" s="3">
        <f t="shared" si="15"/>
        <v>0</v>
      </c>
      <c r="E1023" s="3">
        <f ca="1">IF(ROW()&lt;13,"",AVERAGE(OFFSET(Argentina[[#This Row],[Last]],,,-12)))</f>
        <v>26.3185</v>
      </c>
    </row>
    <row r="1024" spans="1:5" x14ac:dyDescent="0.25">
      <c r="A1024" s="3"/>
      <c r="B1024" s="2">
        <v>43032</v>
      </c>
      <c r="C1024">
        <v>27.75</v>
      </c>
      <c r="D1024" s="3">
        <f t="shared" si="15"/>
        <v>1.0889999999999986</v>
      </c>
      <c r="E1024" s="3">
        <f ca="1">IF(ROW()&lt;13,"",AVERAGE(OFFSET(Argentina[[#This Row],[Last]],,,-12)))</f>
        <v>26.4435</v>
      </c>
    </row>
    <row r="1025" spans="1:5" x14ac:dyDescent="0.25">
      <c r="A1025" s="3"/>
      <c r="B1025" s="2">
        <v>43045</v>
      </c>
      <c r="C1025">
        <v>27.75</v>
      </c>
      <c r="D1025" s="3">
        <f t="shared" si="15"/>
        <v>0</v>
      </c>
      <c r="E1025" s="3">
        <f ca="1">IF(ROW()&lt;13,"",AVERAGE(OFFSET(Argentina[[#This Row],[Last]],,,-12)))</f>
        <v>26.5685</v>
      </c>
    </row>
    <row r="1026" spans="1:5" x14ac:dyDescent="0.25">
      <c r="A1026" s="3"/>
      <c r="B1026" s="2">
        <v>43046</v>
      </c>
      <c r="C1026">
        <v>28.75</v>
      </c>
      <c r="D1026" s="3">
        <f t="shared" ref="D1026:D1089" si="16">C1026-C1025</f>
        <v>1</v>
      </c>
      <c r="E1026" s="3">
        <f ca="1">IF(ROW()&lt;13,"",AVERAGE(OFFSET(Argentina[[#This Row],[Last]],,,-12)))</f>
        <v>26.776833333333332</v>
      </c>
    </row>
    <row r="1027" spans="1:5" x14ac:dyDescent="0.25">
      <c r="A1027" s="3"/>
      <c r="B1027" s="2">
        <v>43059</v>
      </c>
      <c r="C1027">
        <v>28.75</v>
      </c>
      <c r="D1027" s="3">
        <f t="shared" si="16"/>
        <v>0</v>
      </c>
      <c r="E1027" s="3">
        <f ca="1">IF(ROW()&lt;13,"",AVERAGE(OFFSET(Argentina[[#This Row],[Last]],,,-12)))</f>
        <v>26.985166666666668</v>
      </c>
    </row>
    <row r="1028" spans="1:5" x14ac:dyDescent="0.25">
      <c r="A1028" s="3"/>
      <c r="B1028" s="2">
        <v>43060</v>
      </c>
      <c r="C1028">
        <v>28.75</v>
      </c>
      <c r="D1028" s="3">
        <f t="shared" si="16"/>
        <v>0</v>
      </c>
      <c r="E1028" s="3">
        <f ca="1">IF(ROW()&lt;13,"",AVERAGE(OFFSET(Argentina[[#This Row],[Last]],,,-12)))</f>
        <v>27.1935</v>
      </c>
    </row>
    <row r="1029" spans="1:5" x14ac:dyDescent="0.25">
      <c r="A1029" s="3"/>
      <c r="B1029" s="2">
        <v>43080</v>
      </c>
      <c r="C1029">
        <v>28.75</v>
      </c>
      <c r="D1029" s="3">
        <f t="shared" si="16"/>
        <v>0</v>
      </c>
      <c r="E1029" s="3">
        <f ca="1">IF(ROW()&lt;13,"",AVERAGE(OFFSET(Argentina[[#This Row],[Last]],,,-12)))</f>
        <v>27.401833333333332</v>
      </c>
    </row>
    <row r="1030" spans="1:5" x14ac:dyDescent="0.25">
      <c r="A1030" s="3"/>
      <c r="B1030" s="2">
        <v>43081</v>
      </c>
      <c r="C1030">
        <v>28.75</v>
      </c>
      <c r="D1030" s="3">
        <f t="shared" si="16"/>
        <v>0</v>
      </c>
      <c r="E1030" s="3">
        <f ca="1">IF(ROW()&lt;13,"",AVERAGE(OFFSET(Argentina[[#This Row],[Last]],,,-12)))</f>
        <v>27.610166666666668</v>
      </c>
    </row>
    <row r="1031" spans="1:5" x14ac:dyDescent="0.25">
      <c r="A1031" s="3"/>
      <c r="B1031" s="2">
        <v>43094</v>
      </c>
      <c r="C1031">
        <v>28.75</v>
      </c>
      <c r="D1031" s="3">
        <f t="shared" si="16"/>
        <v>0</v>
      </c>
      <c r="E1031" s="3">
        <f ca="1">IF(ROW()&lt;13,"",AVERAGE(OFFSET(Argentina[[#This Row],[Last]],,,-12)))</f>
        <v>27.8185</v>
      </c>
    </row>
    <row r="1032" spans="1:5" x14ac:dyDescent="0.25">
      <c r="A1032" s="3"/>
      <c r="B1032" s="2">
        <v>43095</v>
      </c>
      <c r="C1032">
        <v>28.75</v>
      </c>
      <c r="D1032" s="3">
        <f t="shared" si="16"/>
        <v>0</v>
      </c>
      <c r="E1032" s="3">
        <f ca="1">IF(ROW()&lt;13,"",AVERAGE(OFFSET(Argentina[[#This Row],[Last]],,,-12)))</f>
        <v>28.026833333333332</v>
      </c>
    </row>
    <row r="1033" spans="1:5" x14ac:dyDescent="0.25">
      <c r="A1033" s="3"/>
      <c r="B1033" s="2">
        <v>43108</v>
      </c>
      <c r="C1033">
        <v>28.75</v>
      </c>
      <c r="D1033" s="3">
        <f t="shared" si="16"/>
        <v>0</v>
      </c>
      <c r="E1033" s="3">
        <f ca="1">IF(ROW()&lt;13,"",AVERAGE(OFFSET(Argentina[[#This Row],[Last]],,,-12)))</f>
        <v>28.235166666666668</v>
      </c>
    </row>
    <row r="1034" spans="1:5" x14ac:dyDescent="0.25">
      <c r="A1034" s="3"/>
      <c r="B1034" s="2">
        <v>43109</v>
      </c>
      <c r="C1034">
        <v>28</v>
      </c>
      <c r="D1034" s="3">
        <f t="shared" si="16"/>
        <v>-0.75</v>
      </c>
      <c r="E1034" s="3">
        <f ca="1">IF(ROW()&lt;13,"",AVERAGE(OFFSET(Argentina[[#This Row],[Last]],,,-12)))</f>
        <v>28.34675</v>
      </c>
    </row>
    <row r="1035" spans="1:5" x14ac:dyDescent="0.25">
      <c r="A1035" s="3"/>
      <c r="B1035" s="2">
        <v>43122</v>
      </c>
      <c r="C1035">
        <v>28</v>
      </c>
      <c r="D1035" s="3">
        <f t="shared" si="16"/>
        <v>0</v>
      </c>
      <c r="E1035" s="3">
        <f ca="1">IF(ROW()&lt;13,"",AVERAGE(OFFSET(Argentina[[#This Row],[Last]],,,-12)))</f>
        <v>28.458333333333332</v>
      </c>
    </row>
    <row r="1036" spans="1:5" x14ac:dyDescent="0.25">
      <c r="A1036" s="3"/>
      <c r="B1036" s="2">
        <v>43123</v>
      </c>
      <c r="C1036">
        <v>27.25</v>
      </c>
      <c r="D1036" s="3">
        <f t="shared" si="16"/>
        <v>-0.75</v>
      </c>
      <c r="E1036" s="3">
        <f ca="1">IF(ROW()&lt;13,"",AVERAGE(OFFSET(Argentina[[#This Row],[Last]],,,-12)))</f>
        <v>28.416666666666668</v>
      </c>
    </row>
    <row r="1037" spans="1:5" x14ac:dyDescent="0.25">
      <c r="A1037" s="3"/>
      <c r="B1037" s="2">
        <v>43144</v>
      </c>
      <c r="C1037">
        <v>27.25</v>
      </c>
      <c r="D1037" s="3">
        <f t="shared" si="16"/>
        <v>0</v>
      </c>
      <c r="E1037" s="3">
        <f ca="1">IF(ROW()&lt;13,"",AVERAGE(OFFSET(Argentina[[#This Row],[Last]],,,-12)))</f>
        <v>28.375</v>
      </c>
    </row>
    <row r="1038" spans="1:5" x14ac:dyDescent="0.25">
      <c r="A1038" s="3"/>
      <c r="B1038" s="2">
        <v>43145</v>
      </c>
      <c r="C1038">
        <v>27.25</v>
      </c>
      <c r="D1038" s="3">
        <f t="shared" si="16"/>
        <v>0</v>
      </c>
      <c r="E1038" s="3">
        <f ca="1">IF(ROW()&lt;13,"",AVERAGE(OFFSET(Argentina[[#This Row],[Last]],,,-12)))</f>
        <v>28.25</v>
      </c>
    </row>
    <row r="1039" spans="1:5" x14ac:dyDescent="0.25">
      <c r="A1039" s="3"/>
      <c r="B1039" s="2">
        <v>43157</v>
      </c>
      <c r="C1039">
        <v>27.25</v>
      </c>
      <c r="D1039" s="3">
        <f t="shared" si="16"/>
        <v>0</v>
      </c>
      <c r="E1039" s="3">
        <f ca="1">IF(ROW()&lt;13,"",AVERAGE(OFFSET(Argentina[[#This Row],[Last]],,,-12)))</f>
        <v>28.125</v>
      </c>
    </row>
    <row r="1040" spans="1:5" x14ac:dyDescent="0.25">
      <c r="A1040" s="3"/>
      <c r="B1040" s="2">
        <v>43158</v>
      </c>
      <c r="C1040">
        <v>27.25</v>
      </c>
      <c r="D1040" s="3">
        <f t="shared" si="16"/>
        <v>0</v>
      </c>
      <c r="E1040" s="3">
        <f ca="1">IF(ROW()&lt;13,"",AVERAGE(OFFSET(Argentina[[#This Row],[Last]],,,-12)))</f>
        <v>28</v>
      </c>
    </row>
    <row r="1041" spans="1:5" x14ac:dyDescent="0.25">
      <c r="A1041" s="3"/>
      <c r="B1041" s="2">
        <v>43171</v>
      </c>
      <c r="C1041">
        <v>27.25</v>
      </c>
      <c r="D1041" s="3">
        <f t="shared" si="16"/>
        <v>0</v>
      </c>
      <c r="E1041" s="3">
        <f ca="1">IF(ROW()&lt;13,"",AVERAGE(OFFSET(Argentina[[#This Row],[Last]],,,-12)))</f>
        <v>27.875</v>
      </c>
    </row>
    <row r="1042" spans="1:5" x14ac:dyDescent="0.25">
      <c r="A1042" s="3"/>
      <c r="B1042" s="2">
        <v>43172</v>
      </c>
      <c r="C1042">
        <v>27.25</v>
      </c>
      <c r="D1042" s="3">
        <f t="shared" si="16"/>
        <v>0</v>
      </c>
      <c r="E1042" s="3">
        <f ca="1">IF(ROW()&lt;13,"",AVERAGE(OFFSET(Argentina[[#This Row],[Last]],,,-12)))</f>
        <v>27.75</v>
      </c>
    </row>
    <row r="1043" spans="1:5" x14ac:dyDescent="0.25">
      <c r="A1043" s="3"/>
      <c r="B1043" s="2">
        <v>43185</v>
      </c>
      <c r="C1043">
        <v>27.25</v>
      </c>
      <c r="D1043" s="3">
        <f t="shared" si="16"/>
        <v>0</v>
      </c>
      <c r="E1043" s="3">
        <f ca="1">IF(ROW()&lt;13,"",AVERAGE(OFFSET(Argentina[[#This Row],[Last]],,,-12)))</f>
        <v>27.625</v>
      </c>
    </row>
    <row r="1044" spans="1:5" x14ac:dyDescent="0.25">
      <c r="A1044" s="3"/>
      <c r="B1044" s="2">
        <v>43186</v>
      </c>
      <c r="C1044">
        <v>27.25</v>
      </c>
      <c r="D1044" s="3">
        <f t="shared" si="16"/>
        <v>0</v>
      </c>
      <c r="E1044" s="3">
        <f ca="1">IF(ROW()&lt;13,"",AVERAGE(OFFSET(Argentina[[#This Row],[Last]],,,-12)))</f>
        <v>27.5</v>
      </c>
    </row>
    <row r="1045" spans="1:5" x14ac:dyDescent="0.25">
      <c r="A1045" s="3"/>
      <c r="B1045" s="2">
        <v>43199</v>
      </c>
      <c r="C1045">
        <v>27.25</v>
      </c>
      <c r="D1045" s="3">
        <f t="shared" si="16"/>
        <v>0</v>
      </c>
      <c r="E1045" s="3">
        <f ca="1">IF(ROW()&lt;13,"",AVERAGE(OFFSET(Argentina[[#This Row],[Last]],,,-12)))</f>
        <v>27.375</v>
      </c>
    </row>
    <row r="1046" spans="1:5" x14ac:dyDescent="0.25">
      <c r="A1046" s="3"/>
      <c r="B1046" s="2">
        <v>43200</v>
      </c>
      <c r="C1046">
        <v>27.25</v>
      </c>
      <c r="D1046" s="3">
        <f t="shared" si="16"/>
        <v>0</v>
      </c>
      <c r="E1046" s="3">
        <f ca="1">IF(ROW()&lt;13,"",AVERAGE(OFFSET(Argentina[[#This Row],[Last]],,,-12)))</f>
        <v>27.3125</v>
      </c>
    </row>
    <row r="1047" spans="1:5" x14ac:dyDescent="0.25">
      <c r="A1047" s="3"/>
      <c r="B1047" s="2">
        <v>43213</v>
      </c>
      <c r="C1047">
        <v>27.25</v>
      </c>
      <c r="D1047" s="3">
        <f t="shared" si="16"/>
        <v>0</v>
      </c>
      <c r="E1047" s="3">
        <f ca="1">IF(ROW()&lt;13,"",AVERAGE(OFFSET(Argentina[[#This Row],[Last]],,,-12)))</f>
        <v>27.25</v>
      </c>
    </row>
    <row r="1048" spans="1:5" x14ac:dyDescent="0.25">
      <c r="A1048" s="3"/>
      <c r="B1048" s="2">
        <v>43214</v>
      </c>
      <c r="C1048">
        <v>27.25</v>
      </c>
      <c r="D1048" s="3">
        <f t="shared" si="16"/>
        <v>0</v>
      </c>
      <c r="E1048" s="3">
        <f ca="1">IF(ROW()&lt;13,"",AVERAGE(OFFSET(Argentina[[#This Row],[Last]],,,-12)))</f>
        <v>27.25</v>
      </c>
    </row>
    <row r="1049" spans="1:5" x14ac:dyDescent="0.25">
      <c r="A1049" s="3"/>
      <c r="B1049" s="2">
        <v>43216</v>
      </c>
      <c r="C1049">
        <v>27.25</v>
      </c>
      <c r="D1049" s="3">
        <f t="shared" si="16"/>
        <v>0</v>
      </c>
      <c r="E1049" s="3">
        <f ca="1">IF(ROW()&lt;13,"",AVERAGE(OFFSET(Argentina[[#This Row],[Last]],,,-12)))</f>
        <v>27.25</v>
      </c>
    </row>
    <row r="1050" spans="1:5" x14ac:dyDescent="0.25">
      <c r="A1050" s="3"/>
      <c r="B1050" s="2">
        <v>43217</v>
      </c>
      <c r="C1050">
        <v>30.25</v>
      </c>
      <c r="D1050" s="3">
        <f t="shared" si="16"/>
        <v>3</v>
      </c>
      <c r="E1050" s="3">
        <f ca="1">IF(ROW()&lt;13,"",AVERAGE(OFFSET(Argentina[[#This Row],[Last]],,,-12)))</f>
        <v>27.5</v>
      </c>
    </row>
    <row r="1051" spans="1:5" x14ac:dyDescent="0.25">
      <c r="A1051" s="3"/>
      <c r="B1051" s="2">
        <v>43222</v>
      </c>
      <c r="C1051">
        <v>30.25</v>
      </c>
      <c r="D1051" s="3">
        <f t="shared" si="16"/>
        <v>0</v>
      </c>
      <c r="E1051" s="3">
        <f ca="1">IF(ROW()&lt;13,"",AVERAGE(OFFSET(Argentina[[#This Row],[Last]],,,-12)))</f>
        <v>27.75</v>
      </c>
    </row>
    <row r="1052" spans="1:5" x14ac:dyDescent="0.25">
      <c r="A1052" s="3"/>
      <c r="B1052" s="2">
        <v>43223</v>
      </c>
      <c r="C1052">
        <v>33.25</v>
      </c>
      <c r="D1052" s="3">
        <f t="shared" si="16"/>
        <v>3</v>
      </c>
      <c r="E1052" s="3">
        <f ca="1">IF(ROW()&lt;13,"",AVERAGE(OFFSET(Argentina[[#This Row],[Last]],,,-12)))</f>
        <v>28.25</v>
      </c>
    </row>
    <row r="1053" spans="1:5" x14ac:dyDescent="0.25">
      <c r="A1053" s="3"/>
      <c r="B1053" s="2">
        <v>43223</v>
      </c>
      <c r="C1053">
        <v>33.25</v>
      </c>
      <c r="D1053" s="3">
        <f t="shared" si="16"/>
        <v>0</v>
      </c>
      <c r="E1053" s="3">
        <f ca="1">IF(ROW()&lt;13,"",AVERAGE(OFFSET(Argentina[[#This Row],[Last]],,,-12)))</f>
        <v>28.75</v>
      </c>
    </row>
    <row r="1054" spans="1:5" x14ac:dyDescent="0.25">
      <c r="A1054" s="3"/>
      <c r="B1054" s="2">
        <v>43224</v>
      </c>
      <c r="C1054">
        <v>40</v>
      </c>
      <c r="D1054" s="3">
        <f t="shared" si="16"/>
        <v>6.75</v>
      </c>
      <c r="E1054" s="3">
        <f ca="1">IF(ROW()&lt;13,"",AVERAGE(OFFSET(Argentina[[#This Row],[Last]],,,-12)))</f>
        <v>29.8125</v>
      </c>
    </row>
    <row r="1055" spans="1:5" x14ac:dyDescent="0.25">
      <c r="A1055" s="3"/>
      <c r="B1055" s="2">
        <v>43227</v>
      </c>
      <c r="C1055">
        <v>40</v>
      </c>
      <c r="D1055" s="3">
        <f t="shared" si="16"/>
        <v>0</v>
      </c>
      <c r="E1055" s="3">
        <f ca="1">IF(ROW()&lt;13,"",AVERAGE(OFFSET(Argentina[[#This Row],[Last]],,,-12)))</f>
        <v>30.875</v>
      </c>
    </row>
    <row r="1056" spans="1:5" x14ac:dyDescent="0.25">
      <c r="A1056" s="3"/>
      <c r="B1056" s="2">
        <v>43228</v>
      </c>
      <c r="C1056">
        <v>40</v>
      </c>
      <c r="D1056" s="3">
        <f t="shared" si="16"/>
        <v>0</v>
      </c>
      <c r="E1056" s="3">
        <f ca="1">IF(ROW()&lt;13,"",AVERAGE(OFFSET(Argentina[[#This Row],[Last]],,,-12)))</f>
        <v>31.9375</v>
      </c>
    </row>
    <row r="1057" spans="1:5" x14ac:dyDescent="0.25">
      <c r="A1057" s="3"/>
      <c r="B1057" s="2">
        <v>43241</v>
      </c>
      <c r="C1057">
        <v>40</v>
      </c>
      <c r="D1057" s="3">
        <f t="shared" si="16"/>
        <v>0</v>
      </c>
      <c r="E1057" s="3">
        <f ca="1">IF(ROW()&lt;13,"",AVERAGE(OFFSET(Argentina[[#This Row],[Last]],,,-12)))</f>
        <v>33</v>
      </c>
    </row>
    <row r="1058" spans="1:5" x14ac:dyDescent="0.25">
      <c r="A1058" s="3"/>
      <c r="B1058" s="2">
        <v>43242</v>
      </c>
      <c r="C1058">
        <v>40</v>
      </c>
      <c r="D1058" s="3">
        <f t="shared" si="16"/>
        <v>0</v>
      </c>
      <c r="E1058" s="3">
        <f ca="1">IF(ROW()&lt;13,"",AVERAGE(OFFSET(Argentina[[#This Row],[Last]],,,-12)))</f>
        <v>34.0625</v>
      </c>
    </row>
    <row r="1059" spans="1:5" x14ac:dyDescent="0.25">
      <c r="A1059" s="3"/>
      <c r="B1059" s="2">
        <v>43262</v>
      </c>
      <c r="C1059">
        <v>40</v>
      </c>
      <c r="D1059" s="3">
        <f t="shared" si="16"/>
        <v>0</v>
      </c>
      <c r="E1059" s="3">
        <f ca="1">IF(ROW()&lt;13,"",AVERAGE(OFFSET(Argentina[[#This Row],[Last]],,,-12)))</f>
        <v>35.125</v>
      </c>
    </row>
    <row r="1060" spans="1:5" x14ac:dyDescent="0.25">
      <c r="A1060" s="3"/>
      <c r="B1060" s="2">
        <v>43263</v>
      </c>
      <c r="C1060">
        <v>40</v>
      </c>
      <c r="D1060" s="3">
        <f t="shared" si="16"/>
        <v>0</v>
      </c>
      <c r="E1060" s="3">
        <f ca="1">IF(ROW()&lt;13,"",AVERAGE(OFFSET(Argentina[[#This Row],[Last]],,,-12)))</f>
        <v>36.1875</v>
      </c>
    </row>
    <row r="1061" spans="1:5" x14ac:dyDescent="0.25">
      <c r="A1061" s="3"/>
      <c r="B1061" s="2">
        <v>43276</v>
      </c>
      <c r="C1061">
        <v>40</v>
      </c>
      <c r="D1061" s="3">
        <f t="shared" si="16"/>
        <v>0</v>
      </c>
      <c r="E1061" s="3">
        <f ca="1">IF(ROW()&lt;13,"",AVERAGE(OFFSET(Argentina[[#This Row],[Last]],,,-12)))</f>
        <v>37.25</v>
      </c>
    </row>
    <row r="1062" spans="1:5" x14ac:dyDescent="0.25">
      <c r="A1062" s="3"/>
      <c r="B1062" s="2">
        <v>43277</v>
      </c>
      <c r="C1062">
        <v>40</v>
      </c>
      <c r="D1062" s="3">
        <f t="shared" si="16"/>
        <v>0</v>
      </c>
      <c r="E1062" s="3">
        <f ca="1">IF(ROW()&lt;13,"",AVERAGE(OFFSET(Argentina[[#This Row],[Last]],,,-12)))</f>
        <v>38.0625</v>
      </c>
    </row>
    <row r="1063" spans="1:5" x14ac:dyDescent="0.25">
      <c r="A1063" s="3"/>
      <c r="B1063" s="2">
        <v>43290</v>
      </c>
      <c r="C1063">
        <v>40</v>
      </c>
      <c r="D1063" s="3">
        <f t="shared" si="16"/>
        <v>0</v>
      </c>
      <c r="E1063" s="3">
        <f ca="1">IF(ROW()&lt;13,"",AVERAGE(OFFSET(Argentina[[#This Row],[Last]],,,-12)))</f>
        <v>38.875</v>
      </c>
    </row>
    <row r="1064" spans="1:5" x14ac:dyDescent="0.25">
      <c r="A1064" s="3"/>
      <c r="B1064" s="2">
        <v>43291</v>
      </c>
      <c r="C1064">
        <v>40</v>
      </c>
      <c r="D1064" s="3">
        <f t="shared" si="16"/>
        <v>0</v>
      </c>
      <c r="E1064" s="3">
        <f ca="1">IF(ROW()&lt;13,"",AVERAGE(OFFSET(Argentina[[#This Row],[Last]],,,-12)))</f>
        <v>39.4375</v>
      </c>
    </row>
    <row r="1065" spans="1:5" x14ac:dyDescent="0.25">
      <c r="A1065" s="3"/>
      <c r="B1065" s="2">
        <v>43318</v>
      </c>
      <c r="C1065">
        <v>40</v>
      </c>
      <c r="D1065" s="3">
        <f t="shared" si="16"/>
        <v>0</v>
      </c>
      <c r="E1065" s="3">
        <f ca="1">IF(ROW()&lt;13,"",AVERAGE(OFFSET(Argentina[[#This Row],[Last]],,,-12)))</f>
        <v>40</v>
      </c>
    </row>
    <row r="1066" spans="1:5" x14ac:dyDescent="0.25">
      <c r="A1066" s="3"/>
      <c r="B1066" s="2">
        <v>43319</v>
      </c>
      <c r="C1066">
        <v>40</v>
      </c>
      <c r="D1066" s="3">
        <f t="shared" si="16"/>
        <v>0</v>
      </c>
      <c r="E1066" s="3">
        <f ca="1">IF(ROW()&lt;13,"",AVERAGE(OFFSET(Argentina[[#This Row],[Last]],,,-12)))</f>
        <v>40</v>
      </c>
    </row>
    <row r="1067" spans="1:5" x14ac:dyDescent="0.25">
      <c r="A1067" s="3"/>
      <c r="B1067" s="2">
        <v>43324</v>
      </c>
      <c r="C1067">
        <v>40</v>
      </c>
      <c r="D1067" s="3">
        <f t="shared" si="16"/>
        <v>0</v>
      </c>
      <c r="E1067" s="3">
        <f ca="1">IF(ROW()&lt;13,"",AVERAGE(OFFSET(Argentina[[#This Row],[Last]],,,-12)))</f>
        <v>40</v>
      </c>
    </row>
    <row r="1068" spans="1:5" x14ac:dyDescent="0.25">
      <c r="A1068" s="3"/>
      <c r="B1068" s="2">
        <v>43325</v>
      </c>
      <c r="C1068">
        <v>45</v>
      </c>
      <c r="D1068" s="3">
        <f t="shared" si="16"/>
        <v>5</v>
      </c>
      <c r="E1068" s="3">
        <f ca="1">IF(ROW()&lt;13,"",AVERAGE(OFFSET(Argentina[[#This Row],[Last]],,,-12)))</f>
        <v>40.416666666666664</v>
      </c>
    </row>
    <row r="1069" spans="1:5" x14ac:dyDescent="0.25">
      <c r="A1069" s="3"/>
      <c r="B1069" s="2">
        <v>43341</v>
      </c>
      <c r="C1069">
        <v>45</v>
      </c>
      <c r="D1069" s="3">
        <f t="shared" si="16"/>
        <v>0</v>
      </c>
      <c r="E1069" s="3">
        <f ca="1">IF(ROW()&lt;13,"",AVERAGE(OFFSET(Argentina[[#This Row],[Last]],,,-12)))</f>
        <v>40.833333333333336</v>
      </c>
    </row>
    <row r="1070" spans="1:5" x14ac:dyDescent="0.25">
      <c r="A1070" s="3"/>
      <c r="B1070" s="2">
        <v>43342</v>
      </c>
      <c r="C1070">
        <v>60</v>
      </c>
      <c r="D1070" s="3">
        <f t="shared" si="16"/>
        <v>15</v>
      </c>
      <c r="E1070" s="3">
        <f ca="1">IF(ROW()&lt;13,"",AVERAGE(OFFSET(Argentina[[#This Row],[Last]],,,-12)))</f>
        <v>42.5</v>
      </c>
    </row>
    <row r="1071" spans="1:5" x14ac:dyDescent="0.25">
      <c r="A1071" s="3"/>
      <c r="B1071" s="2">
        <v>43352</v>
      </c>
      <c r="C1071">
        <v>60</v>
      </c>
      <c r="D1071" s="3">
        <f t="shared" si="16"/>
        <v>0</v>
      </c>
      <c r="E1071" s="3">
        <f ca="1">IF(ROW()&lt;13,"",AVERAGE(OFFSET(Argentina[[#This Row],[Last]],,,-12)))</f>
        <v>44.166666666666664</v>
      </c>
    </row>
    <row r="1072" spans="1:5" x14ac:dyDescent="0.25">
      <c r="A1072" s="3"/>
      <c r="B1072" s="2">
        <v>43353</v>
      </c>
      <c r="C1072">
        <v>85.991</v>
      </c>
      <c r="D1072" s="3">
        <f t="shared" si="16"/>
        <v>25.991</v>
      </c>
      <c r="E1072" s="3">
        <f ca="1">IF(ROW()&lt;13,"",AVERAGE(OFFSET(Argentina[[#This Row],[Last]],,,-12)))</f>
        <v>47.999249999999996</v>
      </c>
    </row>
    <row r="1073" spans="1:5" x14ac:dyDescent="0.25">
      <c r="A1073" s="3"/>
      <c r="B1073" s="2">
        <v>43353</v>
      </c>
      <c r="C1073">
        <v>85.991</v>
      </c>
      <c r="D1073" s="3">
        <f t="shared" si="16"/>
        <v>0</v>
      </c>
      <c r="E1073" s="3">
        <f ca="1">IF(ROW()&lt;13,"",AVERAGE(OFFSET(Argentina[[#This Row],[Last]],,,-12)))</f>
        <v>51.831833333333329</v>
      </c>
    </row>
    <row r="1074" spans="1:5" x14ac:dyDescent="0.25">
      <c r="A1074" s="3"/>
      <c r="B1074" s="2">
        <v>43354</v>
      </c>
      <c r="C1074">
        <v>60</v>
      </c>
      <c r="D1074" s="3">
        <f t="shared" si="16"/>
        <v>-25.991</v>
      </c>
      <c r="E1074" s="3">
        <f ca="1">IF(ROW()&lt;13,"",AVERAGE(OFFSET(Argentina[[#This Row],[Last]],,,-12)))</f>
        <v>53.4985</v>
      </c>
    </row>
    <row r="1075" spans="1:5" x14ac:dyDescent="0.25">
      <c r="A1075" s="3"/>
      <c r="B1075" s="2">
        <v>43370</v>
      </c>
      <c r="C1075">
        <v>60</v>
      </c>
      <c r="D1075" s="3">
        <f t="shared" si="16"/>
        <v>0</v>
      </c>
      <c r="E1075" s="3">
        <f ca="1">IF(ROW()&lt;13,"",AVERAGE(OFFSET(Argentina[[#This Row],[Last]],,,-12)))</f>
        <v>55.165166666666664</v>
      </c>
    </row>
    <row r="1076" spans="1:5" x14ac:dyDescent="0.25">
      <c r="A1076" s="3"/>
      <c r="B1076" s="2">
        <v>43371</v>
      </c>
      <c r="C1076">
        <v>65</v>
      </c>
      <c r="D1076" s="3">
        <f t="shared" si="16"/>
        <v>5</v>
      </c>
      <c r="E1076" s="3">
        <f ca="1">IF(ROW()&lt;13,"",AVERAGE(OFFSET(Argentina[[#This Row],[Last]],,,-12)))</f>
        <v>57.2485</v>
      </c>
    </row>
    <row r="1077" spans="1:5" x14ac:dyDescent="0.25">
      <c r="A1077" s="3"/>
      <c r="B1077" s="2">
        <v>43373</v>
      </c>
      <c r="C1077">
        <v>65</v>
      </c>
      <c r="D1077" s="3">
        <f t="shared" si="16"/>
        <v>0</v>
      </c>
      <c r="E1077" s="3">
        <f ca="1">IF(ROW()&lt;13,"",AVERAGE(OFFSET(Argentina[[#This Row],[Last]],,,-12)))</f>
        <v>59.331833333333329</v>
      </c>
    </row>
    <row r="1078" spans="1:5" x14ac:dyDescent="0.25">
      <c r="A1078" s="3"/>
      <c r="B1078" s="2">
        <v>43374</v>
      </c>
      <c r="C1078">
        <v>67.174999999999997</v>
      </c>
      <c r="D1078" s="3">
        <f t="shared" si="16"/>
        <v>2.1749999999999972</v>
      </c>
      <c r="E1078" s="3">
        <f ca="1">IF(ROW()&lt;13,"",AVERAGE(OFFSET(Argentina[[#This Row],[Last]],,,-12)))</f>
        <v>61.596416666666663</v>
      </c>
    </row>
    <row r="1079" spans="1:5" x14ac:dyDescent="0.25">
      <c r="A1079" s="3"/>
      <c r="B1079" s="2">
        <v>43374</v>
      </c>
      <c r="C1079">
        <v>67.174999999999997</v>
      </c>
      <c r="D1079" s="3">
        <f t="shared" si="16"/>
        <v>0</v>
      </c>
      <c r="E1079" s="3">
        <f ca="1">IF(ROW()&lt;13,"",AVERAGE(OFFSET(Argentina[[#This Row],[Last]],,,-12)))</f>
        <v>63.86099999999999</v>
      </c>
    </row>
    <row r="1080" spans="1:5" x14ac:dyDescent="0.25">
      <c r="A1080" s="3"/>
      <c r="B1080" s="2">
        <v>43375</v>
      </c>
      <c r="C1080">
        <v>69.465000000000003</v>
      </c>
      <c r="D1080" s="3">
        <f t="shared" si="16"/>
        <v>2.2900000000000063</v>
      </c>
      <c r="E1080" s="3">
        <f ca="1">IF(ROW()&lt;13,"",AVERAGE(OFFSET(Argentina[[#This Row],[Last]],,,-12)))</f>
        <v>65.899749999999997</v>
      </c>
    </row>
    <row r="1081" spans="1:5" x14ac:dyDescent="0.25">
      <c r="A1081" s="3"/>
      <c r="B1081" s="2">
        <v>43375</v>
      </c>
      <c r="C1081">
        <v>69.465000000000003</v>
      </c>
      <c r="D1081" s="3">
        <f t="shared" si="16"/>
        <v>0</v>
      </c>
      <c r="E1081" s="3">
        <f ca="1">IF(ROW()&lt;13,"",AVERAGE(OFFSET(Argentina[[#This Row],[Last]],,,-12)))</f>
        <v>67.938499999999991</v>
      </c>
    </row>
    <row r="1082" spans="1:5" x14ac:dyDescent="0.25">
      <c r="A1082" s="3"/>
      <c r="B1082" s="2">
        <v>43376</v>
      </c>
      <c r="C1082">
        <v>71.266999999999996</v>
      </c>
      <c r="D1082" s="3">
        <f t="shared" si="16"/>
        <v>1.8019999999999925</v>
      </c>
      <c r="E1082" s="3">
        <f ca="1">IF(ROW()&lt;13,"",AVERAGE(OFFSET(Argentina[[#This Row],[Last]],,,-12)))</f>
        <v>68.877416666666662</v>
      </c>
    </row>
    <row r="1083" spans="1:5" x14ac:dyDescent="0.25">
      <c r="A1083" s="3"/>
      <c r="B1083" s="2">
        <v>43376</v>
      </c>
      <c r="C1083">
        <v>71.266999999999996</v>
      </c>
      <c r="D1083" s="3">
        <f t="shared" si="16"/>
        <v>0</v>
      </c>
      <c r="E1083" s="3">
        <f ca="1">IF(ROW()&lt;13,"",AVERAGE(OFFSET(Argentina[[#This Row],[Last]],,,-12)))</f>
        <v>69.816333333333333</v>
      </c>
    </row>
    <row r="1084" spans="1:5" x14ac:dyDescent="0.25">
      <c r="A1084" s="3"/>
      <c r="B1084" s="2">
        <v>43377</v>
      </c>
      <c r="C1084">
        <v>72.831000000000003</v>
      </c>
      <c r="D1084" s="3">
        <f t="shared" si="16"/>
        <v>1.5640000000000072</v>
      </c>
      <c r="E1084" s="3">
        <f ca="1">IF(ROW()&lt;13,"",AVERAGE(OFFSET(Argentina[[#This Row],[Last]],,,-12)))</f>
        <v>68.719666666666669</v>
      </c>
    </row>
    <row r="1085" spans="1:5" x14ac:dyDescent="0.25">
      <c r="A1085" s="3"/>
      <c r="B1085" s="2">
        <v>43377</v>
      </c>
      <c r="C1085">
        <v>72.831000000000003</v>
      </c>
      <c r="D1085" s="3">
        <f t="shared" si="16"/>
        <v>0</v>
      </c>
      <c r="E1085" s="3">
        <f ca="1">IF(ROW()&lt;13,"",AVERAGE(OFFSET(Argentina[[#This Row],[Last]],,,-12)))</f>
        <v>67.623000000000005</v>
      </c>
    </row>
    <row r="1086" spans="1:5" x14ac:dyDescent="0.25">
      <c r="A1086" s="3"/>
      <c r="B1086" s="2">
        <v>43378</v>
      </c>
      <c r="C1086">
        <v>73.313999999999993</v>
      </c>
      <c r="D1086" s="3">
        <f t="shared" si="16"/>
        <v>0.48299999999998988</v>
      </c>
      <c r="E1086" s="3">
        <f ca="1">IF(ROW()&lt;13,"",AVERAGE(OFFSET(Argentina[[#This Row],[Last]],,,-12)))</f>
        <v>68.732500000000002</v>
      </c>
    </row>
    <row r="1087" spans="1:5" x14ac:dyDescent="0.25">
      <c r="A1087" s="3"/>
      <c r="B1087" s="2">
        <v>43380</v>
      </c>
      <c r="C1087">
        <v>73.313999999999993</v>
      </c>
      <c r="D1087" s="3">
        <f t="shared" si="16"/>
        <v>0</v>
      </c>
      <c r="E1087" s="3">
        <f ca="1">IF(ROW()&lt;13,"",AVERAGE(OFFSET(Argentina[[#This Row],[Last]],,,-12)))</f>
        <v>69.841999999999999</v>
      </c>
    </row>
    <row r="1088" spans="1:5" x14ac:dyDescent="0.25">
      <c r="A1088" s="3"/>
      <c r="B1088" s="2">
        <v>43381</v>
      </c>
      <c r="C1088">
        <v>73.524000000000001</v>
      </c>
      <c r="D1088" s="3">
        <f t="shared" si="16"/>
        <v>0.21000000000000796</v>
      </c>
      <c r="E1088" s="3">
        <f ca="1">IF(ROW()&lt;13,"",AVERAGE(OFFSET(Argentina[[#This Row],[Last]],,,-12)))</f>
        <v>70.552333333333337</v>
      </c>
    </row>
    <row r="1089" spans="1:5" x14ac:dyDescent="0.25">
      <c r="A1089" s="3"/>
      <c r="B1089" s="2">
        <v>43381</v>
      </c>
      <c r="C1089">
        <v>73.524000000000001</v>
      </c>
      <c r="D1089" s="3">
        <f t="shared" si="16"/>
        <v>0</v>
      </c>
      <c r="E1089" s="3">
        <f ca="1">IF(ROW()&lt;13,"",AVERAGE(OFFSET(Argentina[[#This Row],[Last]],,,-12)))</f>
        <v>71.262666666666661</v>
      </c>
    </row>
    <row r="1090" spans="1:5" x14ac:dyDescent="0.25">
      <c r="A1090" s="3"/>
      <c r="B1090" s="2">
        <v>43382</v>
      </c>
      <c r="C1090">
        <v>72.602000000000004</v>
      </c>
      <c r="D1090" s="3">
        <f t="shared" ref="D1090:D1153" si="17">C1090-C1089</f>
        <v>-0.92199999999999704</v>
      </c>
      <c r="E1090" s="3">
        <f ca="1">IF(ROW()&lt;13,"",AVERAGE(OFFSET(Argentina[[#This Row],[Last]],,,-12)))</f>
        <v>71.714916666666667</v>
      </c>
    </row>
    <row r="1091" spans="1:5" x14ac:dyDescent="0.25">
      <c r="A1091" s="3"/>
      <c r="B1091" s="2">
        <v>43382</v>
      </c>
      <c r="C1091">
        <v>72.602000000000004</v>
      </c>
      <c r="D1091" s="3">
        <f t="shared" si="17"/>
        <v>0</v>
      </c>
      <c r="E1091" s="3">
        <f ca="1">IF(ROW()&lt;13,"",AVERAGE(OFFSET(Argentina[[#This Row],[Last]],,,-12)))</f>
        <v>72.16716666666666</v>
      </c>
    </row>
    <row r="1092" spans="1:5" x14ac:dyDescent="0.25">
      <c r="A1092" s="3"/>
      <c r="B1092" s="2">
        <v>43383</v>
      </c>
      <c r="C1092">
        <v>72.409000000000006</v>
      </c>
      <c r="D1092" s="3">
        <f t="shared" si="17"/>
        <v>-0.19299999999999784</v>
      </c>
      <c r="E1092" s="3">
        <f ca="1">IF(ROW()&lt;13,"",AVERAGE(OFFSET(Argentina[[#This Row],[Last]],,,-12)))</f>
        <v>72.412499999999994</v>
      </c>
    </row>
    <row r="1093" spans="1:5" x14ac:dyDescent="0.25">
      <c r="A1093" s="3"/>
      <c r="B1093" s="2">
        <v>43383</v>
      </c>
      <c r="C1093">
        <v>72.409000000000006</v>
      </c>
      <c r="D1093" s="3">
        <f t="shared" si="17"/>
        <v>0</v>
      </c>
      <c r="E1093" s="3">
        <f ca="1">IF(ROW()&lt;13,"",AVERAGE(OFFSET(Argentina[[#This Row],[Last]],,,-12)))</f>
        <v>72.657833333333329</v>
      </c>
    </row>
    <row r="1094" spans="1:5" x14ac:dyDescent="0.25">
      <c r="A1094" s="3"/>
      <c r="B1094" s="2">
        <v>43384</v>
      </c>
      <c r="C1094">
        <v>72.727999999999994</v>
      </c>
      <c r="D1094" s="3">
        <f t="shared" si="17"/>
        <v>0.3189999999999884</v>
      </c>
      <c r="E1094" s="3">
        <f ca="1">IF(ROW()&lt;13,"",AVERAGE(OFFSET(Argentina[[#This Row],[Last]],,,-12)))</f>
        <v>72.779583333333321</v>
      </c>
    </row>
    <row r="1095" spans="1:5" x14ac:dyDescent="0.25">
      <c r="A1095" s="3"/>
      <c r="B1095" s="2">
        <v>43384</v>
      </c>
      <c r="C1095">
        <v>72.727999999999994</v>
      </c>
      <c r="D1095" s="3">
        <f t="shared" si="17"/>
        <v>0</v>
      </c>
      <c r="E1095" s="3">
        <f ca="1">IF(ROW()&lt;13,"",AVERAGE(OFFSET(Argentina[[#This Row],[Last]],,,-12)))</f>
        <v>72.901333333333312</v>
      </c>
    </row>
    <row r="1096" spans="1:5" x14ac:dyDescent="0.25">
      <c r="A1096" s="3"/>
      <c r="B1096" s="2">
        <v>43385</v>
      </c>
      <c r="C1096">
        <v>71.997</v>
      </c>
      <c r="D1096" s="3">
        <f t="shared" si="17"/>
        <v>-0.73099999999999454</v>
      </c>
      <c r="E1096" s="3">
        <f ca="1">IF(ROW()&lt;13,"",AVERAGE(OFFSET(Argentina[[#This Row],[Last]],,,-12)))</f>
        <v>72.831833333333307</v>
      </c>
    </row>
    <row r="1097" spans="1:5" x14ac:dyDescent="0.25">
      <c r="A1097" s="3"/>
      <c r="B1097" s="2">
        <v>43388</v>
      </c>
      <c r="C1097">
        <v>71.997</v>
      </c>
      <c r="D1097" s="3">
        <f t="shared" si="17"/>
        <v>0</v>
      </c>
      <c r="E1097" s="3">
        <f ca="1">IF(ROW()&lt;13,"",AVERAGE(OFFSET(Argentina[[#This Row],[Last]],,,-12)))</f>
        <v>72.762333333333316</v>
      </c>
    </row>
    <row r="1098" spans="1:5" x14ac:dyDescent="0.25">
      <c r="A1098" s="3"/>
      <c r="B1098" s="2">
        <v>43389</v>
      </c>
      <c r="C1098">
        <v>72.197999999999993</v>
      </c>
      <c r="D1098" s="3">
        <f t="shared" si="17"/>
        <v>0.20099999999999341</v>
      </c>
      <c r="E1098" s="3">
        <f ca="1">IF(ROW()&lt;13,"",AVERAGE(OFFSET(Argentina[[#This Row],[Last]],,,-12)))</f>
        <v>72.669333333333313</v>
      </c>
    </row>
    <row r="1099" spans="1:5" x14ac:dyDescent="0.25">
      <c r="A1099" s="3"/>
      <c r="B1099" s="2">
        <v>43389</v>
      </c>
      <c r="C1099">
        <v>72.197999999999993</v>
      </c>
      <c r="D1099" s="3">
        <f t="shared" si="17"/>
        <v>0</v>
      </c>
      <c r="E1099" s="3">
        <f ca="1">IF(ROW()&lt;13,"",AVERAGE(OFFSET(Argentina[[#This Row],[Last]],,,-12)))</f>
        <v>72.576333333333324</v>
      </c>
    </row>
    <row r="1100" spans="1:5" x14ac:dyDescent="0.25">
      <c r="A1100" s="3"/>
      <c r="B1100" s="2">
        <v>43390</v>
      </c>
      <c r="C1100">
        <v>72.661000000000001</v>
      </c>
      <c r="D1100" s="3">
        <f t="shared" si="17"/>
        <v>0.46300000000000807</v>
      </c>
      <c r="E1100" s="3">
        <f ca="1">IF(ROW()&lt;13,"",AVERAGE(OFFSET(Argentina[[#This Row],[Last]],,,-12)))</f>
        <v>72.504416666666657</v>
      </c>
    </row>
    <row r="1101" spans="1:5" x14ac:dyDescent="0.25">
      <c r="A1101" s="3"/>
      <c r="B1101" s="2">
        <v>43390</v>
      </c>
      <c r="C1101">
        <v>72.661000000000001</v>
      </c>
      <c r="D1101" s="3">
        <f t="shared" si="17"/>
        <v>0</v>
      </c>
      <c r="E1101" s="3">
        <f ca="1">IF(ROW()&lt;13,"",AVERAGE(OFFSET(Argentina[[#This Row],[Last]],,,-12)))</f>
        <v>72.432500000000005</v>
      </c>
    </row>
    <row r="1102" spans="1:5" x14ac:dyDescent="0.25">
      <c r="A1102" s="3"/>
      <c r="B1102" s="2">
        <v>43391</v>
      </c>
      <c r="C1102">
        <v>72.537000000000006</v>
      </c>
      <c r="D1102" s="3">
        <f t="shared" si="17"/>
        <v>-0.12399999999999523</v>
      </c>
      <c r="E1102" s="3">
        <f ca="1">IF(ROW()&lt;13,"",AVERAGE(OFFSET(Argentina[[#This Row],[Last]],,,-12)))</f>
        <v>72.427083333333357</v>
      </c>
    </row>
    <row r="1103" spans="1:5" x14ac:dyDescent="0.25">
      <c r="A1103" s="3"/>
      <c r="B1103" s="2">
        <v>43391</v>
      </c>
      <c r="C1103">
        <v>72.537000000000006</v>
      </c>
      <c r="D1103" s="3">
        <f t="shared" si="17"/>
        <v>0</v>
      </c>
      <c r="E1103" s="3">
        <f ca="1">IF(ROW()&lt;13,"",AVERAGE(OFFSET(Argentina[[#This Row],[Last]],,,-12)))</f>
        <v>72.421666666666681</v>
      </c>
    </row>
    <row r="1104" spans="1:5" x14ac:dyDescent="0.25">
      <c r="A1104" s="3"/>
      <c r="B1104" s="2">
        <v>43392</v>
      </c>
      <c r="C1104">
        <v>72.881</v>
      </c>
      <c r="D1104" s="3">
        <f t="shared" si="17"/>
        <v>0.34399999999999409</v>
      </c>
      <c r="E1104" s="3">
        <f ca="1">IF(ROW()&lt;13,"",AVERAGE(OFFSET(Argentina[[#This Row],[Last]],,,-12)))</f>
        <v>72.460999999999999</v>
      </c>
    </row>
    <row r="1105" spans="1:5" x14ac:dyDescent="0.25">
      <c r="A1105" s="3"/>
      <c r="B1105" s="2">
        <v>43394</v>
      </c>
      <c r="C1105">
        <v>72.881</v>
      </c>
      <c r="D1105" s="3">
        <f t="shared" si="17"/>
        <v>0</v>
      </c>
      <c r="E1105" s="3">
        <f ca="1">IF(ROW()&lt;13,"",AVERAGE(OFFSET(Argentina[[#This Row],[Last]],,,-12)))</f>
        <v>72.50033333333333</v>
      </c>
    </row>
    <row r="1106" spans="1:5" x14ac:dyDescent="0.25">
      <c r="A1106" s="3"/>
      <c r="B1106" s="2">
        <v>43395</v>
      </c>
      <c r="C1106">
        <v>71.728999999999999</v>
      </c>
      <c r="D1106" s="3">
        <f t="shared" si="17"/>
        <v>-1.152000000000001</v>
      </c>
      <c r="E1106" s="3">
        <f ca="1">IF(ROW()&lt;13,"",AVERAGE(OFFSET(Argentina[[#This Row],[Last]],,,-12)))</f>
        <v>72.417083333333338</v>
      </c>
    </row>
    <row r="1107" spans="1:5" x14ac:dyDescent="0.25">
      <c r="A1107" s="3"/>
      <c r="B1107" s="2">
        <v>43395</v>
      </c>
      <c r="C1107">
        <v>71.728999999999999</v>
      </c>
      <c r="D1107" s="3">
        <f t="shared" si="17"/>
        <v>0</v>
      </c>
      <c r="E1107" s="3">
        <f ca="1">IF(ROW()&lt;13,"",AVERAGE(OFFSET(Argentina[[#This Row],[Last]],,,-12)))</f>
        <v>72.333833333333345</v>
      </c>
    </row>
    <row r="1108" spans="1:5" x14ac:dyDescent="0.25">
      <c r="A1108" s="3"/>
      <c r="B1108" s="2">
        <v>43396</v>
      </c>
      <c r="C1108">
        <v>71.391999999999996</v>
      </c>
      <c r="D1108" s="3">
        <f t="shared" si="17"/>
        <v>-0.3370000000000033</v>
      </c>
      <c r="E1108" s="3">
        <f ca="1">IF(ROW()&lt;13,"",AVERAGE(OFFSET(Argentina[[#This Row],[Last]],,,-12)))</f>
        <v>72.283416666666668</v>
      </c>
    </row>
    <row r="1109" spans="1:5" x14ac:dyDescent="0.25">
      <c r="A1109" s="3"/>
      <c r="B1109" s="2">
        <v>43396</v>
      </c>
      <c r="C1109">
        <v>71.391999999999996</v>
      </c>
      <c r="D1109" s="3">
        <f t="shared" si="17"/>
        <v>0</v>
      </c>
      <c r="E1109" s="3">
        <f ca="1">IF(ROW()&lt;13,"",AVERAGE(OFFSET(Argentina[[#This Row],[Last]],,,-12)))</f>
        <v>72.233000000000004</v>
      </c>
    </row>
    <row r="1110" spans="1:5" x14ac:dyDescent="0.25">
      <c r="A1110" s="3"/>
      <c r="B1110" s="2">
        <v>43397</v>
      </c>
      <c r="C1110">
        <v>71.869</v>
      </c>
      <c r="D1110" s="3">
        <f t="shared" si="17"/>
        <v>0.47700000000000387</v>
      </c>
      <c r="E1110" s="3">
        <f ca="1">IF(ROW()&lt;13,"",AVERAGE(OFFSET(Argentina[[#This Row],[Last]],,,-12)))</f>
        <v>72.205583333333351</v>
      </c>
    </row>
    <row r="1111" spans="1:5" x14ac:dyDescent="0.25">
      <c r="A1111" s="3"/>
      <c r="B1111" s="2">
        <v>43397</v>
      </c>
      <c r="C1111">
        <v>71.869</v>
      </c>
      <c r="D1111" s="3">
        <f t="shared" si="17"/>
        <v>0</v>
      </c>
      <c r="E1111" s="3">
        <f ca="1">IF(ROW()&lt;13,"",AVERAGE(OFFSET(Argentina[[#This Row],[Last]],,,-12)))</f>
        <v>72.178166666666684</v>
      </c>
    </row>
    <row r="1112" spans="1:5" x14ac:dyDescent="0.25">
      <c r="A1112" s="3"/>
      <c r="B1112" s="2">
        <v>43398</v>
      </c>
      <c r="C1112">
        <v>71.935000000000002</v>
      </c>
      <c r="D1112" s="3">
        <f t="shared" si="17"/>
        <v>6.6000000000002501E-2</v>
      </c>
      <c r="E1112" s="3">
        <f ca="1">IF(ROW()&lt;13,"",AVERAGE(OFFSET(Argentina[[#This Row],[Last]],,,-12)))</f>
        <v>72.117666666666665</v>
      </c>
    </row>
    <row r="1113" spans="1:5" x14ac:dyDescent="0.25">
      <c r="A1113" s="3"/>
      <c r="B1113" s="2">
        <v>43398</v>
      </c>
      <c r="C1113">
        <v>71.935000000000002</v>
      </c>
      <c r="D1113" s="3">
        <f t="shared" si="17"/>
        <v>0</v>
      </c>
      <c r="E1113" s="3">
        <f ca="1">IF(ROW()&lt;13,"",AVERAGE(OFFSET(Argentina[[#This Row],[Last]],,,-12)))</f>
        <v>72.05716666666666</v>
      </c>
    </row>
    <row r="1114" spans="1:5" x14ac:dyDescent="0.25">
      <c r="A1114" s="3"/>
      <c r="B1114" s="2">
        <v>43399</v>
      </c>
      <c r="C1114">
        <v>71.756</v>
      </c>
      <c r="D1114" s="3">
        <f t="shared" si="17"/>
        <v>-0.17900000000000205</v>
      </c>
      <c r="E1114" s="3">
        <f ca="1">IF(ROW()&lt;13,"",AVERAGE(OFFSET(Argentina[[#This Row],[Last]],,,-12)))</f>
        <v>71.992083333333326</v>
      </c>
    </row>
    <row r="1115" spans="1:5" x14ac:dyDescent="0.25">
      <c r="A1115" s="3"/>
      <c r="B1115" s="2">
        <v>43401</v>
      </c>
      <c r="C1115">
        <v>71.756</v>
      </c>
      <c r="D1115" s="3">
        <f t="shared" si="17"/>
        <v>0</v>
      </c>
      <c r="E1115" s="3">
        <f ca="1">IF(ROW()&lt;13,"",AVERAGE(OFFSET(Argentina[[#This Row],[Last]],,,-12)))</f>
        <v>71.926999999999978</v>
      </c>
    </row>
    <row r="1116" spans="1:5" x14ac:dyDescent="0.25">
      <c r="A1116" s="3"/>
      <c r="B1116" s="2">
        <v>43402</v>
      </c>
      <c r="C1116">
        <v>70.626000000000005</v>
      </c>
      <c r="D1116" s="3">
        <f t="shared" si="17"/>
        <v>-1.1299999999999955</v>
      </c>
      <c r="E1116" s="3">
        <f ca="1">IF(ROW()&lt;13,"",AVERAGE(OFFSET(Argentina[[#This Row],[Last]],,,-12)))</f>
        <v>71.739083333333326</v>
      </c>
    </row>
    <row r="1117" spans="1:5" x14ac:dyDescent="0.25">
      <c r="A1117" s="3"/>
      <c r="B1117" s="2">
        <v>43402</v>
      </c>
      <c r="C1117">
        <v>70.626000000000005</v>
      </c>
      <c r="D1117" s="3">
        <f t="shared" si="17"/>
        <v>0</v>
      </c>
      <c r="E1117" s="3">
        <f ca="1">IF(ROW()&lt;13,"",AVERAGE(OFFSET(Argentina[[#This Row],[Last]],,,-12)))</f>
        <v>71.55116666666666</v>
      </c>
    </row>
    <row r="1118" spans="1:5" x14ac:dyDescent="0.25">
      <c r="A1118" s="3"/>
      <c r="B1118" s="2">
        <v>43403</v>
      </c>
      <c r="C1118">
        <v>70.048000000000002</v>
      </c>
      <c r="D1118" s="3">
        <f t="shared" si="17"/>
        <v>-0.57800000000000296</v>
      </c>
      <c r="E1118" s="3">
        <f ca="1">IF(ROW()&lt;13,"",AVERAGE(OFFSET(Argentina[[#This Row],[Last]],,,-12)))</f>
        <v>71.411083333333323</v>
      </c>
    </row>
    <row r="1119" spans="1:5" x14ac:dyDescent="0.25">
      <c r="A1119" s="3"/>
      <c r="B1119" s="2">
        <v>43403</v>
      </c>
      <c r="C1119">
        <v>70.048000000000002</v>
      </c>
      <c r="D1119" s="3">
        <f t="shared" si="17"/>
        <v>0</v>
      </c>
      <c r="E1119" s="3">
        <f ca="1">IF(ROW()&lt;13,"",AVERAGE(OFFSET(Argentina[[#This Row],[Last]],,,-12)))</f>
        <v>71.271000000000001</v>
      </c>
    </row>
    <row r="1120" spans="1:5" x14ac:dyDescent="0.25">
      <c r="A1120" s="3"/>
      <c r="B1120" s="2">
        <v>43404</v>
      </c>
      <c r="C1120">
        <v>68.048000000000002</v>
      </c>
      <c r="D1120" s="3">
        <f t="shared" si="17"/>
        <v>-2</v>
      </c>
      <c r="E1120" s="3">
        <f ca="1">IF(ROW()&lt;13,"",AVERAGE(OFFSET(Argentina[[#This Row],[Last]],,,-12)))</f>
        <v>70.99233333333332</v>
      </c>
    </row>
    <row r="1121" spans="1:5" x14ac:dyDescent="0.25">
      <c r="A1121" s="3"/>
      <c r="B1121" s="2">
        <v>43404</v>
      </c>
      <c r="C1121">
        <v>68.048000000000002</v>
      </c>
      <c r="D1121" s="3">
        <f t="shared" si="17"/>
        <v>0</v>
      </c>
      <c r="E1121" s="3">
        <f ca="1">IF(ROW()&lt;13,"",AVERAGE(OFFSET(Argentina[[#This Row],[Last]],,,-12)))</f>
        <v>70.713666666666668</v>
      </c>
    </row>
    <row r="1122" spans="1:5" x14ac:dyDescent="0.25">
      <c r="A1122" s="3"/>
      <c r="B1122" s="2">
        <v>43405</v>
      </c>
      <c r="C1122">
        <v>68.801000000000002</v>
      </c>
      <c r="D1122" s="3">
        <f t="shared" si="17"/>
        <v>0.75300000000000011</v>
      </c>
      <c r="E1122" s="3">
        <f ca="1">IF(ROW()&lt;13,"",AVERAGE(OFFSET(Argentina[[#This Row],[Last]],,,-12)))</f>
        <v>70.457999999999998</v>
      </c>
    </row>
    <row r="1123" spans="1:5" x14ac:dyDescent="0.25">
      <c r="A1123" s="3"/>
      <c r="B1123" s="2">
        <v>43405</v>
      </c>
      <c r="C1123">
        <v>68.801000000000002</v>
      </c>
      <c r="D1123" s="3">
        <f t="shared" si="17"/>
        <v>0</v>
      </c>
      <c r="E1123" s="3">
        <f ca="1">IF(ROW()&lt;13,"",AVERAGE(OFFSET(Argentina[[#This Row],[Last]],,,-12)))</f>
        <v>70.202333333333343</v>
      </c>
    </row>
    <row r="1124" spans="1:5" x14ac:dyDescent="0.25">
      <c r="A1124" s="3"/>
      <c r="B1124" s="2">
        <v>43406</v>
      </c>
      <c r="C1124">
        <v>68.519000000000005</v>
      </c>
      <c r="D1124" s="3">
        <f t="shared" si="17"/>
        <v>-0.28199999999999648</v>
      </c>
      <c r="E1124" s="3">
        <f ca="1">IF(ROW()&lt;13,"",AVERAGE(OFFSET(Argentina[[#This Row],[Last]],,,-12)))</f>
        <v>69.917666666666676</v>
      </c>
    </row>
    <row r="1125" spans="1:5" x14ac:dyDescent="0.25">
      <c r="A1125" s="3"/>
      <c r="B1125" s="2">
        <v>43408</v>
      </c>
      <c r="C1125">
        <v>68.519000000000005</v>
      </c>
      <c r="D1125" s="3">
        <f t="shared" si="17"/>
        <v>0</v>
      </c>
      <c r="E1125" s="3">
        <f ca="1">IF(ROW()&lt;13,"",AVERAGE(OFFSET(Argentina[[#This Row],[Last]],,,-12)))</f>
        <v>69.63300000000001</v>
      </c>
    </row>
    <row r="1126" spans="1:5" x14ac:dyDescent="0.25">
      <c r="A1126" s="3"/>
      <c r="B1126" s="2">
        <v>43409</v>
      </c>
      <c r="C1126">
        <v>68.197000000000003</v>
      </c>
      <c r="D1126" s="3">
        <f t="shared" si="17"/>
        <v>-0.32200000000000273</v>
      </c>
      <c r="E1126" s="3">
        <f ca="1">IF(ROW()&lt;13,"",AVERAGE(OFFSET(Argentina[[#This Row],[Last]],,,-12)))</f>
        <v>69.336416666666679</v>
      </c>
    </row>
    <row r="1127" spans="1:5" x14ac:dyDescent="0.25">
      <c r="A1127" s="3"/>
      <c r="B1127" s="2">
        <v>43410</v>
      </c>
      <c r="C1127">
        <v>68.197000000000003</v>
      </c>
      <c r="D1127" s="3">
        <f t="shared" si="17"/>
        <v>0</v>
      </c>
      <c r="E1127" s="3">
        <f ca="1">IF(ROW()&lt;13,"",AVERAGE(OFFSET(Argentina[[#This Row],[Last]],,,-12)))</f>
        <v>69.039833333333334</v>
      </c>
    </row>
    <row r="1128" spans="1:5" x14ac:dyDescent="0.25">
      <c r="A1128" s="3"/>
      <c r="B1128" s="2">
        <v>43411</v>
      </c>
      <c r="C1128">
        <v>67.433000000000007</v>
      </c>
      <c r="D1128" s="3">
        <f t="shared" si="17"/>
        <v>-0.76399999999999579</v>
      </c>
      <c r="E1128" s="3">
        <f ca="1">IF(ROW()&lt;13,"",AVERAGE(OFFSET(Argentina[[#This Row],[Last]],,,-12)))</f>
        <v>68.773749999999993</v>
      </c>
    </row>
    <row r="1129" spans="1:5" x14ac:dyDescent="0.25">
      <c r="A1129" s="3"/>
      <c r="B1129" s="2">
        <v>43411</v>
      </c>
      <c r="C1129">
        <v>67.433000000000007</v>
      </c>
      <c r="D1129" s="3">
        <f t="shared" si="17"/>
        <v>0</v>
      </c>
      <c r="E1129" s="3">
        <f ca="1">IF(ROW()&lt;13,"",AVERAGE(OFFSET(Argentina[[#This Row],[Last]],,,-12)))</f>
        <v>68.507666666666665</v>
      </c>
    </row>
    <row r="1130" spans="1:5" x14ac:dyDescent="0.25">
      <c r="A1130" s="3"/>
      <c r="B1130" s="2">
        <v>43412</v>
      </c>
      <c r="C1130">
        <v>67.132999999999996</v>
      </c>
      <c r="D1130" s="3">
        <f t="shared" si="17"/>
        <v>-0.30000000000001137</v>
      </c>
      <c r="E1130" s="3">
        <f ca="1">IF(ROW()&lt;13,"",AVERAGE(OFFSET(Argentina[[#This Row],[Last]],,,-12)))</f>
        <v>68.264750000000006</v>
      </c>
    </row>
    <row r="1131" spans="1:5" x14ac:dyDescent="0.25">
      <c r="A1131" s="3"/>
      <c r="B1131" s="2">
        <v>43412</v>
      </c>
      <c r="C1131">
        <v>67.132999999999996</v>
      </c>
      <c r="D1131" s="3">
        <f t="shared" si="17"/>
        <v>0</v>
      </c>
      <c r="E1131" s="3">
        <f ca="1">IF(ROW()&lt;13,"",AVERAGE(OFFSET(Argentina[[#This Row],[Last]],,,-12)))</f>
        <v>68.021833333333333</v>
      </c>
    </row>
    <row r="1132" spans="1:5" x14ac:dyDescent="0.25">
      <c r="A1132" s="3"/>
      <c r="B1132" s="2">
        <v>43413</v>
      </c>
      <c r="C1132">
        <v>66.653999999999996</v>
      </c>
      <c r="D1132" s="3">
        <f t="shared" si="17"/>
        <v>-0.4789999999999992</v>
      </c>
      <c r="E1132" s="3">
        <f ca="1">IF(ROW()&lt;13,"",AVERAGE(OFFSET(Argentina[[#This Row],[Last]],,,-12)))</f>
        <v>67.905666666666676</v>
      </c>
    </row>
    <row r="1133" spans="1:5" x14ac:dyDescent="0.25">
      <c r="A1133" s="3"/>
      <c r="B1133" s="2">
        <v>43415</v>
      </c>
      <c r="C1133">
        <v>66.653999999999996</v>
      </c>
      <c r="D1133" s="3">
        <f t="shared" si="17"/>
        <v>0</v>
      </c>
      <c r="E1133" s="3">
        <f ca="1">IF(ROW()&lt;13,"",AVERAGE(OFFSET(Argentina[[#This Row],[Last]],,,-12)))</f>
        <v>67.789500000000004</v>
      </c>
    </row>
    <row r="1134" spans="1:5" x14ac:dyDescent="0.25">
      <c r="A1134" s="3"/>
      <c r="B1134" s="2">
        <v>43416</v>
      </c>
      <c r="C1134">
        <v>66.772000000000006</v>
      </c>
      <c r="D1134" s="3">
        <f t="shared" si="17"/>
        <v>0.11800000000000921</v>
      </c>
      <c r="E1134" s="3">
        <f ca="1">IF(ROW()&lt;13,"",AVERAGE(OFFSET(Argentina[[#This Row],[Last]],,,-12)))</f>
        <v>67.620416666666671</v>
      </c>
    </row>
    <row r="1135" spans="1:5" x14ac:dyDescent="0.25">
      <c r="A1135" s="3"/>
      <c r="B1135" s="2">
        <v>43416</v>
      </c>
      <c r="C1135">
        <v>66.772000000000006</v>
      </c>
      <c r="D1135" s="3">
        <f t="shared" si="17"/>
        <v>0</v>
      </c>
      <c r="E1135" s="3">
        <f ca="1">IF(ROW()&lt;13,"",AVERAGE(OFFSET(Argentina[[#This Row],[Last]],,,-12)))</f>
        <v>67.451333333333338</v>
      </c>
    </row>
    <row r="1136" spans="1:5" x14ac:dyDescent="0.25">
      <c r="A1136" s="3"/>
      <c r="B1136" s="2">
        <v>43417</v>
      </c>
      <c r="C1136">
        <v>65.043999999999997</v>
      </c>
      <c r="D1136" s="3">
        <f t="shared" si="17"/>
        <v>-1.7280000000000086</v>
      </c>
      <c r="E1136" s="3">
        <f ca="1">IF(ROW()&lt;13,"",AVERAGE(OFFSET(Argentina[[#This Row],[Last]],,,-12)))</f>
        <v>67.161749999999998</v>
      </c>
    </row>
    <row r="1137" spans="1:5" x14ac:dyDescent="0.25">
      <c r="A1137" s="3"/>
      <c r="B1137" s="2">
        <v>43417</v>
      </c>
      <c r="C1137">
        <v>65.043999999999997</v>
      </c>
      <c r="D1137" s="3">
        <f t="shared" si="17"/>
        <v>0</v>
      </c>
      <c r="E1137" s="3">
        <f ca="1">IF(ROW()&lt;13,"",AVERAGE(OFFSET(Argentina[[#This Row],[Last]],,,-12)))</f>
        <v>66.872166666666672</v>
      </c>
    </row>
    <row r="1138" spans="1:5" x14ac:dyDescent="0.25">
      <c r="A1138" s="3"/>
      <c r="B1138" s="2">
        <v>43418</v>
      </c>
      <c r="C1138">
        <v>63.290999999999997</v>
      </c>
      <c r="D1138" s="3">
        <f t="shared" si="17"/>
        <v>-1.7530000000000001</v>
      </c>
      <c r="E1138" s="3">
        <f ca="1">IF(ROW()&lt;13,"",AVERAGE(OFFSET(Argentina[[#This Row],[Last]],,,-12)))</f>
        <v>66.463333333333324</v>
      </c>
    </row>
    <row r="1139" spans="1:5" x14ac:dyDescent="0.25">
      <c r="A1139" s="3"/>
      <c r="B1139" s="2">
        <v>43418</v>
      </c>
      <c r="C1139">
        <v>63.290999999999997</v>
      </c>
      <c r="D1139" s="3">
        <f t="shared" si="17"/>
        <v>0</v>
      </c>
      <c r="E1139" s="3">
        <f ca="1">IF(ROW()&lt;13,"",AVERAGE(OFFSET(Argentina[[#This Row],[Last]],,,-12)))</f>
        <v>66.054500000000004</v>
      </c>
    </row>
    <row r="1140" spans="1:5" x14ac:dyDescent="0.25">
      <c r="A1140" s="3"/>
      <c r="B1140" s="2">
        <v>43419</v>
      </c>
      <c r="C1140">
        <v>62.499000000000002</v>
      </c>
      <c r="D1140" s="3">
        <f t="shared" si="17"/>
        <v>-0.79199999999999449</v>
      </c>
      <c r="E1140" s="3">
        <f ca="1">IF(ROW()&lt;13,"",AVERAGE(OFFSET(Argentina[[#This Row],[Last]],,,-12)))</f>
        <v>65.643333333333331</v>
      </c>
    </row>
    <row r="1141" spans="1:5" x14ac:dyDescent="0.25">
      <c r="A1141" s="3"/>
      <c r="B1141" s="2">
        <v>43419</v>
      </c>
      <c r="C1141">
        <v>62.499000000000002</v>
      </c>
      <c r="D1141" s="3">
        <f t="shared" si="17"/>
        <v>0</v>
      </c>
      <c r="E1141" s="3">
        <f ca="1">IF(ROW()&lt;13,"",AVERAGE(OFFSET(Argentina[[#This Row],[Last]],,,-12)))</f>
        <v>65.232166666666657</v>
      </c>
    </row>
    <row r="1142" spans="1:5" x14ac:dyDescent="0.25">
      <c r="A1142" s="3"/>
      <c r="B1142" s="2">
        <v>43420</v>
      </c>
      <c r="C1142">
        <v>62.207999999999998</v>
      </c>
      <c r="D1142" s="3">
        <f t="shared" si="17"/>
        <v>-0.29100000000000392</v>
      </c>
      <c r="E1142" s="3">
        <f ca="1">IF(ROW()&lt;13,"",AVERAGE(OFFSET(Argentina[[#This Row],[Last]],,,-12)))</f>
        <v>64.821749999999994</v>
      </c>
    </row>
    <row r="1143" spans="1:5" x14ac:dyDescent="0.25">
      <c r="A1143" s="3"/>
      <c r="B1143" s="2">
        <v>43423</v>
      </c>
      <c r="C1143">
        <v>62.207999999999998</v>
      </c>
      <c r="D1143" s="3">
        <f t="shared" si="17"/>
        <v>0</v>
      </c>
      <c r="E1143" s="3">
        <f ca="1">IF(ROW()&lt;13,"",AVERAGE(OFFSET(Argentina[[#This Row],[Last]],,,-12)))</f>
        <v>64.411333333333332</v>
      </c>
    </row>
    <row r="1144" spans="1:5" x14ac:dyDescent="0.25">
      <c r="A1144" s="3"/>
      <c r="B1144" s="2">
        <v>43424</v>
      </c>
      <c r="C1144">
        <v>62.118000000000002</v>
      </c>
      <c r="D1144" s="3">
        <f t="shared" si="17"/>
        <v>-8.9999999999996305E-2</v>
      </c>
      <c r="E1144" s="3">
        <f ca="1">IF(ROW()&lt;13,"",AVERAGE(OFFSET(Argentina[[#This Row],[Last]],,,-12)))</f>
        <v>64.033333333333331</v>
      </c>
    </row>
    <row r="1145" spans="1:5" x14ac:dyDescent="0.25">
      <c r="A1145" s="3"/>
      <c r="B1145" s="2">
        <v>43424</v>
      </c>
      <c r="C1145">
        <v>62.118000000000002</v>
      </c>
      <c r="D1145" s="3">
        <f t="shared" si="17"/>
        <v>0</v>
      </c>
      <c r="E1145" s="3">
        <f ca="1">IF(ROW()&lt;13,"",AVERAGE(OFFSET(Argentina[[#This Row],[Last]],,,-12)))</f>
        <v>63.655333333333338</v>
      </c>
    </row>
    <row r="1146" spans="1:5" x14ac:dyDescent="0.25">
      <c r="A1146" s="3"/>
      <c r="B1146" s="2">
        <v>43425</v>
      </c>
      <c r="C1146">
        <v>61.954000000000001</v>
      </c>
      <c r="D1146" s="3">
        <f t="shared" si="17"/>
        <v>-0.16400000000000148</v>
      </c>
      <c r="E1146" s="3">
        <f ca="1">IF(ROW()&lt;13,"",AVERAGE(OFFSET(Argentina[[#This Row],[Last]],,,-12)))</f>
        <v>63.25383333333334</v>
      </c>
    </row>
    <row r="1147" spans="1:5" x14ac:dyDescent="0.25">
      <c r="A1147" s="3"/>
      <c r="B1147" s="2">
        <v>43425</v>
      </c>
      <c r="C1147">
        <v>61.954000000000001</v>
      </c>
      <c r="D1147" s="3">
        <f t="shared" si="17"/>
        <v>0</v>
      </c>
      <c r="E1147" s="3">
        <f ca="1">IF(ROW()&lt;13,"",AVERAGE(OFFSET(Argentina[[#This Row],[Last]],,,-12)))</f>
        <v>62.852333333333327</v>
      </c>
    </row>
    <row r="1148" spans="1:5" x14ac:dyDescent="0.25">
      <c r="A1148" s="3"/>
      <c r="B1148" s="2">
        <v>43426</v>
      </c>
      <c r="C1148">
        <v>61.698999999999998</v>
      </c>
      <c r="D1148" s="3">
        <f t="shared" si="17"/>
        <v>-0.25500000000000256</v>
      </c>
      <c r="E1148" s="3">
        <f ca="1">IF(ROW()&lt;13,"",AVERAGE(OFFSET(Argentina[[#This Row],[Last]],,,-12)))</f>
        <v>62.573583333333318</v>
      </c>
    </row>
    <row r="1149" spans="1:5" x14ac:dyDescent="0.25">
      <c r="A1149" s="3"/>
      <c r="B1149" s="2">
        <v>43426</v>
      </c>
      <c r="C1149">
        <v>61.698999999999998</v>
      </c>
      <c r="D1149" s="3">
        <f t="shared" si="17"/>
        <v>0</v>
      </c>
      <c r="E1149" s="3">
        <f ca="1">IF(ROW()&lt;13,"",AVERAGE(OFFSET(Argentina[[#This Row],[Last]],,,-12)))</f>
        <v>62.294833333333315</v>
      </c>
    </row>
    <row r="1150" spans="1:5" x14ac:dyDescent="0.25">
      <c r="A1150" s="3"/>
      <c r="B1150" s="2">
        <v>43427</v>
      </c>
      <c r="C1150">
        <v>61.405000000000001</v>
      </c>
      <c r="D1150" s="3">
        <f t="shared" si="17"/>
        <v>-0.29399999999999693</v>
      </c>
      <c r="E1150" s="3">
        <f ca="1">IF(ROW()&lt;13,"",AVERAGE(OFFSET(Argentina[[#This Row],[Last]],,,-12)))</f>
        <v>62.137666666666654</v>
      </c>
    </row>
    <row r="1151" spans="1:5" x14ac:dyDescent="0.25">
      <c r="A1151" s="3"/>
      <c r="B1151" s="2">
        <v>43429</v>
      </c>
      <c r="C1151">
        <v>61.405000000000001</v>
      </c>
      <c r="D1151" s="3">
        <f t="shared" si="17"/>
        <v>0</v>
      </c>
      <c r="E1151" s="3">
        <f ca="1">IF(ROW()&lt;13,"",AVERAGE(OFFSET(Argentina[[#This Row],[Last]],,,-12)))</f>
        <v>61.980499999999999</v>
      </c>
    </row>
    <row r="1152" spans="1:5" x14ac:dyDescent="0.25">
      <c r="A1152" s="3"/>
      <c r="B1152" s="2">
        <v>43430</v>
      </c>
      <c r="C1152">
        <v>61.237000000000002</v>
      </c>
      <c r="D1152" s="3">
        <f t="shared" si="17"/>
        <v>-0.16799999999999926</v>
      </c>
      <c r="E1152" s="3">
        <f ca="1">IF(ROW()&lt;13,"",AVERAGE(OFFSET(Argentina[[#This Row],[Last]],,,-12)))</f>
        <v>61.875333333333323</v>
      </c>
    </row>
    <row r="1153" spans="1:5" x14ac:dyDescent="0.25">
      <c r="A1153" s="3"/>
      <c r="B1153" s="2">
        <v>43430</v>
      </c>
      <c r="C1153">
        <v>61.237000000000002</v>
      </c>
      <c r="D1153" s="3">
        <f t="shared" si="17"/>
        <v>0</v>
      </c>
      <c r="E1153" s="3">
        <f ca="1">IF(ROW()&lt;13,"",AVERAGE(OFFSET(Argentina[[#This Row],[Last]],,,-12)))</f>
        <v>61.770166666666661</v>
      </c>
    </row>
    <row r="1154" spans="1:5" x14ac:dyDescent="0.25">
      <c r="A1154" s="3"/>
      <c r="B1154" s="2">
        <v>43431</v>
      </c>
      <c r="C1154">
        <v>61.247999999999998</v>
      </c>
      <c r="D1154" s="3">
        <f t="shared" ref="D1154:D1217" si="18">C1154-C1153</f>
        <v>1.099999999999568E-2</v>
      </c>
      <c r="E1154" s="3">
        <f ca="1">IF(ROW()&lt;13,"",AVERAGE(OFFSET(Argentina[[#This Row],[Last]],,,-12)))</f>
        <v>61.690166666666663</v>
      </c>
    </row>
    <row r="1155" spans="1:5" x14ac:dyDescent="0.25">
      <c r="A1155" s="3"/>
      <c r="B1155" s="2">
        <v>43431</v>
      </c>
      <c r="C1155">
        <v>61.247999999999998</v>
      </c>
      <c r="D1155" s="3">
        <f t="shared" si="18"/>
        <v>0</v>
      </c>
      <c r="E1155" s="3">
        <f ca="1">IF(ROW()&lt;13,"",AVERAGE(OFFSET(Argentina[[#This Row],[Last]],,,-12)))</f>
        <v>61.610166666666665</v>
      </c>
    </row>
    <row r="1156" spans="1:5" x14ac:dyDescent="0.25">
      <c r="A1156" s="3"/>
      <c r="B1156" s="2">
        <v>43432</v>
      </c>
      <c r="C1156">
        <v>61.198</v>
      </c>
      <c r="D1156" s="3">
        <f t="shared" si="18"/>
        <v>-4.9999999999997158E-2</v>
      </c>
      <c r="E1156" s="3">
        <f ca="1">IF(ROW()&lt;13,"",AVERAGE(OFFSET(Argentina[[#This Row],[Last]],,,-12)))</f>
        <v>61.533500000000011</v>
      </c>
    </row>
    <row r="1157" spans="1:5" x14ac:dyDescent="0.25">
      <c r="A1157" s="3"/>
      <c r="B1157" s="2">
        <v>43432</v>
      </c>
      <c r="C1157">
        <v>61.198</v>
      </c>
      <c r="D1157" s="3">
        <f t="shared" si="18"/>
        <v>0</v>
      </c>
      <c r="E1157" s="3">
        <f ca="1">IF(ROW()&lt;13,"",AVERAGE(OFFSET(Argentina[[#This Row],[Last]],,,-12)))</f>
        <v>61.456833333333343</v>
      </c>
    </row>
    <row r="1158" spans="1:5" x14ac:dyDescent="0.25">
      <c r="A1158" s="3"/>
      <c r="B1158" s="2">
        <v>43433</v>
      </c>
      <c r="C1158">
        <v>60.753</v>
      </c>
      <c r="D1158" s="3">
        <f t="shared" si="18"/>
        <v>-0.44500000000000028</v>
      </c>
      <c r="E1158" s="3">
        <f ca="1">IF(ROW()&lt;13,"",AVERAGE(OFFSET(Argentina[[#This Row],[Last]],,,-12)))</f>
        <v>61.356750000000005</v>
      </c>
    </row>
    <row r="1159" spans="1:5" x14ac:dyDescent="0.25">
      <c r="A1159" s="3"/>
      <c r="B1159" s="2">
        <v>43436</v>
      </c>
      <c r="C1159">
        <v>60.753</v>
      </c>
      <c r="D1159" s="3">
        <f t="shared" si="18"/>
        <v>0</v>
      </c>
      <c r="E1159" s="3">
        <f ca="1">IF(ROW()&lt;13,"",AVERAGE(OFFSET(Argentina[[#This Row],[Last]],,,-12)))</f>
        <v>61.256666666666668</v>
      </c>
    </row>
    <row r="1160" spans="1:5" x14ac:dyDescent="0.25">
      <c r="A1160" s="3"/>
      <c r="B1160" s="2">
        <v>43437</v>
      </c>
      <c r="C1160">
        <v>60.277999999999999</v>
      </c>
      <c r="D1160" s="3">
        <f t="shared" si="18"/>
        <v>-0.47500000000000142</v>
      </c>
      <c r="E1160" s="3">
        <f ca="1">IF(ROW()&lt;13,"",AVERAGE(OFFSET(Argentina[[#This Row],[Last]],,,-12)))</f>
        <v>61.138250000000006</v>
      </c>
    </row>
    <row r="1161" spans="1:5" x14ac:dyDescent="0.25">
      <c r="A1161" s="3"/>
      <c r="B1161" s="2">
        <v>43437</v>
      </c>
      <c r="C1161">
        <v>60.277999999999999</v>
      </c>
      <c r="D1161" s="3">
        <f t="shared" si="18"/>
        <v>0</v>
      </c>
      <c r="E1161" s="3">
        <f ca="1">IF(ROW()&lt;13,"",AVERAGE(OFFSET(Argentina[[#This Row],[Last]],,,-12)))</f>
        <v>61.019833333333338</v>
      </c>
    </row>
    <row r="1162" spans="1:5" x14ac:dyDescent="0.25">
      <c r="A1162" s="3"/>
      <c r="B1162" s="2">
        <v>43438</v>
      </c>
      <c r="C1162">
        <v>60.000300000000003</v>
      </c>
      <c r="D1162" s="3">
        <f t="shared" si="18"/>
        <v>-0.27769999999999584</v>
      </c>
      <c r="E1162" s="3">
        <f ca="1">IF(ROW()&lt;13,"",AVERAGE(OFFSET(Argentina[[#This Row],[Last]],,,-12)))</f>
        <v>60.902774999999998</v>
      </c>
    </row>
    <row r="1163" spans="1:5" x14ac:dyDescent="0.25">
      <c r="A1163" s="3"/>
      <c r="B1163" s="2">
        <v>43438</v>
      </c>
      <c r="C1163">
        <v>60.000300000000003</v>
      </c>
      <c r="D1163" s="3">
        <f t="shared" si="18"/>
        <v>0</v>
      </c>
      <c r="E1163" s="3">
        <f ca="1">IF(ROW()&lt;13,"",AVERAGE(OFFSET(Argentina[[#This Row],[Last]],,,-12)))</f>
        <v>60.785716666666673</v>
      </c>
    </row>
    <row r="1164" spans="1:5" x14ac:dyDescent="0.25">
      <c r="A1164" s="3"/>
      <c r="B1164" s="2">
        <v>43439</v>
      </c>
      <c r="C1164">
        <v>59.101999999999997</v>
      </c>
      <c r="D1164" s="3">
        <f t="shared" si="18"/>
        <v>-0.89830000000000609</v>
      </c>
      <c r="E1164" s="3">
        <f ca="1">IF(ROW()&lt;13,"",AVERAGE(OFFSET(Argentina[[#This Row],[Last]],,,-12)))</f>
        <v>60.607800000000005</v>
      </c>
    </row>
    <row r="1165" spans="1:5" x14ac:dyDescent="0.25">
      <c r="A1165" s="3"/>
      <c r="B1165" s="2">
        <v>43439</v>
      </c>
      <c r="C1165">
        <v>59.101999999999997</v>
      </c>
      <c r="D1165" s="3">
        <f t="shared" si="18"/>
        <v>0</v>
      </c>
      <c r="E1165" s="3">
        <f ca="1">IF(ROW()&lt;13,"",AVERAGE(OFFSET(Argentina[[#This Row],[Last]],,,-12)))</f>
        <v>60.429883333333329</v>
      </c>
    </row>
    <row r="1166" spans="1:5" x14ac:dyDescent="0.25">
      <c r="A1166" s="3"/>
      <c r="B1166" s="2">
        <v>43440</v>
      </c>
      <c r="C1166">
        <v>59.000900000000001</v>
      </c>
      <c r="D1166" s="3">
        <f t="shared" si="18"/>
        <v>-0.1010999999999953</v>
      </c>
      <c r="E1166" s="3">
        <f ca="1">IF(ROW()&lt;13,"",AVERAGE(OFFSET(Argentina[[#This Row],[Last]],,,-12)))</f>
        <v>60.242624999999997</v>
      </c>
    </row>
    <row r="1167" spans="1:5" x14ac:dyDescent="0.25">
      <c r="A1167" s="3"/>
      <c r="B1167" s="2">
        <v>43440</v>
      </c>
      <c r="C1167">
        <v>59.000900000000001</v>
      </c>
      <c r="D1167" s="3">
        <f t="shared" si="18"/>
        <v>0</v>
      </c>
      <c r="E1167" s="3">
        <f ca="1">IF(ROW()&lt;13,"",AVERAGE(OFFSET(Argentina[[#This Row],[Last]],,,-12)))</f>
        <v>60.055366666666664</v>
      </c>
    </row>
    <row r="1168" spans="1:5" x14ac:dyDescent="0.25">
      <c r="A1168" s="3"/>
      <c r="B1168" s="2">
        <v>43441</v>
      </c>
      <c r="C1168">
        <v>59.16</v>
      </c>
      <c r="D1168" s="3">
        <f t="shared" si="18"/>
        <v>0.15909999999999513</v>
      </c>
      <c r="E1168" s="3">
        <f ca="1">IF(ROW()&lt;13,"",AVERAGE(OFFSET(Argentina[[#This Row],[Last]],,,-12)))</f>
        <v>59.885533333333321</v>
      </c>
    </row>
    <row r="1169" spans="1:5" x14ac:dyDescent="0.25">
      <c r="A1169" s="3"/>
      <c r="B1169" s="2">
        <v>43443</v>
      </c>
      <c r="C1169">
        <v>59.16</v>
      </c>
      <c r="D1169" s="3">
        <f t="shared" si="18"/>
        <v>0</v>
      </c>
      <c r="E1169" s="3">
        <f ca="1">IF(ROW()&lt;13,"",AVERAGE(OFFSET(Argentina[[#This Row],[Last]],,,-12)))</f>
        <v>59.715699999999991</v>
      </c>
    </row>
    <row r="1170" spans="1:5" x14ac:dyDescent="0.25">
      <c r="A1170" s="3"/>
      <c r="B1170" s="2">
        <v>43444</v>
      </c>
      <c r="C1170">
        <v>59.225999999999999</v>
      </c>
      <c r="D1170" s="3">
        <f t="shared" si="18"/>
        <v>6.6000000000002501E-2</v>
      </c>
      <c r="E1170" s="3">
        <f ca="1">IF(ROW()&lt;13,"",AVERAGE(OFFSET(Argentina[[#This Row],[Last]],,,-12)))</f>
        <v>59.588449999999995</v>
      </c>
    </row>
    <row r="1171" spans="1:5" x14ac:dyDescent="0.25">
      <c r="A1171" s="3"/>
      <c r="B1171" s="2">
        <v>43444</v>
      </c>
      <c r="C1171">
        <v>59.225999999999999</v>
      </c>
      <c r="D1171" s="3">
        <f t="shared" si="18"/>
        <v>0</v>
      </c>
      <c r="E1171" s="3">
        <f ca="1">IF(ROW()&lt;13,"",AVERAGE(OFFSET(Argentina[[#This Row],[Last]],,,-12)))</f>
        <v>59.461199999999991</v>
      </c>
    </row>
    <row r="1172" spans="1:5" x14ac:dyDescent="0.25">
      <c r="A1172" s="3"/>
      <c r="B1172" s="2">
        <v>43445</v>
      </c>
      <c r="C1172">
        <v>58.97</v>
      </c>
      <c r="D1172" s="3">
        <f t="shared" si="18"/>
        <v>-0.25600000000000023</v>
      </c>
      <c r="E1172" s="3">
        <f ca="1">IF(ROW()&lt;13,"",AVERAGE(OFFSET(Argentina[[#This Row],[Last]],,,-12)))</f>
        <v>59.352200000000003</v>
      </c>
    </row>
    <row r="1173" spans="1:5" x14ac:dyDescent="0.25">
      <c r="A1173" s="3"/>
      <c r="B1173" s="2">
        <v>43445</v>
      </c>
      <c r="C1173">
        <v>58.97</v>
      </c>
      <c r="D1173" s="3">
        <f t="shared" si="18"/>
        <v>0</v>
      </c>
      <c r="E1173" s="3">
        <f ca="1">IF(ROW()&lt;13,"",AVERAGE(OFFSET(Argentina[[#This Row],[Last]],,,-12)))</f>
        <v>59.243200000000002</v>
      </c>
    </row>
    <row r="1174" spans="1:5" x14ac:dyDescent="0.25">
      <c r="A1174" s="3"/>
      <c r="B1174" s="2">
        <v>43446</v>
      </c>
      <c r="C1174">
        <v>59.133000000000003</v>
      </c>
      <c r="D1174" s="3">
        <f t="shared" si="18"/>
        <v>0.16300000000000381</v>
      </c>
      <c r="E1174" s="3">
        <f ca="1">IF(ROW()&lt;13,"",AVERAGE(OFFSET(Argentina[[#This Row],[Last]],,,-12)))</f>
        <v>59.170925000000004</v>
      </c>
    </row>
    <row r="1175" spans="1:5" x14ac:dyDescent="0.25">
      <c r="A1175" s="3"/>
      <c r="B1175" s="2">
        <v>43446</v>
      </c>
      <c r="C1175">
        <v>59.133000000000003</v>
      </c>
      <c r="D1175" s="3">
        <f t="shared" si="18"/>
        <v>0</v>
      </c>
      <c r="E1175" s="3">
        <f ca="1">IF(ROW()&lt;13,"",AVERAGE(OFFSET(Argentina[[#This Row],[Last]],,,-12)))</f>
        <v>59.098650000000013</v>
      </c>
    </row>
    <row r="1176" spans="1:5" x14ac:dyDescent="0.25">
      <c r="A1176" s="3"/>
      <c r="B1176" s="2">
        <v>43447</v>
      </c>
      <c r="C1176">
        <v>59.164000000000001</v>
      </c>
      <c r="D1176" s="3">
        <f t="shared" si="18"/>
        <v>3.0999999999998806E-2</v>
      </c>
      <c r="E1176" s="3">
        <f ca="1">IF(ROW()&lt;13,"",AVERAGE(OFFSET(Argentina[[#This Row],[Last]],,,-12)))</f>
        <v>59.103816666666681</v>
      </c>
    </row>
    <row r="1177" spans="1:5" x14ac:dyDescent="0.25">
      <c r="A1177" s="3"/>
      <c r="B1177" s="2">
        <v>43447</v>
      </c>
      <c r="C1177">
        <v>59.164000000000001</v>
      </c>
      <c r="D1177" s="3">
        <f t="shared" si="18"/>
        <v>0</v>
      </c>
      <c r="E1177" s="3">
        <f ca="1">IF(ROW()&lt;13,"",AVERAGE(OFFSET(Argentina[[#This Row],[Last]],,,-12)))</f>
        <v>59.108983333333335</v>
      </c>
    </row>
    <row r="1178" spans="1:5" x14ac:dyDescent="0.25">
      <c r="A1178" s="3"/>
      <c r="B1178" s="2">
        <v>43448</v>
      </c>
      <c r="C1178">
        <v>59.076999999999998</v>
      </c>
      <c r="D1178" s="3">
        <f t="shared" si="18"/>
        <v>-8.7000000000003297E-2</v>
      </c>
      <c r="E1178" s="3">
        <f ca="1">IF(ROW()&lt;13,"",AVERAGE(OFFSET(Argentina[[#This Row],[Last]],,,-12)))</f>
        <v>59.115324999999991</v>
      </c>
    </row>
    <row r="1179" spans="1:5" x14ac:dyDescent="0.25">
      <c r="A1179" s="3"/>
      <c r="B1179" s="2">
        <v>43450</v>
      </c>
      <c r="C1179">
        <v>59.076999999999998</v>
      </c>
      <c r="D1179" s="3">
        <f t="shared" si="18"/>
        <v>0</v>
      </c>
      <c r="E1179" s="3">
        <f ca="1">IF(ROW()&lt;13,"",AVERAGE(OFFSET(Argentina[[#This Row],[Last]],,,-12)))</f>
        <v>59.121666666666663</v>
      </c>
    </row>
    <row r="1180" spans="1:5" x14ac:dyDescent="0.25">
      <c r="A1180" s="3"/>
      <c r="B1180" s="2">
        <v>43451</v>
      </c>
      <c r="C1180">
        <v>59.411000000000001</v>
      </c>
      <c r="D1180" s="3">
        <f t="shared" si="18"/>
        <v>0.33400000000000318</v>
      </c>
      <c r="E1180" s="3">
        <f ca="1">IF(ROW()&lt;13,"",AVERAGE(OFFSET(Argentina[[#This Row],[Last]],,,-12)))</f>
        <v>59.142583333333334</v>
      </c>
    </row>
    <row r="1181" spans="1:5" x14ac:dyDescent="0.25">
      <c r="A1181" s="3"/>
      <c r="B1181" s="2">
        <v>43451</v>
      </c>
      <c r="C1181">
        <v>59.411000000000001</v>
      </c>
      <c r="D1181" s="3">
        <f t="shared" si="18"/>
        <v>0</v>
      </c>
      <c r="E1181" s="3">
        <f ca="1">IF(ROW()&lt;13,"",AVERAGE(OFFSET(Argentina[[#This Row],[Last]],,,-12)))</f>
        <v>59.163499999999999</v>
      </c>
    </row>
    <row r="1182" spans="1:5" x14ac:dyDescent="0.25">
      <c r="A1182" s="3"/>
      <c r="B1182" s="2">
        <v>43452</v>
      </c>
      <c r="C1182">
        <v>59.441000000000003</v>
      </c>
      <c r="D1182" s="3">
        <f t="shared" si="18"/>
        <v>3.0000000000001137E-2</v>
      </c>
      <c r="E1182" s="3">
        <f ca="1">IF(ROW()&lt;13,"",AVERAGE(OFFSET(Argentina[[#This Row],[Last]],,,-12)))</f>
        <v>59.181416666666678</v>
      </c>
    </row>
    <row r="1183" spans="1:5" x14ac:dyDescent="0.25">
      <c r="A1183" s="3"/>
      <c r="B1183" s="2">
        <v>43452</v>
      </c>
      <c r="C1183">
        <v>59.441000000000003</v>
      </c>
      <c r="D1183" s="3">
        <f t="shared" si="18"/>
        <v>0</v>
      </c>
      <c r="E1183" s="3">
        <f ca="1">IF(ROW()&lt;13,"",AVERAGE(OFFSET(Argentina[[#This Row],[Last]],,,-12)))</f>
        <v>59.199333333333335</v>
      </c>
    </row>
    <row r="1184" spans="1:5" x14ac:dyDescent="0.25">
      <c r="A1184" s="3"/>
      <c r="B1184" s="2">
        <v>43453</v>
      </c>
      <c r="C1184">
        <v>59.45</v>
      </c>
      <c r="D1184" s="3">
        <f t="shared" si="18"/>
        <v>9.0000000000003411E-3</v>
      </c>
      <c r="E1184" s="3">
        <f ca="1">IF(ROW()&lt;13,"",AVERAGE(OFFSET(Argentina[[#This Row],[Last]],,,-12)))</f>
        <v>59.239333333333342</v>
      </c>
    </row>
    <row r="1185" spans="1:5" x14ac:dyDescent="0.25">
      <c r="A1185" s="3"/>
      <c r="B1185" s="2">
        <v>43453</v>
      </c>
      <c r="C1185">
        <v>59.45</v>
      </c>
      <c r="D1185" s="3">
        <f t="shared" si="18"/>
        <v>0</v>
      </c>
      <c r="E1185" s="3">
        <f ca="1">IF(ROW()&lt;13,"",AVERAGE(OFFSET(Argentina[[#This Row],[Last]],,,-12)))</f>
        <v>59.279333333333341</v>
      </c>
    </row>
    <row r="1186" spans="1:5" x14ac:dyDescent="0.25">
      <c r="A1186" s="3"/>
      <c r="B1186" s="2">
        <v>43454</v>
      </c>
      <c r="C1186">
        <v>59.582000000000001</v>
      </c>
      <c r="D1186" s="3">
        <f t="shared" si="18"/>
        <v>0.1319999999999979</v>
      </c>
      <c r="E1186" s="3">
        <f ca="1">IF(ROW()&lt;13,"",AVERAGE(OFFSET(Argentina[[#This Row],[Last]],,,-12)))</f>
        <v>59.316750000000013</v>
      </c>
    </row>
    <row r="1187" spans="1:5" x14ac:dyDescent="0.25">
      <c r="A1187" s="3"/>
      <c r="B1187" s="2">
        <v>43454</v>
      </c>
      <c r="C1187">
        <v>59.582000000000001</v>
      </c>
      <c r="D1187" s="3">
        <f t="shared" si="18"/>
        <v>0</v>
      </c>
      <c r="E1187" s="3">
        <f ca="1">IF(ROW()&lt;13,"",AVERAGE(OFFSET(Argentina[[#This Row],[Last]],,,-12)))</f>
        <v>59.354166666666679</v>
      </c>
    </row>
    <row r="1188" spans="1:5" x14ac:dyDescent="0.25">
      <c r="A1188" s="3"/>
      <c r="B1188" s="2">
        <v>43455</v>
      </c>
      <c r="C1188">
        <v>59.383000000000003</v>
      </c>
      <c r="D1188" s="3">
        <f t="shared" si="18"/>
        <v>-0.19899999999999807</v>
      </c>
      <c r="E1188" s="3">
        <f ca="1">IF(ROW()&lt;13,"",AVERAGE(OFFSET(Argentina[[#This Row],[Last]],,,-12)))</f>
        <v>59.372416666666673</v>
      </c>
    </row>
    <row r="1189" spans="1:5" x14ac:dyDescent="0.25">
      <c r="A1189" s="3"/>
      <c r="B1189" s="2">
        <v>43459</v>
      </c>
      <c r="C1189">
        <v>59.383000000000003</v>
      </c>
      <c r="D1189" s="3">
        <f t="shared" si="18"/>
        <v>0</v>
      </c>
      <c r="E1189" s="3">
        <f ca="1">IF(ROW()&lt;13,"",AVERAGE(OFFSET(Argentina[[#This Row],[Last]],,,-12)))</f>
        <v>59.390666666666675</v>
      </c>
    </row>
    <row r="1190" spans="1:5" x14ac:dyDescent="0.25">
      <c r="A1190" s="3"/>
      <c r="B1190" s="2">
        <v>43460</v>
      </c>
      <c r="C1190">
        <v>59.356000000000002</v>
      </c>
      <c r="D1190" s="3">
        <f t="shared" si="18"/>
        <v>-2.7000000000001023E-2</v>
      </c>
      <c r="E1190" s="3">
        <f ca="1">IF(ROW()&lt;13,"",AVERAGE(OFFSET(Argentina[[#This Row],[Last]],,,-12)))</f>
        <v>59.413916666666672</v>
      </c>
    </row>
    <row r="1191" spans="1:5" x14ac:dyDescent="0.25">
      <c r="A1191" s="3"/>
      <c r="B1191" s="2">
        <v>43460</v>
      </c>
      <c r="C1191">
        <v>59.356000000000002</v>
      </c>
      <c r="D1191" s="3">
        <f t="shared" si="18"/>
        <v>0</v>
      </c>
      <c r="E1191" s="3">
        <f ca="1">IF(ROW()&lt;13,"",AVERAGE(OFFSET(Argentina[[#This Row],[Last]],,,-12)))</f>
        <v>59.437166666666663</v>
      </c>
    </row>
    <row r="1192" spans="1:5" x14ac:dyDescent="0.25">
      <c r="A1192" s="3"/>
      <c r="B1192" s="2">
        <v>43461</v>
      </c>
      <c r="C1192">
        <v>59.393999999999998</v>
      </c>
      <c r="D1192" s="3">
        <f t="shared" si="18"/>
        <v>3.7999999999996703E-2</v>
      </c>
      <c r="E1192" s="3">
        <f ca="1">IF(ROW()&lt;13,"",AVERAGE(OFFSET(Argentina[[#This Row],[Last]],,,-12)))</f>
        <v>59.435749999999992</v>
      </c>
    </row>
    <row r="1193" spans="1:5" x14ac:dyDescent="0.25">
      <c r="A1193" s="3"/>
      <c r="B1193" s="2">
        <v>43461</v>
      </c>
      <c r="C1193">
        <v>59.393999999999998</v>
      </c>
      <c r="D1193" s="3">
        <f t="shared" si="18"/>
        <v>0</v>
      </c>
      <c r="E1193" s="3">
        <f ca="1">IF(ROW()&lt;13,"",AVERAGE(OFFSET(Argentina[[#This Row],[Last]],,,-12)))</f>
        <v>59.434333333333335</v>
      </c>
    </row>
    <row r="1194" spans="1:5" x14ac:dyDescent="0.25">
      <c r="A1194" s="3"/>
      <c r="B1194" s="2">
        <v>43462</v>
      </c>
      <c r="C1194">
        <v>59.252000000000002</v>
      </c>
      <c r="D1194" s="3">
        <f t="shared" si="18"/>
        <v>-0.14199999999999591</v>
      </c>
      <c r="E1194" s="3">
        <f ca="1">IF(ROW()&lt;13,"",AVERAGE(OFFSET(Argentina[[#This Row],[Last]],,,-12)))</f>
        <v>59.418583333333324</v>
      </c>
    </row>
    <row r="1195" spans="1:5" x14ac:dyDescent="0.25">
      <c r="A1195" s="3"/>
      <c r="B1195" s="2">
        <v>43466</v>
      </c>
      <c r="C1195">
        <v>59.252000000000002</v>
      </c>
      <c r="D1195" s="3">
        <f t="shared" si="18"/>
        <v>0</v>
      </c>
      <c r="E1195" s="3">
        <f ca="1">IF(ROW()&lt;13,"",AVERAGE(OFFSET(Argentina[[#This Row],[Last]],,,-12)))</f>
        <v>59.402833333333319</v>
      </c>
    </row>
    <row r="1196" spans="1:5" x14ac:dyDescent="0.25">
      <c r="A1196" s="3"/>
      <c r="B1196" s="2">
        <v>43467</v>
      </c>
      <c r="C1196">
        <v>59.412999999999997</v>
      </c>
      <c r="D1196" s="3">
        <f t="shared" si="18"/>
        <v>0.16099999999999426</v>
      </c>
      <c r="E1196" s="3">
        <f ca="1">IF(ROW()&lt;13,"",AVERAGE(OFFSET(Argentina[[#This Row],[Last]],,,-12)))</f>
        <v>59.39974999999999</v>
      </c>
    </row>
    <row r="1197" spans="1:5" x14ac:dyDescent="0.25">
      <c r="A1197" s="3"/>
      <c r="B1197" s="2">
        <v>43467</v>
      </c>
      <c r="C1197">
        <v>59.412999999999997</v>
      </c>
      <c r="D1197" s="3">
        <f t="shared" si="18"/>
        <v>0</v>
      </c>
      <c r="E1197" s="3">
        <f ca="1">IF(ROW()&lt;13,"",AVERAGE(OFFSET(Argentina[[#This Row],[Last]],,,-12)))</f>
        <v>59.396666666666668</v>
      </c>
    </row>
    <row r="1198" spans="1:5" x14ac:dyDescent="0.25">
      <c r="A1198" s="3"/>
      <c r="B1198" s="2">
        <v>43468</v>
      </c>
      <c r="C1198">
        <v>59.435000000000002</v>
      </c>
      <c r="D1198" s="3">
        <f t="shared" si="18"/>
        <v>2.2000000000005571E-2</v>
      </c>
      <c r="E1198" s="3">
        <f ca="1">IF(ROW()&lt;13,"",AVERAGE(OFFSET(Argentina[[#This Row],[Last]],,,-12)))</f>
        <v>59.384416666666674</v>
      </c>
    </row>
    <row r="1199" spans="1:5" x14ac:dyDescent="0.25">
      <c r="A1199" s="3"/>
      <c r="B1199" s="2">
        <v>43468</v>
      </c>
      <c r="C1199">
        <v>59.435000000000002</v>
      </c>
      <c r="D1199" s="3">
        <f t="shared" si="18"/>
        <v>0</v>
      </c>
      <c r="E1199" s="3">
        <f ca="1">IF(ROW()&lt;13,"",AVERAGE(OFFSET(Argentina[[#This Row],[Last]],,,-12)))</f>
        <v>59.372166666666658</v>
      </c>
    </row>
    <row r="1200" spans="1:5" x14ac:dyDescent="0.25">
      <c r="A1200" s="3"/>
      <c r="B1200" s="2">
        <v>43469</v>
      </c>
      <c r="C1200">
        <v>59.286999999999999</v>
      </c>
      <c r="D1200" s="3">
        <f t="shared" si="18"/>
        <v>-0.14800000000000324</v>
      </c>
      <c r="E1200" s="3">
        <f ca="1">IF(ROW()&lt;13,"",AVERAGE(OFFSET(Argentina[[#This Row],[Last]],,,-12)))</f>
        <v>59.364166666666655</v>
      </c>
    </row>
    <row r="1201" spans="1:5" x14ac:dyDescent="0.25">
      <c r="A1201" s="3"/>
      <c r="B1201" s="2">
        <v>43471</v>
      </c>
      <c r="C1201">
        <v>59.286999999999999</v>
      </c>
      <c r="D1201" s="3">
        <f t="shared" si="18"/>
        <v>0</v>
      </c>
      <c r="E1201" s="3">
        <f ca="1">IF(ROW()&lt;13,"",AVERAGE(OFFSET(Argentina[[#This Row],[Last]],,,-12)))</f>
        <v>59.356166666666674</v>
      </c>
    </row>
    <row r="1202" spans="1:5" x14ac:dyDescent="0.25">
      <c r="A1202" s="3"/>
      <c r="B1202" s="2">
        <v>43472</v>
      </c>
      <c r="C1202">
        <v>58.963999999999999</v>
      </c>
      <c r="D1202" s="3">
        <f t="shared" si="18"/>
        <v>-0.3230000000000004</v>
      </c>
      <c r="E1202" s="3">
        <f ca="1">IF(ROW()&lt;13,"",AVERAGE(OFFSET(Argentina[[#This Row],[Last]],,,-12)))</f>
        <v>59.323500000000003</v>
      </c>
    </row>
    <row r="1203" spans="1:5" x14ac:dyDescent="0.25">
      <c r="A1203" s="3"/>
      <c r="B1203" s="2">
        <v>43472</v>
      </c>
      <c r="C1203">
        <v>58.963999999999999</v>
      </c>
      <c r="D1203" s="3">
        <f t="shared" si="18"/>
        <v>0</v>
      </c>
      <c r="E1203" s="3">
        <f ca="1">IF(ROW()&lt;13,"",AVERAGE(OFFSET(Argentina[[#This Row],[Last]],,,-12)))</f>
        <v>59.290833333333332</v>
      </c>
    </row>
    <row r="1204" spans="1:5" x14ac:dyDescent="0.25">
      <c r="A1204" s="3"/>
      <c r="B1204" s="2">
        <v>43473</v>
      </c>
      <c r="C1204">
        <v>58.8</v>
      </c>
      <c r="D1204" s="3">
        <f t="shared" si="18"/>
        <v>-0.16400000000000148</v>
      </c>
      <c r="E1204" s="3">
        <f ca="1">IF(ROW()&lt;13,"",AVERAGE(OFFSET(Argentina[[#This Row],[Last]],,,-12)))</f>
        <v>59.24133333333333</v>
      </c>
    </row>
    <row r="1205" spans="1:5" x14ac:dyDescent="0.25">
      <c r="A1205" s="3"/>
      <c r="B1205" s="2">
        <v>43473</v>
      </c>
      <c r="C1205">
        <v>58.8</v>
      </c>
      <c r="D1205" s="3">
        <f t="shared" si="18"/>
        <v>0</v>
      </c>
      <c r="E1205" s="3">
        <f ca="1">IF(ROW()&lt;13,"",AVERAGE(OFFSET(Argentina[[#This Row],[Last]],,,-12)))</f>
        <v>59.191833333333328</v>
      </c>
    </row>
    <row r="1206" spans="1:5" x14ac:dyDescent="0.25">
      <c r="A1206" s="3"/>
      <c r="B1206" s="2">
        <v>43474</v>
      </c>
      <c r="C1206">
        <v>58.781999999999996</v>
      </c>
      <c r="D1206" s="3">
        <f t="shared" si="18"/>
        <v>-1.8000000000000682E-2</v>
      </c>
      <c r="E1206" s="3">
        <f ca="1">IF(ROW()&lt;13,"",AVERAGE(OFFSET(Argentina[[#This Row],[Last]],,,-12)))</f>
        <v>59.152666666666654</v>
      </c>
    </row>
    <row r="1207" spans="1:5" x14ac:dyDescent="0.25">
      <c r="A1207" s="3"/>
      <c r="B1207" s="2">
        <v>43474</v>
      </c>
      <c r="C1207">
        <v>58.781999999999996</v>
      </c>
      <c r="D1207" s="3">
        <f t="shared" si="18"/>
        <v>0</v>
      </c>
      <c r="E1207" s="3">
        <f ca="1">IF(ROW()&lt;13,"",AVERAGE(OFFSET(Argentina[[#This Row],[Last]],,,-12)))</f>
        <v>59.113499999999995</v>
      </c>
    </row>
    <row r="1208" spans="1:5" x14ac:dyDescent="0.25">
      <c r="A1208" s="3"/>
      <c r="B1208" s="2">
        <v>43475</v>
      </c>
      <c r="C1208">
        <v>58.459000000000003</v>
      </c>
      <c r="D1208" s="3">
        <f t="shared" si="18"/>
        <v>-0.32299999999999329</v>
      </c>
      <c r="E1208" s="3">
        <f ca="1">IF(ROW()&lt;13,"",AVERAGE(OFFSET(Argentina[[#This Row],[Last]],,,-12)))</f>
        <v>59.034000000000013</v>
      </c>
    </row>
    <row r="1209" spans="1:5" x14ac:dyDescent="0.25">
      <c r="A1209" s="3"/>
      <c r="B1209" s="2">
        <v>43475</v>
      </c>
      <c r="C1209">
        <v>58.459000000000003</v>
      </c>
      <c r="D1209" s="3">
        <f t="shared" si="18"/>
        <v>0</v>
      </c>
      <c r="E1209" s="3">
        <f ca="1">IF(ROW()&lt;13,"",AVERAGE(OFFSET(Argentina[[#This Row],[Last]],,,-12)))</f>
        <v>58.954500000000017</v>
      </c>
    </row>
    <row r="1210" spans="1:5" x14ac:dyDescent="0.25">
      <c r="A1210" s="3"/>
      <c r="B1210" s="2">
        <v>43476</v>
      </c>
      <c r="C1210">
        <v>58.106999999999999</v>
      </c>
      <c r="D1210" s="3">
        <f t="shared" si="18"/>
        <v>-0.35200000000000387</v>
      </c>
      <c r="E1210" s="3">
        <f ca="1">IF(ROW()&lt;13,"",AVERAGE(OFFSET(Argentina[[#This Row],[Last]],,,-12)))</f>
        <v>58.843833333333329</v>
      </c>
    </row>
    <row r="1211" spans="1:5" x14ac:dyDescent="0.25">
      <c r="A1211" s="3"/>
      <c r="B1211" s="2">
        <v>43478</v>
      </c>
      <c r="C1211">
        <v>58.106999999999999</v>
      </c>
      <c r="D1211" s="3">
        <f t="shared" si="18"/>
        <v>0</v>
      </c>
      <c r="E1211" s="3">
        <f ca="1">IF(ROW()&lt;13,"",AVERAGE(OFFSET(Argentina[[#This Row],[Last]],,,-12)))</f>
        <v>58.733166666666669</v>
      </c>
    </row>
    <row r="1212" spans="1:5" x14ac:dyDescent="0.25">
      <c r="A1212" s="3"/>
      <c r="B1212" s="2">
        <v>43479</v>
      </c>
      <c r="C1212">
        <v>57.801000000000002</v>
      </c>
      <c r="D1212" s="3">
        <f t="shared" si="18"/>
        <v>-0.30599999999999739</v>
      </c>
      <c r="E1212" s="3">
        <f ca="1">IF(ROW()&lt;13,"",AVERAGE(OFFSET(Argentina[[#This Row],[Last]],,,-12)))</f>
        <v>58.609333333333332</v>
      </c>
    </row>
    <row r="1213" spans="1:5" x14ac:dyDescent="0.25">
      <c r="A1213" s="3"/>
      <c r="B1213" s="2">
        <v>43479</v>
      </c>
      <c r="C1213">
        <v>57.801000000000002</v>
      </c>
      <c r="D1213" s="3">
        <f t="shared" si="18"/>
        <v>0</v>
      </c>
      <c r="E1213" s="3">
        <f ca="1">IF(ROW()&lt;13,"",AVERAGE(OFFSET(Argentina[[#This Row],[Last]],,,-12)))</f>
        <v>58.485500000000002</v>
      </c>
    </row>
    <row r="1214" spans="1:5" x14ac:dyDescent="0.25">
      <c r="A1214" s="3"/>
      <c r="B1214" s="2">
        <v>43480</v>
      </c>
      <c r="C1214">
        <v>57.61</v>
      </c>
      <c r="D1214" s="3">
        <f t="shared" si="18"/>
        <v>-0.1910000000000025</v>
      </c>
      <c r="E1214" s="3">
        <f ca="1">IF(ROW()&lt;13,"",AVERAGE(OFFSET(Argentina[[#This Row],[Last]],,,-12)))</f>
        <v>58.372666666666674</v>
      </c>
    </row>
    <row r="1215" spans="1:5" x14ac:dyDescent="0.25">
      <c r="A1215" s="3"/>
      <c r="B1215" s="2">
        <v>43480</v>
      </c>
      <c r="C1215">
        <v>57.61</v>
      </c>
      <c r="D1215" s="3">
        <f t="shared" si="18"/>
        <v>0</v>
      </c>
      <c r="E1215" s="3">
        <f ca="1">IF(ROW()&lt;13,"",AVERAGE(OFFSET(Argentina[[#This Row],[Last]],,,-12)))</f>
        <v>58.25983333333334</v>
      </c>
    </row>
    <row r="1216" spans="1:5" x14ac:dyDescent="0.25">
      <c r="A1216" s="3"/>
      <c r="B1216" s="2">
        <v>43481</v>
      </c>
      <c r="C1216">
        <v>57.542000000000002</v>
      </c>
      <c r="D1216" s="3">
        <f t="shared" si="18"/>
        <v>-6.799999999999784E-2</v>
      </c>
      <c r="E1216" s="3">
        <f ca="1">IF(ROW()&lt;13,"",AVERAGE(OFFSET(Argentina[[#This Row],[Last]],,,-12)))</f>
        <v>58.155000000000001</v>
      </c>
    </row>
    <row r="1217" spans="1:5" x14ac:dyDescent="0.25">
      <c r="A1217" s="3"/>
      <c r="B1217" s="2">
        <v>43481</v>
      </c>
      <c r="C1217">
        <v>57.542000000000002</v>
      </c>
      <c r="D1217" s="3">
        <f t="shared" si="18"/>
        <v>0</v>
      </c>
      <c r="E1217" s="3">
        <f ca="1">IF(ROW()&lt;13,"",AVERAGE(OFFSET(Argentina[[#This Row],[Last]],,,-12)))</f>
        <v>58.050166666666676</v>
      </c>
    </row>
    <row r="1218" spans="1:5" x14ac:dyDescent="0.25">
      <c r="A1218" s="3"/>
      <c r="B1218" s="2">
        <v>43482</v>
      </c>
      <c r="C1218">
        <v>57.316000000000003</v>
      </c>
      <c r="D1218" s="3">
        <f t="shared" ref="D1218:D1281" si="19">C1218-C1217</f>
        <v>-0.22599999999999909</v>
      </c>
      <c r="E1218" s="3">
        <f ca="1">IF(ROW()&lt;13,"",AVERAGE(OFFSET(Argentina[[#This Row],[Last]],,,-12)))</f>
        <v>57.928000000000004</v>
      </c>
    </row>
    <row r="1219" spans="1:5" x14ac:dyDescent="0.25">
      <c r="A1219" s="3"/>
      <c r="B1219" s="2">
        <v>43482</v>
      </c>
      <c r="C1219">
        <v>57.316000000000003</v>
      </c>
      <c r="D1219" s="3">
        <f t="shared" si="19"/>
        <v>0</v>
      </c>
      <c r="E1219" s="3">
        <f ca="1">IF(ROW()&lt;13,"",AVERAGE(OFFSET(Argentina[[#This Row],[Last]],,,-12)))</f>
        <v>57.805833333333339</v>
      </c>
    </row>
    <row r="1220" spans="1:5" x14ac:dyDescent="0.25">
      <c r="A1220" s="3"/>
      <c r="B1220" s="2">
        <v>43483</v>
      </c>
      <c r="C1220">
        <v>57.253</v>
      </c>
      <c r="D1220" s="3">
        <f t="shared" si="19"/>
        <v>-6.3000000000002387E-2</v>
      </c>
      <c r="E1220" s="3">
        <f ca="1">IF(ROW()&lt;13,"",AVERAGE(OFFSET(Argentina[[#This Row],[Last]],,,-12)))</f>
        <v>57.70533333333335</v>
      </c>
    </row>
    <row r="1221" spans="1:5" x14ac:dyDescent="0.25">
      <c r="A1221" s="3"/>
      <c r="B1221" s="2">
        <v>43485</v>
      </c>
      <c r="C1221">
        <v>57.253</v>
      </c>
      <c r="D1221" s="3">
        <f t="shared" si="19"/>
        <v>0</v>
      </c>
      <c r="E1221" s="3">
        <f ca="1">IF(ROW()&lt;13,"",AVERAGE(OFFSET(Argentina[[#This Row],[Last]],,,-12)))</f>
        <v>57.604833333333346</v>
      </c>
    </row>
    <row r="1222" spans="1:5" x14ac:dyDescent="0.25">
      <c r="A1222" s="3"/>
      <c r="B1222" s="2">
        <v>43486</v>
      </c>
      <c r="C1222">
        <v>57.134</v>
      </c>
      <c r="D1222" s="3">
        <f t="shared" si="19"/>
        <v>-0.11899999999999977</v>
      </c>
      <c r="E1222" s="3">
        <f ca="1">IF(ROW()&lt;13,"",AVERAGE(OFFSET(Argentina[[#This Row],[Last]],,,-12)))</f>
        <v>57.523750000000014</v>
      </c>
    </row>
    <row r="1223" spans="1:5" x14ac:dyDescent="0.25">
      <c r="A1223" s="3"/>
      <c r="B1223" s="2">
        <v>43486</v>
      </c>
      <c r="C1223">
        <v>57.134</v>
      </c>
      <c r="D1223" s="3">
        <f t="shared" si="19"/>
        <v>0</v>
      </c>
      <c r="E1223" s="3">
        <f ca="1">IF(ROW()&lt;13,"",AVERAGE(OFFSET(Argentina[[#This Row],[Last]],,,-12)))</f>
        <v>57.442666666666689</v>
      </c>
    </row>
    <row r="1224" spans="1:5" x14ac:dyDescent="0.25">
      <c r="A1224" s="3"/>
      <c r="B1224" s="2">
        <v>43487</v>
      </c>
      <c r="C1224">
        <v>56.942</v>
      </c>
      <c r="D1224" s="3">
        <f t="shared" si="19"/>
        <v>-0.19200000000000017</v>
      </c>
      <c r="E1224" s="3">
        <f ca="1">IF(ROW()&lt;13,"",AVERAGE(OFFSET(Argentina[[#This Row],[Last]],,,-12)))</f>
        <v>57.371083333333338</v>
      </c>
    </row>
    <row r="1225" spans="1:5" x14ac:dyDescent="0.25">
      <c r="A1225" s="3"/>
      <c r="B1225" s="2">
        <v>43487</v>
      </c>
      <c r="C1225">
        <v>56.942</v>
      </c>
      <c r="D1225" s="3">
        <f t="shared" si="19"/>
        <v>0</v>
      </c>
      <c r="E1225" s="3">
        <f ca="1">IF(ROW()&lt;13,"",AVERAGE(OFFSET(Argentina[[#This Row],[Last]],,,-12)))</f>
        <v>57.299500000000002</v>
      </c>
    </row>
    <row r="1226" spans="1:5" x14ac:dyDescent="0.25">
      <c r="A1226" s="3"/>
      <c r="B1226" s="2">
        <v>43488</v>
      </c>
      <c r="C1226">
        <v>56.872</v>
      </c>
      <c r="D1226" s="3">
        <f t="shared" si="19"/>
        <v>-7.0000000000000284E-2</v>
      </c>
      <c r="E1226" s="3">
        <f ca="1">IF(ROW()&lt;13,"",AVERAGE(OFFSET(Argentina[[#This Row],[Last]],,,-12)))</f>
        <v>57.238</v>
      </c>
    </row>
    <row r="1227" spans="1:5" x14ac:dyDescent="0.25">
      <c r="A1227" s="3"/>
      <c r="B1227" s="2">
        <v>43488</v>
      </c>
      <c r="C1227">
        <v>56.872</v>
      </c>
      <c r="D1227" s="3">
        <f t="shared" si="19"/>
        <v>0</v>
      </c>
      <c r="E1227" s="3">
        <f ca="1">IF(ROW()&lt;13,"",AVERAGE(OFFSET(Argentina[[#This Row],[Last]],,,-12)))</f>
        <v>57.176499999999997</v>
      </c>
    </row>
    <row r="1228" spans="1:5" x14ac:dyDescent="0.25">
      <c r="A1228" s="3"/>
      <c r="B1228" s="2">
        <v>43489</v>
      </c>
      <c r="C1228">
        <v>56.697000000000003</v>
      </c>
      <c r="D1228" s="3">
        <f t="shared" si="19"/>
        <v>-0.17499999999999716</v>
      </c>
      <c r="E1228" s="3">
        <f ca="1">IF(ROW()&lt;13,"",AVERAGE(OFFSET(Argentina[[#This Row],[Last]],,,-12)))</f>
        <v>57.106083333333324</v>
      </c>
    </row>
    <row r="1229" spans="1:5" x14ac:dyDescent="0.25">
      <c r="A1229" s="3"/>
      <c r="B1229" s="2">
        <v>43489</v>
      </c>
      <c r="C1229">
        <v>56.697000000000003</v>
      </c>
      <c r="D1229" s="3">
        <f t="shared" si="19"/>
        <v>0</v>
      </c>
      <c r="E1229" s="3">
        <f ca="1">IF(ROW()&lt;13,"",AVERAGE(OFFSET(Argentina[[#This Row],[Last]],,,-12)))</f>
        <v>57.035666666666664</v>
      </c>
    </row>
    <row r="1230" spans="1:5" x14ac:dyDescent="0.25">
      <c r="A1230" s="3"/>
      <c r="B1230" s="2">
        <v>43490</v>
      </c>
      <c r="C1230">
        <v>56.597999999999999</v>
      </c>
      <c r="D1230" s="3">
        <f t="shared" si="19"/>
        <v>-9.9000000000003752E-2</v>
      </c>
      <c r="E1230" s="3">
        <f ca="1">IF(ROW()&lt;13,"",AVERAGE(OFFSET(Argentina[[#This Row],[Last]],,,-12)))</f>
        <v>56.975833333333334</v>
      </c>
    </row>
    <row r="1231" spans="1:5" x14ac:dyDescent="0.25">
      <c r="A1231" s="3"/>
      <c r="B1231" s="2">
        <v>43492</v>
      </c>
      <c r="C1231">
        <v>56.597999999999999</v>
      </c>
      <c r="D1231" s="3">
        <f t="shared" si="19"/>
        <v>0</v>
      </c>
      <c r="E1231" s="3">
        <f ca="1">IF(ROW()&lt;13,"",AVERAGE(OFFSET(Argentina[[#This Row],[Last]],,,-12)))</f>
        <v>56.915999999999997</v>
      </c>
    </row>
    <row r="1232" spans="1:5" x14ac:dyDescent="0.25">
      <c r="A1232" s="3"/>
      <c r="B1232" s="2">
        <v>43493</v>
      </c>
      <c r="C1232">
        <v>56.314</v>
      </c>
      <c r="D1232" s="3">
        <f t="shared" si="19"/>
        <v>-0.28399999999999892</v>
      </c>
      <c r="E1232" s="3">
        <f ca="1">IF(ROW()&lt;13,"",AVERAGE(OFFSET(Argentina[[#This Row],[Last]],,,-12)))</f>
        <v>56.83775</v>
      </c>
    </row>
    <row r="1233" spans="1:5" x14ac:dyDescent="0.25">
      <c r="A1233" s="3"/>
      <c r="B1233" s="2">
        <v>43493</v>
      </c>
      <c r="C1233">
        <v>56.314</v>
      </c>
      <c r="D1233" s="3">
        <f t="shared" si="19"/>
        <v>0</v>
      </c>
      <c r="E1233" s="3">
        <f ca="1">IF(ROW()&lt;13,"",AVERAGE(OFFSET(Argentina[[#This Row],[Last]],,,-12)))</f>
        <v>56.759499999999996</v>
      </c>
    </row>
    <row r="1234" spans="1:5" x14ac:dyDescent="0.25">
      <c r="A1234" s="3"/>
      <c r="B1234" s="2">
        <v>43494</v>
      </c>
      <c r="C1234">
        <v>55.639000000000003</v>
      </c>
      <c r="D1234" s="3">
        <f t="shared" si="19"/>
        <v>-0.67499999999999716</v>
      </c>
      <c r="E1234" s="3">
        <f ca="1">IF(ROW()&lt;13,"",AVERAGE(OFFSET(Argentina[[#This Row],[Last]],,,-12)))</f>
        <v>56.634916666666669</v>
      </c>
    </row>
    <row r="1235" spans="1:5" x14ac:dyDescent="0.25">
      <c r="A1235" s="3"/>
      <c r="B1235" s="2">
        <v>43494</v>
      </c>
      <c r="C1235">
        <v>55.639000000000003</v>
      </c>
      <c r="D1235" s="3">
        <f t="shared" si="19"/>
        <v>0</v>
      </c>
      <c r="E1235" s="3">
        <f ca="1">IF(ROW()&lt;13,"",AVERAGE(OFFSET(Argentina[[#This Row],[Last]],,,-12)))</f>
        <v>56.510333333333335</v>
      </c>
    </row>
    <row r="1236" spans="1:5" x14ac:dyDescent="0.25">
      <c r="A1236" s="3"/>
      <c r="B1236" s="2">
        <v>43495</v>
      </c>
      <c r="C1236">
        <v>54.889000000000003</v>
      </c>
      <c r="D1236" s="3">
        <f t="shared" si="19"/>
        <v>-0.75</v>
      </c>
      <c r="E1236" s="3">
        <f ca="1">IF(ROW()&lt;13,"",AVERAGE(OFFSET(Argentina[[#This Row],[Last]],,,-12)))</f>
        <v>56.33925</v>
      </c>
    </row>
    <row r="1237" spans="1:5" x14ac:dyDescent="0.25">
      <c r="A1237" s="3"/>
      <c r="B1237" s="2">
        <v>43495</v>
      </c>
      <c r="C1237">
        <v>54.889000000000003</v>
      </c>
      <c r="D1237" s="3">
        <f t="shared" si="19"/>
        <v>0</v>
      </c>
      <c r="E1237" s="3">
        <f ca="1">IF(ROW()&lt;13,"",AVERAGE(OFFSET(Argentina[[#This Row],[Last]],,,-12)))</f>
        <v>56.168166666666671</v>
      </c>
    </row>
    <row r="1238" spans="1:5" x14ac:dyDescent="0.25">
      <c r="A1238" s="3"/>
      <c r="B1238" s="2">
        <v>43496</v>
      </c>
      <c r="C1238">
        <v>53.686999999999998</v>
      </c>
      <c r="D1238" s="3">
        <f t="shared" si="19"/>
        <v>-1.2020000000000053</v>
      </c>
      <c r="E1238" s="3">
        <f ca="1">IF(ROW()&lt;13,"",AVERAGE(OFFSET(Argentina[[#This Row],[Last]],,,-12)))</f>
        <v>55.902750000000005</v>
      </c>
    </row>
    <row r="1239" spans="1:5" x14ac:dyDescent="0.25">
      <c r="A1239" s="3"/>
      <c r="B1239" s="2">
        <v>43496</v>
      </c>
      <c r="C1239">
        <v>53.686999999999998</v>
      </c>
      <c r="D1239" s="3">
        <f t="shared" si="19"/>
        <v>0</v>
      </c>
      <c r="E1239" s="3">
        <f ca="1">IF(ROW()&lt;13,"",AVERAGE(OFFSET(Argentina[[#This Row],[Last]],,,-12)))</f>
        <v>55.637333333333345</v>
      </c>
    </row>
    <row r="1240" spans="1:5" x14ac:dyDescent="0.25">
      <c r="A1240" s="3"/>
      <c r="B1240" s="2">
        <v>43497</v>
      </c>
      <c r="C1240">
        <v>52.441000000000003</v>
      </c>
      <c r="D1240" s="3">
        <f t="shared" si="19"/>
        <v>-1.2459999999999951</v>
      </c>
      <c r="E1240" s="3">
        <f ca="1">IF(ROW()&lt;13,"",AVERAGE(OFFSET(Argentina[[#This Row],[Last]],,,-12)))</f>
        <v>55.282666666666671</v>
      </c>
    </row>
    <row r="1241" spans="1:5" x14ac:dyDescent="0.25">
      <c r="A1241" s="3"/>
      <c r="B1241" s="2">
        <v>43499</v>
      </c>
      <c r="C1241">
        <v>52.441000000000003</v>
      </c>
      <c r="D1241" s="3">
        <f t="shared" si="19"/>
        <v>0</v>
      </c>
      <c r="E1241" s="3">
        <f ca="1">IF(ROW()&lt;13,"",AVERAGE(OFFSET(Argentina[[#This Row],[Last]],,,-12)))</f>
        <v>54.928000000000004</v>
      </c>
    </row>
    <row r="1242" spans="1:5" x14ac:dyDescent="0.25">
      <c r="A1242" s="3"/>
      <c r="B1242" s="2">
        <v>43500</v>
      </c>
      <c r="C1242">
        <v>51.304000000000002</v>
      </c>
      <c r="D1242" s="3">
        <f t="shared" si="19"/>
        <v>-1.1370000000000005</v>
      </c>
      <c r="E1242" s="3">
        <f ca="1">IF(ROW()&lt;13,"",AVERAGE(OFFSET(Argentina[[#This Row],[Last]],,,-12)))</f>
        <v>54.486833333333344</v>
      </c>
    </row>
    <row r="1243" spans="1:5" x14ac:dyDescent="0.25">
      <c r="A1243" s="3"/>
      <c r="B1243" s="2">
        <v>43500</v>
      </c>
      <c r="C1243">
        <v>51.304000000000002</v>
      </c>
      <c r="D1243" s="3">
        <f t="shared" si="19"/>
        <v>0</v>
      </c>
      <c r="E1243" s="3">
        <f ca="1">IF(ROW()&lt;13,"",AVERAGE(OFFSET(Argentina[[#This Row],[Last]],,,-12)))</f>
        <v>54.045666666666669</v>
      </c>
    </row>
    <row r="1244" spans="1:5" x14ac:dyDescent="0.25">
      <c r="A1244" s="3"/>
      <c r="B1244" s="2">
        <v>43501</v>
      </c>
      <c r="C1244">
        <v>50.02</v>
      </c>
      <c r="D1244" s="3">
        <f t="shared" si="19"/>
        <v>-1.2839999999999989</v>
      </c>
      <c r="E1244" s="3">
        <f ca="1">IF(ROW()&lt;13,"",AVERAGE(OFFSET(Argentina[[#This Row],[Last]],,,-12)))</f>
        <v>53.521166666666666</v>
      </c>
    </row>
    <row r="1245" spans="1:5" x14ac:dyDescent="0.25">
      <c r="A1245" s="3"/>
      <c r="B1245" s="2">
        <v>43501</v>
      </c>
      <c r="C1245">
        <v>50.02</v>
      </c>
      <c r="D1245" s="3">
        <f t="shared" si="19"/>
        <v>0</v>
      </c>
      <c r="E1245" s="3">
        <f ca="1">IF(ROW()&lt;13,"",AVERAGE(OFFSET(Argentina[[#This Row],[Last]],,,-12)))</f>
        <v>52.996666666666663</v>
      </c>
    </row>
    <row r="1246" spans="1:5" x14ac:dyDescent="0.25">
      <c r="A1246" s="3"/>
      <c r="B1246" s="2">
        <v>43502</v>
      </c>
      <c r="C1246">
        <v>48.823999999999998</v>
      </c>
      <c r="D1246" s="3">
        <f t="shared" si="19"/>
        <v>-1.1960000000000051</v>
      </c>
      <c r="E1246" s="3">
        <f ca="1">IF(ROW()&lt;13,"",AVERAGE(OFFSET(Argentina[[#This Row],[Last]],,,-12)))</f>
        <v>52.428749999999987</v>
      </c>
    </row>
    <row r="1247" spans="1:5" x14ac:dyDescent="0.25">
      <c r="A1247" s="3"/>
      <c r="B1247" s="2">
        <v>43502</v>
      </c>
      <c r="C1247">
        <v>48.823999999999998</v>
      </c>
      <c r="D1247" s="3">
        <f t="shared" si="19"/>
        <v>0</v>
      </c>
      <c r="E1247" s="3">
        <f ca="1">IF(ROW()&lt;13,"",AVERAGE(OFFSET(Argentina[[#This Row],[Last]],,,-12)))</f>
        <v>51.860833333333318</v>
      </c>
    </row>
    <row r="1248" spans="1:5" x14ac:dyDescent="0.25">
      <c r="A1248" s="3"/>
      <c r="B1248" s="2">
        <v>43503</v>
      </c>
      <c r="C1248">
        <v>47.55</v>
      </c>
      <c r="D1248" s="3">
        <f t="shared" si="19"/>
        <v>-1.2740000000000009</v>
      </c>
      <c r="E1248" s="3">
        <f ca="1">IF(ROW()&lt;13,"",AVERAGE(OFFSET(Argentina[[#This Row],[Last]],,,-12)))</f>
        <v>51.249249999999982</v>
      </c>
    </row>
    <row r="1249" spans="1:5" x14ac:dyDescent="0.25">
      <c r="A1249" s="3"/>
      <c r="B1249" s="2">
        <v>43503</v>
      </c>
      <c r="C1249">
        <v>47.55</v>
      </c>
      <c r="D1249" s="3">
        <f t="shared" si="19"/>
        <v>0</v>
      </c>
      <c r="E1249" s="3">
        <f ca="1">IF(ROW()&lt;13,"",AVERAGE(OFFSET(Argentina[[#This Row],[Last]],,,-12)))</f>
        <v>50.637666666666661</v>
      </c>
    </row>
    <row r="1250" spans="1:5" x14ac:dyDescent="0.25">
      <c r="A1250" s="3"/>
      <c r="B1250" s="2">
        <v>43504</v>
      </c>
      <c r="C1250">
        <v>46.243000000000002</v>
      </c>
      <c r="D1250" s="3">
        <f t="shared" si="19"/>
        <v>-1.3069999999999951</v>
      </c>
      <c r="E1250" s="3">
        <f ca="1">IF(ROW()&lt;13,"",AVERAGE(OFFSET(Argentina[[#This Row],[Last]],,,-12)))</f>
        <v>50.01733333333334</v>
      </c>
    </row>
    <row r="1251" spans="1:5" x14ac:dyDescent="0.25">
      <c r="A1251" s="3"/>
      <c r="B1251" s="2">
        <v>43506</v>
      </c>
      <c r="C1251">
        <v>46.243000000000002</v>
      </c>
      <c r="D1251" s="3">
        <f t="shared" si="19"/>
        <v>0</v>
      </c>
      <c r="E1251" s="3">
        <f ca="1">IF(ROW()&lt;13,"",AVERAGE(OFFSET(Argentina[[#This Row],[Last]],,,-12)))</f>
        <v>49.397000000000013</v>
      </c>
    </row>
    <row r="1252" spans="1:5" x14ac:dyDescent="0.25">
      <c r="A1252" s="3"/>
      <c r="B1252" s="2">
        <v>43507</v>
      </c>
      <c r="C1252">
        <v>45.155000000000001</v>
      </c>
      <c r="D1252" s="3">
        <f t="shared" si="19"/>
        <v>-1.088000000000001</v>
      </c>
      <c r="E1252" s="3">
        <f ca="1">IF(ROW()&lt;13,"",AVERAGE(OFFSET(Argentina[[#This Row],[Last]],,,-12)))</f>
        <v>48.789833333333341</v>
      </c>
    </row>
    <row r="1253" spans="1:5" x14ac:dyDescent="0.25">
      <c r="A1253" s="3"/>
      <c r="B1253" s="2">
        <v>43507</v>
      </c>
      <c r="C1253">
        <v>45.155000000000001</v>
      </c>
      <c r="D1253" s="3">
        <f t="shared" si="19"/>
        <v>0</v>
      </c>
      <c r="E1253" s="3">
        <f ca="1">IF(ROW()&lt;13,"",AVERAGE(OFFSET(Argentina[[#This Row],[Last]],,,-12)))</f>
        <v>48.18266666666667</v>
      </c>
    </row>
    <row r="1254" spans="1:5" x14ac:dyDescent="0.25">
      <c r="A1254" s="3"/>
      <c r="B1254" s="2">
        <v>43508</v>
      </c>
      <c r="C1254">
        <v>44.356000000000002</v>
      </c>
      <c r="D1254" s="3">
        <f t="shared" si="19"/>
        <v>-0.79899999999999949</v>
      </c>
      <c r="E1254" s="3">
        <f ca="1">IF(ROW()&lt;13,"",AVERAGE(OFFSET(Argentina[[#This Row],[Last]],,,-12)))</f>
        <v>47.603666666666669</v>
      </c>
    </row>
    <row r="1255" spans="1:5" x14ac:dyDescent="0.25">
      <c r="A1255" s="3"/>
      <c r="B1255" s="2">
        <v>43508</v>
      </c>
      <c r="C1255">
        <v>44.356000000000002</v>
      </c>
      <c r="D1255" s="3">
        <f t="shared" si="19"/>
        <v>0</v>
      </c>
      <c r="E1255" s="3">
        <f ca="1">IF(ROW()&lt;13,"",AVERAGE(OFFSET(Argentina[[#This Row],[Last]],,,-12)))</f>
        <v>47.024666666666661</v>
      </c>
    </row>
    <row r="1256" spans="1:5" x14ac:dyDescent="0.25">
      <c r="A1256" s="3"/>
      <c r="B1256" s="2">
        <v>43509</v>
      </c>
      <c r="C1256">
        <v>43.970999999999997</v>
      </c>
      <c r="D1256" s="3">
        <f t="shared" si="19"/>
        <v>-0.38500000000000512</v>
      </c>
      <c r="E1256" s="3">
        <f ca="1">IF(ROW()&lt;13,"",AVERAGE(OFFSET(Argentina[[#This Row],[Last]],,,-12)))</f>
        <v>46.520583333333327</v>
      </c>
    </row>
    <row r="1257" spans="1:5" x14ac:dyDescent="0.25">
      <c r="A1257" s="3"/>
      <c r="B1257" s="2">
        <v>43509</v>
      </c>
      <c r="C1257">
        <v>43.970999999999997</v>
      </c>
      <c r="D1257" s="3">
        <f t="shared" si="19"/>
        <v>0</v>
      </c>
      <c r="E1257" s="3">
        <f ca="1">IF(ROW()&lt;13,"",AVERAGE(OFFSET(Argentina[[#This Row],[Last]],,,-12)))</f>
        <v>46.016500000000001</v>
      </c>
    </row>
    <row r="1258" spans="1:5" x14ac:dyDescent="0.25">
      <c r="A1258" s="3"/>
      <c r="B1258" s="2">
        <v>43510</v>
      </c>
      <c r="C1258">
        <v>43.936999999999998</v>
      </c>
      <c r="D1258" s="3">
        <f t="shared" si="19"/>
        <v>-3.399999999999892E-2</v>
      </c>
      <c r="E1258" s="3">
        <f ca="1">IF(ROW()&lt;13,"",AVERAGE(OFFSET(Argentina[[#This Row],[Last]],,,-12)))</f>
        <v>45.609249999999996</v>
      </c>
    </row>
    <row r="1259" spans="1:5" x14ac:dyDescent="0.25">
      <c r="A1259" s="3"/>
      <c r="B1259" s="2">
        <v>43510</v>
      </c>
      <c r="C1259">
        <v>43.936999999999998</v>
      </c>
      <c r="D1259" s="3">
        <f t="shared" si="19"/>
        <v>0</v>
      </c>
      <c r="E1259" s="3">
        <f ca="1">IF(ROW()&lt;13,"",AVERAGE(OFFSET(Argentina[[#This Row],[Last]],,,-12)))</f>
        <v>45.201999999999998</v>
      </c>
    </row>
    <row r="1260" spans="1:5" x14ac:dyDescent="0.25">
      <c r="A1260" s="3"/>
      <c r="B1260" s="2">
        <v>43511</v>
      </c>
      <c r="C1260">
        <v>44.213999999999999</v>
      </c>
      <c r="D1260" s="3">
        <f t="shared" si="19"/>
        <v>0.27700000000000102</v>
      </c>
      <c r="E1260" s="3">
        <f ca="1">IF(ROW()&lt;13,"",AVERAGE(OFFSET(Argentina[[#This Row],[Last]],,,-12)))</f>
        <v>44.923999999999999</v>
      </c>
    </row>
    <row r="1261" spans="1:5" x14ac:dyDescent="0.25">
      <c r="A1261" s="3"/>
      <c r="B1261" s="2">
        <v>43513</v>
      </c>
      <c r="C1261">
        <v>44.213999999999999</v>
      </c>
      <c r="D1261" s="3">
        <f t="shared" si="19"/>
        <v>0</v>
      </c>
      <c r="E1261" s="3">
        <f ca="1">IF(ROW()&lt;13,"",AVERAGE(OFFSET(Argentina[[#This Row],[Last]],,,-12)))</f>
        <v>44.646000000000008</v>
      </c>
    </row>
    <row r="1262" spans="1:5" x14ac:dyDescent="0.25">
      <c r="A1262" s="3"/>
      <c r="B1262" s="2">
        <v>43514</v>
      </c>
      <c r="C1262">
        <v>44.311999999999998</v>
      </c>
      <c r="D1262" s="3">
        <f t="shared" si="19"/>
        <v>9.7999999999998977E-2</v>
      </c>
      <c r="E1262" s="3">
        <f ca="1">IF(ROW()&lt;13,"",AVERAGE(OFFSET(Argentina[[#This Row],[Last]],,,-12)))</f>
        <v>44.485083333333336</v>
      </c>
    </row>
    <row r="1263" spans="1:5" x14ac:dyDescent="0.25">
      <c r="A1263" s="3"/>
      <c r="B1263" s="2">
        <v>43514</v>
      </c>
      <c r="C1263">
        <v>44.311999999999998</v>
      </c>
      <c r="D1263" s="3">
        <f t="shared" si="19"/>
        <v>0</v>
      </c>
      <c r="E1263" s="3">
        <f ca="1">IF(ROW()&lt;13,"",AVERAGE(OFFSET(Argentina[[#This Row],[Last]],,,-12)))</f>
        <v>44.324166666666663</v>
      </c>
    </row>
    <row r="1264" spans="1:5" x14ac:dyDescent="0.25">
      <c r="A1264" s="3"/>
      <c r="B1264" s="2">
        <v>43515</v>
      </c>
      <c r="C1264">
        <v>44.485999999999997</v>
      </c>
      <c r="D1264" s="3">
        <f t="shared" si="19"/>
        <v>0.17399999999999949</v>
      </c>
      <c r="E1264" s="3">
        <f ca="1">IF(ROW()&lt;13,"",AVERAGE(OFFSET(Argentina[[#This Row],[Last]],,,-12)))</f>
        <v>44.268416666666667</v>
      </c>
    </row>
    <row r="1265" spans="1:5" x14ac:dyDescent="0.25">
      <c r="A1265" s="3"/>
      <c r="B1265" s="2">
        <v>43515</v>
      </c>
      <c r="C1265">
        <v>44.485999999999997</v>
      </c>
      <c r="D1265" s="3">
        <f t="shared" si="19"/>
        <v>0</v>
      </c>
      <c r="E1265" s="3">
        <f ca="1">IF(ROW()&lt;13,"",AVERAGE(OFFSET(Argentina[[#This Row],[Last]],,,-12)))</f>
        <v>44.212666666666671</v>
      </c>
    </row>
    <row r="1266" spans="1:5" x14ac:dyDescent="0.25">
      <c r="A1266" s="3"/>
      <c r="B1266" s="2">
        <v>43516</v>
      </c>
      <c r="C1266">
        <v>46.014000000000003</v>
      </c>
      <c r="D1266" s="3">
        <f t="shared" si="19"/>
        <v>1.5280000000000058</v>
      </c>
      <c r="E1266" s="3">
        <f ca="1">IF(ROW()&lt;13,"",AVERAGE(OFFSET(Argentina[[#This Row],[Last]],,,-12)))</f>
        <v>44.350833333333334</v>
      </c>
    </row>
    <row r="1267" spans="1:5" x14ac:dyDescent="0.25">
      <c r="A1267" s="3"/>
      <c r="B1267" s="2">
        <v>43516</v>
      </c>
      <c r="C1267">
        <v>46.014000000000003</v>
      </c>
      <c r="D1267" s="3">
        <f t="shared" si="19"/>
        <v>0</v>
      </c>
      <c r="E1267" s="3">
        <f ca="1">IF(ROW()&lt;13,"",AVERAGE(OFFSET(Argentina[[#This Row],[Last]],,,-12)))</f>
        <v>44.488999999999997</v>
      </c>
    </row>
    <row r="1268" spans="1:5" x14ac:dyDescent="0.25">
      <c r="A1268" s="3"/>
      <c r="B1268" s="2">
        <v>43517</v>
      </c>
      <c r="C1268">
        <v>49.026000000000003</v>
      </c>
      <c r="D1268" s="3">
        <f t="shared" si="19"/>
        <v>3.0120000000000005</v>
      </c>
      <c r="E1268" s="3">
        <f ca="1">IF(ROW()&lt;13,"",AVERAGE(OFFSET(Argentina[[#This Row],[Last]],,,-12)))</f>
        <v>44.910249999999998</v>
      </c>
    </row>
    <row r="1269" spans="1:5" x14ac:dyDescent="0.25">
      <c r="A1269" s="3"/>
      <c r="B1269" s="2">
        <v>43517</v>
      </c>
      <c r="C1269">
        <v>49.026000000000003</v>
      </c>
      <c r="D1269" s="3">
        <f t="shared" si="19"/>
        <v>0</v>
      </c>
      <c r="E1269" s="3">
        <f ca="1">IF(ROW()&lt;13,"",AVERAGE(OFFSET(Argentina[[#This Row],[Last]],,,-12)))</f>
        <v>45.331499999999998</v>
      </c>
    </row>
    <row r="1270" spans="1:5" x14ac:dyDescent="0.25">
      <c r="A1270" s="3"/>
      <c r="B1270" s="2">
        <v>43518</v>
      </c>
      <c r="C1270">
        <v>49.521000000000001</v>
      </c>
      <c r="D1270" s="3">
        <f t="shared" si="19"/>
        <v>0.49499999999999744</v>
      </c>
      <c r="E1270" s="3">
        <f ca="1">IF(ROW()&lt;13,"",AVERAGE(OFFSET(Argentina[[#This Row],[Last]],,,-12)))</f>
        <v>45.796833333333332</v>
      </c>
    </row>
    <row r="1271" spans="1:5" x14ac:dyDescent="0.25">
      <c r="A1271" s="3"/>
      <c r="B1271" s="2">
        <v>43520</v>
      </c>
      <c r="C1271">
        <v>49.521000000000001</v>
      </c>
      <c r="D1271" s="3">
        <f t="shared" si="19"/>
        <v>0</v>
      </c>
      <c r="E1271" s="3">
        <f ca="1">IF(ROW()&lt;13,"",AVERAGE(OFFSET(Argentina[[#This Row],[Last]],,,-12)))</f>
        <v>46.262166666666673</v>
      </c>
    </row>
    <row r="1272" spans="1:5" x14ac:dyDescent="0.25">
      <c r="A1272" s="3"/>
      <c r="B1272" s="2">
        <v>43521</v>
      </c>
      <c r="C1272">
        <v>49.829000000000001</v>
      </c>
      <c r="D1272" s="3">
        <f t="shared" si="19"/>
        <v>0.30799999999999983</v>
      </c>
      <c r="E1272" s="3">
        <f ca="1">IF(ROW()&lt;13,"",AVERAGE(OFFSET(Argentina[[#This Row],[Last]],,,-12)))</f>
        <v>46.730083333333333</v>
      </c>
    </row>
    <row r="1273" spans="1:5" x14ac:dyDescent="0.25">
      <c r="A1273" s="3"/>
      <c r="B1273" s="2">
        <v>43521</v>
      </c>
      <c r="C1273">
        <v>49.829000000000001</v>
      </c>
      <c r="D1273" s="3">
        <f t="shared" si="19"/>
        <v>0</v>
      </c>
      <c r="E1273" s="3">
        <f ca="1">IF(ROW()&lt;13,"",AVERAGE(OFFSET(Argentina[[#This Row],[Last]],,,-12)))</f>
        <v>47.198</v>
      </c>
    </row>
    <row r="1274" spans="1:5" x14ac:dyDescent="0.25">
      <c r="A1274" s="3"/>
      <c r="B1274" s="2">
        <v>43522</v>
      </c>
      <c r="C1274">
        <v>50.064999999999998</v>
      </c>
      <c r="D1274" s="3">
        <f t="shared" si="19"/>
        <v>0.2359999999999971</v>
      </c>
      <c r="E1274" s="3">
        <f ca="1">IF(ROW()&lt;13,"",AVERAGE(OFFSET(Argentina[[#This Row],[Last]],,,-12)))</f>
        <v>47.67741666666668</v>
      </c>
    </row>
    <row r="1275" spans="1:5" x14ac:dyDescent="0.25">
      <c r="A1275" s="3"/>
      <c r="B1275" s="2">
        <v>43522</v>
      </c>
      <c r="C1275">
        <v>50.064999999999998</v>
      </c>
      <c r="D1275" s="3">
        <f t="shared" si="19"/>
        <v>0</v>
      </c>
      <c r="E1275" s="3">
        <f ca="1">IF(ROW()&lt;13,"",AVERAGE(OFFSET(Argentina[[#This Row],[Last]],,,-12)))</f>
        <v>48.156833333333338</v>
      </c>
    </row>
    <row r="1276" spans="1:5" x14ac:dyDescent="0.25">
      <c r="A1276" s="3"/>
      <c r="B1276" s="2">
        <v>43523</v>
      </c>
      <c r="C1276">
        <v>49.981999999999999</v>
      </c>
      <c r="D1276" s="3">
        <f t="shared" si="19"/>
        <v>-8.2999999999998408E-2</v>
      </c>
      <c r="E1276" s="3">
        <f ca="1">IF(ROW()&lt;13,"",AVERAGE(OFFSET(Argentina[[#This Row],[Last]],,,-12)))</f>
        <v>48.614833333333337</v>
      </c>
    </row>
    <row r="1277" spans="1:5" x14ac:dyDescent="0.25">
      <c r="A1277" s="3"/>
      <c r="B1277" s="2">
        <v>43523</v>
      </c>
      <c r="C1277">
        <v>49.981999999999999</v>
      </c>
      <c r="D1277" s="3">
        <f t="shared" si="19"/>
        <v>0</v>
      </c>
      <c r="E1277" s="3">
        <f ca="1">IF(ROW()&lt;13,"",AVERAGE(OFFSET(Argentina[[#This Row],[Last]],,,-12)))</f>
        <v>49.072833333333335</v>
      </c>
    </row>
    <row r="1278" spans="1:5" x14ac:dyDescent="0.25">
      <c r="A1278" s="3"/>
      <c r="B1278" s="2">
        <v>43524</v>
      </c>
      <c r="C1278">
        <v>50.127000000000002</v>
      </c>
      <c r="D1278" s="3">
        <f t="shared" si="19"/>
        <v>0.14500000000000313</v>
      </c>
      <c r="E1278" s="3">
        <f ca="1">IF(ROW()&lt;13,"",AVERAGE(OFFSET(Argentina[[#This Row],[Last]],,,-12)))</f>
        <v>49.415583333333331</v>
      </c>
    </row>
    <row r="1279" spans="1:5" x14ac:dyDescent="0.25">
      <c r="A1279" s="3"/>
      <c r="B1279" s="2">
        <v>43524</v>
      </c>
      <c r="C1279">
        <v>50.127000000000002</v>
      </c>
      <c r="D1279" s="3">
        <f t="shared" si="19"/>
        <v>0</v>
      </c>
      <c r="E1279" s="3">
        <f ca="1">IF(ROW()&lt;13,"",AVERAGE(OFFSET(Argentina[[#This Row],[Last]],,,-12)))</f>
        <v>49.758333333333326</v>
      </c>
    </row>
    <row r="1280" spans="1:5" x14ac:dyDescent="0.25">
      <c r="A1280" s="3"/>
      <c r="B1280" s="2">
        <v>43525</v>
      </c>
      <c r="C1280">
        <v>50.219000000000001</v>
      </c>
      <c r="D1280" s="3">
        <f t="shared" si="19"/>
        <v>9.1999999999998749E-2</v>
      </c>
      <c r="E1280" s="3">
        <f ca="1">IF(ROW()&lt;13,"",AVERAGE(OFFSET(Argentina[[#This Row],[Last]],,,-12)))</f>
        <v>49.857750000000003</v>
      </c>
    </row>
    <row r="1281" spans="1:5" x14ac:dyDescent="0.25">
      <c r="A1281" s="3"/>
      <c r="B1281" s="2">
        <v>43529</v>
      </c>
      <c r="C1281">
        <v>50.219000000000001</v>
      </c>
      <c r="D1281" s="3">
        <f t="shared" si="19"/>
        <v>0</v>
      </c>
      <c r="E1281" s="3">
        <f ca="1">IF(ROW()&lt;13,"",AVERAGE(OFFSET(Argentina[[#This Row],[Last]],,,-12)))</f>
        <v>49.957166666666673</v>
      </c>
    </row>
    <row r="1282" spans="1:5" x14ac:dyDescent="0.25">
      <c r="A1282" s="3"/>
      <c r="B1282" s="2">
        <v>43530</v>
      </c>
      <c r="C1282">
        <v>50.551000000000002</v>
      </c>
      <c r="D1282" s="3">
        <f t="shared" ref="D1282:D1345" si="20">C1282-C1281</f>
        <v>0.33200000000000074</v>
      </c>
      <c r="E1282" s="3">
        <f ca="1">IF(ROW()&lt;13,"",AVERAGE(OFFSET(Argentina[[#This Row],[Last]],,,-12)))</f>
        <v>50.043000000000006</v>
      </c>
    </row>
    <row r="1283" spans="1:5" x14ac:dyDescent="0.25">
      <c r="A1283" s="3"/>
      <c r="B1283" s="2">
        <v>43530</v>
      </c>
      <c r="C1283">
        <v>50.551000000000002</v>
      </c>
      <c r="D1283" s="3">
        <f t="shared" si="20"/>
        <v>0</v>
      </c>
      <c r="E1283" s="3">
        <f ca="1">IF(ROW()&lt;13,"",AVERAGE(OFFSET(Argentina[[#This Row],[Last]],,,-12)))</f>
        <v>50.12883333333334</v>
      </c>
    </row>
    <row r="1284" spans="1:5" x14ac:dyDescent="0.25">
      <c r="A1284" s="3"/>
      <c r="B1284" s="2">
        <v>43531</v>
      </c>
      <c r="C1284">
        <v>51.862000000000002</v>
      </c>
      <c r="D1284" s="3">
        <f t="shared" si="20"/>
        <v>1.3109999999999999</v>
      </c>
      <c r="E1284" s="3">
        <f ca="1">IF(ROW()&lt;13,"",AVERAGE(OFFSET(Argentina[[#This Row],[Last]],,,-12)))</f>
        <v>50.298249999999996</v>
      </c>
    </row>
    <row r="1285" spans="1:5" x14ac:dyDescent="0.25">
      <c r="A1285" s="3"/>
      <c r="B1285" s="2">
        <v>43531</v>
      </c>
      <c r="C1285">
        <v>51.862000000000002</v>
      </c>
      <c r="D1285" s="3">
        <f t="shared" si="20"/>
        <v>0</v>
      </c>
      <c r="E1285" s="3">
        <f ca="1">IF(ROW()&lt;13,"",AVERAGE(OFFSET(Argentina[[#This Row],[Last]],,,-12)))</f>
        <v>50.467666666666666</v>
      </c>
    </row>
    <row r="1286" spans="1:5" x14ac:dyDescent="0.25">
      <c r="A1286" s="3"/>
      <c r="B1286" s="2">
        <v>43532</v>
      </c>
      <c r="C1286">
        <v>57.893999999999998</v>
      </c>
      <c r="D1286" s="3">
        <f t="shared" si="20"/>
        <v>6.0319999999999965</v>
      </c>
      <c r="E1286" s="3">
        <f ca="1">IF(ROW()&lt;13,"",AVERAGE(OFFSET(Argentina[[#This Row],[Last]],,,-12)))</f>
        <v>51.120083333333334</v>
      </c>
    </row>
    <row r="1287" spans="1:5" x14ac:dyDescent="0.25">
      <c r="A1287" s="3"/>
      <c r="B1287" s="2">
        <v>43534</v>
      </c>
      <c r="C1287">
        <v>57.893999999999998</v>
      </c>
      <c r="D1287" s="3">
        <f t="shared" si="20"/>
        <v>0</v>
      </c>
      <c r="E1287" s="3">
        <f ca="1">IF(ROW()&lt;13,"",AVERAGE(OFFSET(Argentina[[#This Row],[Last]],,,-12)))</f>
        <v>51.772500000000001</v>
      </c>
    </row>
    <row r="1288" spans="1:5" x14ac:dyDescent="0.25">
      <c r="A1288" s="3"/>
      <c r="B1288" s="2">
        <v>43535</v>
      </c>
      <c r="C1288">
        <v>59.863</v>
      </c>
      <c r="D1288" s="3">
        <f t="shared" si="20"/>
        <v>1.9690000000000012</v>
      </c>
      <c r="E1288" s="3">
        <f ca="1">IF(ROW()&lt;13,"",AVERAGE(OFFSET(Argentina[[#This Row],[Last]],,,-12)))</f>
        <v>52.595916666666675</v>
      </c>
    </row>
    <row r="1289" spans="1:5" x14ac:dyDescent="0.25">
      <c r="A1289" s="3"/>
      <c r="B1289" s="2">
        <v>43535</v>
      </c>
      <c r="C1289">
        <v>59.863</v>
      </c>
      <c r="D1289" s="3">
        <f t="shared" si="20"/>
        <v>0</v>
      </c>
      <c r="E1289" s="3">
        <f ca="1">IF(ROW()&lt;13,"",AVERAGE(OFFSET(Argentina[[#This Row],[Last]],,,-12)))</f>
        <v>53.419333333333348</v>
      </c>
    </row>
    <row r="1290" spans="1:5" x14ac:dyDescent="0.25">
      <c r="A1290" s="3"/>
      <c r="B1290" s="2">
        <v>43536</v>
      </c>
      <c r="C1290">
        <v>62.119</v>
      </c>
      <c r="D1290" s="3">
        <f t="shared" si="20"/>
        <v>2.2560000000000002</v>
      </c>
      <c r="E1290" s="3">
        <f ca="1">IF(ROW()&lt;13,"",AVERAGE(OFFSET(Argentina[[#This Row],[Last]],,,-12)))</f>
        <v>54.418666666666667</v>
      </c>
    </row>
    <row r="1291" spans="1:5" x14ac:dyDescent="0.25">
      <c r="A1291" s="3"/>
      <c r="B1291" s="2">
        <v>43536</v>
      </c>
      <c r="C1291">
        <v>62.119</v>
      </c>
      <c r="D1291" s="3">
        <f t="shared" si="20"/>
        <v>0</v>
      </c>
      <c r="E1291" s="3">
        <f ca="1">IF(ROW()&lt;13,"",AVERAGE(OFFSET(Argentina[[#This Row],[Last]],,,-12)))</f>
        <v>55.418000000000006</v>
      </c>
    </row>
    <row r="1292" spans="1:5" x14ac:dyDescent="0.25">
      <c r="A1292" s="3"/>
      <c r="B1292" s="2">
        <v>43537</v>
      </c>
      <c r="C1292">
        <v>63.328000000000003</v>
      </c>
      <c r="D1292" s="3">
        <f t="shared" si="20"/>
        <v>1.2090000000000032</v>
      </c>
      <c r="E1292" s="3">
        <f ca="1">IF(ROW()&lt;13,"",AVERAGE(OFFSET(Argentina[[#This Row],[Last]],,,-12)))</f>
        <v>56.510416666666664</v>
      </c>
    </row>
    <row r="1293" spans="1:5" x14ac:dyDescent="0.25">
      <c r="A1293" s="3"/>
      <c r="B1293" s="2">
        <v>43537</v>
      </c>
      <c r="C1293">
        <v>63.328000000000003</v>
      </c>
      <c r="D1293" s="3">
        <f t="shared" si="20"/>
        <v>0</v>
      </c>
      <c r="E1293" s="3">
        <f ca="1">IF(ROW()&lt;13,"",AVERAGE(OFFSET(Argentina[[#This Row],[Last]],,,-12)))</f>
        <v>57.602833333333329</v>
      </c>
    </row>
    <row r="1294" spans="1:5" x14ac:dyDescent="0.25">
      <c r="A1294" s="3"/>
      <c r="B1294" s="2">
        <v>43538</v>
      </c>
      <c r="C1294">
        <v>63.664000000000001</v>
      </c>
      <c r="D1294" s="3">
        <f t="shared" si="20"/>
        <v>0.33599999999999852</v>
      </c>
      <c r="E1294" s="3">
        <f ca="1">IF(ROW()&lt;13,"",AVERAGE(OFFSET(Argentina[[#This Row],[Last]],,,-12)))</f>
        <v>58.695583333333332</v>
      </c>
    </row>
    <row r="1295" spans="1:5" x14ac:dyDescent="0.25">
      <c r="A1295" s="3"/>
      <c r="B1295" s="2">
        <v>43538</v>
      </c>
      <c r="C1295">
        <v>63.664000000000001</v>
      </c>
      <c r="D1295" s="3">
        <f t="shared" si="20"/>
        <v>0</v>
      </c>
      <c r="E1295" s="3">
        <f ca="1">IF(ROW()&lt;13,"",AVERAGE(OFFSET(Argentina[[#This Row],[Last]],,,-12)))</f>
        <v>59.788333333333327</v>
      </c>
    </row>
    <row r="1296" spans="1:5" x14ac:dyDescent="0.25">
      <c r="A1296" s="3"/>
      <c r="B1296" s="2">
        <v>43539</v>
      </c>
      <c r="C1296">
        <v>63.744</v>
      </c>
      <c r="D1296" s="3">
        <f t="shared" si="20"/>
        <v>7.9999999999998295E-2</v>
      </c>
      <c r="E1296" s="3">
        <f ca="1">IF(ROW()&lt;13,"",AVERAGE(OFFSET(Argentina[[#This Row],[Last]],,,-12)))</f>
        <v>60.778500000000001</v>
      </c>
    </row>
    <row r="1297" spans="1:5" x14ac:dyDescent="0.25">
      <c r="A1297" s="3"/>
      <c r="B1297" s="2">
        <v>43541</v>
      </c>
      <c r="C1297">
        <v>63.744</v>
      </c>
      <c r="D1297" s="3">
        <f t="shared" si="20"/>
        <v>0</v>
      </c>
      <c r="E1297" s="3">
        <f ca="1">IF(ROW()&lt;13,"",AVERAGE(OFFSET(Argentina[[#This Row],[Last]],,,-12)))</f>
        <v>61.768666666666668</v>
      </c>
    </row>
    <row r="1298" spans="1:5" x14ac:dyDescent="0.25">
      <c r="A1298" s="3"/>
      <c r="B1298" s="2">
        <v>43542</v>
      </c>
      <c r="C1298">
        <v>63.707000000000001</v>
      </c>
      <c r="D1298" s="3">
        <f t="shared" si="20"/>
        <v>-3.6999999999999034E-2</v>
      </c>
      <c r="E1298" s="3">
        <f ca="1">IF(ROW()&lt;13,"",AVERAGE(OFFSET(Argentina[[#This Row],[Last]],,,-12)))</f>
        <v>62.253083333333336</v>
      </c>
    </row>
    <row r="1299" spans="1:5" x14ac:dyDescent="0.25">
      <c r="A1299" s="3"/>
      <c r="B1299" s="2">
        <v>43542</v>
      </c>
      <c r="C1299">
        <v>63.707000000000001</v>
      </c>
      <c r="D1299" s="3">
        <f t="shared" si="20"/>
        <v>0</v>
      </c>
      <c r="E1299" s="3">
        <f ca="1">IF(ROW()&lt;13,"",AVERAGE(OFFSET(Argentina[[#This Row],[Last]],,,-12)))</f>
        <v>62.737500000000004</v>
      </c>
    </row>
    <row r="1300" spans="1:5" x14ac:dyDescent="0.25">
      <c r="A1300" s="3"/>
      <c r="B1300" s="2">
        <v>43543</v>
      </c>
      <c r="C1300">
        <v>63.872999999999998</v>
      </c>
      <c r="D1300" s="3">
        <f t="shared" si="20"/>
        <v>0.16599999999999682</v>
      </c>
      <c r="E1300" s="3">
        <f ca="1">IF(ROW()&lt;13,"",AVERAGE(OFFSET(Argentina[[#This Row],[Last]],,,-12)))</f>
        <v>63.071666666666665</v>
      </c>
    </row>
    <row r="1301" spans="1:5" x14ac:dyDescent="0.25">
      <c r="A1301" s="3"/>
      <c r="B1301" s="2">
        <v>43543</v>
      </c>
      <c r="C1301">
        <v>63.872999999999998</v>
      </c>
      <c r="D1301" s="3">
        <f t="shared" si="20"/>
        <v>0</v>
      </c>
      <c r="E1301" s="3">
        <f ca="1">IF(ROW()&lt;13,"",AVERAGE(OFFSET(Argentina[[#This Row],[Last]],,,-12)))</f>
        <v>63.405833333333341</v>
      </c>
    </row>
    <row r="1302" spans="1:5" x14ac:dyDescent="0.25">
      <c r="A1302" s="3"/>
      <c r="B1302" s="2">
        <v>43544</v>
      </c>
      <c r="C1302">
        <v>64.885000000000005</v>
      </c>
      <c r="D1302" s="3">
        <f t="shared" si="20"/>
        <v>1.0120000000000076</v>
      </c>
      <c r="E1302" s="3">
        <f ca="1">IF(ROW()&lt;13,"",AVERAGE(OFFSET(Argentina[[#This Row],[Last]],,,-12)))</f>
        <v>63.63633333333334</v>
      </c>
    </row>
    <row r="1303" spans="1:5" x14ac:dyDescent="0.25">
      <c r="A1303" s="3"/>
      <c r="B1303" s="2">
        <v>43544</v>
      </c>
      <c r="C1303">
        <v>64.885000000000005</v>
      </c>
      <c r="D1303" s="3">
        <f t="shared" si="20"/>
        <v>0</v>
      </c>
      <c r="E1303" s="3">
        <f ca="1">IF(ROW()&lt;13,"",AVERAGE(OFFSET(Argentina[[#This Row],[Last]],,,-12)))</f>
        <v>63.866833333333339</v>
      </c>
    </row>
    <row r="1304" spans="1:5" x14ac:dyDescent="0.25">
      <c r="A1304" s="3"/>
      <c r="B1304" s="2">
        <v>43545</v>
      </c>
      <c r="C1304">
        <v>65.757999999999996</v>
      </c>
      <c r="D1304" s="3">
        <f t="shared" si="20"/>
        <v>0.87299999999999045</v>
      </c>
      <c r="E1304" s="3">
        <f ca="1">IF(ROW()&lt;13,"",AVERAGE(OFFSET(Argentina[[#This Row],[Last]],,,-12)))</f>
        <v>64.069333333333333</v>
      </c>
    </row>
    <row r="1305" spans="1:5" x14ac:dyDescent="0.25">
      <c r="A1305" s="3"/>
      <c r="B1305" s="2">
        <v>43545</v>
      </c>
      <c r="C1305">
        <v>65.757999999999996</v>
      </c>
      <c r="D1305" s="3">
        <f t="shared" si="20"/>
        <v>0</v>
      </c>
      <c r="E1305" s="3">
        <f ca="1">IF(ROW()&lt;13,"",AVERAGE(OFFSET(Argentina[[#This Row],[Last]],,,-12)))</f>
        <v>64.271833333333333</v>
      </c>
    </row>
    <row r="1306" spans="1:5" x14ac:dyDescent="0.25">
      <c r="A1306" s="3"/>
      <c r="B1306" s="2">
        <v>43546</v>
      </c>
      <c r="C1306">
        <v>66.655000000000001</v>
      </c>
      <c r="D1306" s="3">
        <f t="shared" si="20"/>
        <v>0.89700000000000557</v>
      </c>
      <c r="E1306" s="3">
        <f ca="1">IF(ROW()&lt;13,"",AVERAGE(OFFSET(Argentina[[#This Row],[Last]],,,-12)))</f>
        <v>64.521083333333337</v>
      </c>
    </row>
    <row r="1307" spans="1:5" x14ac:dyDescent="0.25">
      <c r="A1307" s="3"/>
      <c r="B1307" s="2">
        <v>43548</v>
      </c>
      <c r="C1307">
        <v>66.655000000000001</v>
      </c>
      <c r="D1307" s="3">
        <f t="shared" si="20"/>
        <v>0</v>
      </c>
      <c r="E1307" s="3">
        <f ca="1">IF(ROW()&lt;13,"",AVERAGE(OFFSET(Argentina[[#This Row],[Last]],,,-12)))</f>
        <v>64.77033333333334</v>
      </c>
    </row>
    <row r="1308" spans="1:5" x14ac:dyDescent="0.25">
      <c r="A1308" s="3"/>
      <c r="B1308" s="2">
        <v>43549</v>
      </c>
      <c r="C1308">
        <v>66.826999999999998</v>
      </c>
      <c r="D1308" s="3">
        <f t="shared" si="20"/>
        <v>0.17199999999999704</v>
      </c>
      <c r="E1308" s="3">
        <f ca="1">IF(ROW()&lt;13,"",AVERAGE(OFFSET(Argentina[[#This Row],[Last]],,,-12)))</f>
        <v>65.027249999999995</v>
      </c>
    </row>
    <row r="1309" spans="1:5" x14ac:dyDescent="0.25">
      <c r="A1309" s="3"/>
      <c r="B1309" s="2">
        <v>43549</v>
      </c>
      <c r="C1309">
        <v>66.826999999999998</v>
      </c>
      <c r="D1309" s="3">
        <f t="shared" si="20"/>
        <v>0</v>
      </c>
      <c r="E1309" s="3">
        <f ca="1">IF(ROW()&lt;13,"",AVERAGE(OFFSET(Argentina[[#This Row],[Last]],,,-12)))</f>
        <v>65.284166666666664</v>
      </c>
    </row>
    <row r="1310" spans="1:5" x14ac:dyDescent="0.25">
      <c r="A1310" s="3"/>
      <c r="B1310" s="2">
        <v>43550</v>
      </c>
      <c r="C1310">
        <v>66.924999999999997</v>
      </c>
      <c r="D1310" s="3">
        <f t="shared" si="20"/>
        <v>9.7999999999998977E-2</v>
      </c>
      <c r="E1310" s="3">
        <f ca="1">IF(ROW()&lt;13,"",AVERAGE(OFFSET(Argentina[[#This Row],[Last]],,,-12)))</f>
        <v>65.552333333333323</v>
      </c>
    </row>
    <row r="1311" spans="1:5" x14ac:dyDescent="0.25">
      <c r="A1311" s="3"/>
      <c r="B1311" s="2">
        <v>43550</v>
      </c>
      <c r="C1311">
        <v>66.924999999999997</v>
      </c>
      <c r="D1311" s="3">
        <f t="shared" si="20"/>
        <v>0</v>
      </c>
      <c r="E1311" s="3">
        <f ca="1">IF(ROW()&lt;13,"",AVERAGE(OFFSET(Argentina[[#This Row],[Last]],,,-12)))</f>
        <v>65.820499999999996</v>
      </c>
    </row>
    <row r="1312" spans="1:5" x14ac:dyDescent="0.25">
      <c r="A1312" s="3"/>
      <c r="B1312" s="2">
        <v>43551</v>
      </c>
      <c r="C1312">
        <v>67.757999999999996</v>
      </c>
      <c r="D1312" s="3">
        <f t="shared" si="20"/>
        <v>0.83299999999999841</v>
      </c>
      <c r="E1312" s="3">
        <f ca="1">IF(ROW()&lt;13,"",AVERAGE(OFFSET(Argentina[[#This Row],[Last]],,,-12)))</f>
        <v>66.144249999999985</v>
      </c>
    </row>
    <row r="1313" spans="1:5" x14ac:dyDescent="0.25">
      <c r="A1313" s="3"/>
      <c r="B1313" s="2">
        <v>43551</v>
      </c>
      <c r="C1313">
        <v>67.757999999999996</v>
      </c>
      <c r="D1313" s="3">
        <f t="shared" si="20"/>
        <v>0</v>
      </c>
      <c r="E1313" s="3">
        <f ca="1">IF(ROW()&lt;13,"",AVERAGE(OFFSET(Argentina[[#This Row],[Last]],,,-12)))</f>
        <v>66.468000000000004</v>
      </c>
    </row>
    <row r="1314" spans="1:5" x14ac:dyDescent="0.25">
      <c r="A1314" s="3"/>
      <c r="B1314" s="2">
        <v>43552</v>
      </c>
      <c r="C1314">
        <v>68.349000000000004</v>
      </c>
      <c r="D1314" s="3">
        <f t="shared" si="20"/>
        <v>0.59100000000000819</v>
      </c>
      <c r="E1314" s="3">
        <f ca="1">IF(ROW()&lt;13,"",AVERAGE(OFFSET(Argentina[[#This Row],[Last]],,,-12)))</f>
        <v>66.756666666666675</v>
      </c>
    </row>
    <row r="1315" spans="1:5" x14ac:dyDescent="0.25">
      <c r="A1315" s="3"/>
      <c r="B1315" s="2">
        <v>43552</v>
      </c>
      <c r="C1315">
        <v>68.349000000000004</v>
      </c>
      <c r="D1315" s="3">
        <f t="shared" si="20"/>
        <v>0</v>
      </c>
      <c r="E1315" s="3">
        <f ca="1">IF(ROW()&lt;13,"",AVERAGE(OFFSET(Argentina[[#This Row],[Last]],,,-12)))</f>
        <v>67.045333333333346</v>
      </c>
    </row>
    <row r="1316" spans="1:5" x14ac:dyDescent="0.25">
      <c r="A1316" s="3"/>
      <c r="B1316" s="2">
        <v>43553</v>
      </c>
      <c r="C1316">
        <v>68.155000000000001</v>
      </c>
      <c r="D1316" s="3">
        <f t="shared" si="20"/>
        <v>-0.19400000000000261</v>
      </c>
      <c r="E1316" s="3">
        <f ca="1">IF(ROW()&lt;13,"",AVERAGE(OFFSET(Argentina[[#This Row],[Last]],,,-12)))</f>
        <v>67.245083333333341</v>
      </c>
    </row>
    <row r="1317" spans="1:5" x14ac:dyDescent="0.25">
      <c r="A1317" s="3"/>
      <c r="B1317" s="2">
        <v>43555</v>
      </c>
      <c r="C1317">
        <v>68.155000000000001</v>
      </c>
      <c r="D1317" s="3">
        <f t="shared" si="20"/>
        <v>0</v>
      </c>
      <c r="E1317" s="3">
        <f ca="1">IF(ROW()&lt;13,"",AVERAGE(OFFSET(Argentina[[#This Row],[Last]],,,-12)))</f>
        <v>67.444833333333335</v>
      </c>
    </row>
    <row r="1318" spans="1:5" x14ac:dyDescent="0.25">
      <c r="A1318" s="3"/>
      <c r="B1318" s="2">
        <v>43556</v>
      </c>
      <c r="C1318">
        <v>68.149000000000001</v>
      </c>
      <c r="D1318" s="3">
        <f t="shared" si="20"/>
        <v>-6.0000000000002274E-3</v>
      </c>
      <c r="E1318" s="3">
        <f ca="1">IF(ROW()&lt;13,"",AVERAGE(OFFSET(Argentina[[#This Row],[Last]],,,-12)))</f>
        <v>67.569333333333333</v>
      </c>
    </row>
    <row r="1319" spans="1:5" x14ac:dyDescent="0.25">
      <c r="A1319" s="3"/>
      <c r="B1319" s="2">
        <v>43557</v>
      </c>
      <c r="C1319">
        <v>68.149000000000001</v>
      </c>
      <c r="D1319" s="3">
        <f t="shared" si="20"/>
        <v>0</v>
      </c>
      <c r="E1319" s="3">
        <f ca="1">IF(ROW()&lt;13,"",AVERAGE(OFFSET(Argentina[[#This Row],[Last]],,,-12)))</f>
        <v>67.69383333333333</v>
      </c>
    </row>
    <row r="1320" spans="1:5" x14ac:dyDescent="0.25">
      <c r="A1320" s="3"/>
      <c r="B1320" s="2">
        <v>43558</v>
      </c>
      <c r="C1320">
        <v>67.980999999999995</v>
      </c>
      <c r="D1320" s="3">
        <f t="shared" si="20"/>
        <v>-0.16800000000000637</v>
      </c>
      <c r="E1320" s="3">
        <f ca="1">IF(ROW()&lt;13,"",AVERAGE(OFFSET(Argentina[[#This Row],[Last]],,,-12)))</f>
        <v>67.789999999999992</v>
      </c>
    </row>
    <row r="1321" spans="1:5" x14ac:dyDescent="0.25">
      <c r="A1321" s="3"/>
      <c r="B1321" s="2">
        <v>43558</v>
      </c>
      <c r="C1321">
        <v>67.980999999999995</v>
      </c>
      <c r="D1321" s="3">
        <f t="shared" si="20"/>
        <v>0</v>
      </c>
      <c r="E1321" s="3">
        <f ca="1">IF(ROW()&lt;13,"",AVERAGE(OFFSET(Argentina[[#This Row],[Last]],,,-12)))</f>
        <v>67.886166666666654</v>
      </c>
    </row>
    <row r="1322" spans="1:5" x14ac:dyDescent="0.25">
      <c r="A1322" s="3"/>
      <c r="B1322" s="2">
        <v>43559</v>
      </c>
      <c r="C1322">
        <v>67.691000000000003</v>
      </c>
      <c r="D1322" s="3">
        <f t="shared" si="20"/>
        <v>-0.28999999999999204</v>
      </c>
      <c r="E1322" s="3">
        <f ca="1">IF(ROW()&lt;13,"",AVERAGE(OFFSET(Argentina[[#This Row],[Last]],,,-12)))</f>
        <v>67.95</v>
      </c>
    </row>
    <row r="1323" spans="1:5" x14ac:dyDescent="0.25">
      <c r="A1323" s="3"/>
      <c r="B1323" s="2">
        <v>43559</v>
      </c>
      <c r="C1323">
        <v>67.691000000000003</v>
      </c>
      <c r="D1323" s="3">
        <f t="shared" si="20"/>
        <v>0</v>
      </c>
      <c r="E1323" s="3">
        <f ca="1">IF(ROW()&lt;13,"",AVERAGE(OFFSET(Argentina[[#This Row],[Last]],,,-12)))</f>
        <v>68.013833333333338</v>
      </c>
    </row>
    <row r="1324" spans="1:5" x14ac:dyDescent="0.25">
      <c r="A1324" s="3"/>
      <c r="B1324" s="2">
        <v>43560</v>
      </c>
      <c r="C1324">
        <v>67.379000000000005</v>
      </c>
      <c r="D1324" s="3">
        <f t="shared" si="20"/>
        <v>-0.31199999999999761</v>
      </c>
      <c r="E1324" s="3">
        <f ca="1">IF(ROW()&lt;13,"",AVERAGE(OFFSET(Argentina[[#This Row],[Last]],,,-12)))</f>
        <v>67.982250000000008</v>
      </c>
    </row>
    <row r="1325" spans="1:5" x14ac:dyDescent="0.25">
      <c r="A1325" s="3"/>
      <c r="B1325" s="2">
        <v>43562</v>
      </c>
      <c r="C1325">
        <v>67.379000000000005</v>
      </c>
      <c r="D1325" s="3">
        <f t="shared" si="20"/>
        <v>0</v>
      </c>
      <c r="E1325" s="3">
        <f ca="1">IF(ROW()&lt;13,"",AVERAGE(OFFSET(Argentina[[#This Row],[Last]],,,-12)))</f>
        <v>67.950666666666677</v>
      </c>
    </row>
    <row r="1326" spans="1:5" x14ac:dyDescent="0.25">
      <c r="A1326" s="3"/>
      <c r="B1326" s="2">
        <v>43563</v>
      </c>
      <c r="C1326">
        <v>67.171999999999997</v>
      </c>
      <c r="D1326" s="3">
        <f t="shared" si="20"/>
        <v>-0.20700000000000784</v>
      </c>
      <c r="E1326" s="3">
        <f ca="1">IF(ROW()&lt;13,"",AVERAGE(OFFSET(Argentina[[#This Row],[Last]],,,-12)))</f>
        <v>67.852583333333342</v>
      </c>
    </row>
    <row r="1327" spans="1:5" x14ac:dyDescent="0.25">
      <c r="A1327" s="3"/>
      <c r="B1327" s="2">
        <v>43563</v>
      </c>
      <c r="C1327">
        <v>67.171999999999997</v>
      </c>
      <c r="D1327" s="3">
        <f t="shared" si="20"/>
        <v>0</v>
      </c>
      <c r="E1327" s="3">
        <f ca="1">IF(ROW()&lt;13,"",AVERAGE(OFFSET(Argentina[[#This Row],[Last]],,,-12)))</f>
        <v>67.754500000000007</v>
      </c>
    </row>
    <row r="1328" spans="1:5" x14ac:dyDescent="0.25">
      <c r="A1328" s="3"/>
      <c r="B1328" s="2">
        <v>43564</v>
      </c>
      <c r="C1328">
        <v>66.936999999999998</v>
      </c>
      <c r="D1328" s="3">
        <f t="shared" si="20"/>
        <v>-0.23499999999999943</v>
      </c>
      <c r="E1328" s="3">
        <f ca="1">IF(ROW()&lt;13,"",AVERAGE(OFFSET(Argentina[[#This Row],[Last]],,,-12)))</f>
        <v>67.653000000000006</v>
      </c>
    </row>
    <row r="1329" spans="1:5" x14ac:dyDescent="0.25">
      <c r="A1329" s="3"/>
      <c r="B1329" s="2">
        <v>43564</v>
      </c>
      <c r="C1329">
        <v>66.936999999999998</v>
      </c>
      <c r="D1329" s="3">
        <f t="shared" si="20"/>
        <v>0</v>
      </c>
      <c r="E1329" s="3">
        <f ca="1">IF(ROW()&lt;13,"",AVERAGE(OFFSET(Argentina[[#This Row],[Last]],,,-12)))</f>
        <v>67.551500000000019</v>
      </c>
    </row>
    <row r="1330" spans="1:5" x14ac:dyDescent="0.25">
      <c r="A1330" s="3"/>
      <c r="B1330" s="2">
        <v>43565</v>
      </c>
      <c r="C1330">
        <v>66.754999999999995</v>
      </c>
      <c r="D1330" s="3">
        <f t="shared" si="20"/>
        <v>-0.18200000000000216</v>
      </c>
      <c r="E1330" s="3">
        <f ca="1">IF(ROW()&lt;13,"",AVERAGE(OFFSET(Argentina[[#This Row],[Last]],,,-12)))</f>
        <v>67.435333333333347</v>
      </c>
    </row>
    <row r="1331" spans="1:5" x14ac:dyDescent="0.25">
      <c r="A1331" s="3"/>
      <c r="B1331" s="2">
        <v>43565</v>
      </c>
      <c r="C1331">
        <v>66.754999999999995</v>
      </c>
      <c r="D1331" s="3">
        <f t="shared" si="20"/>
        <v>0</v>
      </c>
      <c r="E1331" s="3">
        <f ca="1">IF(ROW()&lt;13,"",AVERAGE(OFFSET(Argentina[[#This Row],[Last]],,,-12)))</f>
        <v>67.319166666666675</v>
      </c>
    </row>
    <row r="1332" spans="1:5" x14ac:dyDescent="0.25">
      <c r="A1332" s="3"/>
      <c r="B1332" s="2">
        <v>43566</v>
      </c>
      <c r="C1332">
        <v>66.813000000000002</v>
      </c>
      <c r="D1332" s="3">
        <f t="shared" si="20"/>
        <v>5.8000000000006935E-2</v>
      </c>
      <c r="E1332" s="3">
        <f ca="1">IF(ROW()&lt;13,"",AVERAGE(OFFSET(Argentina[[#This Row],[Last]],,,-12)))</f>
        <v>67.221833333333336</v>
      </c>
    </row>
    <row r="1333" spans="1:5" x14ac:dyDescent="0.25">
      <c r="A1333" s="3"/>
      <c r="B1333" s="2">
        <v>43566</v>
      </c>
      <c r="C1333">
        <v>66.813000000000002</v>
      </c>
      <c r="D1333" s="3">
        <f t="shared" si="20"/>
        <v>0</v>
      </c>
      <c r="E1333" s="3">
        <f ca="1">IF(ROW()&lt;13,"",AVERAGE(OFFSET(Argentina[[#This Row],[Last]],,,-12)))</f>
        <v>67.124499999999998</v>
      </c>
    </row>
    <row r="1334" spans="1:5" x14ac:dyDescent="0.25">
      <c r="A1334" s="3"/>
      <c r="B1334" s="2">
        <v>43567</v>
      </c>
      <c r="C1334">
        <v>66.86</v>
      </c>
      <c r="D1334" s="3">
        <f t="shared" si="20"/>
        <v>4.6999999999997044E-2</v>
      </c>
      <c r="E1334" s="3">
        <f ca="1">IF(ROW()&lt;13,"",AVERAGE(OFFSET(Argentina[[#This Row],[Last]],,,-12)))</f>
        <v>67.055250000000001</v>
      </c>
    </row>
    <row r="1335" spans="1:5" x14ac:dyDescent="0.25">
      <c r="A1335" s="3"/>
      <c r="B1335" s="2">
        <v>43569</v>
      </c>
      <c r="C1335">
        <v>66.86</v>
      </c>
      <c r="D1335" s="3">
        <f t="shared" si="20"/>
        <v>0</v>
      </c>
      <c r="E1335" s="3">
        <f ca="1">IF(ROW()&lt;13,"",AVERAGE(OFFSET(Argentina[[#This Row],[Last]],,,-12)))</f>
        <v>66.986000000000004</v>
      </c>
    </row>
    <row r="1336" spans="1:5" x14ac:dyDescent="0.25">
      <c r="A1336" s="3"/>
      <c r="B1336" s="2">
        <v>43570</v>
      </c>
      <c r="C1336">
        <v>66.852000000000004</v>
      </c>
      <c r="D1336" s="3">
        <f t="shared" si="20"/>
        <v>-7.9999999999955662E-3</v>
      </c>
      <c r="E1336" s="3">
        <f ca="1">IF(ROW()&lt;13,"",AVERAGE(OFFSET(Argentina[[#This Row],[Last]],,,-12)))</f>
        <v>66.942083333333329</v>
      </c>
    </row>
    <row r="1337" spans="1:5" x14ac:dyDescent="0.25">
      <c r="A1337" s="3"/>
      <c r="B1337" s="2">
        <v>43570</v>
      </c>
      <c r="C1337">
        <v>66.852000000000004</v>
      </c>
      <c r="D1337" s="3">
        <f t="shared" si="20"/>
        <v>0</v>
      </c>
      <c r="E1337" s="3">
        <f ca="1">IF(ROW()&lt;13,"",AVERAGE(OFFSET(Argentina[[#This Row],[Last]],,,-12)))</f>
        <v>66.898166666666668</v>
      </c>
    </row>
    <row r="1338" spans="1:5" x14ac:dyDescent="0.25">
      <c r="A1338" s="3"/>
      <c r="B1338" s="2">
        <v>43571</v>
      </c>
      <c r="C1338">
        <v>66.792000000000002</v>
      </c>
      <c r="D1338" s="3">
        <f t="shared" si="20"/>
        <v>-6.0000000000002274E-2</v>
      </c>
      <c r="E1338" s="3">
        <f ca="1">IF(ROW()&lt;13,"",AVERAGE(OFFSET(Argentina[[#This Row],[Last]],,,-12)))</f>
        <v>66.866499999999988</v>
      </c>
    </row>
    <row r="1339" spans="1:5" x14ac:dyDescent="0.25">
      <c r="A1339" s="3"/>
      <c r="B1339" s="2">
        <v>43571</v>
      </c>
      <c r="C1339">
        <v>66.792000000000002</v>
      </c>
      <c r="D1339" s="3">
        <f t="shared" si="20"/>
        <v>0</v>
      </c>
      <c r="E1339" s="3">
        <f ca="1">IF(ROW()&lt;13,"",AVERAGE(OFFSET(Argentina[[#This Row],[Last]],,,-12)))</f>
        <v>66.834833333333336</v>
      </c>
    </row>
    <row r="1340" spans="1:5" x14ac:dyDescent="0.25">
      <c r="A1340" s="3"/>
      <c r="B1340" s="2">
        <v>43572</v>
      </c>
      <c r="C1340">
        <v>67.12</v>
      </c>
      <c r="D1340" s="3">
        <f t="shared" si="20"/>
        <v>0.32800000000000296</v>
      </c>
      <c r="E1340" s="3">
        <f ca="1">IF(ROW()&lt;13,"",AVERAGE(OFFSET(Argentina[[#This Row],[Last]],,,-12)))</f>
        <v>66.85008333333333</v>
      </c>
    </row>
    <row r="1341" spans="1:5" x14ac:dyDescent="0.25">
      <c r="A1341" s="3"/>
      <c r="B1341" s="2">
        <v>43576</v>
      </c>
      <c r="C1341">
        <v>67.12</v>
      </c>
      <c r="D1341" s="3">
        <f t="shared" si="20"/>
        <v>0</v>
      </c>
      <c r="E1341" s="3">
        <f ca="1">IF(ROW()&lt;13,"",AVERAGE(OFFSET(Argentina[[#This Row],[Last]],,,-12)))</f>
        <v>66.865333333333339</v>
      </c>
    </row>
    <row r="1342" spans="1:5" x14ac:dyDescent="0.25">
      <c r="A1342" s="3"/>
      <c r="B1342" s="2">
        <v>43577</v>
      </c>
      <c r="C1342">
        <v>67.872</v>
      </c>
      <c r="D1342" s="3">
        <f t="shared" si="20"/>
        <v>0.75199999999999534</v>
      </c>
      <c r="E1342" s="3">
        <f ca="1">IF(ROW()&lt;13,"",AVERAGE(OFFSET(Argentina[[#This Row],[Last]],,,-12)))</f>
        <v>66.958416666666665</v>
      </c>
    </row>
    <row r="1343" spans="1:5" x14ac:dyDescent="0.25">
      <c r="A1343" s="3"/>
      <c r="B1343" s="2">
        <v>43577</v>
      </c>
      <c r="C1343">
        <v>67.872</v>
      </c>
      <c r="D1343" s="3">
        <f t="shared" si="20"/>
        <v>0</v>
      </c>
      <c r="E1343" s="3">
        <f ca="1">IF(ROW()&lt;13,"",AVERAGE(OFFSET(Argentina[[#This Row],[Last]],,,-12)))</f>
        <v>67.05149999999999</v>
      </c>
    </row>
    <row r="1344" spans="1:5" x14ac:dyDescent="0.25">
      <c r="A1344" s="3"/>
      <c r="B1344" s="2">
        <v>43578</v>
      </c>
      <c r="C1344">
        <v>67.891000000000005</v>
      </c>
      <c r="D1344" s="3">
        <f t="shared" si="20"/>
        <v>1.9000000000005457E-2</v>
      </c>
      <c r="E1344" s="3">
        <f ca="1">IF(ROW()&lt;13,"",AVERAGE(OFFSET(Argentina[[#This Row],[Last]],,,-12)))</f>
        <v>67.141333333333321</v>
      </c>
    </row>
    <row r="1345" spans="1:5" x14ac:dyDescent="0.25">
      <c r="A1345" s="3"/>
      <c r="B1345" s="2">
        <v>43578</v>
      </c>
      <c r="C1345">
        <v>67.891000000000005</v>
      </c>
      <c r="D1345" s="3">
        <f t="shared" si="20"/>
        <v>0</v>
      </c>
      <c r="E1345" s="3">
        <f ca="1">IF(ROW()&lt;13,"",AVERAGE(OFFSET(Argentina[[#This Row],[Last]],,,-12)))</f>
        <v>67.231166666666653</v>
      </c>
    </row>
    <row r="1346" spans="1:5" x14ac:dyDescent="0.25">
      <c r="A1346" s="3"/>
      <c r="B1346" s="2">
        <v>43579</v>
      </c>
      <c r="C1346">
        <v>68.366</v>
      </c>
      <c r="D1346" s="3">
        <f t="shared" ref="D1346:D1409" si="21">C1346-C1345</f>
        <v>0.47499999999999432</v>
      </c>
      <c r="E1346" s="3">
        <f ca="1">IF(ROW()&lt;13,"",AVERAGE(OFFSET(Argentina[[#This Row],[Last]],,,-12)))</f>
        <v>67.356666666666655</v>
      </c>
    </row>
    <row r="1347" spans="1:5" x14ac:dyDescent="0.25">
      <c r="A1347" s="3"/>
      <c r="B1347" s="2">
        <v>43579</v>
      </c>
      <c r="C1347">
        <v>68.366</v>
      </c>
      <c r="D1347" s="3">
        <f t="shared" si="21"/>
        <v>0</v>
      </c>
      <c r="E1347" s="3">
        <f ca="1">IF(ROW()&lt;13,"",AVERAGE(OFFSET(Argentina[[#This Row],[Last]],,,-12)))</f>
        <v>67.482166666666657</v>
      </c>
    </row>
    <row r="1348" spans="1:5" x14ac:dyDescent="0.25">
      <c r="A1348" s="3"/>
      <c r="B1348" s="2">
        <v>43580</v>
      </c>
      <c r="C1348">
        <v>71.039000000000001</v>
      </c>
      <c r="D1348" s="3">
        <f t="shared" si="21"/>
        <v>2.6730000000000018</v>
      </c>
      <c r="E1348" s="3">
        <f ca="1">IF(ROW()&lt;13,"",AVERAGE(OFFSET(Argentina[[#This Row],[Last]],,,-12)))</f>
        <v>67.831083333333325</v>
      </c>
    </row>
    <row r="1349" spans="1:5" x14ac:dyDescent="0.25">
      <c r="A1349" s="3"/>
      <c r="B1349" s="2">
        <v>43580</v>
      </c>
      <c r="C1349">
        <v>71.039000000000001</v>
      </c>
      <c r="D1349" s="3">
        <f t="shared" si="21"/>
        <v>0</v>
      </c>
      <c r="E1349" s="3">
        <f ca="1">IF(ROW()&lt;13,"",AVERAGE(OFFSET(Argentina[[#This Row],[Last]],,,-12)))</f>
        <v>68.179999999999993</v>
      </c>
    </row>
    <row r="1350" spans="1:5" x14ac:dyDescent="0.25">
      <c r="A1350" s="3"/>
      <c r="B1350" s="2">
        <v>43581</v>
      </c>
      <c r="C1350">
        <v>71.867999999999995</v>
      </c>
      <c r="D1350" s="3">
        <f t="shared" si="21"/>
        <v>0.82899999999999352</v>
      </c>
      <c r="E1350" s="3">
        <f ca="1">IF(ROW()&lt;13,"",AVERAGE(OFFSET(Argentina[[#This Row],[Last]],,,-12)))</f>
        <v>68.603000000000009</v>
      </c>
    </row>
    <row r="1351" spans="1:5" x14ac:dyDescent="0.25">
      <c r="A1351" s="3"/>
      <c r="B1351" s="2">
        <v>43583</v>
      </c>
      <c r="C1351">
        <v>71.867999999999995</v>
      </c>
      <c r="D1351" s="3">
        <f t="shared" si="21"/>
        <v>0</v>
      </c>
      <c r="E1351" s="3">
        <f ca="1">IF(ROW()&lt;13,"",AVERAGE(OFFSET(Argentina[[#This Row],[Last]],,,-12)))</f>
        <v>69.025999999999996</v>
      </c>
    </row>
    <row r="1352" spans="1:5" x14ac:dyDescent="0.25">
      <c r="A1352" s="3"/>
      <c r="B1352" s="2">
        <v>43584</v>
      </c>
      <c r="C1352">
        <v>73.191000000000003</v>
      </c>
      <c r="D1352" s="3">
        <f t="shared" si="21"/>
        <v>1.3230000000000075</v>
      </c>
      <c r="E1352" s="3">
        <f ca="1">IF(ROW()&lt;13,"",AVERAGE(OFFSET(Argentina[[#This Row],[Last]],,,-12)))</f>
        <v>69.531916666666675</v>
      </c>
    </row>
    <row r="1353" spans="1:5" x14ac:dyDescent="0.25">
      <c r="A1353" s="3"/>
      <c r="B1353" s="2">
        <v>43584</v>
      </c>
      <c r="C1353">
        <v>73.191000000000003</v>
      </c>
      <c r="D1353" s="3">
        <f t="shared" si="21"/>
        <v>0</v>
      </c>
      <c r="E1353" s="3">
        <f ca="1">IF(ROW()&lt;13,"",AVERAGE(OFFSET(Argentina[[#This Row],[Last]],,,-12)))</f>
        <v>70.037833333333325</v>
      </c>
    </row>
    <row r="1354" spans="1:5" x14ac:dyDescent="0.25">
      <c r="A1354" s="3"/>
      <c r="B1354" s="2">
        <v>43585</v>
      </c>
      <c r="C1354">
        <v>73.930000000000007</v>
      </c>
      <c r="D1354" s="3">
        <f t="shared" si="21"/>
        <v>0.73900000000000432</v>
      </c>
      <c r="E1354" s="3">
        <f ca="1">IF(ROW()&lt;13,"",AVERAGE(OFFSET(Argentina[[#This Row],[Last]],,,-12)))</f>
        <v>70.542666666666662</v>
      </c>
    </row>
    <row r="1355" spans="1:5" x14ac:dyDescent="0.25">
      <c r="A1355" s="3"/>
      <c r="B1355" s="2">
        <v>43586</v>
      </c>
      <c r="C1355">
        <v>73.930000000000007</v>
      </c>
      <c r="D1355" s="3">
        <f t="shared" si="21"/>
        <v>0</v>
      </c>
      <c r="E1355" s="3">
        <f ca="1">IF(ROW()&lt;13,"",AVERAGE(OFFSET(Argentina[[#This Row],[Last]],,,-12)))</f>
        <v>71.047500000000014</v>
      </c>
    </row>
    <row r="1356" spans="1:5" x14ac:dyDescent="0.25">
      <c r="A1356" s="3"/>
      <c r="B1356" s="2">
        <v>43587</v>
      </c>
      <c r="C1356">
        <v>74.069000000000003</v>
      </c>
      <c r="D1356" s="3">
        <f t="shared" si="21"/>
        <v>0.13899999999999579</v>
      </c>
      <c r="E1356" s="3">
        <f ca="1">IF(ROW()&lt;13,"",AVERAGE(OFFSET(Argentina[[#This Row],[Last]],,,-12)))</f>
        <v>71.562333333333342</v>
      </c>
    </row>
    <row r="1357" spans="1:5" x14ac:dyDescent="0.25">
      <c r="A1357" s="3"/>
      <c r="B1357" s="2">
        <v>43587</v>
      </c>
      <c r="C1357">
        <v>74.069000000000003</v>
      </c>
      <c r="D1357" s="3">
        <f t="shared" si="21"/>
        <v>0</v>
      </c>
      <c r="E1357" s="3">
        <f ca="1">IF(ROW()&lt;13,"",AVERAGE(OFFSET(Argentina[[#This Row],[Last]],,,-12)))</f>
        <v>72.077166666666656</v>
      </c>
    </row>
    <row r="1358" spans="1:5" x14ac:dyDescent="0.25">
      <c r="A1358" s="3"/>
      <c r="B1358" s="2">
        <v>43588</v>
      </c>
      <c r="C1358">
        <v>73.766000000000005</v>
      </c>
      <c r="D1358" s="3">
        <f t="shared" si="21"/>
        <v>-0.30299999999999727</v>
      </c>
      <c r="E1358" s="3">
        <f ca="1">IF(ROW()&lt;13,"",AVERAGE(OFFSET(Argentina[[#This Row],[Last]],,,-12)))</f>
        <v>72.527166666666659</v>
      </c>
    </row>
    <row r="1359" spans="1:5" x14ac:dyDescent="0.25">
      <c r="A1359" s="3"/>
      <c r="B1359" s="2">
        <v>43590</v>
      </c>
      <c r="C1359">
        <v>73.766000000000005</v>
      </c>
      <c r="D1359" s="3">
        <f t="shared" si="21"/>
        <v>0</v>
      </c>
      <c r="E1359" s="3">
        <f ca="1">IF(ROW()&lt;13,"",AVERAGE(OFFSET(Argentina[[#This Row],[Last]],,,-12)))</f>
        <v>72.977166666666662</v>
      </c>
    </row>
    <row r="1360" spans="1:5" x14ac:dyDescent="0.25">
      <c r="A1360" s="3"/>
      <c r="B1360" s="2">
        <v>43591</v>
      </c>
      <c r="C1360">
        <v>73.53</v>
      </c>
      <c r="D1360" s="3">
        <f t="shared" si="21"/>
        <v>-0.23600000000000421</v>
      </c>
      <c r="E1360" s="3">
        <f ca="1">IF(ROW()&lt;13,"",AVERAGE(OFFSET(Argentina[[#This Row],[Last]],,,-12)))</f>
        <v>73.184749999999994</v>
      </c>
    </row>
    <row r="1361" spans="1:5" x14ac:dyDescent="0.25">
      <c r="A1361" s="3"/>
      <c r="B1361" s="2">
        <v>43591</v>
      </c>
      <c r="C1361">
        <v>73.53</v>
      </c>
      <c r="D1361" s="3">
        <f t="shared" si="21"/>
        <v>0</v>
      </c>
      <c r="E1361" s="3">
        <f ca="1">IF(ROW()&lt;13,"",AVERAGE(OFFSET(Argentina[[#This Row],[Last]],,,-12)))</f>
        <v>73.392333333333326</v>
      </c>
    </row>
    <row r="1362" spans="1:5" x14ac:dyDescent="0.25">
      <c r="A1362" s="3"/>
      <c r="B1362" s="2">
        <v>43592</v>
      </c>
      <c r="C1362">
        <v>73.242000000000004</v>
      </c>
      <c r="D1362" s="3">
        <f t="shared" si="21"/>
        <v>-0.2879999999999967</v>
      </c>
      <c r="E1362" s="3">
        <f ca="1">IF(ROW()&lt;13,"",AVERAGE(OFFSET(Argentina[[#This Row],[Last]],,,-12)))</f>
        <v>73.506833333333319</v>
      </c>
    </row>
    <row r="1363" spans="1:5" x14ac:dyDescent="0.25">
      <c r="A1363" s="3"/>
      <c r="B1363" s="2">
        <v>43592</v>
      </c>
      <c r="C1363">
        <v>73.242000000000004</v>
      </c>
      <c r="D1363" s="3">
        <f t="shared" si="21"/>
        <v>0</v>
      </c>
      <c r="E1363" s="3">
        <f ca="1">IF(ROW()&lt;13,"",AVERAGE(OFFSET(Argentina[[#This Row],[Last]],,,-12)))</f>
        <v>73.621333333333325</v>
      </c>
    </row>
    <row r="1364" spans="1:5" x14ac:dyDescent="0.25">
      <c r="A1364" s="3"/>
      <c r="B1364" s="2">
        <v>43593</v>
      </c>
      <c r="C1364">
        <v>72.875</v>
      </c>
      <c r="D1364" s="3">
        <f t="shared" si="21"/>
        <v>-0.36700000000000443</v>
      </c>
      <c r="E1364" s="3">
        <f ca="1">IF(ROW()&lt;13,"",AVERAGE(OFFSET(Argentina[[#This Row],[Last]],,,-12)))</f>
        <v>73.594999999999985</v>
      </c>
    </row>
    <row r="1365" spans="1:5" x14ac:dyDescent="0.25">
      <c r="A1365" s="3"/>
      <c r="B1365" s="2">
        <v>43593</v>
      </c>
      <c r="C1365">
        <v>72.875</v>
      </c>
      <c r="D1365" s="3">
        <f t="shared" si="21"/>
        <v>0</v>
      </c>
      <c r="E1365" s="3">
        <f ca="1">IF(ROW()&lt;13,"",AVERAGE(OFFSET(Argentina[[#This Row],[Last]],,,-12)))</f>
        <v>73.568666666666658</v>
      </c>
    </row>
    <row r="1366" spans="1:5" x14ac:dyDescent="0.25">
      <c r="A1366" s="3"/>
      <c r="B1366" s="2">
        <v>43594</v>
      </c>
      <c r="C1366">
        <v>72.480999999999995</v>
      </c>
      <c r="D1366" s="3">
        <f t="shared" si="21"/>
        <v>-0.39400000000000546</v>
      </c>
      <c r="E1366" s="3">
        <f ca="1">IF(ROW()&lt;13,"",AVERAGE(OFFSET(Argentina[[#This Row],[Last]],,,-12)))</f>
        <v>73.447916666666671</v>
      </c>
    </row>
    <row r="1367" spans="1:5" x14ac:dyDescent="0.25">
      <c r="A1367" s="3"/>
      <c r="B1367" s="2">
        <v>43594</v>
      </c>
      <c r="C1367">
        <v>72.480999999999995</v>
      </c>
      <c r="D1367" s="3">
        <f t="shared" si="21"/>
        <v>0</v>
      </c>
      <c r="E1367" s="3">
        <f ca="1">IF(ROW()&lt;13,"",AVERAGE(OFFSET(Argentina[[#This Row],[Last]],,,-12)))</f>
        <v>73.327166666666656</v>
      </c>
    </row>
    <row r="1368" spans="1:5" x14ac:dyDescent="0.25">
      <c r="A1368" s="3"/>
      <c r="B1368" s="2">
        <v>43595</v>
      </c>
      <c r="C1368">
        <v>73.242000000000004</v>
      </c>
      <c r="D1368" s="3">
        <f t="shared" si="21"/>
        <v>0.76100000000000989</v>
      </c>
      <c r="E1368" s="3">
        <f ca="1">IF(ROW()&lt;13,"",AVERAGE(OFFSET(Argentina[[#This Row],[Last]],,,-12)))</f>
        <v>73.25824999999999</v>
      </c>
    </row>
    <row r="1369" spans="1:5" x14ac:dyDescent="0.25">
      <c r="A1369" s="3"/>
      <c r="B1369" s="2">
        <v>43597</v>
      </c>
      <c r="C1369">
        <v>73.242000000000004</v>
      </c>
      <c r="D1369" s="3">
        <f t="shared" si="21"/>
        <v>0</v>
      </c>
      <c r="E1369" s="3">
        <f ca="1">IF(ROW()&lt;13,"",AVERAGE(OFFSET(Argentina[[#This Row],[Last]],,,-12)))</f>
        <v>73.189333333333323</v>
      </c>
    </row>
    <row r="1370" spans="1:5" x14ac:dyDescent="0.25">
      <c r="A1370" s="3"/>
      <c r="B1370" s="2">
        <v>43598</v>
      </c>
      <c r="C1370">
        <v>71.742999999999995</v>
      </c>
      <c r="D1370" s="3">
        <f t="shared" si="21"/>
        <v>-1.4990000000000094</v>
      </c>
      <c r="E1370" s="3">
        <f ca="1">IF(ROW()&lt;13,"",AVERAGE(OFFSET(Argentina[[#This Row],[Last]],,,-12)))</f>
        <v>73.020749999999978</v>
      </c>
    </row>
    <row r="1371" spans="1:5" x14ac:dyDescent="0.25">
      <c r="A1371" s="3"/>
      <c r="B1371" s="2">
        <v>43598</v>
      </c>
      <c r="C1371">
        <v>71.742999999999995</v>
      </c>
      <c r="D1371" s="3">
        <f t="shared" si="21"/>
        <v>0</v>
      </c>
      <c r="E1371" s="3">
        <f ca="1">IF(ROW()&lt;13,"",AVERAGE(OFFSET(Argentina[[#This Row],[Last]],,,-12)))</f>
        <v>72.852166666666662</v>
      </c>
    </row>
    <row r="1372" spans="1:5" x14ac:dyDescent="0.25">
      <c r="A1372" s="3"/>
      <c r="B1372" s="2">
        <v>43599</v>
      </c>
      <c r="C1372">
        <v>71.626999999999995</v>
      </c>
      <c r="D1372" s="3">
        <f t="shared" si="21"/>
        <v>-0.11599999999999966</v>
      </c>
      <c r="E1372" s="3">
        <f ca="1">IF(ROW()&lt;13,"",AVERAGE(OFFSET(Argentina[[#This Row],[Last]],,,-12)))</f>
        <v>72.693583333333322</v>
      </c>
    </row>
    <row r="1373" spans="1:5" x14ac:dyDescent="0.25">
      <c r="A1373" s="3"/>
      <c r="B1373" s="2">
        <v>43599</v>
      </c>
      <c r="C1373">
        <v>71.626999999999995</v>
      </c>
      <c r="D1373" s="3">
        <f t="shared" si="21"/>
        <v>0</v>
      </c>
      <c r="E1373" s="3">
        <f ca="1">IF(ROW()&lt;13,"",AVERAGE(OFFSET(Argentina[[#This Row],[Last]],,,-12)))</f>
        <v>72.534999999999982</v>
      </c>
    </row>
    <row r="1374" spans="1:5" x14ac:dyDescent="0.25">
      <c r="A1374" s="3"/>
      <c r="B1374" s="2">
        <v>43600</v>
      </c>
      <c r="C1374">
        <v>71.602000000000004</v>
      </c>
      <c r="D1374" s="3">
        <f t="shared" si="21"/>
        <v>-2.4999999999991473E-2</v>
      </c>
      <c r="E1374" s="3">
        <f ca="1">IF(ROW()&lt;13,"",AVERAGE(OFFSET(Argentina[[#This Row],[Last]],,,-12)))</f>
        <v>72.398333333333326</v>
      </c>
    </row>
    <row r="1375" spans="1:5" x14ac:dyDescent="0.25">
      <c r="A1375" s="3"/>
      <c r="B1375" s="2">
        <v>43600</v>
      </c>
      <c r="C1375">
        <v>71.602000000000004</v>
      </c>
      <c r="D1375" s="3">
        <f t="shared" si="21"/>
        <v>0</v>
      </c>
      <c r="E1375" s="3">
        <f ca="1">IF(ROW()&lt;13,"",AVERAGE(OFFSET(Argentina[[#This Row],[Last]],,,-12)))</f>
        <v>72.261666666666656</v>
      </c>
    </row>
    <row r="1376" spans="1:5" x14ac:dyDescent="0.25">
      <c r="A1376" s="3"/>
      <c r="B1376" s="2">
        <v>43601</v>
      </c>
      <c r="C1376">
        <v>71.570999999999998</v>
      </c>
      <c r="D1376" s="3">
        <f t="shared" si="21"/>
        <v>-3.1000000000005912E-2</v>
      </c>
      <c r="E1376" s="3">
        <f ca="1">IF(ROW()&lt;13,"",AVERAGE(OFFSET(Argentina[[#This Row],[Last]],,,-12)))</f>
        <v>72.152999999999992</v>
      </c>
    </row>
    <row r="1377" spans="1:5" x14ac:dyDescent="0.25">
      <c r="A1377" s="3"/>
      <c r="B1377" s="2">
        <v>43601</v>
      </c>
      <c r="C1377">
        <v>71.570999999999998</v>
      </c>
      <c r="D1377" s="3">
        <f t="shared" si="21"/>
        <v>0</v>
      </c>
      <c r="E1377" s="3">
        <f ca="1">IF(ROW()&lt;13,"",AVERAGE(OFFSET(Argentina[[#This Row],[Last]],,,-12)))</f>
        <v>72.044333333333341</v>
      </c>
    </row>
    <row r="1378" spans="1:5" x14ac:dyDescent="0.25">
      <c r="A1378" s="3"/>
      <c r="B1378" s="2">
        <v>43602</v>
      </c>
      <c r="C1378">
        <v>71.475999999999999</v>
      </c>
      <c r="D1378" s="3">
        <f t="shared" si="21"/>
        <v>-9.4999999999998863E-2</v>
      </c>
      <c r="E1378" s="3">
        <f ca="1">IF(ROW()&lt;13,"",AVERAGE(OFFSET(Argentina[[#This Row],[Last]],,,-12)))</f>
        <v>71.960583333333332</v>
      </c>
    </row>
    <row r="1379" spans="1:5" x14ac:dyDescent="0.25">
      <c r="A1379" s="3"/>
      <c r="B1379" s="2">
        <v>43604</v>
      </c>
      <c r="C1379">
        <v>71.475999999999999</v>
      </c>
      <c r="D1379" s="3">
        <f t="shared" si="21"/>
        <v>0</v>
      </c>
      <c r="E1379" s="3">
        <f ca="1">IF(ROW()&lt;13,"",AVERAGE(OFFSET(Argentina[[#This Row],[Last]],,,-12)))</f>
        <v>71.876833333333337</v>
      </c>
    </row>
    <row r="1380" spans="1:5" x14ac:dyDescent="0.25">
      <c r="A1380" s="3"/>
      <c r="B1380" s="2">
        <v>43605</v>
      </c>
      <c r="C1380">
        <v>71.441000000000003</v>
      </c>
      <c r="D1380" s="3">
        <f t="shared" si="21"/>
        <v>-3.4999999999996589E-2</v>
      </c>
      <c r="E1380" s="3">
        <f ca="1">IF(ROW()&lt;13,"",AVERAGE(OFFSET(Argentina[[#This Row],[Last]],,,-12)))</f>
        <v>71.72675000000001</v>
      </c>
    </row>
    <row r="1381" spans="1:5" x14ac:dyDescent="0.25">
      <c r="A1381" s="3"/>
      <c r="B1381" s="2">
        <v>43605</v>
      </c>
      <c r="C1381">
        <v>71.441000000000003</v>
      </c>
      <c r="D1381" s="3">
        <f t="shared" si="21"/>
        <v>0</v>
      </c>
      <c r="E1381" s="3">
        <f ca="1">IF(ROW()&lt;13,"",AVERAGE(OFFSET(Argentina[[#This Row],[Last]],,,-12)))</f>
        <v>71.576666666666668</v>
      </c>
    </row>
    <row r="1382" spans="1:5" x14ac:dyDescent="0.25">
      <c r="A1382" s="3"/>
      <c r="B1382" s="2">
        <v>43606</v>
      </c>
      <c r="C1382">
        <v>71.218000000000004</v>
      </c>
      <c r="D1382" s="3">
        <f t="shared" si="21"/>
        <v>-0.22299999999999898</v>
      </c>
      <c r="E1382" s="3">
        <f ca="1">IF(ROW()&lt;13,"",AVERAGE(OFFSET(Argentina[[#This Row],[Last]],,,-12)))</f>
        <v>71.532916666666679</v>
      </c>
    </row>
    <row r="1383" spans="1:5" x14ac:dyDescent="0.25">
      <c r="A1383" s="3"/>
      <c r="B1383" s="2">
        <v>43606</v>
      </c>
      <c r="C1383">
        <v>71.218000000000004</v>
      </c>
      <c r="D1383" s="3">
        <f t="shared" si="21"/>
        <v>0</v>
      </c>
      <c r="E1383" s="3">
        <f ca="1">IF(ROW()&lt;13,"",AVERAGE(OFFSET(Argentina[[#This Row],[Last]],,,-12)))</f>
        <v>71.489166666666662</v>
      </c>
    </row>
    <row r="1384" spans="1:5" x14ac:dyDescent="0.25">
      <c r="A1384" s="3"/>
      <c r="B1384" s="2">
        <v>43607</v>
      </c>
      <c r="C1384">
        <v>70.984999999999999</v>
      </c>
      <c r="D1384" s="3">
        <f t="shared" si="21"/>
        <v>-0.23300000000000409</v>
      </c>
      <c r="E1384" s="3">
        <f ca="1">IF(ROW()&lt;13,"",AVERAGE(OFFSET(Argentina[[#This Row],[Last]],,,-12)))</f>
        <v>71.435666666666663</v>
      </c>
    </row>
    <row r="1385" spans="1:5" x14ac:dyDescent="0.25">
      <c r="A1385" s="3"/>
      <c r="B1385" s="2">
        <v>43607</v>
      </c>
      <c r="C1385">
        <v>70.984999999999999</v>
      </c>
      <c r="D1385" s="3">
        <f t="shared" si="21"/>
        <v>0</v>
      </c>
      <c r="E1385" s="3">
        <f ca="1">IF(ROW()&lt;13,"",AVERAGE(OFFSET(Argentina[[#This Row],[Last]],,,-12)))</f>
        <v>71.382166666666663</v>
      </c>
    </row>
    <row r="1386" spans="1:5" x14ac:dyDescent="0.25">
      <c r="A1386" s="3"/>
      <c r="B1386" s="2">
        <v>43608</v>
      </c>
      <c r="C1386">
        <v>70.891999999999996</v>
      </c>
      <c r="D1386" s="3">
        <f t="shared" si="21"/>
        <v>-9.3000000000003524E-2</v>
      </c>
      <c r="E1386" s="3">
        <f ca="1">IF(ROW()&lt;13,"",AVERAGE(OFFSET(Argentina[[#This Row],[Last]],,,-12)))</f>
        <v>71.322999999999993</v>
      </c>
    </row>
    <row r="1387" spans="1:5" x14ac:dyDescent="0.25">
      <c r="A1387" s="3"/>
      <c r="B1387" s="2">
        <v>43608</v>
      </c>
      <c r="C1387">
        <v>70.891999999999996</v>
      </c>
      <c r="D1387" s="3">
        <f t="shared" si="21"/>
        <v>0</v>
      </c>
      <c r="E1387" s="3">
        <f ca="1">IF(ROW()&lt;13,"",AVERAGE(OFFSET(Argentina[[#This Row],[Last]],,,-12)))</f>
        <v>71.263833333333352</v>
      </c>
    </row>
    <row r="1388" spans="1:5" x14ac:dyDescent="0.25">
      <c r="A1388" s="3"/>
      <c r="B1388" s="2">
        <v>43609</v>
      </c>
      <c r="C1388">
        <v>70.903999999999996</v>
      </c>
      <c r="D1388" s="3">
        <f t="shared" si="21"/>
        <v>1.2000000000000455E-2</v>
      </c>
      <c r="E1388" s="3">
        <f ca="1">IF(ROW()&lt;13,"",AVERAGE(OFFSET(Argentina[[#This Row],[Last]],,,-12)))</f>
        <v>71.208250000000007</v>
      </c>
    </row>
    <row r="1389" spans="1:5" x14ac:dyDescent="0.25">
      <c r="A1389" s="3"/>
      <c r="B1389" s="2">
        <v>43611</v>
      </c>
      <c r="C1389">
        <v>70.903999999999996</v>
      </c>
      <c r="D1389" s="3">
        <f t="shared" si="21"/>
        <v>0</v>
      </c>
      <c r="E1389" s="3">
        <f ca="1">IF(ROW()&lt;13,"",AVERAGE(OFFSET(Argentina[[#This Row],[Last]],,,-12)))</f>
        <v>71.152666666666676</v>
      </c>
    </row>
    <row r="1390" spans="1:5" x14ac:dyDescent="0.25">
      <c r="A1390" s="3"/>
      <c r="B1390" s="2">
        <v>43612</v>
      </c>
      <c r="C1390">
        <v>70.822999999999993</v>
      </c>
      <c r="D1390" s="3">
        <f t="shared" si="21"/>
        <v>-8.100000000000307E-2</v>
      </c>
      <c r="E1390" s="3">
        <f ca="1">IF(ROW()&lt;13,"",AVERAGE(OFFSET(Argentina[[#This Row],[Last]],,,-12)))</f>
        <v>71.098249999999993</v>
      </c>
    </row>
    <row r="1391" spans="1:5" x14ac:dyDescent="0.25">
      <c r="A1391" s="3"/>
      <c r="B1391" s="2">
        <v>43612</v>
      </c>
      <c r="C1391">
        <v>70.822999999999993</v>
      </c>
      <c r="D1391" s="3">
        <f t="shared" si="21"/>
        <v>0</v>
      </c>
      <c r="E1391" s="3">
        <f ca="1">IF(ROW()&lt;13,"",AVERAGE(OFFSET(Argentina[[#This Row],[Last]],,,-12)))</f>
        <v>71.043833333333339</v>
      </c>
    </row>
    <row r="1392" spans="1:5" x14ac:dyDescent="0.25">
      <c r="A1392" s="3"/>
      <c r="B1392" s="2">
        <v>43613</v>
      </c>
      <c r="C1392">
        <v>70.793000000000006</v>
      </c>
      <c r="D1392" s="3">
        <f t="shared" si="21"/>
        <v>-2.9999999999986926E-2</v>
      </c>
      <c r="E1392" s="3">
        <f ca="1">IF(ROW()&lt;13,"",AVERAGE(OFFSET(Argentina[[#This Row],[Last]],,,-12)))</f>
        <v>70.989833333333337</v>
      </c>
    </row>
    <row r="1393" spans="1:5" x14ac:dyDescent="0.25">
      <c r="A1393" s="3"/>
      <c r="B1393" s="2">
        <v>43613</v>
      </c>
      <c r="C1393">
        <v>70.793000000000006</v>
      </c>
      <c r="D1393" s="3">
        <f t="shared" si="21"/>
        <v>0</v>
      </c>
      <c r="E1393" s="3">
        <f ca="1">IF(ROW()&lt;13,"",AVERAGE(OFFSET(Argentina[[#This Row],[Last]],,,-12)))</f>
        <v>70.935833333333335</v>
      </c>
    </row>
    <row r="1394" spans="1:5" x14ac:dyDescent="0.25">
      <c r="A1394" s="3"/>
      <c r="B1394" s="2">
        <v>43614</v>
      </c>
      <c r="C1394">
        <v>70.747</v>
      </c>
      <c r="D1394" s="3">
        <f t="shared" si="21"/>
        <v>-4.600000000000648E-2</v>
      </c>
      <c r="E1394" s="3">
        <f ca="1">IF(ROW()&lt;13,"",AVERAGE(OFFSET(Argentina[[#This Row],[Last]],,,-12)))</f>
        <v>70.896583333333325</v>
      </c>
    </row>
    <row r="1395" spans="1:5" x14ac:dyDescent="0.25">
      <c r="A1395" s="3"/>
      <c r="B1395" s="2">
        <v>43614</v>
      </c>
      <c r="C1395">
        <v>70.747</v>
      </c>
      <c r="D1395" s="3">
        <f t="shared" si="21"/>
        <v>0</v>
      </c>
      <c r="E1395" s="3">
        <f ca="1">IF(ROW()&lt;13,"",AVERAGE(OFFSET(Argentina[[#This Row],[Last]],,,-12)))</f>
        <v>70.85733333333333</v>
      </c>
    </row>
    <row r="1396" spans="1:5" x14ac:dyDescent="0.25">
      <c r="A1396" s="3"/>
      <c r="B1396" s="2">
        <v>43615</v>
      </c>
      <c r="C1396">
        <v>70.751999999999995</v>
      </c>
      <c r="D1396" s="3">
        <f t="shared" si="21"/>
        <v>4.9999999999954525E-3</v>
      </c>
      <c r="E1396" s="3">
        <f ca="1">IF(ROW()&lt;13,"",AVERAGE(OFFSET(Argentina[[#This Row],[Last]],,,-12)))</f>
        <v>70.837916666666658</v>
      </c>
    </row>
    <row r="1397" spans="1:5" x14ac:dyDescent="0.25">
      <c r="A1397" s="3"/>
      <c r="B1397" s="2">
        <v>43615</v>
      </c>
      <c r="C1397">
        <v>70.751999999999995</v>
      </c>
      <c r="D1397" s="3">
        <f t="shared" si="21"/>
        <v>0</v>
      </c>
      <c r="E1397" s="3">
        <f ca="1">IF(ROW()&lt;13,"",AVERAGE(OFFSET(Argentina[[#This Row],[Last]],,,-12)))</f>
        <v>70.818499999999986</v>
      </c>
    </row>
    <row r="1398" spans="1:5" x14ac:dyDescent="0.25">
      <c r="A1398" s="3"/>
      <c r="B1398" s="2">
        <v>43616</v>
      </c>
      <c r="C1398">
        <v>70.73</v>
      </c>
      <c r="D1398" s="3">
        <f t="shared" si="21"/>
        <v>-2.199999999999136E-2</v>
      </c>
      <c r="E1398" s="3">
        <f ca="1">IF(ROW()&lt;13,"",AVERAGE(OFFSET(Argentina[[#This Row],[Last]],,,-12)))</f>
        <v>70.804999999999993</v>
      </c>
    </row>
    <row r="1399" spans="1:5" x14ac:dyDescent="0.25">
      <c r="A1399" s="3"/>
      <c r="B1399" s="2">
        <v>43618</v>
      </c>
      <c r="C1399">
        <v>70.73</v>
      </c>
      <c r="D1399" s="3">
        <f t="shared" si="21"/>
        <v>0</v>
      </c>
      <c r="E1399" s="3">
        <f ca="1">IF(ROW()&lt;13,"",AVERAGE(OFFSET(Argentina[[#This Row],[Last]],,,-12)))</f>
        <v>70.791499999999999</v>
      </c>
    </row>
    <row r="1400" spans="1:5" x14ac:dyDescent="0.25">
      <c r="A1400" s="3"/>
      <c r="B1400" s="2">
        <v>43619</v>
      </c>
      <c r="C1400">
        <v>70.691000000000003</v>
      </c>
      <c r="D1400" s="3">
        <f t="shared" si="21"/>
        <v>-3.9000000000001478E-2</v>
      </c>
      <c r="E1400" s="3">
        <f ca="1">IF(ROW()&lt;13,"",AVERAGE(OFFSET(Argentina[[#This Row],[Last]],,,-12)))</f>
        <v>70.773749999999993</v>
      </c>
    </row>
    <row r="1401" spans="1:5" x14ac:dyDescent="0.25">
      <c r="A1401" s="3"/>
      <c r="B1401" s="2">
        <v>43619</v>
      </c>
      <c r="C1401">
        <v>70.691000000000003</v>
      </c>
      <c r="D1401" s="3">
        <f t="shared" si="21"/>
        <v>0</v>
      </c>
      <c r="E1401" s="3">
        <f ca="1">IF(ROW()&lt;13,"",AVERAGE(OFFSET(Argentina[[#This Row],[Last]],,,-12)))</f>
        <v>70.756000000000014</v>
      </c>
    </row>
    <row r="1402" spans="1:5" x14ac:dyDescent="0.25">
      <c r="A1402" s="3"/>
      <c r="B1402" s="2">
        <v>43620</v>
      </c>
      <c r="C1402">
        <v>70.531999999999996</v>
      </c>
      <c r="D1402" s="3">
        <f t="shared" si="21"/>
        <v>-0.15900000000000603</v>
      </c>
      <c r="E1402" s="3">
        <f ca="1">IF(ROW()&lt;13,"",AVERAGE(OFFSET(Argentina[[#This Row],[Last]],,,-12)))</f>
        <v>70.731750000000019</v>
      </c>
    </row>
    <row r="1403" spans="1:5" x14ac:dyDescent="0.25">
      <c r="A1403" s="3"/>
      <c r="B1403" s="2">
        <v>43620</v>
      </c>
      <c r="C1403">
        <v>70.531999999999996</v>
      </c>
      <c r="D1403" s="3">
        <f t="shared" si="21"/>
        <v>0</v>
      </c>
      <c r="E1403" s="3">
        <f ca="1">IF(ROW()&lt;13,"",AVERAGE(OFFSET(Argentina[[#This Row],[Last]],,,-12)))</f>
        <v>70.707500000000024</v>
      </c>
    </row>
    <row r="1404" spans="1:5" x14ac:dyDescent="0.25">
      <c r="A1404" s="3"/>
      <c r="B1404" s="2">
        <v>43621</v>
      </c>
      <c r="C1404">
        <v>70.275000000000006</v>
      </c>
      <c r="D1404" s="3">
        <f t="shared" si="21"/>
        <v>-0.25699999999999079</v>
      </c>
      <c r="E1404" s="3">
        <f ca="1">IF(ROW()&lt;13,"",AVERAGE(OFFSET(Argentina[[#This Row],[Last]],,,-12)))</f>
        <v>70.664333333333346</v>
      </c>
    </row>
    <row r="1405" spans="1:5" x14ac:dyDescent="0.25">
      <c r="A1405" s="3"/>
      <c r="B1405" s="2">
        <v>43621</v>
      </c>
      <c r="C1405">
        <v>70.275000000000006</v>
      </c>
      <c r="D1405" s="3">
        <f t="shared" si="21"/>
        <v>0</v>
      </c>
      <c r="E1405" s="3">
        <f ca="1">IF(ROW()&lt;13,"",AVERAGE(OFFSET(Argentina[[#This Row],[Last]],,,-12)))</f>
        <v>70.621166666666667</v>
      </c>
    </row>
    <row r="1406" spans="1:5" x14ac:dyDescent="0.25">
      <c r="A1406" s="3"/>
      <c r="B1406" s="2">
        <v>43622</v>
      </c>
      <c r="C1406">
        <v>69.966999999999999</v>
      </c>
      <c r="D1406" s="3">
        <f t="shared" si="21"/>
        <v>-0.30800000000000693</v>
      </c>
      <c r="E1406" s="3">
        <f ca="1">IF(ROW()&lt;13,"",AVERAGE(OFFSET(Argentina[[#This Row],[Last]],,,-12)))</f>
        <v>70.55616666666667</v>
      </c>
    </row>
    <row r="1407" spans="1:5" x14ac:dyDescent="0.25">
      <c r="A1407" s="3"/>
      <c r="B1407" s="2">
        <v>43622</v>
      </c>
      <c r="C1407">
        <v>69.966999999999999</v>
      </c>
      <c r="D1407" s="3">
        <f t="shared" si="21"/>
        <v>0</v>
      </c>
      <c r="E1407" s="3">
        <f ca="1">IF(ROW()&lt;13,"",AVERAGE(OFFSET(Argentina[[#This Row],[Last]],,,-12)))</f>
        <v>70.491166666666658</v>
      </c>
    </row>
    <row r="1408" spans="1:5" x14ac:dyDescent="0.25">
      <c r="A1408" s="3"/>
      <c r="B1408" s="2">
        <v>43623</v>
      </c>
      <c r="C1408">
        <v>69.61</v>
      </c>
      <c r="D1408" s="3">
        <f t="shared" si="21"/>
        <v>-0.35699999999999932</v>
      </c>
      <c r="E1408" s="3">
        <f ca="1">IF(ROW()&lt;13,"",AVERAGE(OFFSET(Argentina[[#This Row],[Last]],,,-12)))</f>
        <v>70.396000000000001</v>
      </c>
    </row>
    <row r="1409" spans="1:5" x14ac:dyDescent="0.25">
      <c r="A1409" s="3"/>
      <c r="B1409" s="2">
        <v>43625</v>
      </c>
      <c r="C1409">
        <v>69.61</v>
      </c>
      <c r="D1409" s="3">
        <f t="shared" si="21"/>
        <v>0</v>
      </c>
      <c r="E1409" s="3">
        <f ca="1">IF(ROW()&lt;13,"",AVERAGE(OFFSET(Argentina[[#This Row],[Last]],,,-12)))</f>
        <v>70.30083333333333</v>
      </c>
    </row>
    <row r="1410" spans="1:5" x14ac:dyDescent="0.25">
      <c r="A1410" s="3"/>
      <c r="B1410" s="2">
        <v>43626</v>
      </c>
      <c r="C1410">
        <v>69.241</v>
      </c>
      <c r="D1410" s="3">
        <f t="shared" ref="D1410:D1473" si="22">C1410-C1409</f>
        <v>-0.36899999999999977</v>
      </c>
      <c r="E1410" s="3">
        <f ca="1">IF(ROW()&lt;13,"",AVERAGE(OFFSET(Argentina[[#This Row],[Last]],,,-12)))</f>
        <v>70.176749999999998</v>
      </c>
    </row>
    <row r="1411" spans="1:5" x14ac:dyDescent="0.25">
      <c r="A1411" s="3"/>
      <c r="B1411" s="2">
        <v>43626</v>
      </c>
      <c r="C1411">
        <v>69.241</v>
      </c>
      <c r="D1411" s="3">
        <f t="shared" si="22"/>
        <v>0</v>
      </c>
      <c r="E1411" s="3">
        <f ca="1">IF(ROW()&lt;13,"",AVERAGE(OFFSET(Argentina[[#This Row],[Last]],,,-12)))</f>
        <v>70.052666666666667</v>
      </c>
    </row>
    <row r="1412" spans="1:5" x14ac:dyDescent="0.25">
      <c r="A1412" s="3"/>
      <c r="B1412" s="2">
        <v>43627</v>
      </c>
      <c r="C1412">
        <v>68.888999999999996</v>
      </c>
      <c r="D1412" s="3">
        <f t="shared" si="22"/>
        <v>-0.35200000000000387</v>
      </c>
      <c r="E1412" s="3">
        <f ca="1">IF(ROW()&lt;13,"",AVERAGE(OFFSET(Argentina[[#This Row],[Last]],,,-12)))</f>
        <v>69.902499999999989</v>
      </c>
    </row>
    <row r="1413" spans="1:5" x14ac:dyDescent="0.25">
      <c r="A1413" s="3"/>
      <c r="B1413" s="2">
        <v>43627</v>
      </c>
      <c r="C1413">
        <v>68.888999999999996</v>
      </c>
      <c r="D1413" s="3">
        <f t="shared" si="22"/>
        <v>0</v>
      </c>
      <c r="E1413" s="3">
        <f ca="1">IF(ROW()&lt;13,"",AVERAGE(OFFSET(Argentina[[#This Row],[Last]],,,-12)))</f>
        <v>69.75233333333334</v>
      </c>
    </row>
    <row r="1414" spans="1:5" x14ac:dyDescent="0.25">
      <c r="A1414" s="3"/>
      <c r="B1414" s="2">
        <v>43628</v>
      </c>
      <c r="C1414">
        <v>67.977000000000004</v>
      </c>
      <c r="D1414" s="3">
        <f t="shared" si="22"/>
        <v>-0.91199999999999193</v>
      </c>
      <c r="E1414" s="3">
        <f ca="1">IF(ROW()&lt;13,"",AVERAGE(OFFSET(Argentina[[#This Row],[Last]],,,-12)))</f>
        <v>69.539416666666668</v>
      </c>
    </row>
    <row r="1415" spans="1:5" x14ac:dyDescent="0.25">
      <c r="A1415" s="3"/>
      <c r="B1415" s="2">
        <v>43628</v>
      </c>
      <c r="C1415">
        <v>67.977000000000004</v>
      </c>
      <c r="D1415" s="3">
        <f t="shared" si="22"/>
        <v>0</v>
      </c>
      <c r="E1415" s="3">
        <f ca="1">IF(ROW()&lt;13,"",AVERAGE(OFFSET(Argentina[[#This Row],[Last]],,,-12)))</f>
        <v>69.326499999999996</v>
      </c>
    </row>
    <row r="1416" spans="1:5" x14ac:dyDescent="0.25">
      <c r="A1416" s="3"/>
      <c r="B1416" s="2">
        <v>43629</v>
      </c>
      <c r="C1416">
        <v>67.313000000000002</v>
      </c>
      <c r="D1416" s="3">
        <f t="shared" si="22"/>
        <v>-0.66400000000000148</v>
      </c>
      <c r="E1416" s="3">
        <f ca="1">IF(ROW()&lt;13,"",AVERAGE(OFFSET(Argentina[[#This Row],[Last]],,,-12)))</f>
        <v>69.079666666666654</v>
      </c>
    </row>
    <row r="1417" spans="1:5" x14ac:dyDescent="0.25">
      <c r="A1417" s="3"/>
      <c r="B1417" s="2">
        <v>43629</v>
      </c>
      <c r="C1417">
        <v>67.313000000000002</v>
      </c>
      <c r="D1417" s="3">
        <f t="shared" si="22"/>
        <v>0</v>
      </c>
      <c r="E1417" s="3">
        <f ca="1">IF(ROW()&lt;13,"",AVERAGE(OFFSET(Argentina[[#This Row],[Last]],,,-12)))</f>
        <v>68.832833333333326</v>
      </c>
    </row>
    <row r="1418" spans="1:5" x14ac:dyDescent="0.25">
      <c r="A1418" s="3"/>
      <c r="B1418" s="2">
        <v>43630</v>
      </c>
      <c r="C1418">
        <v>66.662999999999997</v>
      </c>
      <c r="D1418" s="3">
        <f t="shared" si="22"/>
        <v>-0.65000000000000568</v>
      </c>
      <c r="E1418" s="3">
        <f ca="1">IF(ROW()&lt;13,"",AVERAGE(OFFSET(Argentina[[#This Row],[Last]],,,-12)))</f>
        <v>68.55749999999999</v>
      </c>
    </row>
    <row r="1419" spans="1:5" x14ac:dyDescent="0.25">
      <c r="A1419" s="3"/>
      <c r="B1419" s="2">
        <v>43633</v>
      </c>
      <c r="C1419">
        <v>66.662999999999997</v>
      </c>
      <c r="D1419" s="3">
        <f t="shared" si="22"/>
        <v>0</v>
      </c>
      <c r="E1419" s="3">
        <f ca="1">IF(ROW()&lt;13,"",AVERAGE(OFFSET(Argentina[[#This Row],[Last]],,,-12)))</f>
        <v>68.282166666666669</v>
      </c>
    </row>
    <row r="1420" spans="1:5" x14ac:dyDescent="0.25">
      <c r="A1420" s="3"/>
      <c r="B1420" s="2">
        <v>43634</v>
      </c>
      <c r="C1420">
        <v>66.105000000000004</v>
      </c>
      <c r="D1420" s="3">
        <f t="shared" si="22"/>
        <v>-0.55799999999999272</v>
      </c>
      <c r="E1420" s="3">
        <f ca="1">IF(ROW()&lt;13,"",AVERAGE(OFFSET(Argentina[[#This Row],[Last]],,,-12)))</f>
        <v>67.990083333333331</v>
      </c>
    </row>
    <row r="1421" spans="1:5" x14ac:dyDescent="0.25">
      <c r="A1421" s="3"/>
      <c r="B1421" s="2">
        <v>43634</v>
      </c>
      <c r="C1421">
        <v>66.105000000000004</v>
      </c>
      <c r="D1421" s="3">
        <f t="shared" si="22"/>
        <v>0</v>
      </c>
      <c r="E1421" s="3">
        <f ca="1">IF(ROW()&lt;13,"",AVERAGE(OFFSET(Argentina[[#This Row],[Last]],,,-12)))</f>
        <v>67.697999999999993</v>
      </c>
    </row>
    <row r="1422" spans="1:5" x14ac:dyDescent="0.25">
      <c r="A1422" s="3"/>
      <c r="B1422" s="2">
        <v>43635</v>
      </c>
      <c r="C1422">
        <v>65.441000000000003</v>
      </c>
      <c r="D1422" s="3">
        <f t="shared" si="22"/>
        <v>-0.66400000000000148</v>
      </c>
      <c r="E1422" s="3">
        <f ca="1">IF(ROW()&lt;13,"",AVERAGE(OFFSET(Argentina[[#This Row],[Last]],,,-12)))</f>
        <v>67.38133333333333</v>
      </c>
    </row>
    <row r="1423" spans="1:5" x14ac:dyDescent="0.25">
      <c r="A1423" s="3"/>
      <c r="B1423" s="2">
        <v>43636</v>
      </c>
      <c r="C1423">
        <v>65.441000000000003</v>
      </c>
      <c r="D1423" s="3">
        <f t="shared" si="22"/>
        <v>0</v>
      </c>
      <c r="E1423" s="3">
        <f ca="1">IF(ROW()&lt;13,"",AVERAGE(OFFSET(Argentina[[#This Row],[Last]],,,-12)))</f>
        <v>67.064666666666668</v>
      </c>
    </row>
    <row r="1424" spans="1:5" x14ac:dyDescent="0.25">
      <c r="A1424" s="3"/>
      <c r="B1424" s="2">
        <v>43637</v>
      </c>
      <c r="C1424">
        <v>64.616</v>
      </c>
      <c r="D1424" s="3">
        <f t="shared" si="22"/>
        <v>-0.82500000000000284</v>
      </c>
      <c r="E1424" s="3">
        <f ca="1">IF(ROW()&lt;13,"",AVERAGE(OFFSET(Argentina[[#This Row],[Last]],,,-12)))</f>
        <v>66.708583333333337</v>
      </c>
    </row>
    <row r="1425" spans="1:5" x14ac:dyDescent="0.25">
      <c r="A1425" s="3"/>
      <c r="B1425" s="2">
        <v>43639</v>
      </c>
      <c r="C1425">
        <v>64.616</v>
      </c>
      <c r="D1425" s="3">
        <f t="shared" si="22"/>
        <v>0</v>
      </c>
      <c r="E1425" s="3">
        <f ca="1">IF(ROW()&lt;13,"",AVERAGE(OFFSET(Argentina[[#This Row],[Last]],,,-12)))</f>
        <v>66.352500000000006</v>
      </c>
    </row>
    <row r="1426" spans="1:5" x14ac:dyDescent="0.25">
      <c r="A1426" s="3"/>
      <c r="B1426" s="2">
        <v>43640</v>
      </c>
      <c r="C1426">
        <v>63.838999999999999</v>
      </c>
      <c r="D1426" s="3">
        <f t="shared" si="22"/>
        <v>-0.77700000000000102</v>
      </c>
      <c r="E1426" s="3">
        <f ca="1">IF(ROW()&lt;13,"",AVERAGE(OFFSET(Argentina[[#This Row],[Last]],,,-12)))</f>
        <v>66.00766666666668</v>
      </c>
    </row>
    <row r="1427" spans="1:5" x14ac:dyDescent="0.25">
      <c r="A1427" s="3"/>
      <c r="B1427" s="2">
        <v>43640</v>
      </c>
      <c r="C1427">
        <v>63.838999999999999</v>
      </c>
      <c r="D1427" s="3">
        <f t="shared" si="22"/>
        <v>0</v>
      </c>
      <c r="E1427" s="3">
        <f ca="1">IF(ROW()&lt;13,"",AVERAGE(OFFSET(Argentina[[#This Row],[Last]],,,-12)))</f>
        <v>65.662833333333325</v>
      </c>
    </row>
    <row r="1428" spans="1:5" x14ac:dyDescent="0.25">
      <c r="A1428" s="3"/>
      <c r="B1428" s="2">
        <v>43641</v>
      </c>
      <c r="C1428">
        <v>63.024999999999999</v>
      </c>
      <c r="D1428" s="3">
        <f t="shared" si="22"/>
        <v>-0.81400000000000006</v>
      </c>
      <c r="E1428" s="3">
        <f ca="1">IF(ROW()&lt;13,"",AVERAGE(OFFSET(Argentina[[#This Row],[Last]],,,-12)))</f>
        <v>65.305500000000009</v>
      </c>
    </row>
    <row r="1429" spans="1:5" x14ac:dyDescent="0.25">
      <c r="A1429" s="3"/>
      <c r="B1429" s="2">
        <v>43641</v>
      </c>
      <c r="C1429">
        <v>63.024999999999999</v>
      </c>
      <c r="D1429" s="3">
        <f t="shared" si="22"/>
        <v>0</v>
      </c>
      <c r="E1429" s="3">
        <f ca="1">IF(ROW()&lt;13,"",AVERAGE(OFFSET(Argentina[[#This Row],[Last]],,,-12)))</f>
        <v>64.948166666666665</v>
      </c>
    </row>
    <row r="1430" spans="1:5" x14ac:dyDescent="0.25">
      <c r="A1430" s="3"/>
      <c r="B1430" s="2">
        <v>43642</v>
      </c>
      <c r="C1430">
        <v>62.603999999999999</v>
      </c>
      <c r="D1430" s="3">
        <f t="shared" si="22"/>
        <v>-0.42099999999999937</v>
      </c>
      <c r="E1430" s="3">
        <f ca="1">IF(ROW()&lt;13,"",AVERAGE(OFFSET(Argentina[[#This Row],[Last]],,,-12)))</f>
        <v>64.609916666666663</v>
      </c>
    </row>
    <row r="1431" spans="1:5" x14ac:dyDescent="0.25">
      <c r="A1431" s="3"/>
      <c r="B1431" s="2">
        <v>43642</v>
      </c>
      <c r="C1431">
        <v>62.603999999999999</v>
      </c>
      <c r="D1431" s="3">
        <f t="shared" si="22"/>
        <v>0</v>
      </c>
      <c r="E1431" s="3">
        <f ca="1">IF(ROW()&lt;13,"",AVERAGE(OFFSET(Argentina[[#This Row],[Last]],,,-12)))</f>
        <v>64.271666666666661</v>
      </c>
    </row>
    <row r="1432" spans="1:5" x14ac:dyDescent="0.25">
      <c r="A1432" s="3"/>
      <c r="B1432" s="2">
        <v>43643</v>
      </c>
      <c r="C1432">
        <v>62.594999999999999</v>
      </c>
      <c r="D1432" s="3">
        <f t="shared" si="22"/>
        <v>-9.0000000000003411E-3</v>
      </c>
      <c r="E1432" s="3">
        <f ca="1">IF(ROW()&lt;13,"",AVERAGE(OFFSET(Argentina[[#This Row],[Last]],,,-12)))</f>
        <v>63.979166666666679</v>
      </c>
    </row>
    <row r="1433" spans="1:5" x14ac:dyDescent="0.25">
      <c r="A1433" s="3"/>
      <c r="B1433" s="2">
        <v>43643</v>
      </c>
      <c r="C1433">
        <v>62.594999999999999</v>
      </c>
      <c r="D1433" s="3">
        <f t="shared" si="22"/>
        <v>0</v>
      </c>
      <c r="E1433" s="3">
        <f ca="1">IF(ROW()&lt;13,"",AVERAGE(OFFSET(Argentina[[#This Row],[Last]],,,-12)))</f>
        <v>63.686666666666675</v>
      </c>
    </row>
    <row r="1434" spans="1:5" x14ac:dyDescent="0.25">
      <c r="A1434" s="3"/>
      <c r="B1434" s="2">
        <v>43644</v>
      </c>
      <c r="C1434">
        <v>62.688000000000002</v>
      </c>
      <c r="D1434" s="3">
        <f t="shared" si="22"/>
        <v>9.3000000000003524E-2</v>
      </c>
      <c r="E1434" s="3">
        <f ca="1">IF(ROW()&lt;13,"",AVERAGE(OFFSET(Argentina[[#This Row],[Last]],,,-12)))</f>
        <v>63.457249999999995</v>
      </c>
    </row>
    <row r="1435" spans="1:5" x14ac:dyDescent="0.25">
      <c r="A1435" s="3"/>
      <c r="B1435" s="2">
        <v>43646</v>
      </c>
      <c r="C1435">
        <v>62.688000000000002</v>
      </c>
      <c r="D1435" s="3">
        <f t="shared" si="22"/>
        <v>0</v>
      </c>
      <c r="E1435" s="3">
        <f ca="1">IF(ROW()&lt;13,"",AVERAGE(OFFSET(Argentina[[#This Row],[Last]],,,-12)))</f>
        <v>63.227833333333329</v>
      </c>
    </row>
    <row r="1436" spans="1:5" x14ac:dyDescent="0.25">
      <c r="A1436" s="3"/>
      <c r="B1436" s="2">
        <v>43647</v>
      </c>
      <c r="C1436">
        <v>62.08</v>
      </c>
      <c r="D1436" s="3">
        <f t="shared" si="22"/>
        <v>-0.60800000000000409</v>
      </c>
      <c r="E1436" s="3">
        <f ca="1">IF(ROW()&lt;13,"",AVERAGE(OFFSET(Argentina[[#This Row],[Last]],,,-12)))</f>
        <v>63.016500000000001</v>
      </c>
    </row>
    <row r="1437" spans="1:5" x14ac:dyDescent="0.25">
      <c r="A1437" s="3"/>
      <c r="B1437" s="2">
        <v>43647</v>
      </c>
      <c r="C1437">
        <v>62.08</v>
      </c>
      <c r="D1437" s="3">
        <f t="shared" si="22"/>
        <v>0</v>
      </c>
      <c r="E1437" s="3">
        <f ca="1">IF(ROW()&lt;13,"",AVERAGE(OFFSET(Argentina[[#This Row],[Last]],,,-12)))</f>
        <v>62.805166666666672</v>
      </c>
    </row>
    <row r="1438" spans="1:5" x14ac:dyDescent="0.25">
      <c r="A1438" s="3"/>
      <c r="B1438" s="2">
        <v>43648</v>
      </c>
      <c r="C1438">
        <v>61.378</v>
      </c>
      <c r="D1438" s="3">
        <f t="shared" si="22"/>
        <v>-0.70199999999999818</v>
      </c>
      <c r="E1438" s="3">
        <f ca="1">IF(ROW()&lt;13,"",AVERAGE(OFFSET(Argentina[[#This Row],[Last]],,,-12)))</f>
        <v>62.600083333333345</v>
      </c>
    </row>
    <row r="1439" spans="1:5" x14ac:dyDescent="0.25">
      <c r="A1439" s="3"/>
      <c r="B1439" s="2">
        <v>43648</v>
      </c>
      <c r="C1439">
        <v>61.378</v>
      </c>
      <c r="D1439" s="3">
        <f t="shared" si="22"/>
        <v>0</v>
      </c>
      <c r="E1439" s="3">
        <f ca="1">IF(ROW()&lt;13,"",AVERAGE(OFFSET(Argentina[[#This Row],[Last]],,,-12)))</f>
        <v>62.39500000000001</v>
      </c>
    </row>
    <row r="1440" spans="1:5" x14ac:dyDescent="0.25">
      <c r="A1440" s="3"/>
      <c r="B1440" s="2">
        <v>43649</v>
      </c>
      <c r="C1440">
        <v>60.795000000000002</v>
      </c>
      <c r="D1440" s="3">
        <f t="shared" si="22"/>
        <v>-0.58299999999999841</v>
      </c>
      <c r="E1440" s="3">
        <f ca="1">IF(ROW()&lt;13,"",AVERAGE(OFFSET(Argentina[[#This Row],[Last]],,,-12)))</f>
        <v>62.209166666666668</v>
      </c>
    </row>
    <row r="1441" spans="1:5" x14ac:dyDescent="0.25">
      <c r="A1441" s="3"/>
      <c r="B1441" s="2">
        <v>43649</v>
      </c>
      <c r="C1441">
        <v>60.795000000000002</v>
      </c>
      <c r="D1441" s="3">
        <f t="shared" si="22"/>
        <v>0</v>
      </c>
      <c r="E1441" s="3">
        <f ca="1">IF(ROW()&lt;13,"",AVERAGE(OFFSET(Argentina[[#This Row],[Last]],,,-12)))</f>
        <v>62.023333333333333</v>
      </c>
    </row>
    <row r="1442" spans="1:5" x14ac:dyDescent="0.25">
      <c r="A1442" s="3"/>
      <c r="B1442" s="2">
        <v>43650</v>
      </c>
      <c r="C1442">
        <v>60.338999999999999</v>
      </c>
      <c r="D1442" s="3">
        <f t="shared" si="22"/>
        <v>-0.45600000000000307</v>
      </c>
      <c r="E1442" s="3">
        <f ca="1">IF(ROW()&lt;13,"",AVERAGE(OFFSET(Argentina[[#This Row],[Last]],,,-12)))</f>
        <v>61.83458333333332</v>
      </c>
    </row>
    <row r="1443" spans="1:5" x14ac:dyDescent="0.25">
      <c r="A1443" s="3"/>
      <c r="B1443" s="2">
        <v>43650</v>
      </c>
      <c r="C1443">
        <v>60.338999999999999</v>
      </c>
      <c r="D1443" s="3">
        <f t="shared" si="22"/>
        <v>0</v>
      </c>
      <c r="E1443" s="3">
        <f ca="1">IF(ROW()&lt;13,"",AVERAGE(OFFSET(Argentina[[#This Row],[Last]],,,-12)))</f>
        <v>61.645833333333314</v>
      </c>
    </row>
    <row r="1444" spans="1:5" x14ac:dyDescent="0.25">
      <c r="A1444" s="3"/>
      <c r="B1444" s="2">
        <v>43651</v>
      </c>
      <c r="C1444">
        <v>59.895000000000003</v>
      </c>
      <c r="D1444" s="3">
        <f t="shared" si="22"/>
        <v>-0.44399999999999551</v>
      </c>
      <c r="E1444" s="3">
        <f ca="1">IF(ROW()&lt;13,"",AVERAGE(OFFSET(Argentina[[#This Row],[Last]],,,-12)))</f>
        <v>61.420833333333327</v>
      </c>
    </row>
    <row r="1445" spans="1:5" x14ac:dyDescent="0.25">
      <c r="A1445" s="3"/>
      <c r="B1445" s="2">
        <v>43655</v>
      </c>
      <c r="C1445">
        <v>59.895000000000003</v>
      </c>
      <c r="D1445" s="3">
        <f t="shared" si="22"/>
        <v>0</v>
      </c>
      <c r="E1445" s="3">
        <f ca="1">IF(ROW()&lt;13,"",AVERAGE(OFFSET(Argentina[[#This Row],[Last]],,,-12)))</f>
        <v>61.195833333333326</v>
      </c>
    </row>
    <row r="1446" spans="1:5" x14ac:dyDescent="0.25">
      <c r="A1446" s="3"/>
      <c r="B1446" s="2">
        <v>43656</v>
      </c>
      <c r="C1446">
        <v>59.484000000000002</v>
      </c>
      <c r="D1446" s="3">
        <f t="shared" si="22"/>
        <v>-0.41100000000000136</v>
      </c>
      <c r="E1446" s="3">
        <f ca="1">IF(ROW()&lt;13,"",AVERAGE(OFFSET(Argentina[[#This Row],[Last]],,,-12)))</f>
        <v>60.928833333333337</v>
      </c>
    </row>
    <row r="1447" spans="1:5" x14ac:dyDescent="0.25">
      <c r="A1447" s="3"/>
      <c r="B1447" s="2">
        <v>43656</v>
      </c>
      <c r="C1447">
        <v>59.484000000000002</v>
      </c>
      <c r="D1447" s="3">
        <f t="shared" si="22"/>
        <v>0</v>
      </c>
      <c r="E1447" s="3">
        <f ca="1">IF(ROW()&lt;13,"",AVERAGE(OFFSET(Argentina[[#This Row],[Last]],,,-12)))</f>
        <v>60.661833333333341</v>
      </c>
    </row>
    <row r="1448" spans="1:5" x14ac:dyDescent="0.25">
      <c r="A1448" s="3"/>
      <c r="B1448" s="2">
        <v>43657</v>
      </c>
      <c r="C1448">
        <v>59.161000000000001</v>
      </c>
      <c r="D1448" s="3">
        <f t="shared" si="22"/>
        <v>-0.3230000000000004</v>
      </c>
      <c r="E1448" s="3">
        <f ca="1">IF(ROW()&lt;13,"",AVERAGE(OFFSET(Argentina[[#This Row],[Last]],,,-12)))</f>
        <v>60.418583333333345</v>
      </c>
    </row>
    <row r="1449" spans="1:5" x14ac:dyDescent="0.25">
      <c r="A1449" s="3"/>
      <c r="B1449" s="2">
        <v>43657</v>
      </c>
      <c r="C1449">
        <v>59.161000000000001</v>
      </c>
      <c r="D1449" s="3">
        <f t="shared" si="22"/>
        <v>0</v>
      </c>
      <c r="E1449" s="3">
        <f ca="1">IF(ROW()&lt;13,"",AVERAGE(OFFSET(Argentina[[#This Row],[Last]],,,-12)))</f>
        <v>60.175333333333334</v>
      </c>
    </row>
    <row r="1450" spans="1:5" x14ac:dyDescent="0.25">
      <c r="A1450" s="3"/>
      <c r="B1450" s="2">
        <v>43658</v>
      </c>
      <c r="C1450">
        <v>59.011000000000003</v>
      </c>
      <c r="D1450" s="3">
        <f t="shared" si="22"/>
        <v>-0.14999999999999858</v>
      </c>
      <c r="E1450" s="3">
        <f ca="1">IF(ROW()&lt;13,"",AVERAGE(OFFSET(Argentina[[#This Row],[Last]],,,-12)))</f>
        <v>59.978083333333338</v>
      </c>
    </row>
    <row r="1451" spans="1:5" x14ac:dyDescent="0.25">
      <c r="A1451" s="3"/>
      <c r="B1451" s="2">
        <v>43660</v>
      </c>
      <c r="C1451">
        <v>59.011000000000003</v>
      </c>
      <c r="D1451" s="3">
        <f t="shared" si="22"/>
        <v>0</v>
      </c>
      <c r="E1451" s="3">
        <f ca="1">IF(ROW()&lt;13,"",AVERAGE(OFFSET(Argentina[[#This Row],[Last]],,,-12)))</f>
        <v>59.780833333333327</v>
      </c>
    </row>
    <row r="1452" spans="1:5" x14ac:dyDescent="0.25">
      <c r="A1452" s="3"/>
      <c r="B1452" s="2">
        <v>43661</v>
      </c>
      <c r="C1452">
        <v>58.832999999999998</v>
      </c>
      <c r="D1452" s="3">
        <f t="shared" si="22"/>
        <v>-0.17800000000000438</v>
      </c>
      <c r="E1452" s="3">
        <f ca="1">IF(ROW()&lt;13,"",AVERAGE(OFFSET(Argentina[[#This Row],[Last]],,,-12)))</f>
        <v>59.617333333333328</v>
      </c>
    </row>
    <row r="1453" spans="1:5" x14ac:dyDescent="0.25">
      <c r="A1453" s="3"/>
      <c r="B1453" s="2">
        <v>43661</v>
      </c>
      <c r="C1453">
        <v>58.832999999999998</v>
      </c>
      <c r="D1453" s="3">
        <f t="shared" si="22"/>
        <v>0</v>
      </c>
      <c r="E1453" s="3">
        <f ca="1">IF(ROW()&lt;13,"",AVERAGE(OFFSET(Argentina[[#This Row],[Last]],,,-12)))</f>
        <v>59.453833333333328</v>
      </c>
    </row>
    <row r="1454" spans="1:5" x14ac:dyDescent="0.25">
      <c r="A1454" s="3"/>
      <c r="B1454" s="2">
        <v>43662</v>
      </c>
      <c r="C1454">
        <v>58.8</v>
      </c>
      <c r="D1454" s="3">
        <f t="shared" si="22"/>
        <v>-3.3000000000001251E-2</v>
      </c>
      <c r="E1454" s="3">
        <f ca="1">IF(ROW()&lt;13,"",AVERAGE(OFFSET(Argentina[[#This Row],[Last]],,,-12)))</f>
        <v>59.325583333333327</v>
      </c>
    </row>
    <row r="1455" spans="1:5" x14ac:dyDescent="0.25">
      <c r="A1455" s="3"/>
      <c r="B1455" s="2">
        <v>43662</v>
      </c>
      <c r="C1455">
        <v>58.8</v>
      </c>
      <c r="D1455" s="3">
        <f t="shared" si="22"/>
        <v>0</v>
      </c>
      <c r="E1455" s="3">
        <f ca="1">IF(ROW()&lt;13,"",AVERAGE(OFFSET(Argentina[[#This Row],[Last]],,,-12)))</f>
        <v>59.197333333333326</v>
      </c>
    </row>
    <row r="1456" spans="1:5" x14ac:dyDescent="0.25">
      <c r="A1456" s="3"/>
      <c r="B1456" s="2">
        <v>43663</v>
      </c>
      <c r="C1456">
        <v>58.738</v>
      </c>
      <c r="D1456" s="3">
        <f t="shared" si="22"/>
        <v>-6.1999999999997613E-2</v>
      </c>
      <c r="E1456" s="3">
        <f ca="1">IF(ROW()&lt;13,"",AVERAGE(OFFSET(Argentina[[#This Row],[Last]],,,-12)))</f>
        <v>59.10091666666667</v>
      </c>
    </row>
    <row r="1457" spans="1:5" x14ac:dyDescent="0.25">
      <c r="A1457" s="3"/>
      <c r="B1457" s="2">
        <v>43663</v>
      </c>
      <c r="C1457">
        <v>58.738</v>
      </c>
      <c r="D1457" s="3">
        <f t="shared" si="22"/>
        <v>0</v>
      </c>
      <c r="E1457" s="3">
        <f ca="1">IF(ROW()&lt;13,"",AVERAGE(OFFSET(Argentina[[#This Row],[Last]],,,-12)))</f>
        <v>59.004500000000007</v>
      </c>
    </row>
    <row r="1458" spans="1:5" x14ac:dyDescent="0.25">
      <c r="A1458" s="3"/>
      <c r="B1458" s="2">
        <v>43664</v>
      </c>
      <c r="C1458">
        <v>58.723999999999997</v>
      </c>
      <c r="D1458" s="3">
        <f t="shared" si="22"/>
        <v>-1.4000000000002899E-2</v>
      </c>
      <c r="E1458" s="3">
        <f ca="1">IF(ROW()&lt;13,"",AVERAGE(OFFSET(Argentina[[#This Row],[Last]],,,-12)))</f>
        <v>58.941166666666682</v>
      </c>
    </row>
    <row r="1459" spans="1:5" x14ac:dyDescent="0.25">
      <c r="A1459" s="3"/>
      <c r="B1459" s="2">
        <v>43664</v>
      </c>
      <c r="C1459">
        <v>58.723999999999997</v>
      </c>
      <c r="D1459" s="3">
        <f t="shared" si="22"/>
        <v>0</v>
      </c>
      <c r="E1459" s="3">
        <f ca="1">IF(ROW()&lt;13,"",AVERAGE(OFFSET(Argentina[[#This Row],[Last]],,,-12)))</f>
        <v>58.877833333333342</v>
      </c>
    </row>
    <row r="1460" spans="1:5" x14ac:dyDescent="0.25">
      <c r="A1460" s="3"/>
      <c r="B1460" s="2">
        <v>43665</v>
      </c>
      <c r="C1460">
        <v>58.707999999999998</v>
      </c>
      <c r="D1460" s="3">
        <f t="shared" si="22"/>
        <v>-1.5999999999998238E-2</v>
      </c>
      <c r="E1460" s="3">
        <f ca="1">IF(ROW()&lt;13,"",AVERAGE(OFFSET(Argentina[[#This Row],[Last]],,,-12)))</f>
        <v>58.840083333333332</v>
      </c>
    </row>
    <row r="1461" spans="1:5" x14ac:dyDescent="0.25">
      <c r="A1461" s="3"/>
      <c r="B1461" s="2">
        <v>43667</v>
      </c>
      <c r="C1461">
        <v>58.707999999999998</v>
      </c>
      <c r="D1461" s="3">
        <f t="shared" si="22"/>
        <v>0</v>
      </c>
      <c r="E1461" s="3">
        <f ca="1">IF(ROW()&lt;13,"",AVERAGE(OFFSET(Argentina[[#This Row],[Last]],,,-12)))</f>
        <v>58.802333333333337</v>
      </c>
    </row>
    <row r="1462" spans="1:5" x14ac:dyDescent="0.25">
      <c r="A1462" s="3"/>
      <c r="B1462" s="2">
        <v>43668</v>
      </c>
      <c r="C1462">
        <v>58.777000000000001</v>
      </c>
      <c r="D1462" s="3">
        <f t="shared" si="22"/>
        <v>6.9000000000002615E-2</v>
      </c>
      <c r="E1462" s="3">
        <f ca="1">IF(ROW()&lt;13,"",AVERAGE(OFFSET(Argentina[[#This Row],[Last]],,,-12)))</f>
        <v>58.782833333333336</v>
      </c>
    </row>
    <row r="1463" spans="1:5" x14ac:dyDescent="0.25">
      <c r="A1463" s="3"/>
      <c r="B1463" s="2">
        <v>43668</v>
      </c>
      <c r="C1463">
        <v>58.777000000000001</v>
      </c>
      <c r="D1463" s="3">
        <f t="shared" si="22"/>
        <v>0</v>
      </c>
      <c r="E1463" s="3">
        <f ca="1">IF(ROW()&lt;13,"",AVERAGE(OFFSET(Argentina[[#This Row],[Last]],,,-12)))</f>
        <v>58.763333333333343</v>
      </c>
    </row>
    <row r="1464" spans="1:5" x14ac:dyDescent="0.25">
      <c r="A1464" s="3"/>
      <c r="B1464" s="2">
        <v>43669</v>
      </c>
      <c r="C1464">
        <v>58.91</v>
      </c>
      <c r="D1464" s="3">
        <f t="shared" si="22"/>
        <v>0.13299999999999557</v>
      </c>
      <c r="E1464" s="3">
        <f ca="1">IF(ROW()&lt;13,"",AVERAGE(OFFSET(Argentina[[#This Row],[Last]],,,-12)))</f>
        <v>58.769749999999995</v>
      </c>
    </row>
    <row r="1465" spans="1:5" x14ac:dyDescent="0.25">
      <c r="A1465" s="3"/>
      <c r="B1465" s="2">
        <v>43669</v>
      </c>
      <c r="C1465">
        <v>58.91</v>
      </c>
      <c r="D1465" s="3">
        <f t="shared" si="22"/>
        <v>0</v>
      </c>
      <c r="E1465" s="3">
        <f ca="1">IF(ROW()&lt;13,"",AVERAGE(OFFSET(Argentina[[#This Row],[Last]],,,-12)))</f>
        <v>58.776166666666661</v>
      </c>
    </row>
    <row r="1466" spans="1:5" x14ac:dyDescent="0.25">
      <c r="A1466" s="3"/>
      <c r="B1466" s="2">
        <v>43670</v>
      </c>
      <c r="C1466">
        <v>59.009</v>
      </c>
      <c r="D1466" s="3">
        <f t="shared" si="22"/>
        <v>9.9000000000003752E-2</v>
      </c>
      <c r="E1466" s="3">
        <f ca="1">IF(ROW()&lt;13,"",AVERAGE(OFFSET(Argentina[[#This Row],[Last]],,,-12)))</f>
        <v>58.793583333333324</v>
      </c>
    </row>
    <row r="1467" spans="1:5" x14ac:dyDescent="0.25">
      <c r="A1467" s="3"/>
      <c r="B1467" s="2">
        <v>43670</v>
      </c>
      <c r="C1467">
        <v>59.009</v>
      </c>
      <c r="D1467" s="3">
        <f t="shared" si="22"/>
        <v>0</v>
      </c>
      <c r="E1467" s="3">
        <f ca="1">IF(ROW()&lt;13,"",AVERAGE(OFFSET(Argentina[[#This Row],[Last]],,,-12)))</f>
        <v>58.810999999999986</v>
      </c>
    </row>
    <row r="1468" spans="1:5" x14ac:dyDescent="0.25">
      <c r="A1468" s="3"/>
      <c r="B1468" s="2">
        <v>43671</v>
      </c>
      <c r="C1468">
        <v>59.231999999999999</v>
      </c>
      <c r="D1468" s="3">
        <f t="shared" si="22"/>
        <v>0.22299999999999898</v>
      </c>
      <c r="E1468" s="3">
        <f ca="1">IF(ROW()&lt;13,"",AVERAGE(OFFSET(Argentina[[#This Row],[Last]],,,-12)))</f>
        <v>58.852166666666655</v>
      </c>
    </row>
    <row r="1469" spans="1:5" x14ac:dyDescent="0.25">
      <c r="A1469" s="3"/>
      <c r="B1469" s="2">
        <v>43671</v>
      </c>
      <c r="C1469">
        <v>59.231999999999999</v>
      </c>
      <c r="D1469" s="3">
        <f t="shared" si="22"/>
        <v>0</v>
      </c>
      <c r="E1469" s="3">
        <f ca="1">IF(ROW()&lt;13,"",AVERAGE(OFFSET(Argentina[[#This Row],[Last]],,,-12)))</f>
        <v>58.893333333333324</v>
      </c>
    </row>
    <row r="1470" spans="1:5" x14ac:dyDescent="0.25">
      <c r="A1470" s="3"/>
      <c r="B1470" s="2">
        <v>43672</v>
      </c>
      <c r="C1470">
        <v>59.587000000000003</v>
      </c>
      <c r="D1470" s="3">
        <f t="shared" si="22"/>
        <v>0.35500000000000398</v>
      </c>
      <c r="E1470" s="3">
        <f ca="1">IF(ROW()&lt;13,"",AVERAGE(OFFSET(Argentina[[#This Row],[Last]],,,-12)))</f>
        <v>58.96524999999999</v>
      </c>
    </row>
    <row r="1471" spans="1:5" x14ac:dyDescent="0.25">
      <c r="A1471" s="3"/>
      <c r="B1471" s="2">
        <v>43674</v>
      </c>
      <c r="C1471">
        <v>59.587000000000003</v>
      </c>
      <c r="D1471" s="3">
        <f t="shared" si="22"/>
        <v>0</v>
      </c>
      <c r="E1471" s="3">
        <f ca="1">IF(ROW()&lt;13,"",AVERAGE(OFFSET(Argentina[[#This Row],[Last]],,,-12)))</f>
        <v>59.037166666666657</v>
      </c>
    </row>
    <row r="1472" spans="1:5" x14ac:dyDescent="0.25">
      <c r="A1472" s="3"/>
      <c r="B1472" s="2">
        <v>43675</v>
      </c>
      <c r="C1472">
        <v>55.994</v>
      </c>
      <c r="D1472" s="3">
        <f t="shared" si="22"/>
        <v>-3.5930000000000035</v>
      </c>
      <c r="E1472" s="3">
        <f ca="1">IF(ROW()&lt;13,"",AVERAGE(OFFSET(Argentina[[#This Row],[Last]],,,-12)))</f>
        <v>58.811</v>
      </c>
    </row>
    <row r="1473" spans="1:5" x14ac:dyDescent="0.25">
      <c r="A1473" s="3"/>
      <c r="B1473" s="2">
        <v>43675</v>
      </c>
      <c r="C1473">
        <v>55.994</v>
      </c>
      <c r="D1473" s="3">
        <f t="shared" si="22"/>
        <v>0</v>
      </c>
      <c r="E1473" s="3">
        <f ca="1">IF(ROW()&lt;13,"",AVERAGE(OFFSET(Argentina[[#This Row],[Last]],,,-12)))</f>
        <v>58.584833333333336</v>
      </c>
    </row>
    <row r="1474" spans="1:5" x14ac:dyDescent="0.25">
      <c r="A1474" s="3"/>
      <c r="B1474" s="2">
        <v>43676</v>
      </c>
      <c r="C1474">
        <v>60.271999999999998</v>
      </c>
      <c r="D1474" s="3">
        <f t="shared" ref="D1474:D1537" si="23">C1474-C1473</f>
        <v>4.2779999999999987</v>
      </c>
      <c r="E1474" s="3">
        <f ca="1">IF(ROW()&lt;13,"",AVERAGE(OFFSET(Argentina[[#This Row],[Last]],,,-12)))</f>
        <v>58.709416666666669</v>
      </c>
    </row>
    <row r="1475" spans="1:5" x14ac:dyDescent="0.25">
      <c r="A1475" s="3"/>
      <c r="B1475" s="2">
        <v>43676</v>
      </c>
      <c r="C1475">
        <v>60.271999999999998</v>
      </c>
      <c r="D1475" s="3">
        <f t="shared" si="23"/>
        <v>0</v>
      </c>
      <c r="E1475" s="3">
        <f ca="1">IF(ROW()&lt;13,"",AVERAGE(OFFSET(Argentina[[#This Row],[Last]],,,-12)))</f>
        <v>58.83400000000001</v>
      </c>
    </row>
    <row r="1476" spans="1:5" x14ac:dyDescent="0.25">
      <c r="A1476" s="3"/>
      <c r="B1476" s="2">
        <v>43677</v>
      </c>
      <c r="C1476">
        <v>60.396000000000001</v>
      </c>
      <c r="D1476" s="3">
        <f t="shared" si="23"/>
        <v>0.12400000000000233</v>
      </c>
      <c r="E1476" s="3">
        <f ca="1">IF(ROW()&lt;13,"",AVERAGE(OFFSET(Argentina[[#This Row],[Last]],,,-12)))</f>
        <v>58.957833333333333</v>
      </c>
    </row>
    <row r="1477" spans="1:5" x14ac:dyDescent="0.25">
      <c r="A1477" s="3"/>
      <c r="B1477" s="2">
        <v>43677</v>
      </c>
      <c r="C1477">
        <v>60.396000000000001</v>
      </c>
      <c r="D1477" s="3">
        <f t="shared" si="23"/>
        <v>0</v>
      </c>
      <c r="E1477" s="3">
        <f ca="1">IF(ROW()&lt;13,"",AVERAGE(OFFSET(Argentina[[#This Row],[Last]],,,-12)))</f>
        <v>59.081666666666671</v>
      </c>
    </row>
    <row r="1478" spans="1:5" x14ac:dyDescent="0.25">
      <c r="A1478" s="3"/>
      <c r="B1478" s="2">
        <v>43678</v>
      </c>
      <c r="C1478">
        <v>60.648000000000003</v>
      </c>
      <c r="D1478" s="3">
        <f t="shared" si="23"/>
        <v>0.25200000000000244</v>
      </c>
      <c r="E1478" s="3">
        <f ca="1">IF(ROW()&lt;13,"",AVERAGE(OFFSET(Argentina[[#This Row],[Last]],,,-12)))</f>
        <v>59.218249999999991</v>
      </c>
    </row>
    <row r="1479" spans="1:5" x14ac:dyDescent="0.25">
      <c r="A1479" s="3"/>
      <c r="B1479" s="2">
        <v>43678</v>
      </c>
      <c r="C1479">
        <v>60.648000000000003</v>
      </c>
      <c r="D1479" s="3">
        <f t="shared" si="23"/>
        <v>0</v>
      </c>
      <c r="E1479" s="3">
        <f ca="1">IF(ROW()&lt;13,"",AVERAGE(OFFSET(Argentina[[#This Row],[Last]],,,-12)))</f>
        <v>59.354833333333325</v>
      </c>
    </row>
    <row r="1480" spans="1:5" x14ac:dyDescent="0.25">
      <c r="A1480" s="3"/>
      <c r="B1480" s="2">
        <v>43679</v>
      </c>
      <c r="C1480">
        <v>61.009</v>
      </c>
      <c r="D1480" s="3">
        <f t="shared" si="23"/>
        <v>0.3609999999999971</v>
      </c>
      <c r="E1480" s="3">
        <f ca="1">IF(ROW()&lt;13,"",AVERAGE(OFFSET(Argentina[[#This Row],[Last]],,,-12)))</f>
        <v>59.502916666666671</v>
      </c>
    </row>
    <row r="1481" spans="1:5" x14ac:dyDescent="0.25">
      <c r="A1481" s="3"/>
      <c r="B1481" s="2">
        <v>43681</v>
      </c>
      <c r="C1481">
        <v>61.009</v>
      </c>
      <c r="D1481" s="3">
        <f t="shared" si="23"/>
        <v>0</v>
      </c>
      <c r="E1481" s="3">
        <f ca="1">IF(ROW()&lt;13,"",AVERAGE(OFFSET(Argentina[[#This Row],[Last]],,,-12)))</f>
        <v>59.65100000000001</v>
      </c>
    </row>
    <row r="1482" spans="1:5" x14ac:dyDescent="0.25">
      <c r="A1482" s="3"/>
      <c r="B1482" s="2">
        <v>43682</v>
      </c>
      <c r="C1482">
        <v>61.588999999999999</v>
      </c>
      <c r="D1482" s="3">
        <f t="shared" si="23"/>
        <v>0.57999999999999829</v>
      </c>
      <c r="E1482" s="3">
        <f ca="1">IF(ROW()&lt;13,"",AVERAGE(OFFSET(Argentina[[#This Row],[Last]],,,-12)))</f>
        <v>59.81783333333334</v>
      </c>
    </row>
    <row r="1483" spans="1:5" x14ac:dyDescent="0.25">
      <c r="A1483" s="3"/>
      <c r="B1483" s="2">
        <v>43682</v>
      </c>
      <c r="C1483">
        <v>61.588999999999999</v>
      </c>
      <c r="D1483" s="3">
        <f t="shared" si="23"/>
        <v>0</v>
      </c>
      <c r="E1483" s="3">
        <f ca="1">IF(ROW()&lt;13,"",AVERAGE(OFFSET(Argentina[[#This Row],[Last]],,,-12)))</f>
        <v>59.984666666666669</v>
      </c>
    </row>
    <row r="1484" spans="1:5" x14ac:dyDescent="0.25">
      <c r="A1484" s="3"/>
      <c r="B1484" s="2">
        <v>43683</v>
      </c>
      <c r="C1484">
        <v>62.28</v>
      </c>
      <c r="D1484" s="3">
        <f t="shared" si="23"/>
        <v>0.6910000000000025</v>
      </c>
      <c r="E1484" s="3">
        <f ca="1">IF(ROW()&lt;13,"",AVERAGE(OFFSET(Argentina[[#This Row],[Last]],,,-12)))</f>
        <v>60.508499999999991</v>
      </c>
    </row>
    <row r="1485" spans="1:5" x14ac:dyDescent="0.25">
      <c r="A1485" s="3"/>
      <c r="B1485" s="2">
        <v>43683</v>
      </c>
      <c r="C1485">
        <v>62.28</v>
      </c>
      <c r="D1485" s="3">
        <f t="shared" si="23"/>
        <v>0</v>
      </c>
      <c r="E1485" s="3">
        <f ca="1">IF(ROW()&lt;13,"",AVERAGE(OFFSET(Argentina[[#This Row],[Last]],,,-12)))</f>
        <v>61.032333333333327</v>
      </c>
    </row>
    <row r="1486" spans="1:5" x14ac:dyDescent="0.25">
      <c r="A1486" s="3"/>
      <c r="B1486" s="2">
        <v>43684</v>
      </c>
      <c r="C1486">
        <v>62.93</v>
      </c>
      <c r="D1486" s="3">
        <f t="shared" si="23"/>
        <v>0.64999999999999858</v>
      </c>
      <c r="E1486" s="3">
        <f ca="1">IF(ROW()&lt;13,"",AVERAGE(OFFSET(Argentina[[#This Row],[Last]],,,-12)))</f>
        <v>61.253833333333326</v>
      </c>
    </row>
    <row r="1487" spans="1:5" x14ac:dyDescent="0.25">
      <c r="A1487" s="3"/>
      <c r="B1487" s="2">
        <v>43684</v>
      </c>
      <c r="C1487">
        <v>62.93</v>
      </c>
      <c r="D1487" s="3">
        <f t="shared" si="23"/>
        <v>0</v>
      </c>
      <c r="E1487" s="3">
        <f ca="1">IF(ROW()&lt;13,"",AVERAGE(OFFSET(Argentina[[#This Row],[Last]],,,-12)))</f>
        <v>61.475333333333317</v>
      </c>
    </row>
    <row r="1488" spans="1:5" x14ac:dyDescent="0.25">
      <c r="A1488" s="3"/>
      <c r="B1488" s="2">
        <v>43685</v>
      </c>
      <c r="C1488">
        <v>63.383000000000003</v>
      </c>
      <c r="D1488" s="3">
        <f t="shared" si="23"/>
        <v>0.45300000000000296</v>
      </c>
      <c r="E1488" s="3">
        <f ca="1">IF(ROW()&lt;13,"",AVERAGE(OFFSET(Argentina[[#This Row],[Last]],,,-12)))</f>
        <v>61.724249999999991</v>
      </c>
    </row>
    <row r="1489" spans="1:5" x14ac:dyDescent="0.25">
      <c r="A1489" s="3"/>
      <c r="B1489" s="2">
        <v>43685</v>
      </c>
      <c r="C1489">
        <v>63.383000000000003</v>
      </c>
      <c r="D1489" s="3">
        <f t="shared" si="23"/>
        <v>0</v>
      </c>
      <c r="E1489" s="3">
        <f ca="1">IF(ROW()&lt;13,"",AVERAGE(OFFSET(Argentina[[#This Row],[Last]],,,-12)))</f>
        <v>61.973166666666664</v>
      </c>
    </row>
    <row r="1490" spans="1:5" x14ac:dyDescent="0.25">
      <c r="A1490" s="3"/>
      <c r="B1490" s="2">
        <v>43686</v>
      </c>
      <c r="C1490">
        <v>63.706000000000003</v>
      </c>
      <c r="D1490" s="3">
        <f t="shared" si="23"/>
        <v>0.3230000000000004</v>
      </c>
      <c r="E1490" s="3">
        <f ca="1">IF(ROW()&lt;13,"",AVERAGE(OFFSET(Argentina[[#This Row],[Last]],,,-12)))</f>
        <v>62.228000000000009</v>
      </c>
    </row>
    <row r="1491" spans="1:5" x14ac:dyDescent="0.25">
      <c r="A1491" s="3"/>
      <c r="B1491" s="2">
        <v>43688</v>
      </c>
      <c r="C1491">
        <v>63.706000000000003</v>
      </c>
      <c r="D1491" s="3">
        <f t="shared" si="23"/>
        <v>0</v>
      </c>
      <c r="E1491" s="3">
        <f ca="1">IF(ROW()&lt;13,"",AVERAGE(OFFSET(Argentina[[#This Row],[Last]],,,-12)))</f>
        <v>62.482833333333339</v>
      </c>
    </row>
    <row r="1492" spans="1:5" x14ac:dyDescent="0.25">
      <c r="A1492" s="3"/>
      <c r="B1492" s="2">
        <v>43689</v>
      </c>
      <c r="C1492">
        <v>74.781999999999996</v>
      </c>
      <c r="D1492" s="3">
        <f t="shared" si="23"/>
        <v>11.075999999999993</v>
      </c>
      <c r="E1492" s="3">
        <f ca="1">IF(ROW()&lt;13,"",AVERAGE(OFFSET(Argentina[[#This Row],[Last]],,,-12)))</f>
        <v>63.630583333333341</v>
      </c>
    </row>
    <row r="1493" spans="1:5" x14ac:dyDescent="0.25">
      <c r="A1493" s="3"/>
      <c r="B1493" s="2">
        <v>43689</v>
      </c>
      <c r="C1493">
        <v>74.781999999999996</v>
      </c>
      <c r="D1493" s="3">
        <f t="shared" si="23"/>
        <v>0</v>
      </c>
      <c r="E1493" s="3">
        <f ca="1">IF(ROW()&lt;13,"",AVERAGE(OFFSET(Argentina[[#This Row],[Last]],,,-12)))</f>
        <v>64.778333333333336</v>
      </c>
    </row>
    <row r="1494" spans="1:5" x14ac:dyDescent="0.25">
      <c r="A1494" s="3"/>
      <c r="B1494" s="2">
        <v>43690</v>
      </c>
      <c r="C1494">
        <v>74.853999999999999</v>
      </c>
      <c r="D1494" s="3">
        <f t="shared" si="23"/>
        <v>7.2000000000002728E-2</v>
      </c>
      <c r="E1494" s="3">
        <f ca="1">IF(ROW()&lt;13,"",AVERAGE(OFFSET(Argentina[[#This Row],[Last]],,,-12)))</f>
        <v>65.883750000000006</v>
      </c>
    </row>
    <row r="1495" spans="1:5" x14ac:dyDescent="0.25">
      <c r="A1495" s="3"/>
      <c r="B1495" s="2">
        <v>43690</v>
      </c>
      <c r="C1495">
        <v>74.853999999999999</v>
      </c>
      <c r="D1495" s="3">
        <f t="shared" si="23"/>
        <v>0</v>
      </c>
      <c r="E1495" s="3">
        <f ca="1">IF(ROW()&lt;13,"",AVERAGE(OFFSET(Argentina[[#This Row],[Last]],,,-12)))</f>
        <v>66.989166666666677</v>
      </c>
    </row>
    <row r="1496" spans="1:5" x14ac:dyDescent="0.25">
      <c r="A1496" s="3"/>
      <c r="B1496" s="2">
        <v>43691</v>
      </c>
      <c r="C1496">
        <v>74.929000000000002</v>
      </c>
      <c r="D1496" s="3">
        <f t="shared" si="23"/>
        <v>7.5000000000002842E-2</v>
      </c>
      <c r="E1496" s="3">
        <f ca="1">IF(ROW()&lt;13,"",AVERAGE(OFFSET(Argentina[[#This Row],[Last]],,,-12)))</f>
        <v>68.043250000000015</v>
      </c>
    </row>
    <row r="1497" spans="1:5" x14ac:dyDescent="0.25">
      <c r="A1497" s="3"/>
      <c r="B1497" s="2">
        <v>43691</v>
      </c>
      <c r="C1497">
        <v>74.929000000000002</v>
      </c>
      <c r="D1497" s="3">
        <f t="shared" si="23"/>
        <v>0</v>
      </c>
      <c r="E1497" s="3">
        <f ca="1">IF(ROW()&lt;13,"",AVERAGE(OFFSET(Argentina[[#This Row],[Last]],,,-12)))</f>
        <v>69.097333333333339</v>
      </c>
    </row>
    <row r="1498" spans="1:5" x14ac:dyDescent="0.25">
      <c r="A1498" s="3"/>
      <c r="B1498" s="2">
        <v>43692</v>
      </c>
      <c r="C1498">
        <v>74.959999999999994</v>
      </c>
      <c r="D1498" s="3">
        <f t="shared" si="23"/>
        <v>3.0999999999991701E-2</v>
      </c>
      <c r="E1498" s="3">
        <f ca="1">IF(ROW()&lt;13,"",AVERAGE(OFFSET(Argentina[[#This Row],[Last]],,,-12)))</f>
        <v>70.099833333333336</v>
      </c>
    </row>
    <row r="1499" spans="1:5" x14ac:dyDescent="0.25">
      <c r="A1499" s="3"/>
      <c r="B1499" s="2">
        <v>43692</v>
      </c>
      <c r="C1499">
        <v>74.959999999999994</v>
      </c>
      <c r="D1499" s="3">
        <f t="shared" si="23"/>
        <v>0</v>
      </c>
      <c r="E1499" s="3">
        <f ca="1">IF(ROW()&lt;13,"",AVERAGE(OFFSET(Argentina[[#This Row],[Last]],,,-12)))</f>
        <v>71.102333333333334</v>
      </c>
    </row>
    <row r="1500" spans="1:5" x14ac:dyDescent="0.25">
      <c r="A1500" s="3"/>
      <c r="B1500" s="2">
        <v>43693</v>
      </c>
      <c r="C1500">
        <v>74.971999999999994</v>
      </c>
      <c r="D1500" s="3">
        <f t="shared" si="23"/>
        <v>1.2000000000000455E-2</v>
      </c>
      <c r="E1500" s="3">
        <f ca="1">IF(ROW()&lt;13,"",AVERAGE(OFFSET(Argentina[[#This Row],[Last]],,,-12)))</f>
        <v>72.068083333333334</v>
      </c>
    </row>
    <row r="1501" spans="1:5" x14ac:dyDescent="0.25">
      <c r="A1501" s="3"/>
      <c r="B1501" s="2">
        <v>43696</v>
      </c>
      <c r="C1501">
        <v>74.971999999999994</v>
      </c>
      <c r="D1501" s="3">
        <f t="shared" si="23"/>
        <v>0</v>
      </c>
      <c r="E1501" s="3">
        <f ca="1">IF(ROW()&lt;13,"",AVERAGE(OFFSET(Argentina[[#This Row],[Last]],,,-12)))</f>
        <v>73.033833333333334</v>
      </c>
    </row>
    <row r="1502" spans="1:5" x14ac:dyDescent="0.25">
      <c r="A1502" s="3"/>
      <c r="B1502" s="2">
        <v>43697</v>
      </c>
      <c r="C1502">
        <v>74.963999999999999</v>
      </c>
      <c r="D1502" s="3">
        <f t="shared" si="23"/>
        <v>-7.9999999999955662E-3</v>
      </c>
      <c r="E1502" s="3">
        <f ca="1">IF(ROW()&lt;13,"",AVERAGE(OFFSET(Argentina[[#This Row],[Last]],,,-12)))</f>
        <v>73.971999999999994</v>
      </c>
    </row>
    <row r="1503" spans="1:5" x14ac:dyDescent="0.25">
      <c r="A1503" s="3"/>
      <c r="B1503" s="2">
        <v>43697</v>
      </c>
      <c r="C1503">
        <v>74.963999999999999</v>
      </c>
      <c r="D1503" s="3">
        <f t="shared" si="23"/>
        <v>0</v>
      </c>
      <c r="E1503" s="3">
        <f ca="1">IF(ROW()&lt;13,"",AVERAGE(OFFSET(Argentina[[#This Row],[Last]],,,-12)))</f>
        <v>74.910166666666669</v>
      </c>
    </row>
    <row r="1504" spans="1:5" x14ac:dyDescent="0.25">
      <c r="A1504" s="3"/>
      <c r="B1504" s="2">
        <v>43698</v>
      </c>
      <c r="C1504">
        <v>74.977000000000004</v>
      </c>
      <c r="D1504" s="3">
        <f t="shared" si="23"/>
        <v>1.300000000000523E-2</v>
      </c>
      <c r="E1504" s="3">
        <f ca="1">IF(ROW()&lt;13,"",AVERAGE(OFFSET(Argentina[[#This Row],[Last]],,,-12)))</f>
        <v>74.926416666666654</v>
      </c>
    </row>
    <row r="1505" spans="1:5" x14ac:dyDescent="0.25">
      <c r="A1505" s="3"/>
      <c r="B1505" s="2">
        <v>43698</v>
      </c>
      <c r="C1505">
        <v>74.977000000000004</v>
      </c>
      <c r="D1505" s="3">
        <f t="shared" si="23"/>
        <v>0</v>
      </c>
      <c r="E1505" s="3">
        <f ca="1">IF(ROW()&lt;13,"",AVERAGE(OFFSET(Argentina[[#This Row],[Last]],,,-12)))</f>
        <v>74.942666666666653</v>
      </c>
    </row>
    <row r="1506" spans="1:5" x14ac:dyDescent="0.25">
      <c r="A1506" s="3"/>
      <c r="B1506" s="2">
        <v>43699</v>
      </c>
      <c r="C1506">
        <v>74.978999999999999</v>
      </c>
      <c r="D1506" s="3">
        <f t="shared" si="23"/>
        <v>1.9999999999953388E-3</v>
      </c>
      <c r="E1506" s="3">
        <f ca="1">IF(ROW()&lt;13,"",AVERAGE(OFFSET(Argentina[[#This Row],[Last]],,,-12)))</f>
        <v>74.953083333333325</v>
      </c>
    </row>
    <row r="1507" spans="1:5" x14ac:dyDescent="0.25">
      <c r="A1507" s="3"/>
      <c r="B1507" s="2">
        <v>43699</v>
      </c>
      <c r="C1507">
        <v>74.978999999999999</v>
      </c>
      <c r="D1507" s="3">
        <f t="shared" si="23"/>
        <v>0</v>
      </c>
      <c r="E1507" s="3">
        <f ca="1">IF(ROW()&lt;13,"",AVERAGE(OFFSET(Argentina[[#This Row],[Last]],,,-12)))</f>
        <v>74.963499999999996</v>
      </c>
    </row>
    <row r="1508" spans="1:5" x14ac:dyDescent="0.25">
      <c r="A1508" s="3"/>
      <c r="B1508" s="2">
        <v>43700</v>
      </c>
      <c r="C1508">
        <v>74.984700000000004</v>
      </c>
      <c r="D1508" s="3">
        <f t="shared" si="23"/>
        <v>5.7000000000044793E-3</v>
      </c>
      <c r="E1508" s="3">
        <f ca="1">IF(ROW()&lt;13,"",AVERAGE(OFFSET(Argentina[[#This Row],[Last]],,,-12)))</f>
        <v>74.968141666666668</v>
      </c>
    </row>
    <row r="1509" spans="1:5" x14ac:dyDescent="0.25">
      <c r="A1509" s="3"/>
      <c r="B1509" s="2">
        <v>43702</v>
      </c>
      <c r="C1509">
        <v>74.984700000000004</v>
      </c>
      <c r="D1509" s="3">
        <f t="shared" si="23"/>
        <v>0</v>
      </c>
      <c r="E1509" s="3">
        <f ca="1">IF(ROW()&lt;13,"",AVERAGE(OFFSET(Argentina[[#This Row],[Last]],,,-12)))</f>
        <v>74.972783333333339</v>
      </c>
    </row>
    <row r="1510" spans="1:5" x14ac:dyDescent="0.25">
      <c r="A1510" s="3"/>
      <c r="B1510" s="2">
        <v>43703</v>
      </c>
      <c r="C1510">
        <v>74.986999999999995</v>
      </c>
      <c r="D1510" s="3">
        <f t="shared" si="23"/>
        <v>2.299999999991087E-3</v>
      </c>
      <c r="E1510" s="3">
        <f ca="1">IF(ROW()&lt;13,"",AVERAGE(OFFSET(Argentina[[#This Row],[Last]],,,-12)))</f>
        <v>74.975033333333329</v>
      </c>
    </row>
    <row r="1511" spans="1:5" x14ac:dyDescent="0.25">
      <c r="A1511" s="3"/>
      <c r="B1511" s="2">
        <v>43703</v>
      </c>
      <c r="C1511">
        <v>74.986999999999995</v>
      </c>
      <c r="D1511" s="3">
        <f t="shared" si="23"/>
        <v>0</v>
      </c>
      <c r="E1511" s="3">
        <f ca="1">IF(ROW()&lt;13,"",AVERAGE(OFFSET(Argentina[[#This Row],[Last]],,,-12)))</f>
        <v>74.977283333333318</v>
      </c>
    </row>
    <row r="1512" spans="1:5" x14ac:dyDescent="0.25">
      <c r="A1512" s="3"/>
      <c r="B1512" s="2">
        <v>43704</v>
      </c>
      <c r="C1512">
        <v>74.988</v>
      </c>
      <c r="D1512" s="3">
        <f t="shared" si="23"/>
        <v>1.0000000000047748E-3</v>
      </c>
      <c r="E1512" s="3">
        <f ca="1">IF(ROW()&lt;13,"",AVERAGE(OFFSET(Argentina[[#This Row],[Last]],,,-12)))</f>
        <v>74.978616666666653</v>
      </c>
    </row>
    <row r="1513" spans="1:5" x14ac:dyDescent="0.25">
      <c r="A1513" s="3"/>
      <c r="B1513" s="2">
        <v>43704</v>
      </c>
      <c r="C1513">
        <v>74.988</v>
      </c>
      <c r="D1513" s="3">
        <f t="shared" si="23"/>
        <v>0</v>
      </c>
      <c r="E1513" s="3">
        <f ca="1">IF(ROW()&lt;13,"",AVERAGE(OFFSET(Argentina[[#This Row],[Last]],,,-12)))</f>
        <v>74.979949999999988</v>
      </c>
    </row>
    <row r="1514" spans="1:5" x14ac:dyDescent="0.25">
      <c r="A1514" s="3"/>
      <c r="B1514" s="2">
        <v>43705</v>
      </c>
      <c r="C1514">
        <v>74.983000000000004</v>
      </c>
      <c r="D1514" s="3">
        <f t="shared" si="23"/>
        <v>-4.9999999999954525E-3</v>
      </c>
      <c r="E1514" s="3">
        <f ca="1">IF(ROW()&lt;13,"",AVERAGE(OFFSET(Argentina[[#This Row],[Last]],,,-12)))</f>
        <v>74.981533333333331</v>
      </c>
    </row>
    <row r="1515" spans="1:5" x14ac:dyDescent="0.25">
      <c r="A1515" s="3"/>
      <c r="B1515" s="2">
        <v>43705</v>
      </c>
      <c r="C1515">
        <v>74.983000000000004</v>
      </c>
      <c r="D1515" s="3">
        <f t="shared" si="23"/>
        <v>0</v>
      </c>
      <c r="E1515" s="3">
        <f ca="1">IF(ROW()&lt;13,"",AVERAGE(OFFSET(Argentina[[#This Row],[Last]],,,-12)))</f>
        <v>74.98311666666666</v>
      </c>
    </row>
    <row r="1516" spans="1:5" x14ac:dyDescent="0.25">
      <c r="A1516" s="3"/>
      <c r="B1516" s="2">
        <v>43706</v>
      </c>
      <c r="C1516">
        <v>78.206999999999994</v>
      </c>
      <c r="D1516" s="3">
        <f t="shared" si="23"/>
        <v>3.2239999999999895</v>
      </c>
      <c r="E1516" s="3">
        <f ca="1">IF(ROW()&lt;13,"",AVERAGE(OFFSET(Argentina[[#This Row],[Last]],,,-12)))</f>
        <v>75.252283333333324</v>
      </c>
    </row>
    <row r="1517" spans="1:5" x14ac:dyDescent="0.25">
      <c r="A1517" s="3"/>
      <c r="B1517" s="2">
        <v>43706</v>
      </c>
      <c r="C1517">
        <v>78.206999999999994</v>
      </c>
      <c r="D1517" s="3">
        <f t="shared" si="23"/>
        <v>0</v>
      </c>
      <c r="E1517" s="3">
        <f ca="1">IF(ROW()&lt;13,"",AVERAGE(OFFSET(Argentina[[#This Row],[Last]],,,-12)))</f>
        <v>75.521450000000002</v>
      </c>
    </row>
    <row r="1518" spans="1:5" x14ac:dyDescent="0.25">
      <c r="A1518" s="3"/>
      <c r="B1518" s="2">
        <v>43707</v>
      </c>
      <c r="C1518">
        <v>83.263999999999996</v>
      </c>
      <c r="D1518" s="3">
        <f t="shared" si="23"/>
        <v>5.0570000000000022</v>
      </c>
      <c r="E1518" s="3">
        <f ca="1">IF(ROW()&lt;13,"",AVERAGE(OFFSET(Argentina[[#This Row],[Last]],,,-12)))</f>
        <v>76.211866666666666</v>
      </c>
    </row>
    <row r="1519" spans="1:5" x14ac:dyDescent="0.25">
      <c r="A1519" s="3"/>
      <c r="B1519" s="2">
        <v>43709</v>
      </c>
      <c r="C1519">
        <v>83.263999999999996</v>
      </c>
      <c r="D1519" s="3">
        <f t="shared" si="23"/>
        <v>0</v>
      </c>
      <c r="E1519" s="3">
        <f ca="1">IF(ROW()&lt;13,"",AVERAGE(OFFSET(Argentina[[#This Row],[Last]],,,-12)))</f>
        <v>76.90228333333333</v>
      </c>
    </row>
    <row r="1520" spans="1:5" x14ac:dyDescent="0.25">
      <c r="A1520" s="3"/>
      <c r="B1520" s="2">
        <v>43710</v>
      </c>
      <c r="C1520">
        <v>85.275000000000006</v>
      </c>
      <c r="D1520" s="3">
        <f t="shared" si="23"/>
        <v>2.0110000000000099</v>
      </c>
      <c r="E1520" s="3">
        <f ca="1">IF(ROW()&lt;13,"",AVERAGE(OFFSET(Argentina[[#This Row],[Last]],,,-12)))</f>
        <v>77.759808333333325</v>
      </c>
    </row>
    <row r="1521" spans="1:5" x14ac:dyDescent="0.25">
      <c r="A1521" s="3"/>
      <c r="B1521" s="2">
        <v>43710</v>
      </c>
      <c r="C1521">
        <v>85.275000000000006</v>
      </c>
      <c r="D1521" s="3">
        <f t="shared" si="23"/>
        <v>0</v>
      </c>
      <c r="E1521" s="3">
        <f ca="1">IF(ROW()&lt;13,"",AVERAGE(OFFSET(Argentina[[#This Row],[Last]],,,-12)))</f>
        <v>78.617333333333335</v>
      </c>
    </row>
    <row r="1522" spans="1:5" x14ac:dyDescent="0.25">
      <c r="A1522" s="3"/>
      <c r="B1522" s="2">
        <v>43711</v>
      </c>
      <c r="C1522">
        <v>85.731999999999999</v>
      </c>
      <c r="D1522" s="3">
        <f t="shared" si="23"/>
        <v>0.45699999999999363</v>
      </c>
      <c r="E1522" s="3">
        <f ca="1">IF(ROW()&lt;13,"",AVERAGE(OFFSET(Argentina[[#This Row],[Last]],,,-12)))</f>
        <v>79.512749999999997</v>
      </c>
    </row>
    <row r="1523" spans="1:5" x14ac:dyDescent="0.25">
      <c r="A1523" s="3"/>
      <c r="B1523" s="2">
        <v>43711</v>
      </c>
      <c r="C1523">
        <v>85.731999999999999</v>
      </c>
      <c r="D1523" s="3">
        <f t="shared" si="23"/>
        <v>0</v>
      </c>
      <c r="E1523" s="3">
        <f ca="1">IF(ROW()&lt;13,"",AVERAGE(OFFSET(Argentina[[#This Row],[Last]],,,-12)))</f>
        <v>80.408166666666659</v>
      </c>
    </row>
    <row r="1524" spans="1:5" x14ac:dyDescent="0.25">
      <c r="A1524" s="3"/>
      <c r="B1524" s="2">
        <v>43712</v>
      </c>
      <c r="C1524">
        <v>85.798000000000002</v>
      </c>
      <c r="D1524" s="3">
        <f t="shared" si="23"/>
        <v>6.6000000000002501E-2</v>
      </c>
      <c r="E1524" s="3">
        <f ca="1">IF(ROW()&lt;13,"",AVERAGE(OFFSET(Argentina[[#This Row],[Last]],,,-12)))</f>
        <v>81.308999999999983</v>
      </c>
    </row>
    <row r="1525" spans="1:5" x14ac:dyDescent="0.25">
      <c r="A1525" s="3"/>
      <c r="B1525" s="2">
        <v>43712</v>
      </c>
      <c r="C1525">
        <v>85.798000000000002</v>
      </c>
      <c r="D1525" s="3">
        <f t="shared" si="23"/>
        <v>0</v>
      </c>
      <c r="E1525" s="3">
        <f ca="1">IF(ROW()&lt;13,"",AVERAGE(OFFSET(Argentina[[#This Row],[Last]],,,-12)))</f>
        <v>82.209833333333322</v>
      </c>
    </row>
    <row r="1526" spans="1:5" x14ac:dyDescent="0.25">
      <c r="A1526" s="3"/>
      <c r="B1526" s="2">
        <v>43713</v>
      </c>
      <c r="C1526">
        <v>85.801000000000002</v>
      </c>
      <c r="D1526" s="3">
        <f t="shared" si="23"/>
        <v>3.0000000000001137E-3</v>
      </c>
      <c r="E1526" s="3">
        <f ca="1">IF(ROW()&lt;13,"",AVERAGE(OFFSET(Argentina[[#This Row],[Last]],,,-12)))</f>
        <v>83.111333333333334</v>
      </c>
    </row>
    <row r="1527" spans="1:5" x14ac:dyDescent="0.25">
      <c r="A1527" s="3"/>
      <c r="B1527" s="2">
        <v>43713</v>
      </c>
      <c r="C1527">
        <v>85.801000000000002</v>
      </c>
      <c r="D1527" s="3">
        <f t="shared" si="23"/>
        <v>0</v>
      </c>
      <c r="E1527" s="3">
        <f ca="1">IF(ROW()&lt;13,"",AVERAGE(OFFSET(Argentina[[#This Row],[Last]],,,-12)))</f>
        <v>84.012833333333333</v>
      </c>
    </row>
    <row r="1528" spans="1:5" x14ac:dyDescent="0.25">
      <c r="A1528" s="3"/>
      <c r="B1528" s="2">
        <v>43714</v>
      </c>
      <c r="C1528">
        <v>85.828000000000003</v>
      </c>
      <c r="D1528" s="3">
        <f t="shared" si="23"/>
        <v>2.7000000000001023E-2</v>
      </c>
      <c r="E1528" s="3">
        <f ca="1">IF(ROW()&lt;13,"",AVERAGE(OFFSET(Argentina[[#This Row],[Last]],,,-12)))</f>
        <v>84.64791666666666</v>
      </c>
    </row>
    <row r="1529" spans="1:5" x14ac:dyDescent="0.25">
      <c r="A1529" s="3"/>
      <c r="B1529" s="2">
        <v>43716</v>
      </c>
      <c r="C1529">
        <v>85.828000000000003</v>
      </c>
      <c r="D1529" s="3">
        <f t="shared" si="23"/>
        <v>0</v>
      </c>
      <c r="E1529" s="3">
        <f ca="1">IF(ROW()&lt;13,"",AVERAGE(OFFSET(Argentina[[#This Row],[Last]],,,-12)))</f>
        <v>85.283000000000001</v>
      </c>
    </row>
    <row r="1530" spans="1:5" x14ac:dyDescent="0.25">
      <c r="A1530" s="3"/>
      <c r="B1530" s="2">
        <v>43717</v>
      </c>
      <c r="C1530">
        <v>85.983000000000004</v>
      </c>
      <c r="D1530" s="3">
        <f t="shared" si="23"/>
        <v>0.15500000000000114</v>
      </c>
      <c r="E1530" s="3">
        <f ca="1">IF(ROW()&lt;13,"",AVERAGE(OFFSET(Argentina[[#This Row],[Last]],,,-12)))</f>
        <v>85.509583333333339</v>
      </c>
    </row>
    <row r="1531" spans="1:5" x14ac:dyDescent="0.25">
      <c r="A1531" s="3"/>
      <c r="B1531" s="2">
        <v>43717</v>
      </c>
      <c r="C1531">
        <v>85.983000000000004</v>
      </c>
      <c r="D1531" s="3">
        <f t="shared" si="23"/>
        <v>0</v>
      </c>
      <c r="E1531" s="3">
        <f ca="1">IF(ROW()&lt;13,"",AVERAGE(OFFSET(Argentina[[#This Row],[Last]],,,-12)))</f>
        <v>85.736166666666676</v>
      </c>
    </row>
    <row r="1532" spans="1:5" x14ac:dyDescent="0.25">
      <c r="A1532" s="3"/>
      <c r="B1532" s="2">
        <v>43718</v>
      </c>
      <c r="C1532">
        <v>85.991</v>
      </c>
      <c r="D1532" s="3">
        <f t="shared" si="23"/>
        <v>7.9999999999955662E-3</v>
      </c>
      <c r="E1532" s="3">
        <f ca="1">IF(ROW()&lt;13,"",AVERAGE(OFFSET(Argentina[[#This Row],[Last]],,,-12)))</f>
        <v>85.795833333333334</v>
      </c>
    </row>
    <row r="1533" spans="1:5" x14ac:dyDescent="0.25">
      <c r="A1533" s="3"/>
      <c r="B1533" s="2">
        <v>43718</v>
      </c>
      <c r="C1533">
        <v>85.991</v>
      </c>
      <c r="D1533" s="3">
        <f t="shared" si="23"/>
        <v>0</v>
      </c>
      <c r="E1533" s="3">
        <f ca="1">IF(ROW()&lt;13,"",AVERAGE(OFFSET(Argentina[[#This Row],[Last]],,,-12)))</f>
        <v>85.855499999999992</v>
      </c>
    </row>
    <row r="1534" spans="1:5" x14ac:dyDescent="0.25">
      <c r="A1534" s="3"/>
      <c r="B1534" s="2">
        <v>43719</v>
      </c>
      <c r="C1534">
        <v>85.986999999999995</v>
      </c>
      <c r="D1534" s="3">
        <f t="shared" si="23"/>
        <v>-4.0000000000048885E-3</v>
      </c>
      <c r="E1534" s="3">
        <f ca="1">IF(ROW()&lt;13,"",AVERAGE(OFFSET(Argentina[[#This Row],[Last]],,,-12)))</f>
        <v>85.876750000000001</v>
      </c>
    </row>
    <row r="1535" spans="1:5" x14ac:dyDescent="0.25">
      <c r="A1535" s="3"/>
      <c r="B1535" s="2">
        <v>43719</v>
      </c>
      <c r="C1535">
        <v>85.986999999999995</v>
      </c>
      <c r="D1535" s="3">
        <f t="shared" si="23"/>
        <v>0</v>
      </c>
      <c r="E1535" s="3">
        <f ca="1">IF(ROW()&lt;13,"",AVERAGE(OFFSET(Argentina[[#This Row],[Last]],,,-12)))</f>
        <v>85.897999999999982</v>
      </c>
    </row>
    <row r="1536" spans="1:5" x14ac:dyDescent="0.25">
      <c r="A1536" s="3"/>
      <c r="B1536" s="2">
        <v>43720</v>
      </c>
      <c r="C1536">
        <v>85.991</v>
      </c>
      <c r="D1536" s="3">
        <f t="shared" si="23"/>
        <v>4.0000000000048885E-3</v>
      </c>
      <c r="E1536" s="3">
        <f ca="1">IF(ROW()&lt;13,"",AVERAGE(OFFSET(Argentina[[#This Row],[Last]],,,-12)))</f>
        <v>85.914083333333323</v>
      </c>
    </row>
    <row r="1537" spans="1:5" x14ac:dyDescent="0.25">
      <c r="A1537" s="3"/>
      <c r="B1537" s="2">
        <v>43720</v>
      </c>
      <c r="C1537">
        <v>85.991</v>
      </c>
      <c r="D1537" s="3">
        <f t="shared" si="23"/>
        <v>0</v>
      </c>
      <c r="E1537" s="3">
        <f ca="1">IF(ROW()&lt;13,"",AVERAGE(OFFSET(Argentina[[#This Row],[Last]],,,-12)))</f>
        <v>85.930166666666665</v>
      </c>
    </row>
    <row r="1538" spans="1:5" x14ac:dyDescent="0.25">
      <c r="A1538" s="3"/>
      <c r="B1538" s="2">
        <v>43721</v>
      </c>
      <c r="C1538">
        <v>84.149000000000001</v>
      </c>
      <c r="D1538" s="3">
        <f t="shared" ref="D1538:D1601" si="24">C1538-C1537</f>
        <v>-1.8419999999999987</v>
      </c>
      <c r="E1538" s="3">
        <f ca="1">IF(ROW()&lt;13,"",AVERAGE(OFFSET(Argentina[[#This Row],[Last]],,,-12)))</f>
        <v>85.792499999999976</v>
      </c>
    </row>
    <row r="1539" spans="1:5" x14ac:dyDescent="0.25">
      <c r="A1539" s="3"/>
      <c r="B1539" s="2">
        <v>43723</v>
      </c>
      <c r="C1539">
        <v>84.149000000000001</v>
      </c>
      <c r="D1539" s="3">
        <f t="shared" si="24"/>
        <v>0</v>
      </c>
      <c r="E1539" s="3">
        <f ca="1">IF(ROW()&lt;13,"",AVERAGE(OFFSET(Argentina[[#This Row],[Last]],,,-12)))</f>
        <v>85.654833333333329</v>
      </c>
    </row>
    <row r="1540" spans="1:5" x14ac:dyDescent="0.25">
      <c r="A1540" s="3"/>
      <c r="B1540" s="2">
        <v>43724</v>
      </c>
      <c r="C1540">
        <v>84.010999999999996</v>
      </c>
      <c r="D1540" s="3">
        <f t="shared" si="24"/>
        <v>-0.13800000000000523</v>
      </c>
      <c r="E1540" s="3">
        <f ca="1">IF(ROW()&lt;13,"",AVERAGE(OFFSET(Argentina[[#This Row],[Last]],,,-12)))</f>
        <v>85.503416666666666</v>
      </c>
    </row>
    <row r="1541" spans="1:5" x14ac:dyDescent="0.25">
      <c r="A1541" s="3"/>
      <c r="B1541" s="2">
        <v>43724</v>
      </c>
      <c r="C1541">
        <v>84.010999999999996</v>
      </c>
      <c r="D1541" s="3">
        <f t="shared" si="24"/>
        <v>0</v>
      </c>
      <c r="E1541" s="3">
        <f ca="1">IF(ROW()&lt;13,"",AVERAGE(OFFSET(Argentina[[#This Row],[Last]],,,-12)))</f>
        <v>85.35199999999999</v>
      </c>
    </row>
    <row r="1542" spans="1:5" x14ac:dyDescent="0.25">
      <c r="A1542" s="3"/>
      <c r="B1542" s="2">
        <v>43725</v>
      </c>
      <c r="C1542">
        <v>83.46</v>
      </c>
      <c r="D1542" s="3">
        <f t="shared" si="24"/>
        <v>-0.55100000000000193</v>
      </c>
      <c r="E1542" s="3">
        <f ca="1">IF(ROW()&lt;13,"",AVERAGE(OFFSET(Argentina[[#This Row],[Last]],,,-12)))</f>
        <v>85.141749999999988</v>
      </c>
    </row>
    <row r="1543" spans="1:5" x14ac:dyDescent="0.25">
      <c r="A1543" s="3"/>
      <c r="B1543" s="2">
        <v>43725</v>
      </c>
      <c r="C1543">
        <v>83.46</v>
      </c>
      <c r="D1543" s="3">
        <f t="shared" si="24"/>
        <v>0</v>
      </c>
      <c r="E1543" s="3">
        <f ca="1">IF(ROW()&lt;13,"",AVERAGE(OFFSET(Argentina[[#This Row],[Last]],,,-12)))</f>
        <v>84.9315</v>
      </c>
    </row>
    <row r="1544" spans="1:5" x14ac:dyDescent="0.25">
      <c r="A1544" s="3"/>
      <c r="B1544" s="2">
        <v>43726</v>
      </c>
      <c r="C1544">
        <v>83.204999999999998</v>
      </c>
      <c r="D1544" s="3">
        <f t="shared" si="24"/>
        <v>-0.25499999999999545</v>
      </c>
      <c r="E1544" s="3">
        <f ca="1">IF(ROW()&lt;13,"",AVERAGE(OFFSET(Argentina[[#This Row],[Last]],,,-12)))</f>
        <v>84.699333333333342</v>
      </c>
    </row>
    <row r="1545" spans="1:5" x14ac:dyDescent="0.25">
      <c r="A1545" s="3"/>
      <c r="B1545" s="2">
        <v>43726</v>
      </c>
      <c r="C1545">
        <v>83.204999999999998</v>
      </c>
      <c r="D1545" s="3">
        <f t="shared" si="24"/>
        <v>0</v>
      </c>
      <c r="E1545" s="3">
        <f ca="1">IF(ROW()&lt;13,"",AVERAGE(OFFSET(Argentina[[#This Row],[Last]],,,-12)))</f>
        <v>84.467166666666671</v>
      </c>
    </row>
    <row r="1546" spans="1:5" x14ac:dyDescent="0.25">
      <c r="A1546" s="3"/>
      <c r="B1546" s="2">
        <v>43727</v>
      </c>
      <c r="C1546">
        <v>82.787999999999997</v>
      </c>
      <c r="D1546" s="3">
        <f t="shared" si="24"/>
        <v>-0.41700000000000159</v>
      </c>
      <c r="E1546" s="3">
        <f ca="1">IF(ROW()&lt;13,"",AVERAGE(OFFSET(Argentina[[#This Row],[Last]],,,-12)))</f>
        <v>84.200583333333341</v>
      </c>
    </row>
    <row r="1547" spans="1:5" x14ac:dyDescent="0.25">
      <c r="A1547" s="3"/>
      <c r="B1547" s="2">
        <v>43727</v>
      </c>
      <c r="C1547">
        <v>82.787999999999997</v>
      </c>
      <c r="D1547" s="3">
        <f t="shared" si="24"/>
        <v>0</v>
      </c>
      <c r="E1547" s="3">
        <f ca="1">IF(ROW()&lt;13,"",AVERAGE(OFFSET(Argentina[[#This Row],[Last]],,,-12)))</f>
        <v>83.934000000000012</v>
      </c>
    </row>
    <row r="1548" spans="1:5" x14ac:dyDescent="0.25">
      <c r="A1548" s="3"/>
      <c r="B1548" s="2">
        <v>43728</v>
      </c>
      <c r="C1548">
        <v>82.245000000000005</v>
      </c>
      <c r="D1548" s="3">
        <f t="shared" si="24"/>
        <v>-0.54299999999999216</v>
      </c>
      <c r="E1548" s="3">
        <f ca="1">IF(ROW()&lt;13,"",AVERAGE(OFFSET(Argentina[[#This Row],[Last]],,,-12)))</f>
        <v>83.621833333333328</v>
      </c>
    </row>
    <row r="1549" spans="1:5" x14ac:dyDescent="0.25">
      <c r="A1549" s="3"/>
      <c r="B1549" s="2">
        <v>43730</v>
      </c>
      <c r="C1549">
        <v>82.245000000000005</v>
      </c>
      <c r="D1549" s="3">
        <f t="shared" si="24"/>
        <v>0</v>
      </c>
      <c r="E1549" s="3">
        <f ca="1">IF(ROW()&lt;13,"",AVERAGE(OFFSET(Argentina[[#This Row],[Last]],,,-12)))</f>
        <v>83.309666666666672</v>
      </c>
    </row>
    <row r="1550" spans="1:5" x14ac:dyDescent="0.25">
      <c r="A1550" s="3"/>
      <c r="B1550" s="2">
        <v>43731</v>
      </c>
      <c r="C1550">
        <v>81.781000000000006</v>
      </c>
      <c r="D1550" s="3">
        <f t="shared" si="24"/>
        <v>-0.46399999999999864</v>
      </c>
      <c r="E1550" s="3">
        <f ca="1">IF(ROW()&lt;13,"",AVERAGE(OFFSET(Argentina[[#This Row],[Last]],,,-12)))</f>
        <v>83.112333333333325</v>
      </c>
    </row>
    <row r="1551" spans="1:5" x14ac:dyDescent="0.25">
      <c r="A1551" s="3"/>
      <c r="B1551" s="2">
        <v>43731</v>
      </c>
      <c r="C1551">
        <v>81.781000000000006</v>
      </c>
      <c r="D1551" s="3">
        <f t="shared" si="24"/>
        <v>0</v>
      </c>
      <c r="E1551" s="3">
        <f ca="1">IF(ROW()&lt;13,"",AVERAGE(OFFSET(Argentina[[#This Row],[Last]],,,-12)))</f>
        <v>82.914999999999978</v>
      </c>
    </row>
    <row r="1552" spans="1:5" x14ac:dyDescent="0.25">
      <c r="A1552" s="3"/>
      <c r="B1552" s="2">
        <v>43732</v>
      </c>
      <c r="C1552">
        <v>81.319000000000003</v>
      </c>
      <c r="D1552" s="3">
        <f t="shared" si="24"/>
        <v>-0.4620000000000033</v>
      </c>
      <c r="E1552" s="3">
        <f ca="1">IF(ROW()&lt;13,"",AVERAGE(OFFSET(Argentina[[#This Row],[Last]],,,-12)))</f>
        <v>82.690666666666644</v>
      </c>
    </row>
    <row r="1553" spans="1:5" x14ac:dyDescent="0.25">
      <c r="A1553" s="3"/>
      <c r="B1553" s="2">
        <v>43732</v>
      </c>
      <c r="C1553">
        <v>81.319000000000003</v>
      </c>
      <c r="D1553" s="3">
        <f t="shared" si="24"/>
        <v>0</v>
      </c>
      <c r="E1553" s="3">
        <f ca="1">IF(ROW()&lt;13,"",AVERAGE(OFFSET(Argentina[[#This Row],[Last]],,,-12)))</f>
        <v>82.466333333333338</v>
      </c>
    </row>
    <row r="1554" spans="1:5" x14ac:dyDescent="0.25">
      <c r="A1554" s="3"/>
      <c r="B1554" s="2">
        <v>43733</v>
      </c>
      <c r="C1554">
        <v>80.828000000000003</v>
      </c>
      <c r="D1554" s="3">
        <f t="shared" si="24"/>
        <v>-0.49099999999999966</v>
      </c>
      <c r="E1554" s="3">
        <f ca="1">IF(ROW()&lt;13,"",AVERAGE(OFFSET(Argentina[[#This Row],[Last]],,,-12)))</f>
        <v>82.247</v>
      </c>
    </row>
    <row r="1555" spans="1:5" x14ac:dyDescent="0.25">
      <c r="A1555" s="3"/>
      <c r="B1555" s="2">
        <v>43733</v>
      </c>
      <c r="C1555">
        <v>80.828000000000003</v>
      </c>
      <c r="D1555" s="3">
        <f t="shared" si="24"/>
        <v>0</v>
      </c>
      <c r="E1555" s="3">
        <f ca="1">IF(ROW()&lt;13,"",AVERAGE(OFFSET(Argentina[[#This Row],[Last]],,,-12)))</f>
        <v>82.027666666666661</v>
      </c>
    </row>
    <row r="1556" spans="1:5" x14ac:dyDescent="0.25">
      <c r="A1556" s="3"/>
      <c r="B1556" s="2">
        <v>43734</v>
      </c>
      <c r="C1556">
        <v>79.994</v>
      </c>
      <c r="D1556" s="3">
        <f t="shared" si="24"/>
        <v>-0.83400000000000318</v>
      </c>
      <c r="E1556" s="3">
        <f ca="1">IF(ROW()&lt;13,"",AVERAGE(OFFSET(Argentina[[#This Row],[Last]],,,-12)))</f>
        <v>81.760083333333327</v>
      </c>
    </row>
    <row r="1557" spans="1:5" x14ac:dyDescent="0.25">
      <c r="A1557" s="3"/>
      <c r="B1557" s="2">
        <v>43734</v>
      </c>
      <c r="C1557">
        <v>79.994</v>
      </c>
      <c r="D1557" s="3">
        <f t="shared" si="24"/>
        <v>0</v>
      </c>
      <c r="E1557" s="3">
        <f ca="1">IF(ROW()&lt;13,"",AVERAGE(OFFSET(Argentina[[#This Row],[Last]],,,-12)))</f>
        <v>81.492499999999993</v>
      </c>
    </row>
    <row r="1558" spans="1:5" x14ac:dyDescent="0.25">
      <c r="A1558" s="3"/>
      <c r="B1558" s="2">
        <v>43735</v>
      </c>
      <c r="C1558">
        <v>79.206999999999994</v>
      </c>
      <c r="D1558" s="3">
        <f t="shared" si="24"/>
        <v>-0.78700000000000614</v>
      </c>
      <c r="E1558" s="3">
        <f ca="1">IF(ROW()&lt;13,"",AVERAGE(OFFSET(Argentina[[#This Row],[Last]],,,-12)))</f>
        <v>81.194083333333339</v>
      </c>
    </row>
    <row r="1559" spans="1:5" x14ac:dyDescent="0.25">
      <c r="A1559" s="3"/>
      <c r="B1559" s="2">
        <v>43737</v>
      </c>
      <c r="C1559">
        <v>79.206999999999994</v>
      </c>
      <c r="D1559" s="3">
        <f t="shared" si="24"/>
        <v>0</v>
      </c>
      <c r="E1559" s="3">
        <f ca="1">IF(ROW()&lt;13,"",AVERAGE(OFFSET(Argentina[[#This Row],[Last]],,,-12)))</f>
        <v>80.895666666666671</v>
      </c>
    </row>
    <row r="1560" spans="1:5" x14ac:dyDescent="0.25">
      <c r="A1560" s="3"/>
      <c r="B1560" s="2">
        <v>43738</v>
      </c>
      <c r="C1560">
        <v>78.372</v>
      </c>
      <c r="D1560" s="3">
        <f t="shared" si="24"/>
        <v>-0.83499999999999375</v>
      </c>
      <c r="E1560" s="3">
        <f ca="1">IF(ROW()&lt;13,"",AVERAGE(OFFSET(Argentina[[#This Row],[Last]],,,-12)))</f>
        <v>80.572916666666671</v>
      </c>
    </row>
    <row r="1561" spans="1:5" x14ac:dyDescent="0.25">
      <c r="A1561" s="3"/>
      <c r="B1561" s="2">
        <v>43738</v>
      </c>
      <c r="C1561">
        <v>78.372</v>
      </c>
      <c r="D1561" s="3">
        <f t="shared" si="24"/>
        <v>0</v>
      </c>
      <c r="E1561" s="3">
        <f ca="1">IF(ROW()&lt;13,"",AVERAGE(OFFSET(Argentina[[#This Row],[Last]],,,-12)))</f>
        <v>80.250166666666658</v>
      </c>
    </row>
    <row r="1562" spans="1:5" x14ac:dyDescent="0.25">
      <c r="A1562" s="3"/>
      <c r="B1562" s="2">
        <v>43739</v>
      </c>
      <c r="C1562">
        <v>77.710999999999999</v>
      </c>
      <c r="D1562" s="3">
        <f t="shared" si="24"/>
        <v>-0.66100000000000136</v>
      </c>
      <c r="E1562" s="3">
        <f ca="1">IF(ROW()&lt;13,"",AVERAGE(OFFSET(Argentina[[#This Row],[Last]],,,-12)))</f>
        <v>79.911000000000001</v>
      </c>
    </row>
    <row r="1563" spans="1:5" x14ac:dyDescent="0.25">
      <c r="A1563" s="3"/>
      <c r="B1563" s="2">
        <v>43739</v>
      </c>
      <c r="C1563">
        <v>77.710999999999999</v>
      </c>
      <c r="D1563" s="3">
        <f t="shared" si="24"/>
        <v>0</v>
      </c>
      <c r="E1563" s="3">
        <f ca="1">IF(ROW()&lt;13,"",AVERAGE(OFFSET(Argentina[[#This Row],[Last]],,,-12)))</f>
        <v>79.571833333333331</v>
      </c>
    </row>
    <row r="1564" spans="1:5" x14ac:dyDescent="0.25">
      <c r="A1564" s="3"/>
      <c r="B1564" s="2">
        <v>43740</v>
      </c>
      <c r="C1564">
        <v>76.986000000000004</v>
      </c>
      <c r="D1564" s="3">
        <f t="shared" si="24"/>
        <v>-0.72499999999999432</v>
      </c>
      <c r="E1564" s="3">
        <f ca="1">IF(ROW()&lt;13,"",AVERAGE(OFFSET(Argentina[[#This Row],[Last]],,,-12)))</f>
        <v>79.21074999999999</v>
      </c>
    </row>
    <row r="1565" spans="1:5" x14ac:dyDescent="0.25">
      <c r="A1565" s="3"/>
      <c r="B1565" s="2">
        <v>43740</v>
      </c>
      <c r="C1565">
        <v>76.986000000000004</v>
      </c>
      <c r="D1565" s="3">
        <f t="shared" si="24"/>
        <v>0</v>
      </c>
      <c r="E1565" s="3">
        <f ca="1">IF(ROW()&lt;13,"",AVERAGE(OFFSET(Argentina[[#This Row],[Last]],,,-12)))</f>
        <v>78.849666666666664</v>
      </c>
    </row>
    <row r="1566" spans="1:5" x14ac:dyDescent="0.25">
      <c r="A1566" s="3"/>
      <c r="B1566" s="2">
        <v>43741</v>
      </c>
      <c r="C1566">
        <v>75.978999999999999</v>
      </c>
      <c r="D1566" s="3">
        <f t="shared" si="24"/>
        <v>-1.007000000000005</v>
      </c>
      <c r="E1566" s="3">
        <f ca="1">IF(ROW()&lt;13,"",AVERAGE(OFFSET(Argentina[[#This Row],[Last]],,,-12)))</f>
        <v>78.445583333333346</v>
      </c>
    </row>
    <row r="1567" spans="1:5" x14ac:dyDescent="0.25">
      <c r="A1567" s="3"/>
      <c r="B1567" s="2">
        <v>43741</v>
      </c>
      <c r="C1567">
        <v>75.978999999999999</v>
      </c>
      <c r="D1567" s="3">
        <f t="shared" si="24"/>
        <v>0</v>
      </c>
      <c r="E1567" s="3">
        <f ca="1">IF(ROW()&lt;13,"",AVERAGE(OFFSET(Argentina[[#This Row],[Last]],,,-12)))</f>
        <v>78.041499999999999</v>
      </c>
    </row>
    <row r="1568" spans="1:5" x14ac:dyDescent="0.25">
      <c r="A1568" s="3"/>
      <c r="B1568" s="2">
        <v>43742</v>
      </c>
      <c r="C1568">
        <v>74.98</v>
      </c>
      <c r="D1568" s="3">
        <f t="shared" si="24"/>
        <v>-0.99899999999999523</v>
      </c>
      <c r="E1568" s="3">
        <f ca="1">IF(ROW()&lt;13,"",AVERAGE(OFFSET(Argentina[[#This Row],[Last]],,,-12)))</f>
        <v>77.623666666666665</v>
      </c>
    </row>
    <row r="1569" spans="1:5" x14ac:dyDescent="0.25">
      <c r="A1569" s="3"/>
      <c r="B1569" s="2">
        <v>43744</v>
      </c>
      <c r="C1569">
        <v>74.98</v>
      </c>
      <c r="D1569" s="3">
        <f t="shared" si="24"/>
        <v>0</v>
      </c>
      <c r="E1569" s="3">
        <f ca="1">IF(ROW()&lt;13,"",AVERAGE(OFFSET(Argentina[[#This Row],[Last]],,,-12)))</f>
        <v>77.205833333333345</v>
      </c>
    </row>
    <row r="1570" spans="1:5" x14ac:dyDescent="0.25">
      <c r="A1570" s="3"/>
      <c r="B1570" s="2">
        <v>43745</v>
      </c>
      <c r="C1570">
        <v>72.968999999999994</v>
      </c>
      <c r="D1570" s="3">
        <f t="shared" si="24"/>
        <v>-2.0110000000000099</v>
      </c>
      <c r="E1570" s="3">
        <f ca="1">IF(ROW()&lt;13,"",AVERAGE(OFFSET(Argentina[[#This Row],[Last]],,,-12)))</f>
        <v>76.686000000000021</v>
      </c>
    </row>
    <row r="1571" spans="1:5" x14ac:dyDescent="0.25">
      <c r="A1571" s="3"/>
      <c r="B1571" s="2">
        <v>43745</v>
      </c>
      <c r="C1571">
        <v>72.968999999999994</v>
      </c>
      <c r="D1571" s="3">
        <f t="shared" si="24"/>
        <v>0</v>
      </c>
      <c r="E1571" s="3">
        <f ca="1">IF(ROW()&lt;13,"",AVERAGE(OFFSET(Argentina[[#This Row],[Last]],,,-12)))</f>
        <v>76.166166666666683</v>
      </c>
    </row>
    <row r="1572" spans="1:5" x14ac:dyDescent="0.25">
      <c r="A1572" s="3"/>
      <c r="B1572" s="2">
        <v>43746</v>
      </c>
      <c r="C1572">
        <v>71.915000000000006</v>
      </c>
      <c r="D1572" s="3">
        <f t="shared" si="24"/>
        <v>-1.0539999999999878</v>
      </c>
      <c r="E1572" s="3">
        <f ca="1">IF(ROW()&lt;13,"",AVERAGE(OFFSET(Argentina[[#This Row],[Last]],,,-12)))</f>
        <v>75.628083333333336</v>
      </c>
    </row>
    <row r="1573" spans="1:5" x14ac:dyDescent="0.25">
      <c r="A1573" s="3"/>
      <c r="B1573" s="2">
        <v>43746</v>
      </c>
      <c r="C1573">
        <v>71.915000000000006</v>
      </c>
      <c r="D1573" s="3">
        <f t="shared" si="24"/>
        <v>0</v>
      </c>
      <c r="E1573" s="3">
        <f ca="1">IF(ROW()&lt;13,"",AVERAGE(OFFSET(Argentina[[#This Row],[Last]],,,-12)))</f>
        <v>75.089999999999989</v>
      </c>
    </row>
    <row r="1574" spans="1:5" x14ac:dyDescent="0.25">
      <c r="A1574" s="3"/>
      <c r="B1574" s="2">
        <v>43747</v>
      </c>
      <c r="C1574">
        <v>70.984999999999999</v>
      </c>
      <c r="D1574" s="3">
        <f t="shared" si="24"/>
        <v>-0.93000000000000682</v>
      </c>
      <c r="E1574" s="3">
        <f ca="1">IF(ROW()&lt;13,"",AVERAGE(OFFSET(Argentina[[#This Row],[Last]],,,-12)))</f>
        <v>74.529499999999999</v>
      </c>
    </row>
    <row r="1575" spans="1:5" x14ac:dyDescent="0.25">
      <c r="A1575" s="3"/>
      <c r="B1575" s="2">
        <v>43747</v>
      </c>
      <c r="C1575">
        <v>70.984999999999999</v>
      </c>
      <c r="D1575" s="3">
        <f t="shared" si="24"/>
        <v>0</v>
      </c>
      <c r="E1575" s="3">
        <f ca="1">IF(ROW()&lt;13,"",AVERAGE(OFFSET(Argentina[[#This Row],[Last]],,,-12)))</f>
        <v>73.968999999999994</v>
      </c>
    </row>
    <row r="1576" spans="1:5" x14ac:dyDescent="0.25">
      <c r="A1576" s="3"/>
      <c r="B1576" s="2">
        <v>43748</v>
      </c>
      <c r="C1576">
        <v>69.486000000000004</v>
      </c>
      <c r="D1576" s="3">
        <f t="shared" si="24"/>
        <v>-1.4989999999999952</v>
      </c>
      <c r="E1576" s="3">
        <f ca="1">IF(ROW()&lt;13,"",AVERAGE(OFFSET(Argentina[[#This Row],[Last]],,,-12)))</f>
        <v>73.344000000000008</v>
      </c>
    </row>
    <row r="1577" spans="1:5" x14ac:dyDescent="0.25">
      <c r="A1577" s="3"/>
      <c r="B1577" s="2">
        <v>43748</v>
      </c>
      <c r="C1577">
        <v>69.486000000000004</v>
      </c>
      <c r="D1577" s="3">
        <f t="shared" si="24"/>
        <v>0</v>
      </c>
      <c r="E1577" s="3">
        <f ca="1">IF(ROW()&lt;13,"",AVERAGE(OFFSET(Argentina[[#This Row],[Last]],,,-12)))</f>
        <v>72.718999999999994</v>
      </c>
    </row>
    <row r="1578" spans="1:5" x14ac:dyDescent="0.25">
      <c r="A1578" s="3"/>
      <c r="B1578" s="2">
        <v>43749</v>
      </c>
      <c r="C1578">
        <v>68.022000000000006</v>
      </c>
      <c r="D1578" s="3">
        <f t="shared" si="24"/>
        <v>-1.4639999999999986</v>
      </c>
      <c r="E1578" s="3">
        <f ca="1">IF(ROW()&lt;13,"",AVERAGE(OFFSET(Argentina[[#This Row],[Last]],,,-12)))</f>
        <v>72.055916666666675</v>
      </c>
    </row>
    <row r="1579" spans="1:5" x14ac:dyDescent="0.25">
      <c r="A1579" s="3"/>
      <c r="B1579" s="2">
        <v>43752</v>
      </c>
      <c r="C1579">
        <v>68.022000000000006</v>
      </c>
      <c r="D1579" s="3">
        <f t="shared" si="24"/>
        <v>0</v>
      </c>
      <c r="E1579" s="3">
        <f ca="1">IF(ROW()&lt;13,"",AVERAGE(OFFSET(Argentina[[#This Row],[Last]],,,-12)))</f>
        <v>71.392833333333343</v>
      </c>
    </row>
    <row r="1580" spans="1:5" x14ac:dyDescent="0.25">
      <c r="A1580" s="3"/>
      <c r="B1580" s="2">
        <v>43753</v>
      </c>
      <c r="C1580">
        <v>68.003</v>
      </c>
      <c r="D1580" s="3">
        <f t="shared" si="24"/>
        <v>-1.9000000000005457E-2</v>
      </c>
      <c r="E1580" s="3">
        <f ca="1">IF(ROW()&lt;13,"",AVERAGE(OFFSET(Argentina[[#This Row],[Last]],,,-12)))</f>
        <v>70.811416666666688</v>
      </c>
    </row>
    <row r="1581" spans="1:5" x14ac:dyDescent="0.25">
      <c r="A1581" s="3"/>
      <c r="B1581" s="2">
        <v>43753</v>
      </c>
      <c r="C1581">
        <v>68.003</v>
      </c>
      <c r="D1581" s="3">
        <f t="shared" si="24"/>
        <v>0</v>
      </c>
      <c r="E1581" s="3">
        <f ca="1">IF(ROW()&lt;13,"",AVERAGE(OFFSET(Argentina[[#This Row],[Last]],,,-12)))</f>
        <v>70.230000000000018</v>
      </c>
    </row>
    <row r="1582" spans="1:5" x14ac:dyDescent="0.25">
      <c r="A1582" s="3"/>
      <c r="B1582" s="2">
        <v>43754</v>
      </c>
      <c r="C1582">
        <v>68.001999999999995</v>
      </c>
      <c r="D1582" s="3">
        <f t="shared" si="24"/>
        <v>-1.0000000000047748E-3</v>
      </c>
      <c r="E1582" s="3">
        <f ca="1">IF(ROW()&lt;13,"",AVERAGE(OFFSET(Argentina[[#This Row],[Last]],,,-12)))</f>
        <v>69.816083333333339</v>
      </c>
    </row>
    <row r="1583" spans="1:5" x14ac:dyDescent="0.25">
      <c r="A1583" s="3"/>
      <c r="B1583" s="2">
        <v>43754</v>
      </c>
      <c r="C1583">
        <v>68.001999999999995</v>
      </c>
      <c r="D1583" s="3">
        <f t="shared" si="24"/>
        <v>0</v>
      </c>
      <c r="E1583" s="3">
        <f ca="1">IF(ROW()&lt;13,"",AVERAGE(OFFSET(Argentina[[#This Row],[Last]],,,-12)))</f>
        <v>69.402166666666673</v>
      </c>
    </row>
    <row r="1584" spans="1:5" x14ac:dyDescent="0.25">
      <c r="A1584" s="3"/>
      <c r="B1584" s="2">
        <v>43755</v>
      </c>
      <c r="C1584">
        <v>68.001999999999995</v>
      </c>
      <c r="D1584" s="3">
        <f t="shared" si="24"/>
        <v>0</v>
      </c>
      <c r="E1584" s="3">
        <f ca="1">IF(ROW()&lt;13,"",AVERAGE(OFFSET(Argentina[[#This Row],[Last]],,,-12)))</f>
        <v>69.07608333333333</v>
      </c>
    </row>
    <row r="1585" spans="1:5" x14ac:dyDescent="0.25">
      <c r="A1585" s="3"/>
      <c r="B1585" s="2">
        <v>43755</v>
      </c>
      <c r="C1585">
        <v>68.001999999999995</v>
      </c>
      <c r="D1585" s="3">
        <f t="shared" si="24"/>
        <v>0</v>
      </c>
      <c r="E1585" s="3">
        <f ca="1">IF(ROW()&lt;13,"",AVERAGE(OFFSET(Argentina[[#This Row],[Last]],,,-12)))</f>
        <v>68.749999999999986</v>
      </c>
    </row>
    <row r="1586" spans="1:5" x14ac:dyDescent="0.25">
      <c r="A1586" s="3"/>
      <c r="B1586" s="2">
        <v>43756</v>
      </c>
      <c r="C1586">
        <v>68.001999999999995</v>
      </c>
      <c r="D1586" s="3">
        <f t="shared" si="24"/>
        <v>0</v>
      </c>
      <c r="E1586" s="3">
        <f ca="1">IF(ROW()&lt;13,"",AVERAGE(OFFSET(Argentina[[#This Row],[Last]],,,-12)))</f>
        <v>68.501416666666643</v>
      </c>
    </row>
    <row r="1587" spans="1:5" x14ac:dyDescent="0.25">
      <c r="A1587" s="3"/>
      <c r="B1587" s="2">
        <v>43758</v>
      </c>
      <c r="C1587">
        <v>68.001999999999995</v>
      </c>
      <c r="D1587" s="3">
        <f t="shared" si="24"/>
        <v>0</v>
      </c>
      <c r="E1587" s="3">
        <f ca="1">IF(ROW()&lt;13,"",AVERAGE(OFFSET(Argentina[[#This Row],[Last]],,,-12)))</f>
        <v>68.252833333333314</v>
      </c>
    </row>
    <row r="1588" spans="1:5" x14ac:dyDescent="0.25">
      <c r="A1588" s="3"/>
      <c r="B1588" s="2">
        <v>43759</v>
      </c>
      <c r="C1588">
        <v>68.003</v>
      </c>
      <c r="D1588" s="3">
        <f t="shared" si="24"/>
        <v>1.0000000000047748E-3</v>
      </c>
      <c r="E1588" s="3">
        <f ca="1">IF(ROW()&lt;13,"",AVERAGE(OFFSET(Argentina[[#This Row],[Last]],,,-12)))</f>
        <v>68.129249999999999</v>
      </c>
    </row>
    <row r="1589" spans="1:5" x14ac:dyDescent="0.25">
      <c r="A1589" s="3"/>
      <c r="B1589" s="2">
        <v>43759</v>
      </c>
      <c r="C1589">
        <v>68.003</v>
      </c>
      <c r="D1589" s="3">
        <f t="shared" si="24"/>
        <v>0</v>
      </c>
      <c r="E1589" s="3">
        <f ca="1">IF(ROW()&lt;13,"",AVERAGE(OFFSET(Argentina[[#This Row],[Last]],,,-12)))</f>
        <v>68.00566666666667</v>
      </c>
    </row>
    <row r="1590" spans="1:5" x14ac:dyDescent="0.25">
      <c r="A1590" s="3"/>
      <c r="B1590" s="2">
        <v>43760</v>
      </c>
      <c r="C1590">
        <v>68.003</v>
      </c>
      <c r="D1590" s="3">
        <f t="shared" si="24"/>
        <v>0</v>
      </c>
      <c r="E1590" s="3">
        <f ca="1">IF(ROW()&lt;13,"",AVERAGE(OFFSET(Argentina[[#This Row],[Last]],,,-12)))</f>
        <v>68.004083333333341</v>
      </c>
    </row>
    <row r="1591" spans="1:5" x14ac:dyDescent="0.25">
      <c r="A1591" s="3"/>
      <c r="B1591" s="2">
        <v>43760</v>
      </c>
      <c r="C1591">
        <v>68.003</v>
      </c>
      <c r="D1591" s="3">
        <f t="shared" si="24"/>
        <v>0</v>
      </c>
      <c r="E1591" s="3">
        <f ca="1">IF(ROW()&lt;13,"",AVERAGE(OFFSET(Argentina[[#This Row],[Last]],,,-12)))</f>
        <v>68.002500000000012</v>
      </c>
    </row>
    <row r="1592" spans="1:5" x14ac:dyDescent="0.25">
      <c r="A1592" s="3"/>
      <c r="B1592" s="2">
        <v>43761</v>
      </c>
      <c r="C1592">
        <v>68.003</v>
      </c>
      <c r="D1592" s="3">
        <f t="shared" si="24"/>
        <v>0</v>
      </c>
      <c r="E1592" s="3">
        <f ca="1">IF(ROW()&lt;13,"",AVERAGE(OFFSET(Argentina[[#This Row],[Last]],,,-12)))</f>
        <v>68.002500000000012</v>
      </c>
    </row>
    <row r="1593" spans="1:5" x14ac:dyDescent="0.25">
      <c r="A1593" s="3"/>
      <c r="B1593" s="2">
        <v>43761</v>
      </c>
      <c r="C1593">
        <v>68.003</v>
      </c>
      <c r="D1593" s="3">
        <f t="shared" si="24"/>
        <v>0</v>
      </c>
      <c r="E1593" s="3">
        <f ca="1">IF(ROW()&lt;13,"",AVERAGE(OFFSET(Argentina[[#This Row],[Last]],,,-12)))</f>
        <v>68.002500000000012</v>
      </c>
    </row>
    <row r="1594" spans="1:5" x14ac:dyDescent="0.25">
      <c r="A1594" s="3"/>
      <c r="B1594" s="2">
        <v>43762</v>
      </c>
      <c r="C1594">
        <v>68.003</v>
      </c>
      <c r="D1594" s="3">
        <f t="shared" si="24"/>
        <v>0</v>
      </c>
      <c r="E1594" s="3">
        <f ca="1">IF(ROW()&lt;13,"",AVERAGE(OFFSET(Argentina[[#This Row],[Last]],,,-12)))</f>
        <v>68.002583333333348</v>
      </c>
    </row>
    <row r="1595" spans="1:5" x14ac:dyDescent="0.25">
      <c r="A1595" s="3"/>
      <c r="B1595" s="2">
        <v>43762</v>
      </c>
      <c r="C1595">
        <v>68.003</v>
      </c>
      <c r="D1595" s="3">
        <f t="shared" si="24"/>
        <v>0</v>
      </c>
      <c r="E1595" s="3">
        <f ca="1">IF(ROW()&lt;13,"",AVERAGE(OFFSET(Argentina[[#This Row],[Last]],,,-12)))</f>
        <v>68.002666666666684</v>
      </c>
    </row>
    <row r="1596" spans="1:5" x14ac:dyDescent="0.25">
      <c r="A1596" s="3"/>
      <c r="B1596" s="2">
        <v>43763</v>
      </c>
      <c r="C1596">
        <v>68.003</v>
      </c>
      <c r="D1596" s="3">
        <f t="shared" si="24"/>
        <v>0</v>
      </c>
      <c r="E1596" s="3">
        <f ca="1">IF(ROW()&lt;13,"",AVERAGE(OFFSET(Argentina[[#This Row],[Last]],,,-12)))</f>
        <v>68.002750000000006</v>
      </c>
    </row>
    <row r="1597" spans="1:5" x14ac:dyDescent="0.25">
      <c r="A1597" s="3"/>
      <c r="B1597" s="2">
        <v>43767</v>
      </c>
      <c r="C1597">
        <v>68.003</v>
      </c>
      <c r="D1597" s="3">
        <f t="shared" si="24"/>
        <v>0</v>
      </c>
      <c r="E1597" s="3">
        <f ca="1">IF(ROW()&lt;13,"",AVERAGE(OFFSET(Argentina[[#This Row],[Last]],,,-12)))</f>
        <v>68.002833333333342</v>
      </c>
    </row>
    <row r="1598" spans="1:5" x14ac:dyDescent="0.25">
      <c r="A1598" s="3"/>
      <c r="B1598" s="2">
        <v>43768</v>
      </c>
      <c r="C1598">
        <v>68.001999999999995</v>
      </c>
      <c r="D1598" s="3">
        <f t="shared" si="24"/>
        <v>-1.0000000000047748E-3</v>
      </c>
      <c r="E1598" s="3">
        <f ca="1">IF(ROW()&lt;13,"",AVERAGE(OFFSET(Argentina[[#This Row],[Last]],,,-12)))</f>
        <v>68.002833333333328</v>
      </c>
    </row>
    <row r="1599" spans="1:5" x14ac:dyDescent="0.25">
      <c r="A1599" s="3"/>
      <c r="B1599" s="2">
        <v>43769</v>
      </c>
      <c r="C1599">
        <v>68.001999999999995</v>
      </c>
      <c r="D1599" s="3">
        <f t="shared" si="24"/>
        <v>0</v>
      </c>
      <c r="E1599" s="3">
        <f ca="1">IF(ROW()&lt;13,"",AVERAGE(OFFSET(Argentina[[#This Row],[Last]],,,-12)))</f>
        <v>68.002833333333328</v>
      </c>
    </row>
    <row r="1600" spans="1:5" x14ac:dyDescent="0.25">
      <c r="A1600" s="3"/>
      <c r="B1600" s="2">
        <v>43770</v>
      </c>
      <c r="C1600">
        <v>67.033000000000001</v>
      </c>
      <c r="D1600" s="3">
        <f t="shared" si="24"/>
        <v>-0.96899999999999409</v>
      </c>
      <c r="E1600" s="3">
        <f ca="1">IF(ROW()&lt;13,"",AVERAGE(OFFSET(Argentina[[#This Row],[Last]],,,-12)))</f>
        <v>67.921999999999997</v>
      </c>
    </row>
    <row r="1601" spans="1:5" x14ac:dyDescent="0.25">
      <c r="A1601" s="3"/>
      <c r="B1601" s="2">
        <v>43772</v>
      </c>
      <c r="C1601">
        <v>67.033000000000001</v>
      </c>
      <c r="D1601" s="3">
        <f t="shared" si="24"/>
        <v>0</v>
      </c>
      <c r="E1601" s="3">
        <f ca="1">IF(ROW()&lt;13,"",AVERAGE(OFFSET(Argentina[[#This Row],[Last]],,,-12)))</f>
        <v>67.841166666666666</v>
      </c>
    </row>
    <row r="1602" spans="1:5" x14ac:dyDescent="0.25">
      <c r="A1602" s="3"/>
      <c r="B1602" s="2">
        <v>43773</v>
      </c>
      <c r="C1602">
        <v>65.933999999999997</v>
      </c>
      <c r="D1602" s="3">
        <f t="shared" ref="D1602:D1660" si="25">C1602-C1601</f>
        <v>-1.0990000000000038</v>
      </c>
      <c r="E1602" s="3">
        <f ca="1">IF(ROW()&lt;13,"",AVERAGE(OFFSET(Argentina[[#This Row],[Last]],,,-12)))</f>
        <v>67.668749999999989</v>
      </c>
    </row>
    <row r="1603" spans="1:5" x14ac:dyDescent="0.25">
      <c r="A1603" s="3"/>
      <c r="B1603" s="2">
        <v>43773</v>
      </c>
      <c r="C1603">
        <v>65.933999999999997</v>
      </c>
      <c r="D1603" s="3">
        <f t="shared" si="25"/>
        <v>0</v>
      </c>
      <c r="E1603" s="3">
        <f ca="1">IF(ROW()&lt;13,"",AVERAGE(OFFSET(Argentina[[#This Row],[Last]],,,-12)))</f>
        <v>67.496333333333325</v>
      </c>
    </row>
    <row r="1604" spans="1:5" x14ac:dyDescent="0.25">
      <c r="A1604" s="3"/>
      <c r="B1604" s="2">
        <v>43774</v>
      </c>
      <c r="C1604">
        <v>64.941999999999993</v>
      </c>
      <c r="D1604" s="3">
        <f t="shared" si="25"/>
        <v>-0.99200000000000443</v>
      </c>
      <c r="E1604" s="3">
        <f ca="1">IF(ROW()&lt;13,"",AVERAGE(OFFSET(Argentina[[#This Row],[Last]],,,-12)))</f>
        <v>67.241249999999994</v>
      </c>
    </row>
    <row r="1605" spans="1:5" x14ac:dyDescent="0.25">
      <c r="A1605" s="3"/>
      <c r="B1605" s="2">
        <v>43775</v>
      </c>
      <c r="C1605">
        <v>64.941999999999993</v>
      </c>
      <c r="D1605" s="3">
        <f t="shared" si="25"/>
        <v>0</v>
      </c>
      <c r="E1605" s="3">
        <f ca="1">IF(ROW()&lt;13,"",AVERAGE(OFFSET(Argentina[[#This Row],[Last]],,,-12)))</f>
        <v>66.986166666666662</v>
      </c>
    </row>
    <row r="1606" spans="1:5" x14ac:dyDescent="0.25">
      <c r="A1606" s="3"/>
      <c r="B1606" s="2">
        <v>43776</v>
      </c>
      <c r="C1606">
        <v>64.013000000000005</v>
      </c>
      <c r="D1606" s="3">
        <f t="shared" si="25"/>
        <v>-0.92899999999998784</v>
      </c>
      <c r="E1606" s="3">
        <f ca="1">IF(ROW()&lt;13,"",AVERAGE(OFFSET(Argentina[[#This Row],[Last]],,,-12)))</f>
        <v>66.653666666666666</v>
      </c>
    </row>
    <row r="1607" spans="1:5" x14ac:dyDescent="0.25">
      <c r="A1607" s="3"/>
      <c r="B1607" s="2">
        <v>43776</v>
      </c>
      <c r="C1607">
        <v>64.013000000000005</v>
      </c>
      <c r="D1607" s="3">
        <f t="shared" si="25"/>
        <v>0</v>
      </c>
      <c r="E1607" s="3">
        <f ca="1">IF(ROW()&lt;13,"",AVERAGE(OFFSET(Argentina[[#This Row],[Last]],,,-12)))</f>
        <v>66.32116666666667</v>
      </c>
    </row>
    <row r="1608" spans="1:5" x14ac:dyDescent="0.25">
      <c r="A1608" s="3"/>
      <c r="B1608" s="2">
        <v>43777</v>
      </c>
      <c r="C1608">
        <v>63.209000000000003</v>
      </c>
      <c r="D1608" s="3">
        <f t="shared" si="25"/>
        <v>-0.80400000000000205</v>
      </c>
      <c r="E1608" s="3">
        <f ca="1">IF(ROW()&lt;13,"",AVERAGE(OFFSET(Argentina[[#This Row],[Last]],,,-12)))</f>
        <v>65.921666666666681</v>
      </c>
    </row>
    <row r="1609" spans="1:5" x14ac:dyDescent="0.25">
      <c r="A1609" s="3"/>
      <c r="B1609" s="2">
        <v>43779</v>
      </c>
      <c r="C1609">
        <v>63.209000000000003</v>
      </c>
      <c r="D1609" s="3">
        <f t="shared" si="25"/>
        <v>0</v>
      </c>
      <c r="E1609" s="3">
        <f ca="1">IF(ROW()&lt;13,"",AVERAGE(OFFSET(Argentina[[#This Row],[Last]],,,-12)))</f>
        <v>65.522166666666678</v>
      </c>
    </row>
    <row r="1610" spans="1:5" x14ac:dyDescent="0.25">
      <c r="A1610" s="3"/>
      <c r="B1610" s="2">
        <v>43780</v>
      </c>
      <c r="C1610">
        <v>63.046999999999997</v>
      </c>
      <c r="D1610" s="3">
        <f t="shared" si="25"/>
        <v>-0.16200000000000614</v>
      </c>
      <c r="E1610" s="3">
        <f ca="1">IF(ROW()&lt;13,"",AVERAGE(OFFSET(Argentina[[#This Row],[Last]],,,-12)))</f>
        <v>65.109250000000017</v>
      </c>
    </row>
    <row r="1611" spans="1:5" x14ac:dyDescent="0.25">
      <c r="A1611" s="3"/>
      <c r="B1611" s="2">
        <v>43780</v>
      </c>
      <c r="C1611">
        <v>63.046999999999997</v>
      </c>
      <c r="D1611" s="3">
        <f t="shared" si="25"/>
        <v>0</v>
      </c>
      <c r="E1611" s="3">
        <f ca="1">IF(ROW()&lt;13,"",AVERAGE(OFFSET(Argentina[[#This Row],[Last]],,,-12)))</f>
        <v>64.696333333333357</v>
      </c>
    </row>
    <row r="1612" spans="1:5" x14ac:dyDescent="0.25">
      <c r="A1612" s="3"/>
      <c r="B1612" s="2">
        <v>43781</v>
      </c>
      <c r="C1612">
        <v>63.009</v>
      </c>
      <c r="D1612" s="3">
        <f t="shared" si="25"/>
        <v>-3.7999999999996703E-2</v>
      </c>
      <c r="E1612" s="3">
        <f ca="1">IF(ROW()&lt;13,"",AVERAGE(OFFSET(Argentina[[#This Row],[Last]],,,-12)))</f>
        <v>64.361000000000004</v>
      </c>
    </row>
    <row r="1613" spans="1:5" x14ac:dyDescent="0.25">
      <c r="A1613" s="3"/>
      <c r="B1613" s="2">
        <v>43781</v>
      </c>
      <c r="C1613">
        <v>63.009</v>
      </c>
      <c r="D1613" s="3">
        <f t="shared" si="25"/>
        <v>0</v>
      </c>
      <c r="E1613" s="3">
        <f ca="1">IF(ROW()&lt;13,"",AVERAGE(OFFSET(Argentina[[#This Row],[Last]],,,-12)))</f>
        <v>64.02566666666668</v>
      </c>
    </row>
    <row r="1614" spans="1:5" x14ac:dyDescent="0.25">
      <c r="A1614" s="3"/>
      <c r="B1614" s="2">
        <v>43782</v>
      </c>
      <c r="C1614">
        <v>63.006</v>
      </c>
      <c r="D1614" s="3">
        <f t="shared" si="25"/>
        <v>-3.0000000000001137E-3</v>
      </c>
      <c r="E1614" s="3">
        <f ca="1">IF(ROW()&lt;13,"",AVERAGE(OFFSET(Argentina[[#This Row],[Last]],,,-12)))</f>
        <v>63.781666666666673</v>
      </c>
    </row>
    <row r="1615" spans="1:5" x14ac:dyDescent="0.25">
      <c r="A1615" s="3"/>
      <c r="B1615" s="2">
        <v>43782</v>
      </c>
      <c r="C1615">
        <v>63.006</v>
      </c>
      <c r="D1615" s="3">
        <f t="shared" si="25"/>
        <v>0</v>
      </c>
      <c r="E1615" s="3">
        <f ca="1">IF(ROW()&lt;13,"",AVERAGE(OFFSET(Argentina[[#This Row],[Last]],,,-12)))</f>
        <v>63.537666666666667</v>
      </c>
    </row>
    <row r="1616" spans="1:5" x14ac:dyDescent="0.25">
      <c r="A1616" s="3"/>
      <c r="B1616" s="2">
        <v>43783</v>
      </c>
      <c r="C1616">
        <v>63.003999999999998</v>
      </c>
      <c r="D1616" s="3">
        <f t="shared" si="25"/>
        <v>-2.0000000000024443E-3</v>
      </c>
      <c r="E1616" s="3">
        <f ca="1">IF(ROW()&lt;13,"",AVERAGE(OFFSET(Argentina[[#This Row],[Last]],,,-12)))</f>
        <v>63.37616666666667</v>
      </c>
    </row>
    <row r="1617" spans="1:5" x14ac:dyDescent="0.25">
      <c r="A1617" s="3"/>
      <c r="B1617" s="2">
        <v>43783</v>
      </c>
      <c r="C1617">
        <v>63.003999999999998</v>
      </c>
      <c r="D1617" s="3">
        <f t="shared" si="25"/>
        <v>0</v>
      </c>
      <c r="E1617" s="3">
        <f ca="1">IF(ROW()&lt;13,"",AVERAGE(OFFSET(Argentina[[#This Row],[Last]],,,-12)))</f>
        <v>63.214666666666666</v>
      </c>
    </row>
    <row r="1618" spans="1:5" x14ac:dyDescent="0.25">
      <c r="A1618" s="3"/>
      <c r="B1618" s="2">
        <v>43784</v>
      </c>
      <c r="C1618">
        <v>63.003</v>
      </c>
      <c r="D1618" s="3">
        <f t="shared" si="25"/>
        <v>-9.9999999999766942E-4</v>
      </c>
      <c r="E1618" s="3">
        <f ca="1">IF(ROW()&lt;13,"",AVERAGE(OFFSET(Argentina[[#This Row],[Last]],,,-12)))</f>
        <v>63.130500000000005</v>
      </c>
    </row>
    <row r="1619" spans="1:5" x14ac:dyDescent="0.25">
      <c r="A1619" s="3"/>
      <c r="B1619" s="2">
        <v>43787</v>
      </c>
      <c r="C1619">
        <v>63.003</v>
      </c>
      <c r="D1619" s="3">
        <f t="shared" si="25"/>
        <v>0</v>
      </c>
      <c r="E1619" s="3">
        <f ca="1">IF(ROW()&lt;13,"",AVERAGE(OFFSET(Argentina[[#This Row],[Last]],,,-12)))</f>
        <v>63.046333333333344</v>
      </c>
    </row>
    <row r="1620" spans="1:5" x14ac:dyDescent="0.25">
      <c r="A1620" s="3"/>
      <c r="B1620" s="2">
        <v>43788</v>
      </c>
      <c r="C1620">
        <v>63.002000000000002</v>
      </c>
      <c r="D1620" s="3">
        <f t="shared" si="25"/>
        <v>-9.9999999999766942E-4</v>
      </c>
      <c r="E1620" s="3">
        <f ca="1">IF(ROW()&lt;13,"",AVERAGE(OFFSET(Argentina[[#This Row],[Last]],,,-12)))</f>
        <v>63.02908333333334</v>
      </c>
    </row>
    <row r="1621" spans="1:5" x14ac:dyDescent="0.25">
      <c r="A1621" s="3"/>
      <c r="B1621" s="2">
        <v>43788</v>
      </c>
      <c r="C1621">
        <v>63.002000000000002</v>
      </c>
      <c r="D1621" s="3">
        <f t="shared" si="25"/>
        <v>0</v>
      </c>
      <c r="E1621" s="3">
        <f ca="1">IF(ROW()&lt;13,"",AVERAGE(OFFSET(Argentina[[#This Row],[Last]],,,-12)))</f>
        <v>63.011833333333335</v>
      </c>
    </row>
    <row r="1622" spans="1:5" x14ac:dyDescent="0.25">
      <c r="A1622" s="3"/>
      <c r="B1622" s="2">
        <v>43789</v>
      </c>
      <c r="C1622">
        <v>63.003</v>
      </c>
      <c r="D1622" s="3">
        <f t="shared" si="25"/>
        <v>9.9999999999766942E-4</v>
      </c>
      <c r="E1622" s="3">
        <f ca="1">IF(ROW()&lt;13,"",AVERAGE(OFFSET(Argentina[[#This Row],[Last]],,,-12)))</f>
        <v>63.008166666666661</v>
      </c>
    </row>
    <row r="1623" spans="1:5" x14ac:dyDescent="0.25">
      <c r="A1623" s="3"/>
      <c r="B1623" s="2">
        <v>43789</v>
      </c>
      <c r="C1623">
        <v>63.003</v>
      </c>
      <c r="D1623" s="3">
        <f t="shared" si="25"/>
        <v>0</v>
      </c>
      <c r="E1623" s="3">
        <f ca="1">IF(ROW()&lt;13,"",AVERAGE(OFFSET(Argentina[[#This Row],[Last]],,,-12)))</f>
        <v>63.0045</v>
      </c>
    </row>
    <row r="1624" spans="1:5" x14ac:dyDescent="0.25">
      <c r="A1624" s="3"/>
      <c r="B1624" s="2">
        <v>43790</v>
      </c>
      <c r="C1624">
        <v>63.002000000000002</v>
      </c>
      <c r="D1624" s="3">
        <f t="shared" si="25"/>
        <v>-9.9999999999766942E-4</v>
      </c>
      <c r="E1624" s="3">
        <f ca="1">IF(ROW()&lt;13,"",AVERAGE(OFFSET(Argentina[[#This Row],[Last]],,,-12)))</f>
        <v>63.003916666666669</v>
      </c>
    </row>
    <row r="1625" spans="1:5" x14ac:dyDescent="0.25">
      <c r="A1625" s="3"/>
      <c r="B1625" s="2">
        <v>43790</v>
      </c>
      <c r="C1625">
        <v>63.002000000000002</v>
      </c>
      <c r="D1625" s="3">
        <f t="shared" si="25"/>
        <v>0</v>
      </c>
      <c r="E1625" s="3">
        <f ca="1">IF(ROW()&lt;13,"",AVERAGE(OFFSET(Argentina[[#This Row],[Last]],,,-12)))</f>
        <v>63.00333333333333</v>
      </c>
    </row>
    <row r="1626" spans="1:5" x14ac:dyDescent="0.25">
      <c r="A1626" s="3"/>
      <c r="B1626" s="2">
        <v>43791</v>
      </c>
      <c r="C1626">
        <v>63.003</v>
      </c>
      <c r="D1626" s="3">
        <f t="shared" si="25"/>
        <v>9.9999999999766942E-4</v>
      </c>
      <c r="E1626" s="3">
        <f ca="1">IF(ROW()&lt;13,"",AVERAGE(OFFSET(Argentina[[#This Row],[Last]],,,-12)))</f>
        <v>63.003083333333329</v>
      </c>
    </row>
    <row r="1627" spans="1:5" x14ac:dyDescent="0.25">
      <c r="A1627" s="3"/>
      <c r="B1627" s="2">
        <v>43796</v>
      </c>
      <c r="C1627">
        <v>63.003</v>
      </c>
      <c r="D1627" s="3">
        <f t="shared" si="25"/>
        <v>0</v>
      </c>
      <c r="E1627" s="3">
        <f ca="1">IF(ROW()&lt;13,"",AVERAGE(OFFSET(Argentina[[#This Row],[Last]],,,-12)))</f>
        <v>63.002833333333335</v>
      </c>
    </row>
    <row r="1628" spans="1:5" x14ac:dyDescent="0.25">
      <c r="A1628" s="3"/>
      <c r="B1628" s="2">
        <v>43797</v>
      </c>
      <c r="C1628">
        <v>63.002000000000002</v>
      </c>
      <c r="D1628" s="3">
        <f t="shared" si="25"/>
        <v>-9.9999999999766942E-4</v>
      </c>
      <c r="E1628" s="3">
        <f ca="1">IF(ROW()&lt;13,"",AVERAGE(OFFSET(Argentina[[#This Row],[Last]],,,-12)))</f>
        <v>63.00266666666667</v>
      </c>
    </row>
    <row r="1629" spans="1:5" x14ac:dyDescent="0.25">
      <c r="A1629" s="3"/>
      <c r="B1629" s="2">
        <v>43801</v>
      </c>
      <c r="C1629">
        <v>63.002000000000002</v>
      </c>
      <c r="D1629" s="3">
        <f t="shared" si="25"/>
        <v>0</v>
      </c>
      <c r="E1629" s="3">
        <f ca="1">IF(ROW()&lt;13,"",AVERAGE(OFFSET(Argentina[[#This Row],[Last]],,,-12)))</f>
        <v>63.002499999999998</v>
      </c>
    </row>
    <row r="1630" spans="1:5" x14ac:dyDescent="0.25">
      <c r="A1630" s="3"/>
      <c r="B1630" s="2">
        <v>43802</v>
      </c>
      <c r="C1630">
        <v>63</v>
      </c>
      <c r="D1630" s="3">
        <f t="shared" si="25"/>
        <v>-2.0000000000024443E-3</v>
      </c>
      <c r="E1630" s="3">
        <f ca="1">IF(ROW()&lt;13,"",AVERAGE(OFFSET(Argentina[[#This Row],[Last]],,,-12)))</f>
        <v>63.002249999999997</v>
      </c>
    </row>
    <row r="1631" spans="1:5" x14ac:dyDescent="0.25">
      <c r="A1631" s="3"/>
      <c r="B1631" s="2">
        <v>43818</v>
      </c>
      <c r="C1631">
        <v>63</v>
      </c>
      <c r="D1631" s="3">
        <f t="shared" si="25"/>
        <v>0</v>
      </c>
      <c r="E1631" s="3">
        <f ca="1">IF(ROW()&lt;13,"",AVERAGE(OFFSET(Argentina[[#This Row],[Last]],,,-12)))</f>
        <v>63.001999999999988</v>
      </c>
    </row>
    <row r="1632" spans="1:5" x14ac:dyDescent="0.25">
      <c r="A1632" s="3"/>
      <c r="B1632" s="2">
        <v>43819</v>
      </c>
      <c r="C1632">
        <v>58</v>
      </c>
      <c r="D1632" s="3">
        <f t="shared" si="25"/>
        <v>-5</v>
      </c>
      <c r="E1632" s="3">
        <f ca="1">IF(ROW()&lt;13,"",AVERAGE(OFFSET(Argentina[[#This Row],[Last]],,,-12)))</f>
        <v>62.585166666666659</v>
      </c>
    </row>
    <row r="1633" spans="1:5" x14ac:dyDescent="0.25">
      <c r="A1633" s="3"/>
      <c r="B1633" s="2">
        <v>43825</v>
      </c>
      <c r="C1633">
        <v>58</v>
      </c>
      <c r="D1633" s="3">
        <f t="shared" si="25"/>
        <v>0</v>
      </c>
      <c r="E1633" s="3">
        <f ca="1">IF(ROW()&lt;13,"",AVERAGE(OFFSET(Argentina[[#This Row],[Last]],,,-12)))</f>
        <v>62.168333333333329</v>
      </c>
    </row>
    <row r="1634" spans="1:5" x14ac:dyDescent="0.25">
      <c r="A1634" s="3"/>
      <c r="B1634" s="2">
        <v>43826</v>
      </c>
      <c r="C1634">
        <v>55</v>
      </c>
      <c r="D1634" s="3">
        <f t="shared" si="25"/>
        <v>-3</v>
      </c>
      <c r="E1634" s="3">
        <f ca="1">IF(ROW()&lt;13,"",AVERAGE(OFFSET(Argentina[[#This Row],[Last]],,,-12)))</f>
        <v>61.501416666666671</v>
      </c>
    </row>
    <row r="1635" spans="1:5" x14ac:dyDescent="0.25">
      <c r="A1635" s="3"/>
      <c r="B1635" s="2">
        <v>43839</v>
      </c>
      <c r="C1635">
        <v>55</v>
      </c>
      <c r="D1635" s="3">
        <f t="shared" si="25"/>
        <v>0</v>
      </c>
      <c r="E1635" s="3">
        <f ca="1">IF(ROW()&lt;13,"",AVERAGE(OFFSET(Argentina[[#This Row],[Last]],,,-12)))</f>
        <v>60.834499999999998</v>
      </c>
    </row>
    <row r="1636" spans="1:5" x14ac:dyDescent="0.25">
      <c r="A1636" s="3"/>
      <c r="B1636" s="2">
        <v>43840</v>
      </c>
      <c r="C1636">
        <v>52</v>
      </c>
      <c r="D1636" s="3">
        <f t="shared" si="25"/>
        <v>-3</v>
      </c>
      <c r="E1636" s="3">
        <f ca="1">IF(ROW()&lt;13,"",AVERAGE(OFFSET(Argentina[[#This Row],[Last]],,,-12)))</f>
        <v>59.917666666666662</v>
      </c>
    </row>
    <row r="1637" spans="1:5" x14ac:dyDescent="0.25">
      <c r="A1637" s="3"/>
      <c r="B1637" s="2">
        <v>43846</v>
      </c>
      <c r="C1637">
        <v>52</v>
      </c>
      <c r="D1637" s="3">
        <f t="shared" si="25"/>
        <v>0</v>
      </c>
      <c r="E1637" s="3">
        <f ca="1">IF(ROW()&lt;13,"",AVERAGE(OFFSET(Argentina[[#This Row],[Last]],,,-12)))</f>
        <v>59.000833333333333</v>
      </c>
    </row>
    <row r="1638" spans="1:5" x14ac:dyDescent="0.25">
      <c r="A1638" s="3"/>
      <c r="B1638" s="2">
        <v>43847</v>
      </c>
      <c r="C1638">
        <v>50</v>
      </c>
      <c r="D1638" s="3">
        <f t="shared" si="25"/>
        <v>-2</v>
      </c>
      <c r="E1638" s="3">
        <f ca="1">IF(ROW()&lt;13,"",AVERAGE(OFFSET(Argentina[[#This Row],[Last]],,,-12)))</f>
        <v>57.917250000000003</v>
      </c>
    </row>
    <row r="1639" spans="1:5" x14ac:dyDescent="0.25">
      <c r="A1639" s="3"/>
      <c r="B1639" s="2">
        <v>43852</v>
      </c>
      <c r="C1639">
        <v>50</v>
      </c>
      <c r="D1639" s="3">
        <f t="shared" si="25"/>
        <v>0</v>
      </c>
      <c r="E1639" s="3">
        <f ca="1">IF(ROW()&lt;13,"",AVERAGE(OFFSET(Argentina[[#This Row],[Last]],,,-12)))</f>
        <v>56.833666666666666</v>
      </c>
    </row>
    <row r="1640" spans="1:5" x14ac:dyDescent="0.25">
      <c r="A1640" s="3"/>
      <c r="B1640" s="2">
        <v>43853</v>
      </c>
      <c r="C1640">
        <v>50</v>
      </c>
      <c r="D1640" s="3">
        <f t="shared" si="25"/>
        <v>0</v>
      </c>
      <c r="E1640" s="3">
        <f ca="1">IF(ROW()&lt;13,"",AVERAGE(OFFSET(Argentina[[#This Row],[Last]],,,-12)))</f>
        <v>55.750166666666665</v>
      </c>
    </row>
    <row r="1641" spans="1:5" x14ac:dyDescent="0.25">
      <c r="A1641" s="3"/>
      <c r="B1641" s="2">
        <v>43857</v>
      </c>
      <c r="C1641">
        <v>50</v>
      </c>
      <c r="D1641" s="3">
        <f t="shared" si="25"/>
        <v>0</v>
      </c>
      <c r="E1641" s="3">
        <f ca="1">IF(ROW()&lt;13,"",AVERAGE(OFFSET(Argentina[[#This Row],[Last]],,,-12)))</f>
        <v>54.666666666666664</v>
      </c>
    </row>
    <row r="1642" spans="1:5" x14ac:dyDescent="0.25">
      <c r="A1642" s="3"/>
      <c r="B1642" s="2">
        <v>43858</v>
      </c>
      <c r="C1642">
        <v>50</v>
      </c>
      <c r="D1642" s="3">
        <f t="shared" si="25"/>
        <v>0</v>
      </c>
      <c r="E1642" s="3">
        <f ca="1">IF(ROW()&lt;13,"",AVERAGE(OFFSET(Argentina[[#This Row],[Last]],,,-12)))</f>
        <v>53.583333333333336</v>
      </c>
    </row>
    <row r="1643" spans="1:5" x14ac:dyDescent="0.25">
      <c r="A1643" s="3"/>
      <c r="B1643" s="2">
        <v>43864</v>
      </c>
      <c r="C1643">
        <v>50</v>
      </c>
      <c r="D1643" s="3">
        <f t="shared" si="25"/>
        <v>0</v>
      </c>
      <c r="E1643" s="3">
        <f ca="1">IF(ROW()&lt;13,"",AVERAGE(OFFSET(Argentina[[#This Row],[Last]],,,-12)))</f>
        <v>52.5</v>
      </c>
    </row>
    <row r="1644" spans="1:5" x14ac:dyDescent="0.25">
      <c r="A1644" s="3"/>
      <c r="B1644" s="2">
        <v>43865</v>
      </c>
      <c r="C1644">
        <v>48</v>
      </c>
      <c r="D1644" s="3">
        <f t="shared" si="25"/>
        <v>-2</v>
      </c>
      <c r="E1644" s="3">
        <f ca="1">IF(ROW()&lt;13,"",AVERAGE(OFFSET(Argentina[[#This Row],[Last]],,,-12)))</f>
        <v>51.666666666666664</v>
      </c>
    </row>
    <row r="1645" spans="1:5" x14ac:dyDescent="0.25">
      <c r="A1645" s="3"/>
      <c r="B1645" s="2">
        <v>43866</v>
      </c>
      <c r="C1645">
        <v>48</v>
      </c>
      <c r="D1645" s="3">
        <f t="shared" si="25"/>
        <v>0</v>
      </c>
      <c r="E1645" s="3">
        <f ca="1">IF(ROW()&lt;13,"",AVERAGE(OFFSET(Argentina[[#This Row],[Last]],,,-12)))</f>
        <v>50.833333333333336</v>
      </c>
    </row>
    <row r="1646" spans="1:5" x14ac:dyDescent="0.25">
      <c r="A1646" s="3"/>
      <c r="B1646" s="2">
        <v>43867</v>
      </c>
      <c r="C1646">
        <v>48</v>
      </c>
      <c r="D1646" s="3">
        <f t="shared" si="25"/>
        <v>0</v>
      </c>
      <c r="E1646" s="3">
        <f ca="1">IF(ROW()&lt;13,"",AVERAGE(OFFSET(Argentina[[#This Row],[Last]],,,-12)))</f>
        <v>50.25</v>
      </c>
    </row>
    <row r="1647" spans="1:5" x14ac:dyDescent="0.25">
      <c r="A1647" s="3"/>
      <c r="B1647" s="2">
        <v>43871</v>
      </c>
      <c r="C1647">
        <v>48</v>
      </c>
      <c r="D1647" s="3">
        <f t="shared" si="25"/>
        <v>0</v>
      </c>
      <c r="E1647" s="3">
        <f ca="1">IF(ROW()&lt;13,"",AVERAGE(OFFSET(Argentina[[#This Row],[Last]],,,-12)))</f>
        <v>49.666666666666664</v>
      </c>
    </row>
    <row r="1648" spans="1:5" x14ac:dyDescent="0.25">
      <c r="A1648" s="3"/>
      <c r="B1648" s="2">
        <v>43872</v>
      </c>
      <c r="C1648">
        <v>48</v>
      </c>
      <c r="D1648" s="3">
        <f t="shared" si="25"/>
        <v>0</v>
      </c>
      <c r="E1648" s="3">
        <f ca="1">IF(ROW()&lt;13,"",AVERAGE(OFFSET(Argentina[[#This Row],[Last]],,,-12)))</f>
        <v>49.333333333333336</v>
      </c>
    </row>
    <row r="1649" spans="1:5" x14ac:dyDescent="0.25">
      <c r="A1649" s="3"/>
      <c r="B1649" s="2">
        <v>43878</v>
      </c>
      <c r="C1649">
        <v>48</v>
      </c>
      <c r="D1649" s="3">
        <f t="shared" si="25"/>
        <v>0</v>
      </c>
      <c r="E1649" s="3">
        <f ca="1">IF(ROW()&lt;13,"",AVERAGE(OFFSET(Argentina[[#This Row],[Last]],,,-12)))</f>
        <v>49</v>
      </c>
    </row>
    <row r="1650" spans="1:5" x14ac:dyDescent="0.25">
      <c r="A1650" s="3"/>
      <c r="B1650" s="2">
        <v>43879</v>
      </c>
      <c r="C1650">
        <v>44</v>
      </c>
      <c r="D1650" s="3">
        <f t="shared" si="25"/>
        <v>-4</v>
      </c>
      <c r="E1650" s="3">
        <f ca="1">IF(ROW()&lt;13,"",AVERAGE(OFFSET(Argentina[[#This Row],[Last]],,,-12)))</f>
        <v>48.5</v>
      </c>
    </row>
    <row r="1651" spans="1:5" x14ac:dyDescent="0.25">
      <c r="A1651" s="3"/>
      <c r="B1651" s="2">
        <v>43880</v>
      </c>
      <c r="C1651">
        <v>44</v>
      </c>
      <c r="D1651" s="3">
        <f t="shared" si="25"/>
        <v>0</v>
      </c>
      <c r="E1651" s="3">
        <f ca="1">IF(ROW()&lt;13,"",AVERAGE(OFFSET(Argentina[[#This Row],[Last]],,,-12)))</f>
        <v>48</v>
      </c>
    </row>
    <row r="1652" spans="1:5" x14ac:dyDescent="0.25">
      <c r="A1652" s="3"/>
      <c r="B1652" s="2">
        <v>43881</v>
      </c>
      <c r="C1652">
        <v>40</v>
      </c>
      <c r="D1652" s="3">
        <f t="shared" si="25"/>
        <v>-4</v>
      </c>
      <c r="E1652" s="3">
        <f ca="1">IF(ROW()&lt;13,"",AVERAGE(OFFSET(Argentina[[#This Row],[Last]],,,-12)))</f>
        <v>47.166666666666664</v>
      </c>
    </row>
    <row r="1653" spans="1:5" x14ac:dyDescent="0.25">
      <c r="A1653" s="3"/>
      <c r="B1653" s="2">
        <v>43894</v>
      </c>
      <c r="C1653">
        <v>40</v>
      </c>
      <c r="D1653" s="3">
        <f t="shared" si="25"/>
        <v>0</v>
      </c>
      <c r="E1653" s="3">
        <f ca="1">IF(ROW()&lt;13,"",AVERAGE(OFFSET(Argentina[[#This Row],[Last]],,,-12)))</f>
        <v>46.333333333333336</v>
      </c>
    </row>
    <row r="1654" spans="1:5" x14ac:dyDescent="0.25">
      <c r="A1654" s="3"/>
      <c r="B1654" s="2">
        <v>43895</v>
      </c>
      <c r="C1654">
        <v>40</v>
      </c>
      <c r="D1654" s="3">
        <f t="shared" si="25"/>
        <v>0</v>
      </c>
      <c r="E1654" s="3">
        <f ca="1">IF(ROW()&lt;13,"",AVERAGE(OFFSET(Argentina[[#This Row],[Last]],,,-12)))</f>
        <v>45.5</v>
      </c>
    </row>
    <row r="1655" spans="1:5" x14ac:dyDescent="0.25">
      <c r="A1655" s="3"/>
      <c r="B1655" s="2">
        <v>43899</v>
      </c>
      <c r="C1655">
        <v>40</v>
      </c>
      <c r="D1655" s="3">
        <f t="shared" si="25"/>
        <v>0</v>
      </c>
      <c r="E1655" s="3">
        <f ca="1">IF(ROW()&lt;13,"",AVERAGE(OFFSET(Argentina[[#This Row],[Last]],,,-12)))</f>
        <v>44.666666666666664</v>
      </c>
    </row>
    <row r="1656" spans="1:5" x14ac:dyDescent="0.25">
      <c r="A1656" s="3"/>
      <c r="B1656" s="2">
        <v>43900</v>
      </c>
      <c r="C1656">
        <v>38</v>
      </c>
      <c r="D1656" s="3">
        <f t="shared" si="25"/>
        <v>-2</v>
      </c>
      <c r="E1656" s="3">
        <f ca="1">IF(ROW()&lt;13,"",AVERAGE(OFFSET(Argentina[[#This Row],[Last]],,,-12)))</f>
        <v>43.833333333333336</v>
      </c>
    </row>
    <row r="1657" spans="1:5" x14ac:dyDescent="0.25">
      <c r="A1657" s="3"/>
      <c r="B1657" s="2">
        <v>43901</v>
      </c>
      <c r="C1657">
        <v>38</v>
      </c>
      <c r="D1657" s="3">
        <f t="shared" si="25"/>
        <v>0</v>
      </c>
      <c r="E1657" s="3">
        <f ca="1">IF(ROW()&lt;13,"",AVERAGE(OFFSET(Argentina[[#This Row],[Last]],,,-12)))</f>
        <v>43</v>
      </c>
    </row>
    <row r="1658" spans="1:5" x14ac:dyDescent="0.25">
      <c r="A1658" s="3"/>
      <c r="B1658" s="2">
        <v>43902</v>
      </c>
      <c r="C1658">
        <v>38</v>
      </c>
      <c r="D1658" s="3">
        <f t="shared" si="25"/>
        <v>0</v>
      </c>
      <c r="E1658" s="3">
        <f ca="1">IF(ROW()&lt;13,"",AVERAGE(OFFSET(Argentina[[#This Row],[Last]],,,-12)))</f>
        <v>42.166666666666664</v>
      </c>
    </row>
    <row r="1659" spans="1:5" x14ac:dyDescent="0.25">
      <c r="A1659" s="3"/>
      <c r="B1659" s="2">
        <v>43906</v>
      </c>
      <c r="C1659">
        <v>38</v>
      </c>
      <c r="D1659" s="3">
        <f t="shared" si="25"/>
        <v>0</v>
      </c>
      <c r="E1659" s="3">
        <f ca="1">IF(ROW()&lt;13,"",AVERAGE(OFFSET(Argentina[[#This Row],[Last]],,,-12)))</f>
        <v>41.333333333333336</v>
      </c>
    </row>
    <row r="1660" spans="1:5" x14ac:dyDescent="0.25">
      <c r="A1660" s="3"/>
      <c r="B1660" s="2">
        <v>43907</v>
      </c>
      <c r="C1660">
        <v>38</v>
      </c>
      <c r="D1660" s="3">
        <f t="shared" si="25"/>
        <v>0</v>
      </c>
      <c r="E1660" s="3">
        <f ca="1">IF(ROW()&lt;13,"",AVERAGE(OFFSET(Argentina[[#This Row],[Last]],,,-12)))</f>
        <v>40.5</v>
      </c>
    </row>
    <row r="1661" spans="1:5" x14ac:dyDescent="0.25">
      <c r="A1661" s="3"/>
      <c r="B1661" s="4">
        <v>43891</v>
      </c>
      <c r="C1661" s="3">
        <v>38</v>
      </c>
      <c r="D1661" s="5">
        <f>C1661-C1660</f>
        <v>0</v>
      </c>
      <c r="E1661" s="3">
        <f ca="1">IF(ROW()&lt;13,"",AVERAGE(OFFSET(Argentina[[#This Row],[Last]],,,-12)))</f>
        <v>39.666666666666664</v>
      </c>
    </row>
  </sheetData>
  <pageMargins left="0.7" right="0.7" top="0.75" bottom="0.75" header="0.3" footer="0.3"/>
  <tableParts count="2">
    <tablePart r:id="rId1"/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62BA30-D23A-4F8C-9E97-3D1AB947BBB8}">
  <sheetPr codeName="Sheet7"/>
  <dimension ref="A1:H225"/>
  <sheetViews>
    <sheetView showGridLines="0" topLeftCell="A90" workbookViewId="0">
      <selection activeCell="E13" sqref="E13"/>
    </sheetView>
  </sheetViews>
  <sheetFormatPr defaultRowHeight="15" x14ac:dyDescent="0.25"/>
  <cols>
    <col min="1" max="1" width="12.28515625" bestFit="1" customWidth="1"/>
    <col min="2" max="2" width="13.85546875" bestFit="1" customWidth="1"/>
    <col min="5" max="5" width="18.85546875" bestFit="1" customWidth="1"/>
    <col min="7" max="7" width="15.7109375" bestFit="1" customWidth="1"/>
    <col min="8" max="8" width="27.85546875" bestFit="1" customWidth="1"/>
  </cols>
  <sheetData>
    <row r="1" spans="1:8" x14ac:dyDescent="0.25">
      <c r="A1" t="s">
        <v>0</v>
      </c>
      <c r="B1" t="s">
        <v>3</v>
      </c>
      <c r="C1" t="s">
        <v>1</v>
      </c>
      <c r="D1" t="s">
        <v>86</v>
      </c>
      <c r="E1" t="s">
        <v>87</v>
      </c>
      <c r="G1" t="s">
        <v>88</v>
      </c>
      <c r="H1" t="s">
        <v>89</v>
      </c>
    </row>
    <row r="2" spans="1:8" x14ac:dyDescent="0.25">
      <c r="A2" t="s">
        <v>6</v>
      </c>
      <c r="B2" s="2">
        <v>40463</v>
      </c>
      <c r="C2">
        <v>7.25</v>
      </c>
      <c r="D2" t="e">
        <f t="shared" ref="D2:D65" si="0">C2-C1</f>
        <v>#VALUE!</v>
      </c>
      <c r="E2" t="str">
        <f ca="1">IF(ROW()&lt;13,"",AVERAGE(OFFSET(Armenia[[#This Row],[Last]],,,-12)))</f>
        <v/>
      </c>
      <c r="G2">
        <f>INDEX(Armenia[Change],ROWS(Armenia[Change]),1)</f>
        <v>0</v>
      </c>
      <c r="H2">
        <f ca="1">INDEX(Armenia[12 Mth Rolling Avg.],ROWS(Armenia[12 Mth Rolling Avg.]),1)</f>
        <v>5.458333333333333</v>
      </c>
    </row>
    <row r="3" spans="1:8" x14ac:dyDescent="0.25">
      <c r="A3" s="3"/>
      <c r="B3" s="2">
        <v>40490</v>
      </c>
      <c r="C3">
        <v>7.25</v>
      </c>
      <c r="D3" s="3">
        <f t="shared" si="0"/>
        <v>0</v>
      </c>
      <c r="E3" s="3" t="str">
        <f ca="1">IF(ROW()&lt;13,"",AVERAGE(OFFSET(Armenia[[#This Row],[Last]],,,-12)))</f>
        <v/>
      </c>
    </row>
    <row r="4" spans="1:8" x14ac:dyDescent="0.25">
      <c r="A4" s="3"/>
      <c r="B4" s="2">
        <v>40491</v>
      </c>
      <c r="C4">
        <v>7.25</v>
      </c>
      <c r="D4" s="3">
        <f t="shared" si="0"/>
        <v>0</v>
      </c>
      <c r="E4" s="3" t="str">
        <f ca="1">IF(ROW()&lt;13,"",AVERAGE(OFFSET(Armenia[[#This Row],[Last]],,,-12)))</f>
        <v/>
      </c>
    </row>
    <row r="5" spans="1:8" x14ac:dyDescent="0.25">
      <c r="A5" s="3"/>
      <c r="B5" s="2">
        <v>40518</v>
      </c>
      <c r="C5">
        <v>7.25</v>
      </c>
      <c r="D5" s="3">
        <f t="shared" si="0"/>
        <v>0</v>
      </c>
      <c r="E5" s="3" t="str">
        <f ca="1">IF(ROW()&lt;13,"",AVERAGE(OFFSET(Armenia[[#This Row],[Last]],,,-12)))</f>
        <v/>
      </c>
    </row>
    <row r="6" spans="1:8" x14ac:dyDescent="0.25">
      <c r="A6" s="3"/>
      <c r="B6" s="2">
        <v>40519</v>
      </c>
      <c r="C6">
        <v>7.25</v>
      </c>
      <c r="D6" s="3">
        <f t="shared" si="0"/>
        <v>0</v>
      </c>
      <c r="E6" s="3" t="str">
        <f ca="1">IF(ROW()&lt;13,"",AVERAGE(OFFSET(Armenia[[#This Row],[Last]],,,-12)))</f>
        <v/>
      </c>
    </row>
    <row r="7" spans="1:8" x14ac:dyDescent="0.25">
      <c r="A7" s="3"/>
      <c r="B7" s="2">
        <v>40553</v>
      </c>
      <c r="C7">
        <v>7.25</v>
      </c>
      <c r="D7" s="3">
        <f t="shared" si="0"/>
        <v>0</v>
      </c>
      <c r="E7" s="3" t="str">
        <f ca="1">IF(ROW()&lt;13,"",AVERAGE(OFFSET(Armenia[[#This Row],[Last]],,,-12)))</f>
        <v/>
      </c>
    </row>
    <row r="8" spans="1:8" x14ac:dyDescent="0.25">
      <c r="A8" s="3"/>
      <c r="B8" s="2">
        <v>40554</v>
      </c>
      <c r="C8">
        <v>7.25</v>
      </c>
      <c r="D8" s="3">
        <f t="shared" si="0"/>
        <v>0</v>
      </c>
      <c r="E8" s="3" t="str">
        <f ca="1">IF(ROW()&lt;13,"",AVERAGE(OFFSET(Armenia[[#This Row],[Last]],,,-12)))</f>
        <v/>
      </c>
    </row>
    <row r="9" spans="1:8" x14ac:dyDescent="0.25">
      <c r="A9" s="3"/>
      <c r="B9" s="2">
        <v>40581</v>
      </c>
      <c r="C9">
        <v>7.25</v>
      </c>
      <c r="D9" s="3">
        <f t="shared" si="0"/>
        <v>0</v>
      </c>
      <c r="E9" s="3" t="str">
        <f ca="1">IF(ROW()&lt;13,"",AVERAGE(OFFSET(Armenia[[#This Row],[Last]],,,-12)))</f>
        <v/>
      </c>
    </row>
    <row r="10" spans="1:8" x14ac:dyDescent="0.25">
      <c r="A10" s="3"/>
      <c r="B10" s="2">
        <v>40582</v>
      </c>
      <c r="C10">
        <v>7.25</v>
      </c>
      <c r="D10" s="3">
        <f t="shared" si="0"/>
        <v>0</v>
      </c>
      <c r="E10" s="3" t="str">
        <f ca="1">IF(ROW()&lt;13,"",AVERAGE(OFFSET(Armenia[[#This Row],[Last]],,,-12)))</f>
        <v/>
      </c>
    </row>
    <row r="11" spans="1:8" x14ac:dyDescent="0.25">
      <c r="A11" s="3"/>
      <c r="B11" s="2">
        <v>40605</v>
      </c>
      <c r="C11">
        <v>7.25</v>
      </c>
      <c r="D11" s="3">
        <f t="shared" si="0"/>
        <v>0</v>
      </c>
      <c r="E11" s="3" t="str">
        <f ca="1">IF(ROW()&lt;13,"",AVERAGE(OFFSET(Armenia[[#This Row],[Last]],,,-12)))</f>
        <v/>
      </c>
    </row>
    <row r="12" spans="1:8" x14ac:dyDescent="0.25">
      <c r="A12" s="3"/>
      <c r="B12" s="2">
        <v>40606</v>
      </c>
      <c r="C12">
        <v>8.25</v>
      </c>
      <c r="D12" s="3">
        <f t="shared" si="0"/>
        <v>1</v>
      </c>
      <c r="E12" s="3" t="str">
        <f ca="1">IF(ROW()&lt;13,"",AVERAGE(OFFSET(Armenia[[#This Row],[Last]],,,-12)))</f>
        <v/>
      </c>
    </row>
    <row r="13" spans="1:8" x14ac:dyDescent="0.25">
      <c r="A13" s="3"/>
      <c r="B13" s="2">
        <v>40644</v>
      </c>
      <c r="C13">
        <v>8.25</v>
      </c>
      <c r="D13" s="3">
        <f t="shared" si="0"/>
        <v>0</v>
      </c>
      <c r="E13" s="3">
        <f ca="1">IF(ROW()&lt;13,"",AVERAGE(OFFSET(Armenia[[#This Row],[Last]],,,-12)))</f>
        <v>7.416666666666667</v>
      </c>
    </row>
    <row r="14" spans="1:8" x14ac:dyDescent="0.25">
      <c r="A14" s="3"/>
      <c r="B14" s="2">
        <v>40645</v>
      </c>
      <c r="C14">
        <v>8.5</v>
      </c>
      <c r="D14" s="3">
        <f t="shared" si="0"/>
        <v>0.25</v>
      </c>
      <c r="E14" s="3">
        <f ca="1">IF(ROW()&lt;13,"",AVERAGE(OFFSET(Armenia[[#This Row],[Last]],,,-12)))</f>
        <v>7.520833333333333</v>
      </c>
    </row>
    <row r="15" spans="1:8" x14ac:dyDescent="0.25">
      <c r="A15" s="3"/>
      <c r="B15" s="2">
        <v>40693</v>
      </c>
      <c r="C15">
        <v>8.5</v>
      </c>
      <c r="D15" s="3">
        <f t="shared" si="0"/>
        <v>0</v>
      </c>
      <c r="E15" s="3">
        <f ca="1">IF(ROW()&lt;13,"",AVERAGE(OFFSET(Armenia[[#This Row],[Last]],,,-12)))</f>
        <v>7.625</v>
      </c>
    </row>
    <row r="16" spans="1:8" x14ac:dyDescent="0.25">
      <c r="A16" s="3"/>
      <c r="B16" s="2">
        <v>40694</v>
      </c>
      <c r="C16">
        <v>8.5</v>
      </c>
      <c r="D16" s="3">
        <f t="shared" si="0"/>
        <v>0</v>
      </c>
      <c r="E16" s="3">
        <f ca="1">IF(ROW()&lt;13,"",AVERAGE(OFFSET(Armenia[[#This Row],[Last]],,,-12)))</f>
        <v>7.729166666666667</v>
      </c>
    </row>
    <row r="17" spans="1:5" x14ac:dyDescent="0.25">
      <c r="A17" s="3"/>
      <c r="B17" s="2">
        <v>40723</v>
      </c>
      <c r="C17">
        <v>8.5</v>
      </c>
      <c r="D17" s="3">
        <f t="shared" si="0"/>
        <v>0</v>
      </c>
      <c r="E17" s="3">
        <f ca="1">IF(ROW()&lt;13,"",AVERAGE(OFFSET(Armenia[[#This Row],[Last]],,,-12)))</f>
        <v>7.833333333333333</v>
      </c>
    </row>
    <row r="18" spans="1:5" x14ac:dyDescent="0.25">
      <c r="A18" s="3"/>
      <c r="B18" s="2">
        <v>40724</v>
      </c>
      <c r="C18">
        <v>8.5</v>
      </c>
      <c r="D18" s="3">
        <f t="shared" si="0"/>
        <v>0</v>
      </c>
      <c r="E18" s="3">
        <f ca="1">IF(ROW()&lt;13,"",AVERAGE(OFFSET(Armenia[[#This Row],[Last]],,,-12)))</f>
        <v>7.9375</v>
      </c>
    </row>
    <row r="19" spans="1:5" x14ac:dyDescent="0.25">
      <c r="A19" s="3"/>
      <c r="B19" s="2">
        <v>40754</v>
      </c>
      <c r="C19">
        <v>8.5</v>
      </c>
      <c r="D19" s="3">
        <f t="shared" si="0"/>
        <v>0</v>
      </c>
      <c r="E19" s="3">
        <f ca="1">IF(ROW()&lt;13,"",AVERAGE(OFFSET(Armenia[[#This Row],[Last]],,,-12)))</f>
        <v>8.0416666666666661</v>
      </c>
    </row>
    <row r="20" spans="1:5" x14ac:dyDescent="0.25">
      <c r="A20" s="3"/>
      <c r="B20" s="2">
        <v>40755</v>
      </c>
      <c r="C20">
        <v>8.5</v>
      </c>
      <c r="D20" s="3">
        <f t="shared" si="0"/>
        <v>0</v>
      </c>
      <c r="E20" s="3">
        <f ca="1">IF(ROW()&lt;13,"",AVERAGE(OFFSET(Armenia[[#This Row],[Last]],,,-12)))</f>
        <v>8.1458333333333339</v>
      </c>
    </row>
    <row r="21" spans="1:5" x14ac:dyDescent="0.25">
      <c r="A21" s="3"/>
      <c r="B21" s="2">
        <v>40785</v>
      </c>
      <c r="C21">
        <v>8.5</v>
      </c>
      <c r="D21" s="3">
        <f t="shared" si="0"/>
        <v>0</v>
      </c>
      <c r="E21" s="3">
        <f ca="1">IF(ROW()&lt;13,"",AVERAGE(OFFSET(Armenia[[#This Row],[Last]],,,-12)))</f>
        <v>8.25</v>
      </c>
    </row>
    <row r="22" spans="1:5" x14ac:dyDescent="0.25">
      <c r="A22" s="3"/>
      <c r="B22" s="2">
        <v>40786</v>
      </c>
      <c r="C22">
        <v>8.5</v>
      </c>
      <c r="D22" s="3">
        <f t="shared" si="0"/>
        <v>0</v>
      </c>
      <c r="E22" s="3">
        <f ca="1">IF(ROW()&lt;13,"",AVERAGE(OFFSET(Armenia[[#This Row],[Last]],,,-12)))</f>
        <v>8.3541666666666661</v>
      </c>
    </row>
    <row r="23" spans="1:5" x14ac:dyDescent="0.25">
      <c r="A23" s="3"/>
      <c r="B23" s="2">
        <v>40791</v>
      </c>
      <c r="C23">
        <v>8.5</v>
      </c>
      <c r="D23" s="3">
        <f t="shared" si="0"/>
        <v>0</v>
      </c>
      <c r="E23" s="3">
        <f ca="1">IF(ROW()&lt;13,"",AVERAGE(OFFSET(Armenia[[#This Row],[Last]],,,-12)))</f>
        <v>8.4583333333333339</v>
      </c>
    </row>
    <row r="24" spans="1:5" x14ac:dyDescent="0.25">
      <c r="A24" s="3"/>
      <c r="B24" s="2">
        <v>40792</v>
      </c>
      <c r="C24">
        <v>8</v>
      </c>
      <c r="D24" s="3">
        <f t="shared" si="0"/>
        <v>-0.5</v>
      </c>
      <c r="E24" s="3">
        <f ca="1">IF(ROW()&lt;13,"",AVERAGE(OFFSET(Armenia[[#This Row],[Last]],,,-12)))</f>
        <v>8.4375</v>
      </c>
    </row>
    <row r="25" spans="1:5" x14ac:dyDescent="0.25">
      <c r="A25" s="3"/>
      <c r="B25" s="2">
        <v>40846</v>
      </c>
      <c r="C25">
        <v>8</v>
      </c>
      <c r="D25" s="3">
        <f t="shared" si="0"/>
        <v>0</v>
      </c>
      <c r="E25" s="3">
        <f ca="1">IF(ROW()&lt;13,"",AVERAGE(OFFSET(Armenia[[#This Row],[Last]],,,-12)))</f>
        <v>8.4166666666666661</v>
      </c>
    </row>
    <row r="26" spans="1:5" x14ac:dyDescent="0.25">
      <c r="A26" s="3"/>
      <c r="B26" s="2">
        <v>40847</v>
      </c>
      <c r="C26">
        <v>8</v>
      </c>
      <c r="D26" s="3">
        <f t="shared" si="0"/>
        <v>0</v>
      </c>
      <c r="E26" s="3">
        <f ca="1">IF(ROW()&lt;13,"",AVERAGE(OFFSET(Armenia[[#This Row],[Last]],,,-12)))</f>
        <v>8.375</v>
      </c>
    </row>
    <row r="27" spans="1:5" x14ac:dyDescent="0.25">
      <c r="A27" s="3"/>
      <c r="B27" s="2">
        <v>40876</v>
      </c>
      <c r="C27">
        <v>8</v>
      </c>
      <c r="D27" s="3">
        <f t="shared" si="0"/>
        <v>0</v>
      </c>
      <c r="E27" s="3">
        <f ca="1">IF(ROW()&lt;13,"",AVERAGE(OFFSET(Armenia[[#This Row],[Last]],,,-12)))</f>
        <v>8.3333333333333339</v>
      </c>
    </row>
    <row r="28" spans="1:5" x14ac:dyDescent="0.25">
      <c r="A28" s="3"/>
      <c r="B28" s="2">
        <v>40877</v>
      </c>
      <c r="C28">
        <v>8</v>
      </c>
      <c r="D28" s="3">
        <f t="shared" si="0"/>
        <v>0</v>
      </c>
      <c r="E28" s="3">
        <f ca="1">IF(ROW()&lt;13,"",AVERAGE(OFFSET(Armenia[[#This Row],[Last]],,,-12)))</f>
        <v>8.2916666666666661</v>
      </c>
    </row>
    <row r="29" spans="1:5" x14ac:dyDescent="0.25">
      <c r="A29" s="3"/>
      <c r="B29" s="2">
        <v>40907</v>
      </c>
      <c r="C29">
        <v>8</v>
      </c>
      <c r="D29" s="3">
        <f t="shared" si="0"/>
        <v>0</v>
      </c>
      <c r="E29" s="3">
        <f ca="1">IF(ROW()&lt;13,"",AVERAGE(OFFSET(Armenia[[#This Row],[Last]],,,-12)))</f>
        <v>8.25</v>
      </c>
    </row>
    <row r="30" spans="1:5" x14ac:dyDescent="0.25">
      <c r="A30" s="3"/>
      <c r="B30" s="2">
        <v>40908</v>
      </c>
      <c r="C30">
        <v>8</v>
      </c>
      <c r="D30" s="3">
        <f t="shared" si="0"/>
        <v>0</v>
      </c>
      <c r="E30" s="3">
        <f ca="1">IF(ROW()&lt;13,"",AVERAGE(OFFSET(Armenia[[#This Row],[Last]],,,-12)))</f>
        <v>8.2083333333333339</v>
      </c>
    </row>
    <row r="31" spans="1:5" x14ac:dyDescent="0.25">
      <c r="A31" s="3"/>
      <c r="B31" s="2">
        <v>40938</v>
      </c>
      <c r="C31">
        <v>8</v>
      </c>
      <c r="D31" s="3">
        <f t="shared" si="0"/>
        <v>0</v>
      </c>
      <c r="E31" s="3">
        <f ca="1">IF(ROW()&lt;13,"",AVERAGE(OFFSET(Armenia[[#This Row],[Last]],,,-12)))</f>
        <v>8.1666666666666661</v>
      </c>
    </row>
    <row r="32" spans="1:5" x14ac:dyDescent="0.25">
      <c r="A32" s="3"/>
      <c r="B32" s="2">
        <v>40939</v>
      </c>
      <c r="C32">
        <v>8</v>
      </c>
      <c r="D32" s="3">
        <f t="shared" si="0"/>
        <v>0</v>
      </c>
      <c r="E32" s="3">
        <f ca="1">IF(ROW()&lt;13,"",AVERAGE(OFFSET(Armenia[[#This Row],[Last]],,,-12)))</f>
        <v>8.125</v>
      </c>
    </row>
    <row r="33" spans="1:5" x14ac:dyDescent="0.25">
      <c r="A33" s="3"/>
      <c r="B33" s="2">
        <v>40967</v>
      </c>
      <c r="C33">
        <v>8</v>
      </c>
      <c r="D33" s="3">
        <f t="shared" si="0"/>
        <v>0</v>
      </c>
      <c r="E33" s="3">
        <f ca="1">IF(ROW()&lt;13,"",AVERAGE(OFFSET(Armenia[[#This Row],[Last]],,,-12)))</f>
        <v>8.0833333333333339</v>
      </c>
    </row>
    <row r="34" spans="1:5" x14ac:dyDescent="0.25">
      <c r="A34" s="3"/>
      <c r="B34" s="2">
        <v>40968</v>
      </c>
      <c r="C34">
        <v>8</v>
      </c>
      <c r="D34" s="3">
        <f t="shared" si="0"/>
        <v>0</v>
      </c>
      <c r="E34" s="3">
        <f ca="1">IF(ROW()&lt;13,"",AVERAGE(OFFSET(Armenia[[#This Row],[Last]],,,-12)))</f>
        <v>8.0416666666666661</v>
      </c>
    </row>
    <row r="35" spans="1:5" x14ac:dyDescent="0.25">
      <c r="A35" s="3"/>
      <c r="B35" s="2">
        <v>40998</v>
      </c>
      <c r="C35">
        <v>8</v>
      </c>
      <c r="D35" s="3">
        <f t="shared" si="0"/>
        <v>0</v>
      </c>
      <c r="E35" s="3">
        <f ca="1">IF(ROW()&lt;13,"",AVERAGE(OFFSET(Armenia[[#This Row],[Last]],,,-12)))</f>
        <v>8</v>
      </c>
    </row>
    <row r="36" spans="1:5" x14ac:dyDescent="0.25">
      <c r="A36" s="3"/>
      <c r="B36" s="2">
        <v>40999</v>
      </c>
      <c r="C36">
        <v>8</v>
      </c>
      <c r="D36" s="3">
        <f t="shared" si="0"/>
        <v>0</v>
      </c>
      <c r="E36" s="3">
        <f ca="1">IF(ROW()&lt;13,"",AVERAGE(OFFSET(Armenia[[#This Row],[Last]],,,-12)))</f>
        <v>8</v>
      </c>
    </row>
    <row r="37" spans="1:5" x14ac:dyDescent="0.25">
      <c r="A37" s="3"/>
      <c r="B37" s="2">
        <v>41028</v>
      </c>
      <c r="C37">
        <v>8</v>
      </c>
      <c r="D37" s="3">
        <f t="shared" si="0"/>
        <v>0</v>
      </c>
      <c r="E37" s="3">
        <f ca="1">IF(ROW()&lt;13,"",AVERAGE(OFFSET(Armenia[[#This Row],[Last]],,,-12)))</f>
        <v>8</v>
      </c>
    </row>
    <row r="38" spans="1:5" x14ac:dyDescent="0.25">
      <c r="A38" s="3"/>
      <c r="B38" s="2">
        <v>41029</v>
      </c>
      <c r="C38">
        <v>8</v>
      </c>
      <c r="D38" s="3">
        <f t="shared" si="0"/>
        <v>0</v>
      </c>
      <c r="E38" s="3">
        <f ca="1">IF(ROW()&lt;13,"",AVERAGE(OFFSET(Armenia[[#This Row],[Last]],,,-12)))</f>
        <v>8</v>
      </c>
    </row>
    <row r="39" spans="1:5" x14ac:dyDescent="0.25">
      <c r="A39" s="3"/>
      <c r="B39" s="2">
        <v>41059</v>
      </c>
      <c r="C39">
        <v>8</v>
      </c>
      <c r="D39" s="3">
        <f t="shared" si="0"/>
        <v>0</v>
      </c>
      <c r="E39" s="3">
        <f ca="1">IF(ROW()&lt;13,"",AVERAGE(OFFSET(Armenia[[#This Row],[Last]],,,-12)))</f>
        <v>8</v>
      </c>
    </row>
    <row r="40" spans="1:5" x14ac:dyDescent="0.25">
      <c r="A40" s="3"/>
      <c r="B40" s="2">
        <v>41060</v>
      </c>
      <c r="C40">
        <v>8</v>
      </c>
      <c r="D40" s="3">
        <f t="shared" si="0"/>
        <v>0</v>
      </c>
      <c r="E40" s="3">
        <f ca="1">IF(ROW()&lt;13,"",AVERAGE(OFFSET(Armenia[[#This Row],[Last]],,,-12)))</f>
        <v>8</v>
      </c>
    </row>
    <row r="41" spans="1:5" x14ac:dyDescent="0.25">
      <c r="A41" s="3"/>
      <c r="B41" s="2">
        <v>41064</v>
      </c>
      <c r="C41">
        <v>8</v>
      </c>
      <c r="D41" s="3">
        <f t="shared" si="0"/>
        <v>0</v>
      </c>
      <c r="E41" s="3">
        <f ca="1">IF(ROW()&lt;13,"",AVERAGE(OFFSET(Armenia[[#This Row],[Last]],,,-12)))</f>
        <v>8</v>
      </c>
    </row>
    <row r="42" spans="1:5" x14ac:dyDescent="0.25">
      <c r="A42" s="3"/>
      <c r="B42" s="2">
        <v>41065</v>
      </c>
      <c r="C42">
        <v>8</v>
      </c>
      <c r="D42" s="3">
        <f t="shared" si="0"/>
        <v>0</v>
      </c>
      <c r="E42" s="3">
        <f ca="1">IF(ROW()&lt;13,"",AVERAGE(OFFSET(Armenia[[#This Row],[Last]],,,-12)))</f>
        <v>8</v>
      </c>
    </row>
    <row r="43" spans="1:5" x14ac:dyDescent="0.25">
      <c r="A43" s="3"/>
      <c r="B43" s="2">
        <v>41120</v>
      </c>
      <c r="C43">
        <v>8</v>
      </c>
      <c r="D43" s="3">
        <f t="shared" si="0"/>
        <v>0</v>
      </c>
      <c r="E43" s="3">
        <f ca="1">IF(ROW()&lt;13,"",AVERAGE(OFFSET(Armenia[[#This Row],[Last]],,,-12)))</f>
        <v>8</v>
      </c>
    </row>
    <row r="44" spans="1:5" x14ac:dyDescent="0.25">
      <c r="A44" s="3"/>
      <c r="B44" s="2">
        <v>41121</v>
      </c>
      <c r="C44">
        <v>8</v>
      </c>
      <c r="D44" s="3">
        <f t="shared" si="0"/>
        <v>0</v>
      </c>
      <c r="E44" s="3">
        <f ca="1">IF(ROW()&lt;13,"",AVERAGE(OFFSET(Armenia[[#This Row],[Last]],,,-12)))</f>
        <v>8</v>
      </c>
    </row>
    <row r="45" spans="1:5" x14ac:dyDescent="0.25">
      <c r="A45" s="3"/>
      <c r="B45" s="2">
        <v>41151</v>
      </c>
      <c r="C45">
        <v>8</v>
      </c>
      <c r="D45" s="3">
        <f t="shared" si="0"/>
        <v>0</v>
      </c>
      <c r="E45" s="3">
        <f ca="1">IF(ROW()&lt;13,"",AVERAGE(OFFSET(Armenia[[#This Row],[Last]],,,-12)))</f>
        <v>8</v>
      </c>
    </row>
    <row r="46" spans="1:5" x14ac:dyDescent="0.25">
      <c r="A46" s="3"/>
      <c r="B46" s="2">
        <v>41152</v>
      </c>
      <c r="C46">
        <v>8</v>
      </c>
      <c r="D46" s="3">
        <f t="shared" si="0"/>
        <v>0</v>
      </c>
      <c r="E46" s="3">
        <f ca="1">IF(ROW()&lt;13,"",AVERAGE(OFFSET(Armenia[[#This Row],[Last]],,,-12)))</f>
        <v>8</v>
      </c>
    </row>
    <row r="47" spans="1:5" x14ac:dyDescent="0.25">
      <c r="A47" s="3"/>
      <c r="B47" s="2">
        <v>41155</v>
      </c>
      <c r="C47">
        <v>8</v>
      </c>
      <c r="D47" s="3">
        <f t="shared" si="0"/>
        <v>0</v>
      </c>
      <c r="E47" s="3">
        <f ca="1">IF(ROW()&lt;13,"",AVERAGE(OFFSET(Armenia[[#This Row],[Last]],,,-12)))</f>
        <v>8</v>
      </c>
    </row>
    <row r="48" spans="1:5" x14ac:dyDescent="0.25">
      <c r="A48" s="3"/>
      <c r="B48" s="2">
        <v>41156</v>
      </c>
      <c r="C48">
        <v>8</v>
      </c>
      <c r="D48" s="3">
        <f t="shared" si="0"/>
        <v>0</v>
      </c>
      <c r="E48" s="3">
        <f ca="1">IF(ROW()&lt;13,"",AVERAGE(OFFSET(Armenia[[#This Row],[Last]],,,-12)))</f>
        <v>8</v>
      </c>
    </row>
    <row r="49" spans="1:5" x14ac:dyDescent="0.25">
      <c r="A49" s="3"/>
      <c r="B49" s="2">
        <v>41212</v>
      </c>
      <c r="C49">
        <v>8</v>
      </c>
      <c r="D49" s="3">
        <f t="shared" si="0"/>
        <v>0</v>
      </c>
      <c r="E49" s="3">
        <f ca="1">IF(ROW()&lt;13,"",AVERAGE(OFFSET(Armenia[[#This Row],[Last]],,,-12)))</f>
        <v>8</v>
      </c>
    </row>
    <row r="50" spans="1:5" x14ac:dyDescent="0.25">
      <c r="A50" s="3"/>
      <c r="B50" s="2">
        <v>41213</v>
      </c>
      <c r="C50">
        <v>8</v>
      </c>
      <c r="D50" s="3">
        <f t="shared" si="0"/>
        <v>0</v>
      </c>
      <c r="E50" s="3">
        <f ca="1">IF(ROW()&lt;13,"",AVERAGE(OFFSET(Armenia[[#This Row],[Last]],,,-12)))</f>
        <v>8</v>
      </c>
    </row>
    <row r="51" spans="1:5" x14ac:dyDescent="0.25">
      <c r="A51" s="3"/>
      <c r="B51" s="2">
        <v>41218</v>
      </c>
      <c r="C51">
        <v>8</v>
      </c>
      <c r="D51" s="3">
        <f t="shared" si="0"/>
        <v>0</v>
      </c>
      <c r="E51" s="3">
        <f ca="1">IF(ROW()&lt;13,"",AVERAGE(OFFSET(Armenia[[#This Row],[Last]],,,-12)))</f>
        <v>8</v>
      </c>
    </row>
    <row r="52" spans="1:5" x14ac:dyDescent="0.25">
      <c r="A52" s="3"/>
      <c r="B52" s="2">
        <v>41219</v>
      </c>
      <c r="C52">
        <v>8</v>
      </c>
      <c r="D52" s="3">
        <f t="shared" si="0"/>
        <v>0</v>
      </c>
      <c r="E52" s="3">
        <f ca="1">IF(ROW()&lt;13,"",AVERAGE(OFFSET(Armenia[[#This Row],[Last]],,,-12)))</f>
        <v>8</v>
      </c>
    </row>
    <row r="53" spans="1:5" x14ac:dyDescent="0.25">
      <c r="A53" s="3"/>
      <c r="B53" s="2">
        <v>41273</v>
      </c>
      <c r="C53">
        <v>8</v>
      </c>
      <c r="D53" s="3">
        <f t="shared" si="0"/>
        <v>0</v>
      </c>
      <c r="E53" s="3">
        <f ca="1">IF(ROW()&lt;13,"",AVERAGE(OFFSET(Armenia[[#This Row],[Last]],,,-12)))</f>
        <v>8</v>
      </c>
    </row>
    <row r="54" spans="1:5" x14ac:dyDescent="0.25">
      <c r="A54" s="3"/>
      <c r="B54" s="2">
        <v>41274</v>
      </c>
      <c r="C54">
        <v>8</v>
      </c>
      <c r="D54" s="3">
        <f t="shared" si="0"/>
        <v>0</v>
      </c>
      <c r="E54" s="3">
        <f ca="1">IF(ROW()&lt;13,"",AVERAGE(OFFSET(Armenia[[#This Row],[Last]],,,-12)))</f>
        <v>8</v>
      </c>
    </row>
    <row r="55" spans="1:5" x14ac:dyDescent="0.25">
      <c r="A55" s="3"/>
      <c r="B55" s="2">
        <v>41304</v>
      </c>
      <c r="C55">
        <v>8</v>
      </c>
      <c r="D55" s="3">
        <f t="shared" si="0"/>
        <v>0</v>
      </c>
      <c r="E55" s="3">
        <f ca="1">IF(ROW()&lt;13,"",AVERAGE(OFFSET(Armenia[[#This Row],[Last]],,,-12)))</f>
        <v>8</v>
      </c>
    </row>
    <row r="56" spans="1:5" x14ac:dyDescent="0.25">
      <c r="A56" s="3"/>
      <c r="B56" s="2">
        <v>41305</v>
      </c>
      <c r="C56">
        <v>8</v>
      </c>
      <c r="D56" s="3">
        <f t="shared" si="0"/>
        <v>0</v>
      </c>
      <c r="E56" s="3">
        <f ca="1">IF(ROW()&lt;13,"",AVERAGE(OFFSET(Armenia[[#This Row],[Last]],,,-12)))</f>
        <v>8</v>
      </c>
    </row>
    <row r="57" spans="1:5" x14ac:dyDescent="0.25">
      <c r="A57" s="3"/>
      <c r="B57" s="2">
        <v>41332</v>
      </c>
      <c r="C57">
        <v>8</v>
      </c>
      <c r="D57" s="3">
        <f t="shared" si="0"/>
        <v>0</v>
      </c>
      <c r="E57" s="3">
        <f ca="1">IF(ROW()&lt;13,"",AVERAGE(OFFSET(Armenia[[#This Row],[Last]],,,-12)))</f>
        <v>8</v>
      </c>
    </row>
    <row r="58" spans="1:5" x14ac:dyDescent="0.25">
      <c r="A58" s="3"/>
      <c r="B58" s="2">
        <v>41333</v>
      </c>
      <c r="C58">
        <v>8</v>
      </c>
      <c r="D58" s="3">
        <f t="shared" si="0"/>
        <v>0</v>
      </c>
      <c r="E58" s="3">
        <f ca="1">IF(ROW()&lt;13,"",AVERAGE(OFFSET(Armenia[[#This Row],[Last]],,,-12)))</f>
        <v>8</v>
      </c>
    </row>
    <row r="59" spans="1:5" x14ac:dyDescent="0.25">
      <c r="A59" s="3"/>
      <c r="B59" s="2">
        <v>41363</v>
      </c>
      <c r="C59">
        <v>8</v>
      </c>
      <c r="D59" s="3">
        <f t="shared" si="0"/>
        <v>0</v>
      </c>
      <c r="E59" s="3">
        <f ca="1">IF(ROW()&lt;13,"",AVERAGE(OFFSET(Armenia[[#This Row],[Last]],,,-12)))</f>
        <v>8</v>
      </c>
    </row>
    <row r="60" spans="1:5" x14ac:dyDescent="0.25">
      <c r="A60" s="3"/>
      <c r="B60" s="2">
        <v>41364</v>
      </c>
      <c r="C60">
        <v>8</v>
      </c>
      <c r="D60" s="3">
        <f t="shared" si="0"/>
        <v>0</v>
      </c>
      <c r="E60" s="3">
        <f ca="1">IF(ROW()&lt;13,"",AVERAGE(OFFSET(Armenia[[#This Row],[Last]],,,-12)))</f>
        <v>8</v>
      </c>
    </row>
    <row r="61" spans="1:5" x14ac:dyDescent="0.25">
      <c r="A61" s="3"/>
      <c r="B61" s="2">
        <v>41393</v>
      </c>
      <c r="C61">
        <v>8</v>
      </c>
      <c r="D61" s="3">
        <f t="shared" si="0"/>
        <v>0</v>
      </c>
      <c r="E61" s="3">
        <f ca="1">IF(ROW()&lt;13,"",AVERAGE(OFFSET(Armenia[[#This Row],[Last]],,,-12)))</f>
        <v>8</v>
      </c>
    </row>
    <row r="62" spans="1:5" x14ac:dyDescent="0.25">
      <c r="A62" s="3"/>
      <c r="B62" s="2">
        <v>41394</v>
      </c>
      <c r="C62">
        <v>8</v>
      </c>
      <c r="D62" s="3">
        <f t="shared" si="0"/>
        <v>0</v>
      </c>
      <c r="E62" s="3">
        <f ca="1">IF(ROW()&lt;13,"",AVERAGE(OFFSET(Armenia[[#This Row],[Last]],,,-12)))</f>
        <v>8</v>
      </c>
    </row>
    <row r="63" spans="1:5" x14ac:dyDescent="0.25">
      <c r="A63" s="3"/>
      <c r="B63" s="2">
        <v>41424</v>
      </c>
      <c r="C63">
        <v>8</v>
      </c>
      <c r="D63" s="3">
        <f t="shared" si="0"/>
        <v>0</v>
      </c>
      <c r="E63" s="3">
        <f ca="1">IF(ROW()&lt;13,"",AVERAGE(OFFSET(Armenia[[#This Row],[Last]],,,-12)))</f>
        <v>8</v>
      </c>
    </row>
    <row r="64" spans="1:5" x14ac:dyDescent="0.25">
      <c r="A64" s="3"/>
      <c r="B64" s="2">
        <v>41425</v>
      </c>
      <c r="C64">
        <v>8</v>
      </c>
      <c r="D64" s="3">
        <f t="shared" si="0"/>
        <v>0</v>
      </c>
      <c r="E64" s="3">
        <f ca="1">IF(ROW()&lt;13,"",AVERAGE(OFFSET(Armenia[[#This Row],[Last]],,,-12)))</f>
        <v>8</v>
      </c>
    </row>
    <row r="65" spans="1:5" x14ac:dyDescent="0.25">
      <c r="A65" s="3"/>
      <c r="B65" s="2">
        <v>41454</v>
      </c>
      <c r="C65">
        <v>8</v>
      </c>
      <c r="D65" s="3">
        <f t="shared" si="0"/>
        <v>0</v>
      </c>
      <c r="E65" s="3">
        <f ca="1">IF(ROW()&lt;13,"",AVERAGE(OFFSET(Armenia[[#This Row],[Last]],,,-12)))</f>
        <v>8</v>
      </c>
    </row>
    <row r="66" spans="1:5" x14ac:dyDescent="0.25">
      <c r="A66" s="3"/>
      <c r="B66" s="2">
        <v>41455</v>
      </c>
      <c r="C66">
        <v>8</v>
      </c>
      <c r="D66" s="3">
        <f t="shared" ref="D66:D129" si="1">C66-C65</f>
        <v>0</v>
      </c>
      <c r="E66" s="3">
        <f ca="1">IF(ROW()&lt;13,"",AVERAGE(OFFSET(Armenia[[#This Row],[Last]],,,-12)))</f>
        <v>8</v>
      </c>
    </row>
    <row r="67" spans="1:5" x14ac:dyDescent="0.25">
      <c r="A67" s="3"/>
      <c r="B67" s="2">
        <v>41485</v>
      </c>
      <c r="C67">
        <v>8</v>
      </c>
      <c r="D67" s="3">
        <f t="shared" si="1"/>
        <v>0</v>
      </c>
      <c r="E67" s="3">
        <f ca="1">IF(ROW()&lt;13,"",AVERAGE(OFFSET(Armenia[[#This Row],[Last]],,,-12)))</f>
        <v>8</v>
      </c>
    </row>
    <row r="68" spans="1:5" x14ac:dyDescent="0.25">
      <c r="A68" s="3"/>
      <c r="B68" s="2">
        <v>41486</v>
      </c>
      <c r="C68">
        <v>8</v>
      </c>
      <c r="D68" s="3">
        <f t="shared" si="1"/>
        <v>0</v>
      </c>
      <c r="E68" s="3">
        <f ca="1">IF(ROW()&lt;13,"",AVERAGE(OFFSET(Armenia[[#This Row],[Last]],,,-12)))</f>
        <v>8</v>
      </c>
    </row>
    <row r="69" spans="1:5" x14ac:dyDescent="0.25">
      <c r="A69" s="3"/>
      <c r="B69" s="2">
        <v>41498</v>
      </c>
      <c r="C69">
        <v>8</v>
      </c>
      <c r="D69" s="3">
        <f t="shared" si="1"/>
        <v>0</v>
      </c>
      <c r="E69" s="3">
        <f ca="1">IF(ROW()&lt;13,"",AVERAGE(OFFSET(Armenia[[#This Row],[Last]],,,-12)))</f>
        <v>8</v>
      </c>
    </row>
    <row r="70" spans="1:5" x14ac:dyDescent="0.25">
      <c r="A70" s="3"/>
      <c r="B70" s="2">
        <v>41499</v>
      </c>
      <c r="C70">
        <v>8.5</v>
      </c>
      <c r="D70" s="3">
        <f t="shared" si="1"/>
        <v>0.5</v>
      </c>
      <c r="E70" s="3">
        <f ca="1">IF(ROW()&lt;13,"",AVERAGE(OFFSET(Armenia[[#This Row],[Last]],,,-12)))</f>
        <v>8.0416666666666661</v>
      </c>
    </row>
    <row r="71" spans="1:5" x14ac:dyDescent="0.25">
      <c r="A71" s="3"/>
      <c r="B71" s="2">
        <v>41540</v>
      </c>
      <c r="C71">
        <v>8.5</v>
      </c>
      <c r="D71" s="3">
        <f t="shared" si="1"/>
        <v>0</v>
      </c>
      <c r="E71" s="3">
        <f ca="1">IF(ROW()&lt;13,"",AVERAGE(OFFSET(Armenia[[#This Row],[Last]],,,-12)))</f>
        <v>8.0833333333333339</v>
      </c>
    </row>
    <row r="72" spans="1:5" x14ac:dyDescent="0.25">
      <c r="A72" s="3"/>
      <c r="B72" s="2">
        <v>41541</v>
      </c>
      <c r="C72">
        <v>8.5</v>
      </c>
      <c r="D72" s="3">
        <f t="shared" si="1"/>
        <v>0</v>
      </c>
      <c r="E72" s="3">
        <f ca="1">IF(ROW()&lt;13,"",AVERAGE(OFFSET(Armenia[[#This Row],[Last]],,,-12)))</f>
        <v>8.125</v>
      </c>
    </row>
    <row r="73" spans="1:5" x14ac:dyDescent="0.25">
      <c r="A73" s="3"/>
      <c r="B73" s="2">
        <v>41589</v>
      </c>
      <c r="C73">
        <v>8.5</v>
      </c>
      <c r="D73" s="3">
        <f t="shared" si="1"/>
        <v>0</v>
      </c>
      <c r="E73" s="3">
        <f ca="1">IF(ROW()&lt;13,"",AVERAGE(OFFSET(Armenia[[#This Row],[Last]],,,-12)))</f>
        <v>8.1666666666666661</v>
      </c>
    </row>
    <row r="74" spans="1:5" x14ac:dyDescent="0.25">
      <c r="A74" s="3"/>
      <c r="B74" s="2">
        <v>41590</v>
      </c>
      <c r="C74">
        <v>8</v>
      </c>
      <c r="D74" s="3">
        <f t="shared" si="1"/>
        <v>-0.5</v>
      </c>
      <c r="E74" s="3">
        <f ca="1">IF(ROW()&lt;13,"",AVERAGE(OFFSET(Armenia[[#This Row],[Last]],,,-12)))</f>
        <v>8.1666666666666661</v>
      </c>
    </row>
    <row r="75" spans="1:5" x14ac:dyDescent="0.25">
      <c r="A75" s="3"/>
      <c r="B75" s="2">
        <v>41631</v>
      </c>
      <c r="C75">
        <v>8</v>
      </c>
      <c r="D75" s="3">
        <f t="shared" si="1"/>
        <v>0</v>
      </c>
      <c r="E75" s="3">
        <f ca="1">IF(ROW()&lt;13,"",AVERAGE(OFFSET(Armenia[[#This Row],[Last]],,,-12)))</f>
        <v>8.1666666666666661</v>
      </c>
    </row>
    <row r="76" spans="1:5" x14ac:dyDescent="0.25">
      <c r="A76" s="3"/>
      <c r="B76" s="2">
        <v>41632</v>
      </c>
      <c r="C76">
        <v>7.75</v>
      </c>
      <c r="D76" s="3">
        <f t="shared" si="1"/>
        <v>-0.25</v>
      </c>
      <c r="E76" s="3">
        <f ca="1">IF(ROW()&lt;13,"",AVERAGE(OFFSET(Armenia[[#This Row],[Last]],,,-12)))</f>
        <v>8.1458333333333339</v>
      </c>
    </row>
    <row r="77" spans="1:5" x14ac:dyDescent="0.25">
      <c r="A77" s="3"/>
      <c r="B77" s="2">
        <v>41669</v>
      </c>
      <c r="C77">
        <v>7.75</v>
      </c>
      <c r="D77" s="3">
        <f t="shared" si="1"/>
        <v>0</v>
      </c>
      <c r="E77" s="3">
        <f ca="1">IF(ROW()&lt;13,"",AVERAGE(OFFSET(Armenia[[#This Row],[Last]],,,-12)))</f>
        <v>8.125</v>
      </c>
    </row>
    <row r="78" spans="1:5" x14ac:dyDescent="0.25">
      <c r="A78" s="3"/>
      <c r="B78" s="2">
        <v>41670</v>
      </c>
      <c r="C78">
        <v>7.75</v>
      </c>
      <c r="D78" s="3">
        <f t="shared" si="1"/>
        <v>0</v>
      </c>
      <c r="E78" s="3">
        <f ca="1">IF(ROW()&lt;13,"",AVERAGE(OFFSET(Armenia[[#This Row],[Last]],,,-12)))</f>
        <v>8.1041666666666661</v>
      </c>
    </row>
    <row r="79" spans="1:5" x14ac:dyDescent="0.25">
      <c r="A79" s="3"/>
      <c r="B79" s="2">
        <v>41680</v>
      </c>
      <c r="C79">
        <v>7.75</v>
      </c>
      <c r="D79" s="3">
        <f t="shared" si="1"/>
        <v>0</v>
      </c>
      <c r="E79" s="3">
        <f ca="1">IF(ROW()&lt;13,"",AVERAGE(OFFSET(Armenia[[#This Row],[Last]],,,-12)))</f>
        <v>8.0833333333333339</v>
      </c>
    </row>
    <row r="80" spans="1:5" x14ac:dyDescent="0.25">
      <c r="A80" s="3"/>
      <c r="B80" s="2">
        <v>41681</v>
      </c>
      <c r="C80">
        <v>7.5</v>
      </c>
      <c r="D80" s="3">
        <f t="shared" si="1"/>
        <v>-0.25</v>
      </c>
      <c r="E80" s="3">
        <f ca="1">IF(ROW()&lt;13,"",AVERAGE(OFFSET(Armenia[[#This Row],[Last]],,,-12)))</f>
        <v>8.0416666666666661</v>
      </c>
    </row>
    <row r="81" spans="1:5" x14ac:dyDescent="0.25">
      <c r="A81" s="3"/>
      <c r="B81" s="2">
        <v>41722</v>
      </c>
      <c r="C81">
        <v>7.5</v>
      </c>
      <c r="D81" s="3">
        <f t="shared" si="1"/>
        <v>0</v>
      </c>
      <c r="E81" s="3">
        <f ca="1">IF(ROW()&lt;13,"",AVERAGE(OFFSET(Armenia[[#This Row],[Last]],,,-12)))</f>
        <v>8</v>
      </c>
    </row>
    <row r="82" spans="1:5" x14ac:dyDescent="0.25">
      <c r="A82" s="3"/>
      <c r="B82" s="2">
        <v>41723</v>
      </c>
      <c r="C82">
        <v>7.5</v>
      </c>
      <c r="D82" s="3">
        <f t="shared" si="1"/>
        <v>0</v>
      </c>
      <c r="E82" s="3">
        <f ca="1">IF(ROW()&lt;13,"",AVERAGE(OFFSET(Armenia[[#This Row],[Last]],,,-12)))</f>
        <v>7.916666666666667</v>
      </c>
    </row>
    <row r="83" spans="1:5" x14ac:dyDescent="0.25">
      <c r="A83" s="3"/>
      <c r="B83" s="2">
        <v>41758</v>
      </c>
      <c r="C83">
        <v>7.5</v>
      </c>
      <c r="D83" s="3">
        <f t="shared" si="1"/>
        <v>0</v>
      </c>
      <c r="E83" s="3">
        <f ca="1">IF(ROW()&lt;13,"",AVERAGE(OFFSET(Armenia[[#This Row],[Last]],,,-12)))</f>
        <v>7.833333333333333</v>
      </c>
    </row>
    <row r="84" spans="1:5" x14ac:dyDescent="0.25">
      <c r="A84" s="3"/>
      <c r="B84" s="2">
        <v>41759</v>
      </c>
      <c r="C84">
        <v>7.5</v>
      </c>
      <c r="D84" s="3">
        <f t="shared" si="1"/>
        <v>0</v>
      </c>
      <c r="E84" s="3">
        <f ca="1">IF(ROW()&lt;13,"",AVERAGE(OFFSET(Armenia[[#This Row],[Last]],,,-12)))</f>
        <v>7.75</v>
      </c>
    </row>
    <row r="85" spans="1:5" x14ac:dyDescent="0.25">
      <c r="A85" s="3"/>
      <c r="B85" s="2">
        <v>41771</v>
      </c>
      <c r="C85">
        <v>7.5</v>
      </c>
      <c r="D85" s="3">
        <f t="shared" si="1"/>
        <v>0</v>
      </c>
      <c r="E85" s="3">
        <f ca="1">IF(ROW()&lt;13,"",AVERAGE(OFFSET(Armenia[[#This Row],[Last]],,,-12)))</f>
        <v>7.666666666666667</v>
      </c>
    </row>
    <row r="86" spans="1:5" x14ac:dyDescent="0.25">
      <c r="A86" s="3"/>
      <c r="B86" s="2">
        <v>41772</v>
      </c>
      <c r="C86">
        <v>7.25</v>
      </c>
      <c r="D86" s="3">
        <f t="shared" si="1"/>
        <v>-0.25</v>
      </c>
      <c r="E86" s="3">
        <f ca="1">IF(ROW()&lt;13,"",AVERAGE(OFFSET(Armenia[[#This Row],[Last]],,,-12)))</f>
        <v>7.604166666666667</v>
      </c>
    </row>
    <row r="87" spans="1:5" x14ac:dyDescent="0.25">
      <c r="A87" s="3"/>
      <c r="B87" s="2">
        <v>41813</v>
      </c>
      <c r="C87">
        <v>7.25</v>
      </c>
      <c r="D87" s="3">
        <f t="shared" si="1"/>
        <v>0</v>
      </c>
      <c r="E87" s="3">
        <f ca="1">IF(ROW()&lt;13,"",AVERAGE(OFFSET(Armenia[[#This Row],[Last]],,,-12)))</f>
        <v>7.541666666666667</v>
      </c>
    </row>
    <row r="88" spans="1:5" x14ac:dyDescent="0.25">
      <c r="A88" s="3"/>
      <c r="B88" s="2">
        <v>41814</v>
      </c>
      <c r="C88">
        <v>7</v>
      </c>
      <c r="D88" s="3">
        <f t="shared" si="1"/>
        <v>-0.25</v>
      </c>
      <c r="E88" s="3">
        <f ca="1">IF(ROW()&lt;13,"",AVERAGE(OFFSET(Armenia[[#This Row],[Last]],,,-12)))</f>
        <v>7.479166666666667</v>
      </c>
    </row>
    <row r="89" spans="1:5" x14ac:dyDescent="0.25">
      <c r="A89" s="3"/>
      <c r="B89" s="2">
        <v>41850</v>
      </c>
      <c r="C89">
        <v>7</v>
      </c>
      <c r="D89" s="3">
        <f t="shared" si="1"/>
        <v>0</v>
      </c>
      <c r="E89" s="3">
        <f ca="1">IF(ROW()&lt;13,"",AVERAGE(OFFSET(Armenia[[#This Row],[Last]],,,-12)))</f>
        <v>7.416666666666667</v>
      </c>
    </row>
    <row r="90" spans="1:5" x14ac:dyDescent="0.25">
      <c r="A90" s="3"/>
      <c r="B90" s="2">
        <v>41851</v>
      </c>
      <c r="C90">
        <v>7</v>
      </c>
      <c r="D90" s="3">
        <f t="shared" si="1"/>
        <v>0</v>
      </c>
      <c r="E90" s="3">
        <f ca="1">IF(ROW()&lt;13,"",AVERAGE(OFFSET(Armenia[[#This Row],[Last]],,,-12)))</f>
        <v>7.354166666666667</v>
      </c>
    </row>
    <row r="91" spans="1:5" x14ac:dyDescent="0.25">
      <c r="A91" s="3"/>
      <c r="B91" s="2">
        <v>41862</v>
      </c>
      <c r="C91">
        <v>7</v>
      </c>
      <c r="D91" s="3">
        <f t="shared" si="1"/>
        <v>0</v>
      </c>
      <c r="E91" s="3">
        <f ca="1">IF(ROW()&lt;13,"",AVERAGE(OFFSET(Armenia[[#This Row],[Last]],,,-12)))</f>
        <v>7.291666666666667</v>
      </c>
    </row>
    <row r="92" spans="1:5" x14ac:dyDescent="0.25">
      <c r="A92" s="3"/>
      <c r="B92" s="2">
        <v>41863</v>
      </c>
      <c r="C92">
        <v>6.75</v>
      </c>
      <c r="D92" s="3">
        <f t="shared" si="1"/>
        <v>-0.25</v>
      </c>
      <c r="E92" s="3">
        <f ca="1">IF(ROW()&lt;13,"",AVERAGE(OFFSET(Armenia[[#This Row],[Last]],,,-12)))</f>
        <v>7.229166666666667</v>
      </c>
    </row>
    <row r="93" spans="1:5" x14ac:dyDescent="0.25">
      <c r="A93" s="3"/>
      <c r="B93" s="2">
        <v>41904</v>
      </c>
      <c r="C93">
        <v>6.75</v>
      </c>
      <c r="D93" s="3">
        <f t="shared" si="1"/>
        <v>0</v>
      </c>
      <c r="E93" s="3">
        <f ca="1">IF(ROW()&lt;13,"",AVERAGE(OFFSET(Armenia[[#This Row],[Last]],,,-12)))</f>
        <v>7.166666666666667</v>
      </c>
    </row>
    <row r="94" spans="1:5" x14ac:dyDescent="0.25">
      <c r="A94" s="3"/>
      <c r="B94" s="2">
        <v>41905</v>
      </c>
      <c r="C94">
        <v>6.75</v>
      </c>
      <c r="D94" s="3">
        <f t="shared" si="1"/>
        <v>0</v>
      </c>
      <c r="E94" s="3">
        <f ca="1">IF(ROW()&lt;13,"",AVERAGE(OFFSET(Armenia[[#This Row],[Last]],,,-12)))</f>
        <v>7.104166666666667</v>
      </c>
    </row>
    <row r="95" spans="1:5" x14ac:dyDescent="0.25">
      <c r="A95" s="3"/>
      <c r="B95" s="2">
        <v>41942</v>
      </c>
      <c r="C95">
        <v>6.75</v>
      </c>
      <c r="D95" s="3">
        <f t="shared" si="1"/>
        <v>0</v>
      </c>
      <c r="E95" s="3">
        <f ca="1">IF(ROW()&lt;13,"",AVERAGE(OFFSET(Armenia[[#This Row],[Last]],,,-12)))</f>
        <v>7.041666666666667</v>
      </c>
    </row>
    <row r="96" spans="1:5" x14ac:dyDescent="0.25">
      <c r="A96" s="3"/>
      <c r="B96" s="2">
        <v>41943</v>
      </c>
      <c r="C96">
        <v>6.75</v>
      </c>
      <c r="D96" s="3">
        <f t="shared" si="1"/>
        <v>0</v>
      </c>
      <c r="E96" s="3">
        <f ca="1">IF(ROW()&lt;13,"",AVERAGE(OFFSET(Armenia[[#This Row],[Last]],,,-12)))</f>
        <v>6.979166666666667</v>
      </c>
    </row>
    <row r="97" spans="1:5" x14ac:dyDescent="0.25">
      <c r="A97" s="3"/>
      <c r="B97" s="2">
        <v>41953</v>
      </c>
      <c r="C97">
        <v>6.75</v>
      </c>
      <c r="D97" s="3">
        <f t="shared" si="1"/>
        <v>0</v>
      </c>
      <c r="E97" s="3">
        <f ca="1">IF(ROW()&lt;13,"",AVERAGE(OFFSET(Armenia[[#This Row],[Last]],,,-12)))</f>
        <v>6.916666666666667</v>
      </c>
    </row>
    <row r="98" spans="1:5" x14ac:dyDescent="0.25">
      <c r="A98" s="3"/>
      <c r="B98" s="2">
        <v>41954</v>
      </c>
      <c r="C98">
        <v>6.75</v>
      </c>
      <c r="D98" s="3">
        <f t="shared" si="1"/>
        <v>0</v>
      </c>
      <c r="E98" s="3">
        <f ca="1">IF(ROW()&lt;13,"",AVERAGE(OFFSET(Armenia[[#This Row],[Last]],,,-12)))</f>
        <v>6.875</v>
      </c>
    </row>
    <row r="99" spans="1:5" x14ac:dyDescent="0.25">
      <c r="A99" s="3"/>
      <c r="B99" s="2">
        <v>41995</v>
      </c>
      <c r="C99">
        <v>6.75</v>
      </c>
      <c r="D99" s="3">
        <f t="shared" si="1"/>
        <v>0</v>
      </c>
      <c r="E99" s="3">
        <f ca="1">IF(ROW()&lt;13,"",AVERAGE(OFFSET(Armenia[[#This Row],[Last]],,,-12)))</f>
        <v>6.833333333333333</v>
      </c>
    </row>
    <row r="100" spans="1:5" x14ac:dyDescent="0.25">
      <c r="A100" s="3"/>
      <c r="B100" s="2">
        <v>41996</v>
      </c>
      <c r="C100">
        <v>8.5</v>
      </c>
      <c r="D100" s="3">
        <f t="shared" si="1"/>
        <v>1.75</v>
      </c>
      <c r="E100" s="3">
        <f ca="1">IF(ROW()&lt;13,"",AVERAGE(OFFSET(Armenia[[#This Row],[Last]],,,-12)))</f>
        <v>6.958333333333333</v>
      </c>
    </row>
    <row r="101" spans="1:5" x14ac:dyDescent="0.25">
      <c r="A101" s="3"/>
      <c r="B101" s="2">
        <v>42024</v>
      </c>
      <c r="C101">
        <v>8.5</v>
      </c>
      <c r="D101" s="3">
        <f t="shared" si="1"/>
        <v>0</v>
      </c>
      <c r="E101" s="3">
        <f ca="1">IF(ROW()&lt;13,"",AVERAGE(OFFSET(Armenia[[#This Row],[Last]],,,-12)))</f>
        <v>7.083333333333333</v>
      </c>
    </row>
    <row r="102" spans="1:5" x14ac:dyDescent="0.25">
      <c r="A102" s="3"/>
      <c r="B102" s="2">
        <v>42025</v>
      </c>
      <c r="C102">
        <v>9.5</v>
      </c>
      <c r="D102" s="3">
        <f t="shared" si="1"/>
        <v>1</v>
      </c>
      <c r="E102" s="3">
        <f ca="1">IF(ROW()&lt;13,"",AVERAGE(OFFSET(Armenia[[#This Row],[Last]],,,-12)))</f>
        <v>7.291666666666667</v>
      </c>
    </row>
    <row r="103" spans="1:5" x14ac:dyDescent="0.25">
      <c r="A103" s="3"/>
      <c r="B103" s="2">
        <v>42044</v>
      </c>
      <c r="C103">
        <v>9.5</v>
      </c>
      <c r="D103" s="3">
        <f t="shared" si="1"/>
        <v>0</v>
      </c>
      <c r="E103" s="3">
        <f ca="1">IF(ROW()&lt;13,"",AVERAGE(OFFSET(Armenia[[#This Row],[Last]],,,-12)))</f>
        <v>7.5</v>
      </c>
    </row>
    <row r="104" spans="1:5" x14ac:dyDescent="0.25">
      <c r="A104" s="3"/>
      <c r="B104" s="2">
        <v>42045</v>
      </c>
      <c r="C104">
        <v>10.5</v>
      </c>
      <c r="D104" s="3">
        <f t="shared" si="1"/>
        <v>1</v>
      </c>
      <c r="E104" s="3">
        <f ca="1">IF(ROW()&lt;13,"",AVERAGE(OFFSET(Armenia[[#This Row],[Last]],,,-12)))</f>
        <v>7.8125</v>
      </c>
    </row>
    <row r="105" spans="1:5" x14ac:dyDescent="0.25">
      <c r="A105" s="3"/>
      <c r="B105" s="2">
        <v>42075</v>
      </c>
      <c r="C105">
        <v>10.5</v>
      </c>
      <c r="D105" s="3">
        <f t="shared" si="1"/>
        <v>0</v>
      </c>
      <c r="E105" s="3">
        <f ca="1">IF(ROW()&lt;13,"",AVERAGE(OFFSET(Armenia[[#This Row],[Last]],,,-12)))</f>
        <v>8.125</v>
      </c>
    </row>
    <row r="106" spans="1:5" x14ac:dyDescent="0.25">
      <c r="A106" s="3"/>
      <c r="B106" s="2">
        <v>42076</v>
      </c>
      <c r="C106">
        <v>10.5</v>
      </c>
      <c r="D106" s="3">
        <f t="shared" si="1"/>
        <v>0</v>
      </c>
      <c r="E106" s="3">
        <f ca="1">IF(ROW()&lt;13,"",AVERAGE(OFFSET(Armenia[[#This Row],[Last]],,,-12)))</f>
        <v>8.4375</v>
      </c>
    </row>
    <row r="107" spans="1:5" x14ac:dyDescent="0.25">
      <c r="A107" s="3"/>
      <c r="B107" s="2">
        <v>42123</v>
      </c>
      <c r="C107">
        <v>10.5</v>
      </c>
      <c r="D107" s="3">
        <f t="shared" si="1"/>
        <v>0</v>
      </c>
      <c r="E107" s="3">
        <f ca="1">IF(ROW()&lt;13,"",AVERAGE(OFFSET(Armenia[[#This Row],[Last]],,,-12)))</f>
        <v>8.75</v>
      </c>
    </row>
    <row r="108" spans="1:5" x14ac:dyDescent="0.25">
      <c r="A108" s="3"/>
      <c r="B108" s="2">
        <v>42124</v>
      </c>
      <c r="C108">
        <v>10.5</v>
      </c>
      <c r="D108" s="3">
        <f t="shared" si="1"/>
        <v>0</v>
      </c>
      <c r="E108" s="3">
        <f ca="1">IF(ROW()&lt;13,"",AVERAGE(OFFSET(Armenia[[#This Row],[Last]],,,-12)))</f>
        <v>9.0625</v>
      </c>
    </row>
    <row r="109" spans="1:5" x14ac:dyDescent="0.25">
      <c r="A109" s="3"/>
      <c r="B109" s="2">
        <v>42135</v>
      </c>
      <c r="C109">
        <v>10.5</v>
      </c>
      <c r="D109" s="3">
        <f t="shared" si="1"/>
        <v>0</v>
      </c>
      <c r="E109" s="3">
        <f ca="1">IF(ROW()&lt;13,"",AVERAGE(OFFSET(Armenia[[#This Row],[Last]],,,-12)))</f>
        <v>9.375</v>
      </c>
    </row>
    <row r="110" spans="1:5" x14ac:dyDescent="0.25">
      <c r="A110" s="3"/>
      <c r="B110" s="2">
        <v>42136</v>
      </c>
      <c r="C110">
        <v>10.5</v>
      </c>
      <c r="D110" s="3">
        <f t="shared" si="1"/>
        <v>0</v>
      </c>
      <c r="E110" s="3">
        <f ca="1">IF(ROW()&lt;13,"",AVERAGE(OFFSET(Armenia[[#This Row],[Last]],,,-12)))</f>
        <v>9.6875</v>
      </c>
    </row>
    <row r="111" spans="1:5" x14ac:dyDescent="0.25">
      <c r="A111" s="3"/>
      <c r="B111" s="2">
        <v>42177</v>
      </c>
      <c r="C111">
        <v>10.5</v>
      </c>
      <c r="D111" s="3">
        <f t="shared" si="1"/>
        <v>0</v>
      </c>
      <c r="E111" s="3">
        <f ca="1">IF(ROW()&lt;13,"",AVERAGE(OFFSET(Armenia[[#This Row],[Last]],,,-12)))</f>
        <v>10</v>
      </c>
    </row>
    <row r="112" spans="1:5" x14ac:dyDescent="0.25">
      <c r="A112" s="3"/>
      <c r="B112" s="2">
        <v>42178</v>
      </c>
      <c r="C112">
        <v>10.5</v>
      </c>
      <c r="D112" s="3">
        <f t="shared" si="1"/>
        <v>0</v>
      </c>
      <c r="E112" s="3">
        <f ca="1">IF(ROW()&lt;13,"",AVERAGE(OFFSET(Armenia[[#This Row],[Last]],,,-12)))</f>
        <v>10.166666666666666</v>
      </c>
    </row>
    <row r="113" spans="1:5" x14ac:dyDescent="0.25">
      <c r="A113" s="3"/>
      <c r="B113" s="2">
        <v>42226</v>
      </c>
      <c r="C113">
        <v>10.5</v>
      </c>
      <c r="D113" s="3">
        <f t="shared" si="1"/>
        <v>0</v>
      </c>
      <c r="E113" s="3">
        <f ca="1">IF(ROW()&lt;13,"",AVERAGE(OFFSET(Armenia[[#This Row],[Last]],,,-12)))</f>
        <v>10.333333333333334</v>
      </c>
    </row>
    <row r="114" spans="1:5" x14ac:dyDescent="0.25">
      <c r="A114" s="3"/>
      <c r="B114" s="2">
        <v>42227</v>
      </c>
      <c r="C114">
        <v>10.25</v>
      </c>
      <c r="D114" s="3">
        <f t="shared" si="1"/>
        <v>-0.25</v>
      </c>
      <c r="E114" s="3">
        <f ca="1">IF(ROW()&lt;13,"",AVERAGE(OFFSET(Armenia[[#This Row],[Last]],,,-12)))</f>
        <v>10.395833333333334</v>
      </c>
    </row>
    <row r="115" spans="1:5" x14ac:dyDescent="0.25">
      <c r="A115" s="3"/>
      <c r="B115" s="2">
        <v>42268</v>
      </c>
      <c r="C115">
        <v>10.25</v>
      </c>
      <c r="D115" s="3">
        <f t="shared" si="1"/>
        <v>0</v>
      </c>
      <c r="E115" s="3">
        <f ca="1">IF(ROW()&lt;13,"",AVERAGE(OFFSET(Armenia[[#This Row],[Last]],,,-12)))</f>
        <v>10.458333333333334</v>
      </c>
    </row>
    <row r="116" spans="1:5" x14ac:dyDescent="0.25">
      <c r="A116" s="3"/>
      <c r="B116" s="2">
        <v>42269</v>
      </c>
      <c r="C116">
        <v>10.25</v>
      </c>
      <c r="D116" s="3">
        <f t="shared" si="1"/>
        <v>0</v>
      </c>
      <c r="E116" s="3">
        <f ca="1">IF(ROW()&lt;13,"",AVERAGE(OFFSET(Armenia[[#This Row],[Last]],,,-12)))</f>
        <v>10.4375</v>
      </c>
    </row>
    <row r="117" spans="1:5" x14ac:dyDescent="0.25">
      <c r="A117" s="3"/>
      <c r="B117" s="2">
        <v>42307</v>
      </c>
      <c r="C117">
        <v>10.25</v>
      </c>
      <c r="D117" s="3">
        <f t="shared" si="1"/>
        <v>0</v>
      </c>
      <c r="E117" s="3">
        <f ca="1">IF(ROW()&lt;13,"",AVERAGE(OFFSET(Armenia[[#This Row],[Last]],,,-12)))</f>
        <v>10.416666666666666</v>
      </c>
    </row>
    <row r="118" spans="1:5" x14ac:dyDescent="0.25">
      <c r="A118" s="3"/>
      <c r="B118" s="2">
        <v>42308</v>
      </c>
      <c r="C118">
        <v>10.25</v>
      </c>
      <c r="D118" s="3">
        <f t="shared" si="1"/>
        <v>0</v>
      </c>
      <c r="E118" s="3">
        <f ca="1">IF(ROW()&lt;13,"",AVERAGE(OFFSET(Armenia[[#This Row],[Last]],,,-12)))</f>
        <v>10.395833333333334</v>
      </c>
    </row>
    <row r="119" spans="1:5" x14ac:dyDescent="0.25">
      <c r="A119" s="3"/>
      <c r="B119" s="2">
        <v>42317</v>
      </c>
      <c r="C119">
        <v>10.25</v>
      </c>
      <c r="D119" s="3">
        <f t="shared" si="1"/>
        <v>0</v>
      </c>
      <c r="E119" s="3">
        <f ca="1">IF(ROW()&lt;13,"",AVERAGE(OFFSET(Armenia[[#This Row],[Last]],,,-12)))</f>
        <v>10.375</v>
      </c>
    </row>
    <row r="120" spans="1:5" x14ac:dyDescent="0.25">
      <c r="A120" s="3"/>
      <c r="B120" s="2">
        <v>42318</v>
      </c>
      <c r="C120">
        <v>9.75</v>
      </c>
      <c r="D120" s="3">
        <f t="shared" si="1"/>
        <v>-0.5</v>
      </c>
      <c r="E120" s="3">
        <f ca="1">IF(ROW()&lt;13,"",AVERAGE(OFFSET(Armenia[[#This Row],[Last]],,,-12)))</f>
        <v>10.3125</v>
      </c>
    </row>
    <row r="121" spans="1:5" x14ac:dyDescent="0.25">
      <c r="A121" s="3"/>
      <c r="B121" s="2">
        <v>42345</v>
      </c>
      <c r="C121">
        <v>9.75</v>
      </c>
      <c r="D121" s="3">
        <f t="shared" si="1"/>
        <v>0</v>
      </c>
      <c r="E121" s="3">
        <f ca="1">IF(ROW()&lt;13,"",AVERAGE(OFFSET(Armenia[[#This Row],[Last]],,,-12)))</f>
        <v>10.25</v>
      </c>
    </row>
    <row r="122" spans="1:5" x14ac:dyDescent="0.25">
      <c r="A122" s="3"/>
      <c r="B122" s="2">
        <v>42346</v>
      </c>
      <c r="C122">
        <v>8.75</v>
      </c>
      <c r="D122" s="3">
        <f t="shared" si="1"/>
        <v>-1</v>
      </c>
      <c r="E122" s="3">
        <f ca="1">IF(ROW()&lt;13,"",AVERAGE(OFFSET(Armenia[[#This Row],[Last]],,,-12)))</f>
        <v>10.104166666666666</v>
      </c>
    </row>
    <row r="123" spans="1:5" x14ac:dyDescent="0.25">
      <c r="A123" s="3"/>
      <c r="B123" s="2">
        <v>42399</v>
      </c>
      <c r="C123">
        <v>8.75</v>
      </c>
      <c r="D123" s="3">
        <f t="shared" si="1"/>
        <v>0</v>
      </c>
      <c r="E123" s="3">
        <f ca="1">IF(ROW()&lt;13,"",AVERAGE(OFFSET(Armenia[[#This Row],[Last]],,,-12)))</f>
        <v>9.9583333333333339</v>
      </c>
    </row>
    <row r="124" spans="1:5" x14ac:dyDescent="0.25">
      <c r="A124" s="3"/>
      <c r="B124" s="2">
        <v>42400</v>
      </c>
      <c r="C124">
        <v>8.75</v>
      </c>
      <c r="D124" s="3">
        <f t="shared" si="1"/>
        <v>0</v>
      </c>
      <c r="E124" s="3">
        <f ca="1">IF(ROW()&lt;13,"",AVERAGE(OFFSET(Armenia[[#This Row],[Last]],,,-12)))</f>
        <v>9.8125</v>
      </c>
    </row>
    <row r="125" spans="1:5" x14ac:dyDescent="0.25">
      <c r="A125" s="3"/>
      <c r="B125" s="2">
        <v>42415</v>
      </c>
      <c r="C125">
        <v>8.75</v>
      </c>
      <c r="D125" s="3">
        <f t="shared" si="1"/>
        <v>0</v>
      </c>
      <c r="E125" s="3">
        <f ca="1">IF(ROW()&lt;13,"",AVERAGE(OFFSET(Armenia[[#This Row],[Last]],,,-12)))</f>
        <v>9.6666666666666661</v>
      </c>
    </row>
    <row r="126" spans="1:5" x14ac:dyDescent="0.25">
      <c r="A126" s="3"/>
      <c r="B126" s="2">
        <v>42416</v>
      </c>
      <c r="C126">
        <v>8.5</v>
      </c>
      <c r="D126" s="3">
        <f t="shared" si="1"/>
        <v>-0.25</v>
      </c>
      <c r="E126" s="3">
        <f ca="1">IF(ROW()&lt;13,"",AVERAGE(OFFSET(Armenia[[#This Row],[Last]],,,-12)))</f>
        <v>9.5208333333333339</v>
      </c>
    </row>
    <row r="127" spans="1:5" x14ac:dyDescent="0.25">
      <c r="A127" s="3"/>
      <c r="B127" s="2">
        <v>42457</v>
      </c>
      <c r="C127">
        <v>8.5</v>
      </c>
      <c r="D127" s="3">
        <f t="shared" si="1"/>
        <v>0</v>
      </c>
      <c r="E127" s="3">
        <f ca="1">IF(ROW()&lt;13,"",AVERAGE(OFFSET(Armenia[[#This Row],[Last]],,,-12)))</f>
        <v>9.375</v>
      </c>
    </row>
    <row r="128" spans="1:5" x14ac:dyDescent="0.25">
      <c r="A128" s="3"/>
      <c r="B128" s="2">
        <v>42458</v>
      </c>
      <c r="C128">
        <v>8.25</v>
      </c>
      <c r="D128" s="3">
        <f t="shared" si="1"/>
        <v>-0.25</v>
      </c>
      <c r="E128" s="3">
        <f ca="1">IF(ROW()&lt;13,"",AVERAGE(OFFSET(Armenia[[#This Row],[Last]],,,-12)))</f>
        <v>9.2083333333333339</v>
      </c>
    </row>
    <row r="129" spans="1:5" x14ac:dyDescent="0.25">
      <c r="A129" s="3"/>
      <c r="B129" s="2">
        <v>42489</v>
      </c>
      <c r="C129">
        <v>8.25</v>
      </c>
      <c r="D129" s="3">
        <f t="shared" si="1"/>
        <v>0</v>
      </c>
      <c r="E129" s="3">
        <f ca="1">IF(ROW()&lt;13,"",AVERAGE(OFFSET(Armenia[[#This Row],[Last]],,,-12)))</f>
        <v>9.0416666666666661</v>
      </c>
    </row>
    <row r="130" spans="1:5" x14ac:dyDescent="0.25">
      <c r="A130" s="3"/>
      <c r="B130" s="2">
        <v>42490</v>
      </c>
      <c r="C130">
        <v>8.25</v>
      </c>
      <c r="D130" s="3">
        <f t="shared" ref="D130:D193" si="2">C130-C129</f>
        <v>0</v>
      </c>
      <c r="E130" s="3">
        <f ca="1">IF(ROW()&lt;13,"",AVERAGE(OFFSET(Armenia[[#This Row],[Last]],,,-12)))</f>
        <v>8.875</v>
      </c>
    </row>
    <row r="131" spans="1:5" x14ac:dyDescent="0.25">
      <c r="A131" s="3"/>
      <c r="B131" s="2">
        <v>42506</v>
      </c>
      <c r="C131">
        <v>8.25</v>
      </c>
      <c r="D131" s="3">
        <f t="shared" si="2"/>
        <v>0</v>
      </c>
      <c r="E131" s="3">
        <f ca="1">IF(ROW()&lt;13,"",AVERAGE(OFFSET(Armenia[[#This Row],[Last]],,,-12)))</f>
        <v>8.7083333333333339</v>
      </c>
    </row>
    <row r="132" spans="1:5" x14ac:dyDescent="0.25">
      <c r="A132" s="3"/>
      <c r="B132" s="2">
        <v>42507</v>
      </c>
      <c r="C132">
        <v>7.75</v>
      </c>
      <c r="D132" s="3">
        <f t="shared" si="2"/>
        <v>-0.5</v>
      </c>
      <c r="E132" s="3">
        <f ca="1">IF(ROW()&lt;13,"",AVERAGE(OFFSET(Armenia[[#This Row],[Last]],,,-12)))</f>
        <v>8.5416666666666661</v>
      </c>
    </row>
    <row r="133" spans="1:5" x14ac:dyDescent="0.25">
      <c r="A133" s="3"/>
      <c r="B133" s="2">
        <v>42548</v>
      </c>
      <c r="C133">
        <v>7.75</v>
      </c>
      <c r="D133" s="3">
        <f t="shared" si="2"/>
        <v>0</v>
      </c>
      <c r="E133" s="3">
        <f ca="1">IF(ROW()&lt;13,"",AVERAGE(OFFSET(Armenia[[#This Row],[Last]],,,-12)))</f>
        <v>8.375</v>
      </c>
    </row>
    <row r="134" spans="1:5" x14ac:dyDescent="0.25">
      <c r="A134" s="3"/>
      <c r="B134" s="2">
        <v>42549</v>
      </c>
      <c r="C134">
        <v>7.5</v>
      </c>
      <c r="D134" s="3">
        <f t="shared" si="2"/>
        <v>-0.25</v>
      </c>
      <c r="E134" s="3">
        <f ca="1">IF(ROW()&lt;13,"",AVERAGE(OFFSET(Armenia[[#This Row],[Last]],,,-12)))</f>
        <v>8.2708333333333339</v>
      </c>
    </row>
    <row r="135" spans="1:5" x14ac:dyDescent="0.25">
      <c r="A135" s="3"/>
      <c r="B135" s="2">
        <v>42581</v>
      </c>
      <c r="C135">
        <v>7.5</v>
      </c>
      <c r="D135" s="3">
        <f t="shared" si="2"/>
        <v>0</v>
      </c>
      <c r="E135" s="3">
        <f ca="1">IF(ROW()&lt;13,"",AVERAGE(OFFSET(Armenia[[#This Row],[Last]],,,-12)))</f>
        <v>8.1666666666666661</v>
      </c>
    </row>
    <row r="136" spans="1:5" x14ac:dyDescent="0.25">
      <c r="A136" s="3"/>
      <c r="B136" s="2">
        <v>42582</v>
      </c>
      <c r="C136">
        <v>7.5</v>
      </c>
      <c r="D136" s="3">
        <f t="shared" si="2"/>
        <v>0</v>
      </c>
      <c r="E136" s="3">
        <f ca="1">IF(ROW()&lt;13,"",AVERAGE(OFFSET(Armenia[[#This Row],[Last]],,,-12)))</f>
        <v>8.0625</v>
      </c>
    </row>
    <row r="137" spans="1:5" x14ac:dyDescent="0.25">
      <c r="A137" s="3"/>
      <c r="B137" s="2">
        <v>42597</v>
      </c>
      <c r="C137">
        <v>7.5</v>
      </c>
      <c r="D137" s="3">
        <f t="shared" si="2"/>
        <v>0</v>
      </c>
      <c r="E137" s="3">
        <f ca="1">IF(ROW()&lt;13,"",AVERAGE(OFFSET(Armenia[[#This Row],[Last]],,,-12)))</f>
        <v>7.958333333333333</v>
      </c>
    </row>
    <row r="138" spans="1:5" x14ac:dyDescent="0.25">
      <c r="A138" s="3"/>
      <c r="B138" s="2">
        <v>42598</v>
      </c>
      <c r="C138">
        <v>7.25</v>
      </c>
      <c r="D138" s="3">
        <f t="shared" si="2"/>
        <v>-0.25</v>
      </c>
      <c r="E138" s="3">
        <f ca="1">IF(ROW()&lt;13,"",AVERAGE(OFFSET(Armenia[[#This Row],[Last]],,,-12)))</f>
        <v>7.854166666666667</v>
      </c>
    </row>
    <row r="139" spans="1:5" x14ac:dyDescent="0.25">
      <c r="A139" s="3"/>
      <c r="B139" s="2">
        <v>42639</v>
      </c>
      <c r="C139">
        <v>7.25</v>
      </c>
      <c r="D139" s="3">
        <f t="shared" si="2"/>
        <v>0</v>
      </c>
      <c r="E139" s="3">
        <f ca="1">IF(ROW()&lt;13,"",AVERAGE(OFFSET(Armenia[[#This Row],[Last]],,,-12)))</f>
        <v>7.75</v>
      </c>
    </row>
    <row r="140" spans="1:5" x14ac:dyDescent="0.25">
      <c r="A140" s="3"/>
      <c r="B140" s="2">
        <v>42640</v>
      </c>
      <c r="C140">
        <v>6.75</v>
      </c>
      <c r="D140" s="3">
        <f t="shared" si="2"/>
        <v>-0.5</v>
      </c>
      <c r="E140" s="3">
        <f ca="1">IF(ROW()&lt;13,"",AVERAGE(OFFSET(Armenia[[#This Row],[Last]],,,-12)))</f>
        <v>7.625</v>
      </c>
    </row>
    <row r="141" spans="1:5" x14ac:dyDescent="0.25">
      <c r="A141" s="3"/>
      <c r="B141" s="2">
        <v>42673</v>
      </c>
      <c r="C141">
        <v>6.75</v>
      </c>
      <c r="D141" s="3">
        <f t="shared" si="2"/>
        <v>0</v>
      </c>
      <c r="E141" s="3">
        <f ca="1">IF(ROW()&lt;13,"",AVERAGE(OFFSET(Armenia[[#This Row],[Last]],,,-12)))</f>
        <v>7.5</v>
      </c>
    </row>
    <row r="142" spans="1:5" x14ac:dyDescent="0.25">
      <c r="A142" s="3"/>
      <c r="B142" s="2">
        <v>42674</v>
      </c>
      <c r="C142">
        <v>6.75</v>
      </c>
      <c r="D142" s="3">
        <f t="shared" si="2"/>
        <v>0</v>
      </c>
      <c r="E142" s="3">
        <f ca="1">IF(ROW()&lt;13,"",AVERAGE(OFFSET(Armenia[[#This Row],[Last]],,,-12)))</f>
        <v>7.375</v>
      </c>
    </row>
    <row r="143" spans="1:5" x14ac:dyDescent="0.25">
      <c r="A143" s="3"/>
      <c r="B143" s="2">
        <v>42688</v>
      </c>
      <c r="C143">
        <v>6.75</v>
      </c>
      <c r="D143" s="3">
        <f t="shared" si="2"/>
        <v>0</v>
      </c>
      <c r="E143" s="3">
        <f ca="1">IF(ROW()&lt;13,"",AVERAGE(OFFSET(Armenia[[#This Row],[Last]],,,-12)))</f>
        <v>7.25</v>
      </c>
    </row>
    <row r="144" spans="1:5" x14ac:dyDescent="0.25">
      <c r="A144" s="3"/>
      <c r="B144" s="2">
        <v>42689</v>
      </c>
      <c r="C144">
        <v>6.5</v>
      </c>
      <c r="D144" s="3">
        <f t="shared" si="2"/>
        <v>-0.25</v>
      </c>
      <c r="E144" s="3">
        <f ca="1">IF(ROW()&lt;13,"",AVERAGE(OFFSET(Armenia[[#This Row],[Last]],,,-12)))</f>
        <v>7.145833333333333</v>
      </c>
    </row>
    <row r="145" spans="1:5" x14ac:dyDescent="0.25">
      <c r="A145" s="3"/>
      <c r="B145" s="2">
        <v>42730</v>
      </c>
      <c r="C145">
        <v>6.5</v>
      </c>
      <c r="D145" s="3">
        <f t="shared" si="2"/>
        <v>0</v>
      </c>
      <c r="E145" s="3">
        <f ca="1">IF(ROW()&lt;13,"",AVERAGE(OFFSET(Armenia[[#This Row],[Last]],,,-12)))</f>
        <v>7.041666666666667</v>
      </c>
    </row>
    <row r="146" spans="1:5" x14ac:dyDescent="0.25">
      <c r="A146" s="3"/>
      <c r="B146" s="2">
        <v>42731</v>
      </c>
      <c r="C146">
        <v>6.25</v>
      </c>
      <c r="D146" s="3">
        <f t="shared" si="2"/>
        <v>-0.25</v>
      </c>
      <c r="E146" s="3">
        <f ca="1">IF(ROW()&lt;13,"",AVERAGE(OFFSET(Armenia[[#This Row],[Last]],,,-12)))</f>
        <v>6.9375</v>
      </c>
    </row>
    <row r="147" spans="1:5" x14ac:dyDescent="0.25">
      <c r="A147" s="3"/>
      <c r="B147" s="2">
        <v>42765</v>
      </c>
      <c r="C147">
        <v>6.25</v>
      </c>
      <c r="D147" s="3">
        <f t="shared" si="2"/>
        <v>0</v>
      </c>
      <c r="E147" s="3">
        <f ca="1">IF(ROW()&lt;13,"",AVERAGE(OFFSET(Armenia[[#This Row],[Last]],,,-12)))</f>
        <v>6.833333333333333</v>
      </c>
    </row>
    <row r="148" spans="1:5" x14ac:dyDescent="0.25">
      <c r="A148" s="3"/>
      <c r="B148" s="2">
        <v>42766</v>
      </c>
      <c r="C148">
        <v>6.25</v>
      </c>
      <c r="D148" s="3">
        <f t="shared" si="2"/>
        <v>0</v>
      </c>
      <c r="E148" s="3">
        <f ca="1">IF(ROW()&lt;13,"",AVERAGE(OFFSET(Armenia[[#This Row],[Last]],,,-12)))</f>
        <v>6.729166666666667</v>
      </c>
    </row>
    <row r="149" spans="1:5" x14ac:dyDescent="0.25">
      <c r="A149" s="3"/>
      <c r="B149" s="2">
        <v>42779</v>
      </c>
      <c r="C149">
        <v>6.25</v>
      </c>
      <c r="D149" s="3">
        <f t="shared" si="2"/>
        <v>0</v>
      </c>
      <c r="E149" s="3">
        <f ca="1">IF(ROW()&lt;13,"",AVERAGE(OFFSET(Armenia[[#This Row],[Last]],,,-12)))</f>
        <v>6.625</v>
      </c>
    </row>
    <row r="150" spans="1:5" x14ac:dyDescent="0.25">
      <c r="A150" s="3"/>
      <c r="B150" s="2">
        <v>42780</v>
      </c>
      <c r="C150">
        <v>6</v>
      </c>
      <c r="D150" s="3">
        <f t="shared" si="2"/>
        <v>-0.25</v>
      </c>
      <c r="E150" s="3">
        <f ca="1">IF(ROW()&lt;13,"",AVERAGE(OFFSET(Armenia[[#This Row],[Last]],,,-12)))</f>
        <v>6.520833333333333</v>
      </c>
    </row>
    <row r="151" spans="1:5" x14ac:dyDescent="0.25">
      <c r="A151" s="3"/>
      <c r="B151" s="2">
        <v>42821</v>
      </c>
      <c r="C151">
        <v>6</v>
      </c>
      <c r="D151" s="3">
        <f t="shared" si="2"/>
        <v>0</v>
      </c>
      <c r="E151" s="3">
        <f ca="1">IF(ROW()&lt;13,"",AVERAGE(OFFSET(Armenia[[#This Row],[Last]],,,-12)))</f>
        <v>6.416666666666667</v>
      </c>
    </row>
    <row r="152" spans="1:5" x14ac:dyDescent="0.25">
      <c r="A152" s="3"/>
      <c r="B152" s="2">
        <v>42822</v>
      </c>
      <c r="C152">
        <v>6</v>
      </c>
      <c r="D152" s="3">
        <f t="shared" si="2"/>
        <v>0</v>
      </c>
      <c r="E152" s="3">
        <f ca="1">IF(ROW()&lt;13,"",AVERAGE(OFFSET(Armenia[[#This Row],[Last]],,,-12)))</f>
        <v>6.354166666666667</v>
      </c>
    </row>
    <row r="153" spans="1:5" x14ac:dyDescent="0.25">
      <c r="A153" s="3"/>
      <c r="B153" s="2">
        <v>42854</v>
      </c>
      <c r="C153">
        <v>6</v>
      </c>
      <c r="D153" s="3">
        <f t="shared" si="2"/>
        <v>0</v>
      </c>
      <c r="E153" s="3">
        <f ca="1">IF(ROW()&lt;13,"",AVERAGE(OFFSET(Armenia[[#This Row],[Last]],,,-12)))</f>
        <v>6.291666666666667</v>
      </c>
    </row>
    <row r="154" spans="1:5" x14ac:dyDescent="0.25">
      <c r="A154" s="3"/>
      <c r="B154" s="2">
        <v>42855</v>
      </c>
      <c r="C154">
        <v>6</v>
      </c>
      <c r="D154" s="3">
        <f t="shared" si="2"/>
        <v>0</v>
      </c>
      <c r="E154" s="3">
        <f ca="1">IF(ROW()&lt;13,"",AVERAGE(OFFSET(Armenia[[#This Row],[Last]],,,-12)))</f>
        <v>6.229166666666667</v>
      </c>
    </row>
    <row r="155" spans="1:5" x14ac:dyDescent="0.25">
      <c r="A155" s="3"/>
      <c r="B155" s="2">
        <v>42870</v>
      </c>
      <c r="C155">
        <v>6</v>
      </c>
      <c r="D155" s="3">
        <f t="shared" si="2"/>
        <v>0</v>
      </c>
      <c r="E155" s="3">
        <f ca="1">IF(ROW()&lt;13,"",AVERAGE(OFFSET(Armenia[[#This Row],[Last]],,,-12)))</f>
        <v>6.166666666666667</v>
      </c>
    </row>
    <row r="156" spans="1:5" x14ac:dyDescent="0.25">
      <c r="A156" s="3"/>
      <c r="B156" s="2">
        <v>42871</v>
      </c>
      <c r="C156">
        <v>6</v>
      </c>
      <c r="D156" s="3">
        <f t="shared" si="2"/>
        <v>0</v>
      </c>
      <c r="E156" s="3">
        <f ca="1">IF(ROW()&lt;13,"",AVERAGE(OFFSET(Armenia[[#This Row],[Last]],,,-12)))</f>
        <v>6.125</v>
      </c>
    </row>
    <row r="157" spans="1:5" x14ac:dyDescent="0.25">
      <c r="A157" s="3"/>
      <c r="B157" s="2">
        <v>42912</v>
      </c>
      <c r="C157">
        <v>6</v>
      </c>
      <c r="D157" s="3">
        <f t="shared" si="2"/>
        <v>0</v>
      </c>
      <c r="E157" s="3">
        <f ca="1">IF(ROW()&lt;13,"",AVERAGE(OFFSET(Armenia[[#This Row],[Last]],,,-12)))</f>
        <v>6.083333333333333</v>
      </c>
    </row>
    <row r="158" spans="1:5" x14ac:dyDescent="0.25">
      <c r="A158" s="3"/>
      <c r="B158" s="2">
        <v>42913</v>
      </c>
      <c r="C158">
        <v>6</v>
      </c>
      <c r="D158" s="3">
        <f t="shared" si="2"/>
        <v>0</v>
      </c>
      <c r="E158" s="3">
        <f ca="1">IF(ROW()&lt;13,"",AVERAGE(OFFSET(Armenia[[#This Row],[Last]],,,-12)))</f>
        <v>6.0625</v>
      </c>
    </row>
    <row r="159" spans="1:5" x14ac:dyDescent="0.25">
      <c r="A159" s="3"/>
      <c r="B159" s="2">
        <v>42946</v>
      </c>
      <c r="C159">
        <v>6</v>
      </c>
      <c r="D159" s="3">
        <f t="shared" si="2"/>
        <v>0</v>
      </c>
      <c r="E159" s="3">
        <f ca="1">IF(ROW()&lt;13,"",AVERAGE(OFFSET(Armenia[[#This Row],[Last]],,,-12)))</f>
        <v>6.041666666666667</v>
      </c>
    </row>
    <row r="160" spans="1:5" x14ac:dyDescent="0.25">
      <c r="A160" s="3"/>
      <c r="B160" s="2">
        <v>42947</v>
      </c>
      <c r="C160">
        <v>6</v>
      </c>
      <c r="D160" s="3">
        <f t="shared" si="2"/>
        <v>0</v>
      </c>
      <c r="E160" s="3">
        <f ca="1">IF(ROW()&lt;13,"",AVERAGE(OFFSET(Armenia[[#This Row],[Last]],,,-12)))</f>
        <v>6.020833333333333</v>
      </c>
    </row>
    <row r="161" spans="1:5" x14ac:dyDescent="0.25">
      <c r="A161" s="3"/>
      <c r="B161" s="2">
        <v>42961</v>
      </c>
      <c r="C161">
        <v>6</v>
      </c>
      <c r="D161" s="3">
        <f t="shared" si="2"/>
        <v>0</v>
      </c>
      <c r="E161" s="3">
        <f ca="1">IF(ROW()&lt;13,"",AVERAGE(OFFSET(Armenia[[#This Row],[Last]],,,-12)))</f>
        <v>6</v>
      </c>
    </row>
    <row r="162" spans="1:5" x14ac:dyDescent="0.25">
      <c r="A162" s="3"/>
      <c r="B162" s="2">
        <v>42962</v>
      </c>
      <c r="C162">
        <v>6</v>
      </c>
      <c r="D162" s="3">
        <f t="shared" si="2"/>
        <v>0</v>
      </c>
      <c r="E162" s="3">
        <f ca="1">IF(ROW()&lt;13,"",AVERAGE(OFFSET(Armenia[[#This Row],[Last]],,,-12)))</f>
        <v>6</v>
      </c>
    </row>
    <row r="163" spans="1:5" x14ac:dyDescent="0.25">
      <c r="A163" s="3"/>
      <c r="B163" s="2">
        <v>43003</v>
      </c>
      <c r="C163">
        <v>6</v>
      </c>
      <c r="D163" s="3">
        <f t="shared" si="2"/>
        <v>0</v>
      </c>
      <c r="E163" s="3">
        <f ca="1">IF(ROW()&lt;13,"",AVERAGE(OFFSET(Armenia[[#This Row],[Last]],,,-12)))</f>
        <v>6</v>
      </c>
    </row>
    <row r="164" spans="1:5" x14ac:dyDescent="0.25">
      <c r="A164" s="3"/>
      <c r="B164" s="2">
        <v>43004</v>
      </c>
      <c r="C164">
        <v>6</v>
      </c>
      <c r="D164" s="3">
        <f t="shared" si="2"/>
        <v>0</v>
      </c>
      <c r="E164" s="3">
        <f ca="1">IF(ROW()&lt;13,"",AVERAGE(OFFSET(Armenia[[#This Row],[Last]],,,-12)))</f>
        <v>6</v>
      </c>
    </row>
    <row r="165" spans="1:5" x14ac:dyDescent="0.25">
      <c r="A165" s="3"/>
      <c r="B165" s="2">
        <v>43038</v>
      </c>
      <c r="C165">
        <v>6</v>
      </c>
      <c r="D165" s="3">
        <f t="shared" si="2"/>
        <v>0</v>
      </c>
      <c r="E165" s="3">
        <f ca="1">IF(ROW()&lt;13,"",AVERAGE(OFFSET(Armenia[[#This Row],[Last]],,,-12)))</f>
        <v>6</v>
      </c>
    </row>
    <row r="166" spans="1:5" x14ac:dyDescent="0.25">
      <c r="A166" s="3"/>
      <c r="B166" s="2">
        <v>43039</v>
      </c>
      <c r="C166">
        <v>6</v>
      </c>
      <c r="D166" s="3">
        <f t="shared" si="2"/>
        <v>0</v>
      </c>
      <c r="E166" s="3">
        <f ca="1">IF(ROW()&lt;13,"",AVERAGE(OFFSET(Armenia[[#This Row],[Last]],,,-12)))</f>
        <v>6</v>
      </c>
    </row>
    <row r="167" spans="1:5" x14ac:dyDescent="0.25">
      <c r="A167" s="3"/>
      <c r="B167" s="2">
        <v>43052</v>
      </c>
      <c r="C167">
        <v>6</v>
      </c>
      <c r="D167" s="3">
        <f t="shared" si="2"/>
        <v>0</v>
      </c>
      <c r="E167" s="3">
        <f ca="1">IF(ROW()&lt;13,"",AVERAGE(OFFSET(Armenia[[#This Row],[Last]],,,-12)))</f>
        <v>6</v>
      </c>
    </row>
    <row r="168" spans="1:5" x14ac:dyDescent="0.25">
      <c r="A168" s="3"/>
      <c r="B168" s="2">
        <v>43053</v>
      </c>
      <c r="C168">
        <v>6</v>
      </c>
      <c r="D168" s="3">
        <f t="shared" si="2"/>
        <v>0</v>
      </c>
      <c r="E168" s="3">
        <f ca="1">IF(ROW()&lt;13,"",AVERAGE(OFFSET(Armenia[[#This Row],[Last]],,,-12)))</f>
        <v>6</v>
      </c>
    </row>
    <row r="169" spans="1:5" x14ac:dyDescent="0.25">
      <c r="A169" s="3"/>
      <c r="B169" s="2">
        <v>43094</v>
      </c>
      <c r="C169">
        <v>6</v>
      </c>
      <c r="D169" s="3">
        <f t="shared" si="2"/>
        <v>0</v>
      </c>
      <c r="E169" s="3">
        <f ca="1">IF(ROW()&lt;13,"",AVERAGE(OFFSET(Armenia[[#This Row],[Last]],,,-12)))</f>
        <v>6</v>
      </c>
    </row>
    <row r="170" spans="1:5" x14ac:dyDescent="0.25">
      <c r="A170" s="3"/>
      <c r="B170" s="2">
        <v>43095</v>
      </c>
      <c r="C170">
        <v>6</v>
      </c>
      <c r="D170" s="3">
        <f t="shared" si="2"/>
        <v>0</v>
      </c>
      <c r="E170" s="3">
        <f ca="1">IF(ROW()&lt;13,"",AVERAGE(OFFSET(Armenia[[#This Row],[Last]],,,-12)))</f>
        <v>6</v>
      </c>
    </row>
    <row r="171" spans="1:5" x14ac:dyDescent="0.25">
      <c r="A171" s="3"/>
      <c r="B171" s="2">
        <v>43130</v>
      </c>
      <c r="C171">
        <v>6</v>
      </c>
      <c r="D171" s="3">
        <f t="shared" si="2"/>
        <v>0</v>
      </c>
      <c r="E171" s="3">
        <f ca="1">IF(ROW()&lt;13,"",AVERAGE(OFFSET(Armenia[[#This Row],[Last]],,,-12)))</f>
        <v>6</v>
      </c>
    </row>
    <row r="172" spans="1:5" x14ac:dyDescent="0.25">
      <c r="A172" s="3"/>
      <c r="B172" s="2">
        <v>43131</v>
      </c>
      <c r="C172">
        <v>6</v>
      </c>
      <c r="D172" s="3">
        <f t="shared" si="2"/>
        <v>0</v>
      </c>
      <c r="E172" s="3">
        <f ca="1">IF(ROW()&lt;13,"",AVERAGE(OFFSET(Armenia[[#This Row],[Last]],,,-12)))</f>
        <v>6</v>
      </c>
    </row>
    <row r="173" spans="1:5" x14ac:dyDescent="0.25">
      <c r="A173" s="3"/>
      <c r="B173" s="2">
        <v>43144</v>
      </c>
      <c r="C173">
        <v>6</v>
      </c>
      <c r="D173" s="3">
        <f t="shared" si="2"/>
        <v>0</v>
      </c>
      <c r="E173" s="3">
        <f ca="1">IF(ROW()&lt;13,"",AVERAGE(OFFSET(Armenia[[#This Row],[Last]],,,-12)))</f>
        <v>6</v>
      </c>
    </row>
    <row r="174" spans="1:5" x14ac:dyDescent="0.25">
      <c r="A174" s="3"/>
      <c r="B174" s="2">
        <v>43145</v>
      </c>
      <c r="C174">
        <v>6</v>
      </c>
      <c r="D174" s="3">
        <f t="shared" si="2"/>
        <v>0</v>
      </c>
      <c r="E174" s="3">
        <f ca="1">IF(ROW()&lt;13,"",AVERAGE(OFFSET(Armenia[[#This Row],[Last]],,,-12)))</f>
        <v>6</v>
      </c>
    </row>
    <row r="175" spans="1:5" x14ac:dyDescent="0.25">
      <c r="A175" s="3"/>
      <c r="B175" s="2">
        <v>43186</v>
      </c>
      <c r="C175">
        <v>6</v>
      </c>
      <c r="D175" s="3">
        <f t="shared" si="2"/>
        <v>0</v>
      </c>
      <c r="E175" s="3">
        <f ca="1">IF(ROW()&lt;13,"",AVERAGE(OFFSET(Armenia[[#This Row],[Last]],,,-12)))</f>
        <v>6</v>
      </c>
    </row>
    <row r="176" spans="1:5" x14ac:dyDescent="0.25">
      <c r="A176" s="3"/>
      <c r="B176" s="2">
        <v>43187</v>
      </c>
      <c r="C176">
        <v>6</v>
      </c>
      <c r="D176" s="3">
        <f t="shared" si="2"/>
        <v>0</v>
      </c>
      <c r="E176" s="3">
        <f ca="1">IF(ROW()&lt;13,"",AVERAGE(OFFSET(Armenia[[#This Row],[Last]],,,-12)))</f>
        <v>6</v>
      </c>
    </row>
    <row r="177" spans="1:5" x14ac:dyDescent="0.25">
      <c r="A177" s="3"/>
      <c r="B177" s="2">
        <v>43219</v>
      </c>
      <c r="C177">
        <v>6</v>
      </c>
      <c r="D177" s="3">
        <f t="shared" si="2"/>
        <v>0</v>
      </c>
      <c r="E177" s="3">
        <f ca="1">IF(ROW()&lt;13,"",AVERAGE(OFFSET(Armenia[[#This Row],[Last]],,,-12)))</f>
        <v>6</v>
      </c>
    </row>
    <row r="178" spans="1:5" x14ac:dyDescent="0.25">
      <c r="A178" s="3"/>
      <c r="B178" s="2">
        <v>43220</v>
      </c>
      <c r="C178">
        <v>6</v>
      </c>
      <c r="D178" s="3">
        <f t="shared" si="2"/>
        <v>0</v>
      </c>
      <c r="E178" s="3">
        <f ca="1">IF(ROW()&lt;13,"",AVERAGE(OFFSET(Armenia[[#This Row],[Last]],,,-12)))</f>
        <v>6</v>
      </c>
    </row>
    <row r="179" spans="1:5" x14ac:dyDescent="0.25">
      <c r="A179" s="3"/>
      <c r="B179" s="2">
        <v>43234</v>
      </c>
      <c r="C179">
        <v>6</v>
      </c>
      <c r="D179" s="3">
        <f t="shared" si="2"/>
        <v>0</v>
      </c>
      <c r="E179" s="3">
        <f ca="1">IF(ROW()&lt;13,"",AVERAGE(OFFSET(Armenia[[#This Row],[Last]],,,-12)))</f>
        <v>6</v>
      </c>
    </row>
    <row r="180" spans="1:5" x14ac:dyDescent="0.25">
      <c r="A180" s="3"/>
      <c r="B180" s="2">
        <v>43235</v>
      </c>
      <c r="C180">
        <v>6</v>
      </c>
      <c r="D180" s="3">
        <f t="shared" si="2"/>
        <v>0</v>
      </c>
      <c r="E180" s="3">
        <f ca="1">IF(ROW()&lt;13,"",AVERAGE(OFFSET(Armenia[[#This Row],[Last]],,,-12)))</f>
        <v>6</v>
      </c>
    </row>
    <row r="181" spans="1:5" x14ac:dyDescent="0.25">
      <c r="A181" s="3"/>
      <c r="B181" s="2">
        <v>43276</v>
      </c>
      <c r="C181">
        <v>6</v>
      </c>
      <c r="D181" s="3">
        <f t="shared" si="2"/>
        <v>0</v>
      </c>
      <c r="E181" s="3">
        <f ca="1">IF(ROW()&lt;13,"",AVERAGE(OFFSET(Armenia[[#This Row],[Last]],,,-12)))</f>
        <v>6</v>
      </c>
    </row>
    <row r="182" spans="1:5" x14ac:dyDescent="0.25">
      <c r="A182" s="3"/>
      <c r="B182" s="2">
        <v>43277</v>
      </c>
      <c r="C182">
        <v>6</v>
      </c>
      <c r="D182" s="3">
        <f t="shared" si="2"/>
        <v>0</v>
      </c>
      <c r="E182" s="3">
        <f ca="1">IF(ROW()&lt;13,"",AVERAGE(OFFSET(Armenia[[#This Row],[Last]],,,-12)))</f>
        <v>6</v>
      </c>
    </row>
    <row r="183" spans="1:5" x14ac:dyDescent="0.25">
      <c r="A183" s="3"/>
      <c r="B183" s="2">
        <v>43311</v>
      </c>
      <c r="C183">
        <v>6</v>
      </c>
      <c r="D183" s="3">
        <f t="shared" si="2"/>
        <v>0</v>
      </c>
      <c r="E183" s="3">
        <f ca="1">IF(ROW()&lt;13,"",AVERAGE(OFFSET(Armenia[[#This Row],[Last]],,,-12)))</f>
        <v>6</v>
      </c>
    </row>
    <row r="184" spans="1:5" x14ac:dyDescent="0.25">
      <c r="A184" s="3"/>
      <c r="B184" s="2">
        <v>43312</v>
      </c>
      <c r="C184">
        <v>6</v>
      </c>
      <c r="D184" s="3">
        <f t="shared" si="2"/>
        <v>0</v>
      </c>
      <c r="E184" s="3">
        <f ca="1">IF(ROW()&lt;13,"",AVERAGE(OFFSET(Armenia[[#This Row],[Last]],,,-12)))</f>
        <v>6</v>
      </c>
    </row>
    <row r="185" spans="1:5" x14ac:dyDescent="0.25">
      <c r="A185" s="3"/>
      <c r="B185" s="2">
        <v>43325</v>
      </c>
      <c r="C185">
        <v>6</v>
      </c>
      <c r="D185" s="3">
        <f t="shared" si="2"/>
        <v>0</v>
      </c>
      <c r="E185" s="3">
        <f ca="1">IF(ROW()&lt;13,"",AVERAGE(OFFSET(Armenia[[#This Row],[Last]],,,-12)))</f>
        <v>6</v>
      </c>
    </row>
    <row r="186" spans="1:5" x14ac:dyDescent="0.25">
      <c r="A186" s="3"/>
      <c r="B186" s="2">
        <v>43326</v>
      </c>
      <c r="C186">
        <v>6</v>
      </c>
      <c r="D186" s="3">
        <f t="shared" si="2"/>
        <v>0</v>
      </c>
      <c r="E186" s="3">
        <f ca="1">IF(ROW()&lt;13,"",AVERAGE(OFFSET(Armenia[[#This Row],[Last]],,,-12)))</f>
        <v>6</v>
      </c>
    </row>
    <row r="187" spans="1:5" x14ac:dyDescent="0.25">
      <c r="A187" s="3"/>
      <c r="B187" s="2">
        <v>43367</v>
      </c>
      <c r="C187">
        <v>6</v>
      </c>
      <c r="D187" s="3">
        <f t="shared" si="2"/>
        <v>0</v>
      </c>
      <c r="E187" s="3">
        <f ca="1">IF(ROW()&lt;13,"",AVERAGE(OFFSET(Armenia[[#This Row],[Last]],,,-12)))</f>
        <v>6</v>
      </c>
    </row>
    <row r="188" spans="1:5" x14ac:dyDescent="0.25">
      <c r="A188" s="3"/>
      <c r="B188" s="2">
        <v>43368</v>
      </c>
      <c r="C188">
        <v>6</v>
      </c>
      <c r="D188" s="3">
        <f t="shared" si="2"/>
        <v>0</v>
      </c>
      <c r="E188" s="3">
        <f ca="1">IF(ROW()&lt;13,"",AVERAGE(OFFSET(Armenia[[#This Row],[Last]],,,-12)))</f>
        <v>6</v>
      </c>
    </row>
    <row r="189" spans="1:5" x14ac:dyDescent="0.25">
      <c r="A189" s="3"/>
      <c r="B189" s="2">
        <v>43403</v>
      </c>
      <c r="C189">
        <v>6</v>
      </c>
      <c r="D189" s="3">
        <f t="shared" si="2"/>
        <v>0</v>
      </c>
      <c r="E189" s="3">
        <f ca="1">IF(ROW()&lt;13,"",AVERAGE(OFFSET(Armenia[[#This Row],[Last]],,,-12)))</f>
        <v>6</v>
      </c>
    </row>
    <row r="190" spans="1:5" x14ac:dyDescent="0.25">
      <c r="A190" s="3"/>
      <c r="B190" s="2">
        <v>43404</v>
      </c>
      <c r="C190">
        <v>6</v>
      </c>
      <c r="D190" s="3">
        <f t="shared" si="2"/>
        <v>0</v>
      </c>
      <c r="E190" s="3">
        <f ca="1">IF(ROW()&lt;13,"",AVERAGE(OFFSET(Armenia[[#This Row],[Last]],,,-12)))</f>
        <v>6</v>
      </c>
    </row>
    <row r="191" spans="1:5" x14ac:dyDescent="0.25">
      <c r="A191" s="3"/>
      <c r="B191" s="2">
        <v>43416</v>
      </c>
      <c r="C191">
        <v>6</v>
      </c>
      <c r="D191" s="3">
        <f t="shared" si="2"/>
        <v>0</v>
      </c>
      <c r="E191" s="3">
        <f ca="1">IF(ROW()&lt;13,"",AVERAGE(OFFSET(Armenia[[#This Row],[Last]],,,-12)))</f>
        <v>6</v>
      </c>
    </row>
    <row r="192" spans="1:5" x14ac:dyDescent="0.25">
      <c r="A192" s="3"/>
      <c r="B192" s="2">
        <v>43417</v>
      </c>
      <c r="C192">
        <v>6</v>
      </c>
      <c r="D192" s="3">
        <f t="shared" si="2"/>
        <v>0</v>
      </c>
      <c r="E192" s="3">
        <f ca="1">IF(ROW()&lt;13,"",AVERAGE(OFFSET(Armenia[[#This Row],[Last]],,,-12)))</f>
        <v>6</v>
      </c>
    </row>
    <row r="193" spans="1:5" x14ac:dyDescent="0.25">
      <c r="A193" s="3"/>
      <c r="B193" s="2">
        <v>43458</v>
      </c>
      <c r="C193">
        <v>6</v>
      </c>
      <c r="D193" s="3">
        <f t="shared" si="2"/>
        <v>0</v>
      </c>
      <c r="E193" s="3">
        <f ca="1">IF(ROW()&lt;13,"",AVERAGE(OFFSET(Armenia[[#This Row],[Last]],,,-12)))</f>
        <v>6</v>
      </c>
    </row>
    <row r="194" spans="1:5" x14ac:dyDescent="0.25">
      <c r="A194" s="3"/>
      <c r="B194" s="2">
        <v>43459</v>
      </c>
      <c r="C194">
        <v>6</v>
      </c>
      <c r="D194" s="3">
        <f t="shared" ref="D194:D224" si="3">C194-C193</f>
        <v>0</v>
      </c>
      <c r="E194" s="3">
        <f ca="1">IF(ROW()&lt;13,"",AVERAGE(OFFSET(Armenia[[#This Row],[Last]],,,-12)))</f>
        <v>6</v>
      </c>
    </row>
    <row r="195" spans="1:5" x14ac:dyDescent="0.25">
      <c r="A195" s="3"/>
      <c r="B195" s="2">
        <v>43493</v>
      </c>
      <c r="C195">
        <v>6</v>
      </c>
      <c r="D195" s="3">
        <f t="shared" si="3"/>
        <v>0</v>
      </c>
      <c r="E195" s="3">
        <f ca="1">IF(ROW()&lt;13,"",AVERAGE(OFFSET(Armenia[[#This Row],[Last]],,,-12)))</f>
        <v>6</v>
      </c>
    </row>
    <row r="196" spans="1:5" x14ac:dyDescent="0.25">
      <c r="A196" s="3"/>
      <c r="B196" s="2">
        <v>43494</v>
      </c>
      <c r="C196">
        <v>5.75</v>
      </c>
      <c r="D196" s="3">
        <f t="shared" si="3"/>
        <v>-0.25</v>
      </c>
      <c r="E196" s="3">
        <f ca="1">IF(ROW()&lt;13,"",AVERAGE(OFFSET(Armenia[[#This Row],[Last]],,,-12)))</f>
        <v>5.979166666666667</v>
      </c>
    </row>
    <row r="197" spans="1:5" x14ac:dyDescent="0.25">
      <c r="A197" s="3"/>
      <c r="B197" s="2">
        <v>43523</v>
      </c>
      <c r="C197">
        <v>5.75</v>
      </c>
      <c r="D197" s="3">
        <f t="shared" si="3"/>
        <v>0</v>
      </c>
      <c r="E197" s="3">
        <f ca="1">IF(ROW()&lt;13,"",AVERAGE(OFFSET(Armenia[[#This Row],[Last]],,,-12)))</f>
        <v>5.958333333333333</v>
      </c>
    </row>
    <row r="198" spans="1:5" x14ac:dyDescent="0.25">
      <c r="A198" s="3"/>
      <c r="B198" s="2">
        <v>43524</v>
      </c>
      <c r="C198">
        <v>5.75</v>
      </c>
      <c r="D198" s="3">
        <f t="shared" si="3"/>
        <v>0</v>
      </c>
      <c r="E198" s="3">
        <f ca="1">IF(ROW()&lt;13,"",AVERAGE(OFFSET(Armenia[[#This Row],[Last]],,,-12)))</f>
        <v>5.9375</v>
      </c>
    </row>
    <row r="199" spans="1:5" x14ac:dyDescent="0.25">
      <c r="A199" s="3"/>
      <c r="B199" s="2">
        <v>43535</v>
      </c>
      <c r="C199">
        <v>5.75</v>
      </c>
      <c r="D199" s="3">
        <f t="shared" si="3"/>
        <v>0</v>
      </c>
      <c r="E199" s="3">
        <f ca="1">IF(ROW()&lt;13,"",AVERAGE(OFFSET(Armenia[[#This Row],[Last]],,,-12)))</f>
        <v>5.916666666666667</v>
      </c>
    </row>
    <row r="200" spans="1:5" x14ac:dyDescent="0.25">
      <c r="A200" s="3"/>
      <c r="B200" s="2">
        <v>43536</v>
      </c>
      <c r="C200">
        <v>5.75</v>
      </c>
      <c r="D200" s="3">
        <f t="shared" si="3"/>
        <v>0</v>
      </c>
      <c r="E200" s="3">
        <f ca="1">IF(ROW()&lt;13,"",AVERAGE(OFFSET(Armenia[[#This Row],[Last]],,,-12)))</f>
        <v>5.895833333333333</v>
      </c>
    </row>
    <row r="201" spans="1:5" x14ac:dyDescent="0.25">
      <c r="A201" s="3"/>
      <c r="B201" s="2">
        <v>43584</v>
      </c>
      <c r="C201">
        <v>5.75</v>
      </c>
      <c r="D201" s="3">
        <f t="shared" si="3"/>
        <v>0</v>
      </c>
      <c r="E201" s="3">
        <f ca="1">IF(ROW()&lt;13,"",AVERAGE(OFFSET(Armenia[[#This Row],[Last]],,,-12)))</f>
        <v>5.875</v>
      </c>
    </row>
    <row r="202" spans="1:5" x14ac:dyDescent="0.25">
      <c r="A202" s="3"/>
      <c r="B202" s="2">
        <v>43585</v>
      </c>
      <c r="C202">
        <v>5.75</v>
      </c>
      <c r="D202" s="3">
        <f t="shared" si="3"/>
        <v>0</v>
      </c>
      <c r="E202" s="3">
        <f ca="1">IF(ROW()&lt;13,"",AVERAGE(OFFSET(Armenia[[#This Row],[Last]],,,-12)))</f>
        <v>5.854166666666667</v>
      </c>
    </row>
    <row r="203" spans="1:5" x14ac:dyDescent="0.25">
      <c r="A203" s="3"/>
      <c r="B203" s="2">
        <v>43615</v>
      </c>
      <c r="C203">
        <v>5.75</v>
      </c>
      <c r="D203" s="3">
        <f t="shared" si="3"/>
        <v>0</v>
      </c>
      <c r="E203" s="3">
        <f ca="1">IF(ROW()&lt;13,"",AVERAGE(OFFSET(Armenia[[#This Row],[Last]],,,-12)))</f>
        <v>5.833333333333333</v>
      </c>
    </row>
    <row r="204" spans="1:5" x14ac:dyDescent="0.25">
      <c r="A204" s="3"/>
      <c r="B204" s="2">
        <v>43616</v>
      </c>
      <c r="C204">
        <v>5.75</v>
      </c>
      <c r="D204" s="3">
        <f t="shared" si="3"/>
        <v>0</v>
      </c>
      <c r="E204" s="3">
        <f ca="1">IF(ROW()&lt;13,"",AVERAGE(OFFSET(Armenia[[#This Row],[Last]],,,-12)))</f>
        <v>5.8125</v>
      </c>
    </row>
    <row r="205" spans="1:5" x14ac:dyDescent="0.25">
      <c r="A205" s="3"/>
      <c r="B205" s="2">
        <v>43626</v>
      </c>
      <c r="C205">
        <v>5.75</v>
      </c>
      <c r="D205" s="3">
        <f t="shared" si="3"/>
        <v>0</v>
      </c>
      <c r="E205" s="3">
        <f ca="1">IF(ROW()&lt;13,"",AVERAGE(OFFSET(Armenia[[#This Row],[Last]],,,-12)))</f>
        <v>5.791666666666667</v>
      </c>
    </row>
    <row r="206" spans="1:5" x14ac:dyDescent="0.25">
      <c r="A206" s="3"/>
      <c r="B206" s="2">
        <v>43627</v>
      </c>
      <c r="C206">
        <v>5.75</v>
      </c>
      <c r="D206" s="3">
        <f t="shared" si="3"/>
        <v>0</v>
      </c>
      <c r="E206" s="3">
        <f ca="1">IF(ROW()&lt;13,"",AVERAGE(OFFSET(Armenia[[#This Row],[Last]],,,-12)))</f>
        <v>5.770833333333333</v>
      </c>
    </row>
    <row r="207" spans="1:5" x14ac:dyDescent="0.25">
      <c r="A207" s="3"/>
      <c r="B207" s="2">
        <v>43675</v>
      </c>
      <c r="C207">
        <v>5.75</v>
      </c>
      <c r="D207" s="3">
        <f t="shared" si="3"/>
        <v>0</v>
      </c>
      <c r="E207" s="3">
        <f ca="1">IF(ROW()&lt;13,"",AVERAGE(OFFSET(Armenia[[#This Row],[Last]],,,-12)))</f>
        <v>5.75</v>
      </c>
    </row>
    <row r="208" spans="1:5" x14ac:dyDescent="0.25">
      <c r="A208" s="3"/>
      <c r="B208" s="2">
        <v>43676</v>
      </c>
      <c r="C208">
        <v>5.75</v>
      </c>
      <c r="D208" s="3">
        <f t="shared" si="3"/>
        <v>0</v>
      </c>
      <c r="E208" s="3">
        <f ca="1">IF(ROW()&lt;13,"",AVERAGE(OFFSET(Armenia[[#This Row],[Last]],,,-12)))</f>
        <v>5.75</v>
      </c>
    </row>
    <row r="209" spans="1:5" x14ac:dyDescent="0.25">
      <c r="A209" s="3"/>
      <c r="B209" s="2">
        <v>43707</v>
      </c>
      <c r="C209">
        <v>5.75</v>
      </c>
      <c r="D209" s="3">
        <f t="shared" si="3"/>
        <v>0</v>
      </c>
      <c r="E209" s="3">
        <f ca="1">IF(ROW()&lt;13,"",AVERAGE(OFFSET(Armenia[[#This Row],[Last]],,,-12)))</f>
        <v>5.75</v>
      </c>
    </row>
    <row r="210" spans="1:5" x14ac:dyDescent="0.25">
      <c r="A210" s="3"/>
      <c r="B210" s="2">
        <v>43708</v>
      </c>
      <c r="C210">
        <v>5.75</v>
      </c>
      <c r="D210" s="3">
        <f t="shared" si="3"/>
        <v>0</v>
      </c>
      <c r="E210" s="3">
        <f ca="1">IF(ROW()&lt;13,"",AVERAGE(OFFSET(Armenia[[#This Row],[Last]],,,-12)))</f>
        <v>5.75</v>
      </c>
    </row>
    <row r="211" spans="1:5" x14ac:dyDescent="0.25">
      <c r="A211" s="3"/>
      <c r="B211" s="2">
        <v>43717</v>
      </c>
      <c r="C211">
        <v>5.75</v>
      </c>
      <c r="D211" s="3">
        <f t="shared" si="3"/>
        <v>0</v>
      </c>
      <c r="E211" s="3">
        <f ca="1">IF(ROW()&lt;13,"",AVERAGE(OFFSET(Armenia[[#This Row],[Last]],,,-12)))</f>
        <v>5.75</v>
      </c>
    </row>
    <row r="212" spans="1:5" x14ac:dyDescent="0.25">
      <c r="A212" s="3"/>
      <c r="B212" s="2">
        <v>43718</v>
      </c>
      <c r="C212">
        <v>5.5</v>
      </c>
      <c r="D212" s="3">
        <f t="shared" si="3"/>
        <v>-0.25</v>
      </c>
      <c r="E212" s="3">
        <f ca="1">IF(ROW()&lt;13,"",AVERAGE(OFFSET(Armenia[[#This Row],[Last]],,,-12)))</f>
        <v>5.729166666666667</v>
      </c>
    </row>
    <row r="213" spans="1:5" x14ac:dyDescent="0.25">
      <c r="A213" s="3"/>
      <c r="B213" s="2">
        <v>43766</v>
      </c>
      <c r="C213">
        <v>5.5</v>
      </c>
      <c r="D213" s="3">
        <f t="shared" si="3"/>
        <v>0</v>
      </c>
      <c r="E213" s="3">
        <f ca="1">IF(ROW()&lt;13,"",AVERAGE(OFFSET(Armenia[[#This Row],[Last]],,,-12)))</f>
        <v>5.708333333333333</v>
      </c>
    </row>
    <row r="214" spans="1:5" x14ac:dyDescent="0.25">
      <c r="A214" s="3"/>
      <c r="B214" s="2">
        <v>43767</v>
      </c>
      <c r="C214">
        <v>5.5</v>
      </c>
      <c r="D214" s="3">
        <f t="shared" si="3"/>
        <v>0</v>
      </c>
      <c r="E214" s="3">
        <f ca="1">IF(ROW()&lt;13,"",AVERAGE(OFFSET(Armenia[[#This Row],[Last]],,,-12)))</f>
        <v>5.6875</v>
      </c>
    </row>
    <row r="215" spans="1:5" x14ac:dyDescent="0.25">
      <c r="A215" s="3"/>
      <c r="B215" s="2">
        <v>43798</v>
      </c>
      <c r="C215">
        <v>5.5</v>
      </c>
      <c r="D215" s="3">
        <f t="shared" si="3"/>
        <v>0</v>
      </c>
      <c r="E215" s="3">
        <f ca="1">IF(ROW()&lt;13,"",AVERAGE(OFFSET(Armenia[[#This Row],[Last]],,,-12)))</f>
        <v>5.666666666666667</v>
      </c>
    </row>
    <row r="216" spans="1:5" x14ac:dyDescent="0.25">
      <c r="A216" s="3"/>
      <c r="B216" s="2">
        <v>43799</v>
      </c>
      <c r="C216">
        <v>5.5</v>
      </c>
      <c r="D216" s="3">
        <f t="shared" si="3"/>
        <v>0</v>
      </c>
      <c r="E216" s="3">
        <f ca="1">IF(ROW()&lt;13,"",AVERAGE(OFFSET(Armenia[[#This Row],[Last]],,,-12)))</f>
        <v>5.645833333333333</v>
      </c>
    </row>
    <row r="217" spans="1:5" x14ac:dyDescent="0.25">
      <c r="A217" s="3"/>
      <c r="B217" s="2">
        <v>43808</v>
      </c>
      <c r="C217">
        <v>5.5</v>
      </c>
      <c r="D217" s="3">
        <f t="shared" si="3"/>
        <v>0</v>
      </c>
      <c r="E217" s="3">
        <f ca="1">IF(ROW()&lt;13,"",AVERAGE(OFFSET(Armenia[[#This Row],[Last]],,,-12)))</f>
        <v>5.625</v>
      </c>
    </row>
    <row r="218" spans="1:5" x14ac:dyDescent="0.25">
      <c r="A218" s="3"/>
      <c r="B218" s="2">
        <v>43809</v>
      </c>
      <c r="C218">
        <v>5.5</v>
      </c>
      <c r="D218" s="3">
        <f t="shared" si="3"/>
        <v>0</v>
      </c>
      <c r="E218" s="3">
        <f ca="1">IF(ROW()&lt;13,"",AVERAGE(OFFSET(Armenia[[#This Row],[Last]],,,-12)))</f>
        <v>5.604166666666667</v>
      </c>
    </row>
    <row r="219" spans="1:5" x14ac:dyDescent="0.25">
      <c r="A219" s="3"/>
      <c r="B219" s="2">
        <v>43853</v>
      </c>
      <c r="C219">
        <v>5.5</v>
      </c>
      <c r="D219" s="3">
        <f t="shared" si="3"/>
        <v>0</v>
      </c>
      <c r="E219" s="3">
        <f ca="1">IF(ROW()&lt;13,"",AVERAGE(OFFSET(Armenia[[#This Row],[Last]],,,-12)))</f>
        <v>5.583333333333333</v>
      </c>
    </row>
    <row r="220" spans="1:5" x14ac:dyDescent="0.25">
      <c r="A220" s="3"/>
      <c r="B220" s="2">
        <v>43854</v>
      </c>
      <c r="C220">
        <v>5.5</v>
      </c>
      <c r="D220" s="3">
        <f t="shared" si="3"/>
        <v>0</v>
      </c>
      <c r="E220" s="3">
        <f ca="1">IF(ROW()&lt;13,"",AVERAGE(OFFSET(Armenia[[#This Row],[Last]],,,-12)))</f>
        <v>5.5625</v>
      </c>
    </row>
    <row r="221" spans="1:5" x14ac:dyDescent="0.25">
      <c r="A221" s="3"/>
      <c r="B221" s="2">
        <v>43889</v>
      </c>
      <c r="C221">
        <v>5.5</v>
      </c>
      <c r="D221" s="3">
        <f t="shared" si="3"/>
        <v>0</v>
      </c>
      <c r="E221" s="3">
        <f ca="1">IF(ROW()&lt;13,"",AVERAGE(OFFSET(Armenia[[#This Row],[Last]],,,-12)))</f>
        <v>5.541666666666667</v>
      </c>
    </row>
    <row r="222" spans="1:5" x14ac:dyDescent="0.25">
      <c r="A222" s="3"/>
      <c r="B222" s="2">
        <v>43890</v>
      </c>
      <c r="C222">
        <v>5.5</v>
      </c>
      <c r="D222" s="3">
        <f t="shared" si="3"/>
        <v>0</v>
      </c>
      <c r="E222" s="3">
        <f ca="1">IF(ROW()&lt;13,"",AVERAGE(OFFSET(Armenia[[#This Row],[Last]],,,-12)))</f>
        <v>5.520833333333333</v>
      </c>
    </row>
    <row r="223" spans="1:5" x14ac:dyDescent="0.25">
      <c r="A223" s="3"/>
      <c r="B223" s="2">
        <v>43906</v>
      </c>
      <c r="C223">
        <v>5.5</v>
      </c>
      <c r="D223" s="3">
        <f t="shared" si="3"/>
        <v>0</v>
      </c>
      <c r="E223" s="3">
        <f ca="1">IF(ROW()&lt;13,"",AVERAGE(OFFSET(Armenia[[#This Row],[Last]],,,-12)))</f>
        <v>5.5</v>
      </c>
    </row>
    <row r="224" spans="1:5" x14ac:dyDescent="0.25">
      <c r="A224" s="3"/>
      <c r="B224" s="2">
        <v>43907</v>
      </c>
      <c r="C224">
        <v>5.25</v>
      </c>
      <c r="D224" s="3">
        <f t="shared" si="3"/>
        <v>-0.25</v>
      </c>
      <c r="E224" s="3">
        <f ca="1">IF(ROW()&lt;13,"",AVERAGE(OFFSET(Armenia[[#This Row],[Last]],,,-12)))</f>
        <v>5.479166666666667</v>
      </c>
    </row>
    <row r="225" spans="1:5" x14ac:dyDescent="0.25">
      <c r="A225" s="3"/>
      <c r="B225" s="4">
        <v>43891</v>
      </c>
      <c r="C225" s="3">
        <v>5.25</v>
      </c>
      <c r="D225" s="5">
        <f>C225-C224</f>
        <v>0</v>
      </c>
      <c r="E225" s="3">
        <f ca="1">IF(ROW()&lt;13,"",AVERAGE(OFFSET(Armenia[[#This Row],[Last]],,,-12)))</f>
        <v>5.458333333333333</v>
      </c>
    </row>
  </sheetData>
  <pageMargins left="0.7" right="0.7" top="0.75" bottom="0.75" header="0.3" footer="0.3"/>
  <tableParts count="2">
    <tablePart r:id="rId1"/>
    <tablePart r:id="rId2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4D7C47-07ED-4005-9C3A-59C552DDD988}">
  <sheetPr codeName="Sheet8"/>
  <dimension ref="A1:H515"/>
  <sheetViews>
    <sheetView showGridLines="0" topLeftCell="A90" workbookViewId="0">
      <selection activeCell="E13" sqref="E13"/>
    </sheetView>
  </sheetViews>
  <sheetFormatPr defaultRowHeight="15" x14ac:dyDescent="0.25"/>
  <cols>
    <col min="1" max="1" width="12.28515625" bestFit="1" customWidth="1"/>
    <col min="2" max="2" width="13.85546875" bestFit="1" customWidth="1"/>
    <col min="5" max="5" width="18.85546875" bestFit="1" customWidth="1"/>
    <col min="7" max="7" width="15.7109375" bestFit="1" customWidth="1"/>
    <col min="8" max="8" width="27.85546875" bestFit="1" customWidth="1"/>
  </cols>
  <sheetData>
    <row r="1" spans="1:8" x14ac:dyDescent="0.25">
      <c r="A1" t="s">
        <v>0</v>
      </c>
      <c r="B1" t="s">
        <v>3</v>
      </c>
      <c r="C1" t="s">
        <v>1</v>
      </c>
      <c r="D1" t="s">
        <v>86</v>
      </c>
      <c r="E1" t="s">
        <v>87</v>
      </c>
      <c r="G1" t="s">
        <v>88</v>
      </c>
      <c r="H1" t="s">
        <v>89</v>
      </c>
    </row>
    <row r="2" spans="1:8" x14ac:dyDescent="0.25">
      <c r="A2" t="s">
        <v>7</v>
      </c>
      <c r="B2" s="2">
        <v>32895</v>
      </c>
      <c r="C2">
        <v>17.5</v>
      </c>
      <c r="D2" t="e">
        <f t="shared" ref="D2:D65" si="0">C2-C1</f>
        <v>#VALUE!</v>
      </c>
      <c r="E2" t="str">
        <f ca="1">IF(ROW()&lt;13,"",AVERAGE(OFFSET(Australia[[#This Row],[Last]],,,-12)))</f>
        <v/>
      </c>
      <c r="G2">
        <f>INDEX(Australia[Change],ROWS(Australia[Change]),1)</f>
        <v>0</v>
      </c>
      <c r="H2">
        <f ca="1">INDEX(Australia[12 Mth Rolling Avg.],ROWS(Australia[12 Mth Rolling Avg.]),1)</f>
        <v>0.625</v>
      </c>
    </row>
    <row r="3" spans="1:8" x14ac:dyDescent="0.25">
      <c r="A3" s="3"/>
      <c r="B3" s="2">
        <v>32917</v>
      </c>
      <c r="C3">
        <v>17.5</v>
      </c>
      <c r="D3" s="3">
        <f t="shared" si="0"/>
        <v>0</v>
      </c>
      <c r="E3" s="3" t="str">
        <f ca="1">IF(ROW()&lt;13,"",AVERAGE(OFFSET(Australia[[#This Row],[Last]],,,-12)))</f>
        <v/>
      </c>
    </row>
    <row r="4" spans="1:8" x14ac:dyDescent="0.25">
      <c r="A4" s="3"/>
      <c r="B4" s="2">
        <v>32918</v>
      </c>
      <c r="C4">
        <v>17</v>
      </c>
      <c r="D4" s="3">
        <f t="shared" si="0"/>
        <v>-0.5</v>
      </c>
      <c r="E4" s="3" t="str">
        <f ca="1">IF(ROW()&lt;13,"",AVERAGE(OFFSET(Australia[[#This Row],[Last]],,,-12)))</f>
        <v/>
      </c>
    </row>
    <row r="5" spans="1:8" x14ac:dyDescent="0.25">
      <c r="A5" s="3"/>
      <c r="B5" s="2">
        <v>32965</v>
      </c>
      <c r="C5">
        <v>17</v>
      </c>
      <c r="D5" s="3">
        <f t="shared" si="0"/>
        <v>0</v>
      </c>
      <c r="E5" s="3" t="str">
        <f ca="1">IF(ROW()&lt;13,"",AVERAGE(OFFSET(Australia[[#This Row],[Last]],,,-12)))</f>
        <v/>
      </c>
    </row>
    <row r="6" spans="1:8" x14ac:dyDescent="0.25">
      <c r="A6" s="3"/>
      <c r="B6" s="2">
        <v>32966</v>
      </c>
      <c r="C6">
        <v>15.5</v>
      </c>
      <c r="D6" s="3">
        <f t="shared" si="0"/>
        <v>-1.5</v>
      </c>
      <c r="E6" s="3" t="str">
        <f ca="1">IF(ROW()&lt;13,"",AVERAGE(OFFSET(Australia[[#This Row],[Last]],,,-12)))</f>
        <v/>
      </c>
    </row>
    <row r="7" spans="1:8" x14ac:dyDescent="0.25">
      <c r="A7" s="3"/>
      <c r="B7" s="2">
        <v>33085</v>
      </c>
      <c r="C7">
        <v>15.5</v>
      </c>
      <c r="D7" s="3">
        <f t="shared" si="0"/>
        <v>0</v>
      </c>
      <c r="E7" s="3" t="str">
        <f ca="1">IF(ROW()&lt;13,"",AVERAGE(OFFSET(Australia[[#This Row],[Last]],,,-12)))</f>
        <v/>
      </c>
    </row>
    <row r="8" spans="1:8" x14ac:dyDescent="0.25">
      <c r="A8" s="3"/>
      <c r="B8" s="2">
        <v>33086</v>
      </c>
      <c r="C8">
        <v>14</v>
      </c>
      <c r="D8" s="3">
        <f t="shared" si="0"/>
        <v>-1.5</v>
      </c>
      <c r="E8" s="3" t="str">
        <f ca="1">IF(ROW()&lt;13,"",AVERAGE(OFFSET(Australia[[#This Row],[Last]],,,-12)))</f>
        <v/>
      </c>
    </row>
    <row r="9" spans="1:8" x14ac:dyDescent="0.25">
      <c r="A9" s="3"/>
      <c r="B9" s="2">
        <v>33223</v>
      </c>
      <c r="C9">
        <v>14</v>
      </c>
      <c r="D9" s="3">
        <f t="shared" si="0"/>
        <v>0</v>
      </c>
      <c r="E9" s="3" t="str">
        <f ca="1">IF(ROW()&lt;13,"",AVERAGE(OFFSET(Australia[[#This Row],[Last]],,,-12)))</f>
        <v/>
      </c>
    </row>
    <row r="10" spans="1:8" x14ac:dyDescent="0.25">
      <c r="A10" s="3"/>
      <c r="B10" s="2">
        <v>33224</v>
      </c>
      <c r="C10">
        <v>12</v>
      </c>
      <c r="D10" s="3">
        <f t="shared" si="0"/>
        <v>-2</v>
      </c>
      <c r="E10" s="3" t="str">
        <f ca="1">IF(ROW()&lt;13,"",AVERAGE(OFFSET(Australia[[#This Row],[Last]],,,-12)))</f>
        <v/>
      </c>
    </row>
    <row r="11" spans="1:8" x14ac:dyDescent="0.25">
      <c r="A11" s="3"/>
      <c r="B11" s="2">
        <v>33330</v>
      </c>
      <c r="C11">
        <v>12</v>
      </c>
      <c r="D11" s="3">
        <f t="shared" si="0"/>
        <v>0</v>
      </c>
      <c r="E11" s="3" t="str">
        <f ca="1">IF(ROW()&lt;13,"",AVERAGE(OFFSET(Australia[[#This Row],[Last]],,,-12)))</f>
        <v/>
      </c>
    </row>
    <row r="12" spans="1:8" x14ac:dyDescent="0.25">
      <c r="A12" s="3"/>
      <c r="B12" s="2">
        <v>33331</v>
      </c>
      <c r="C12">
        <v>11.5</v>
      </c>
      <c r="D12" s="3">
        <f t="shared" si="0"/>
        <v>-0.5</v>
      </c>
      <c r="E12" s="3" t="str">
        <f ca="1">IF(ROW()&lt;13,"",AVERAGE(OFFSET(Australia[[#This Row],[Last]],,,-12)))</f>
        <v/>
      </c>
    </row>
    <row r="13" spans="1:8" x14ac:dyDescent="0.25">
      <c r="A13" s="3"/>
      <c r="B13" s="2">
        <v>33372</v>
      </c>
      <c r="C13">
        <v>11.5</v>
      </c>
      <c r="D13" s="3">
        <f t="shared" si="0"/>
        <v>0</v>
      </c>
      <c r="E13" s="3">
        <f ca="1">IF(ROW()&lt;13,"",AVERAGE(OFFSET(Australia[[#This Row],[Last]],,,-12)))</f>
        <v>14.583333333333334</v>
      </c>
    </row>
    <row r="14" spans="1:8" x14ac:dyDescent="0.25">
      <c r="A14" s="3"/>
      <c r="B14" s="2">
        <v>33373</v>
      </c>
      <c r="C14">
        <v>10.5</v>
      </c>
      <c r="D14" s="3">
        <f t="shared" si="0"/>
        <v>-1</v>
      </c>
      <c r="E14" s="3">
        <f ca="1">IF(ROW()&lt;13,"",AVERAGE(OFFSET(Australia[[#This Row],[Last]],,,-12)))</f>
        <v>14</v>
      </c>
    </row>
    <row r="15" spans="1:8" x14ac:dyDescent="0.25">
      <c r="A15" s="3"/>
      <c r="B15" s="2">
        <v>33482</v>
      </c>
      <c r="C15">
        <v>10.5</v>
      </c>
      <c r="D15" s="3">
        <f t="shared" si="0"/>
        <v>0</v>
      </c>
      <c r="E15" s="3">
        <f ca="1">IF(ROW()&lt;13,"",AVERAGE(OFFSET(Australia[[#This Row],[Last]],,,-12)))</f>
        <v>13.416666666666666</v>
      </c>
    </row>
    <row r="16" spans="1:8" x14ac:dyDescent="0.25">
      <c r="A16" s="3"/>
      <c r="B16" s="2">
        <v>33483</v>
      </c>
      <c r="C16">
        <v>9.5</v>
      </c>
      <c r="D16" s="3">
        <f t="shared" si="0"/>
        <v>-1</v>
      </c>
      <c r="E16" s="3">
        <f ca="1">IF(ROW()&lt;13,"",AVERAGE(OFFSET(Australia[[#This Row],[Last]],,,-12)))</f>
        <v>12.791666666666666</v>
      </c>
    </row>
    <row r="17" spans="1:5" x14ac:dyDescent="0.25">
      <c r="A17" s="3"/>
      <c r="B17" s="2">
        <v>33546</v>
      </c>
      <c r="C17">
        <v>9.5</v>
      </c>
      <c r="D17" s="3">
        <f t="shared" si="0"/>
        <v>0</v>
      </c>
      <c r="E17" s="3">
        <f ca="1">IF(ROW()&lt;13,"",AVERAGE(OFFSET(Australia[[#This Row],[Last]],,,-12)))</f>
        <v>12.166666666666666</v>
      </c>
    </row>
    <row r="18" spans="1:5" x14ac:dyDescent="0.25">
      <c r="A18" s="3"/>
      <c r="B18" s="2">
        <v>33547</v>
      </c>
      <c r="C18">
        <v>8.5</v>
      </c>
      <c r="D18" s="3">
        <f t="shared" si="0"/>
        <v>-1</v>
      </c>
      <c r="E18" s="3">
        <f ca="1">IF(ROW()&lt;13,"",AVERAGE(OFFSET(Australia[[#This Row],[Last]],,,-12)))</f>
        <v>11.583333333333334</v>
      </c>
    </row>
    <row r="19" spans="1:5" x14ac:dyDescent="0.25">
      <c r="A19" s="3"/>
      <c r="B19" s="2">
        <v>33609</v>
      </c>
      <c r="C19">
        <v>8.5</v>
      </c>
      <c r="D19" s="3">
        <f t="shared" si="0"/>
        <v>0</v>
      </c>
      <c r="E19" s="3">
        <f ca="1">IF(ROW()&lt;13,"",AVERAGE(OFFSET(Australia[[#This Row],[Last]],,,-12)))</f>
        <v>11</v>
      </c>
    </row>
    <row r="20" spans="1:5" x14ac:dyDescent="0.25">
      <c r="A20" s="3"/>
      <c r="B20" s="2">
        <v>33610</v>
      </c>
      <c r="C20">
        <v>7.5</v>
      </c>
      <c r="D20" s="3">
        <f t="shared" si="0"/>
        <v>-1</v>
      </c>
      <c r="E20" s="3">
        <f ca="1">IF(ROW()&lt;13,"",AVERAGE(OFFSET(Australia[[#This Row],[Last]],,,-12)))</f>
        <v>10.458333333333334</v>
      </c>
    </row>
    <row r="21" spans="1:5" x14ac:dyDescent="0.25">
      <c r="A21" s="3"/>
      <c r="B21" s="2">
        <v>33728</v>
      </c>
      <c r="C21">
        <v>7.5</v>
      </c>
      <c r="D21" s="3">
        <f t="shared" si="0"/>
        <v>0</v>
      </c>
      <c r="E21" s="3">
        <f ca="1">IF(ROW()&lt;13,"",AVERAGE(OFFSET(Australia[[#This Row],[Last]],,,-12)))</f>
        <v>9.9166666666666661</v>
      </c>
    </row>
    <row r="22" spans="1:5" x14ac:dyDescent="0.25">
      <c r="A22" s="3"/>
      <c r="B22" s="2">
        <v>33729</v>
      </c>
      <c r="C22">
        <v>6.5</v>
      </c>
      <c r="D22" s="3">
        <f t="shared" si="0"/>
        <v>-1</v>
      </c>
      <c r="E22" s="3">
        <f ca="1">IF(ROW()&lt;13,"",AVERAGE(OFFSET(Australia[[#This Row],[Last]],,,-12)))</f>
        <v>9.4583333333333339</v>
      </c>
    </row>
    <row r="23" spans="1:5" x14ac:dyDescent="0.25">
      <c r="A23" s="3"/>
      <c r="B23" s="2">
        <v>33791</v>
      </c>
      <c r="C23">
        <v>6.5</v>
      </c>
      <c r="D23" s="3">
        <f t="shared" si="0"/>
        <v>0</v>
      </c>
      <c r="E23" s="3">
        <f ca="1">IF(ROW()&lt;13,"",AVERAGE(OFFSET(Australia[[#This Row],[Last]],,,-12)))</f>
        <v>9</v>
      </c>
    </row>
    <row r="24" spans="1:5" x14ac:dyDescent="0.25">
      <c r="A24" s="3"/>
      <c r="B24" s="2">
        <v>33792</v>
      </c>
      <c r="C24">
        <v>5.75</v>
      </c>
      <c r="D24" s="3">
        <f t="shared" si="0"/>
        <v>-0.75</v>
      </c>
      <c r="E24" s="3">
        <f ca="1">IF(ROW()&lt;13,"",AVERAGE(OFFSET(Australia[[#This Row],[Last]],,,-12)))</f>
        <v>8.5208333333333339</v>
      </c>
    </row>
    <row r="25" spans="1:5" x14ac:dyDescent="0.25">
      <c r="A25" s="3"/>
      <c r="B25" s="2">
        <v>34049</v>
      </c>
      <c r="C25">
        <v>5.75</v>
      </c>
      <c r="D25" s="3">
        <f t="shared" si="0"/>
        <v>0</v>
      </c>
      <c r="E25" s="3">
        <f ca="1">IF(ROW()&lt;13,"",AVERAGE(OFFSET(Australia[[#This Row],[Last]],,,-12)))</f>
        <v>8.0416666666666661</v>
      </c>
    </row>
    <row r="26" spans="1:5" x14ac:dyDescent="0.25">
      <c r="A26" s="3"/>
      <c r="B26" s="2">
        <v>34050</v>
      </c>
      <c r="C26">
        <v>5.25</v>
      </c>
      <c r="D26" s="3">
        <f t="shared" si="0"/>
        <v>-0.5</v>
      </c>
      <c r="E26" s="3">
        <f ca="1">IF(ROW()&lt;13,"",AVERAGE(OFFSET(Australia[[#This Row],[Last]],,,-12)))</f>
        <v>7.604166666666667</v>
      </c>
    </row>
    <row r="27" spans="1:5" x14ac:dyDescent="0.25">
      <c r="A27" s="3"/>
      <c r="B27" s="2">
        <v>34178</v>
      </c>
      <c r="C27">
        <v>5.25</v>
      </c>
      <c r="D27" s="3">
        <f t="shared" si="0"/>
        <v>0</v>
      </c>
      <c r="E27" s="3">
        <f ca="1">IF(ROW()&lt;13,"",AVERAGE(OFFSET(Australia[[#This Row],[Last]],,,-12)))</f>
        <v>7.166666666666667</v>
      </c>
    </row>
    <row r="28" spans="1:5" x14ac:dyDescent="0.25">
      <c r="A28" s="3"/>
      <c r="B28" s="2">
        <v>34179</v>
      </c>
      <c r="C28">
        <v>4.75</v>
      </c>
      <c r="D28" s="3">
        <f t="shared" si="0"/>
        <v>-0.5</v>
      </c>
      <c r="E28" s="3">
        <f ca="1">IF(ROW()&lt;13,"",AVERAGE(OFFSET(Australia[[#This Row],[Last]],,,-12)))</f>
        <v>6.770833333333333</v>
      </c>
    </row>
    <row r="29" spans="1:5" x14ac:dyDescent="0.25">
      <c r="A29" s="3"/>
      <c r="B29" s="2">
        <v>34561</v>
      </c>
      <c r="C29">
        <v>4.75</v>
      </c>
      <c r="D29" s="3">
        <f t="shared" si="0"/>
        <v>0</v>
      </c>
      <c r="E29" s="3">
        <f ca="1">IF(ROW()&lt;13,"",AVERAGE(OFFSET(Australia[[#This Row],[Last]],,,-12)))</f>
        <v>6.375</v>
      </c>
    </row>
    <row r="30" spans="1:5" x14ac:dyDescent="0.25">
      <c r="A30" s="3"/>
      <c r="B30" s="2">
        <v>34562</v>
      </c>
      <c r="C30">
        <v>5.5</v>
      </c>
      <c r="D30" s="3">
        <f t="shared" si="0"/>
        <v>0.75</v>
      </c>
      <c r="E30" s="3">
        <f ca="1">IF(ROW()&lt;13,"",AVERAGE(OFFSET(Australia[[#This Row],[Last]],,,-12)))</f>
        <v>6.125</v>
      </c>
    </row>
    <row r="31" spans="1:5" x14ac:dyDescent="0.25">
      <c r="A31" s="3"/>
      <c r="B31" s="2">
        <v>34680</v>
      </c>
      <c r="C31">
        <v>5.5</v>
      </c>
      <c r="D31" s="3">
        <f t="shared" si="0"/>
        <v>0</v>
      </c>
      <c r="E31" s="3">
        <f ca="1">IF(ROW()&lt;13,"",AVERAGE(OFFSET(Australia[[#This Row],[Last]],,,-12)))</f>
        <v>5.875</v>
      </c>
    </row>
    <row r="32" spans="1:5" x14ac:dyDescent="0.25">
      <c r="A32" s="3"/>
      <c r="B32" s="2">
        <v>34681</v>
      </c>
      <c r="C32">
        <v>7.5</v>
      </c>
      <c r="D32" s="3">
        <f t="shared" si="0"/>
        <v>2</v>
      </c>
      <c r="E32" s="3">
        <f ca="1">IF(ROW()&lt;13,"",AVERAGE(OFFSET(Australia[[#This Row],[Last]],,,-12)))</f>
        <v>5.875</v>
      </c>
    </row>
    <row r="33" spans="1:5" x14ac:dyDescent="0.25">
      <c r="A33" s="3"/>
      <c r="B33" s="2">
        <v>35275</v>
      </c>
      <c r="C33">
        <v>7.5</v>
      </c>
      <c r="D33" s="3">
        <f t="shared" si="0"/>
        <v>0</v>
      </c>
      <c r="E33" s="3">
        <f ca="1">IF(ROW()&lt;13,"",AVERAGE(OFFSET(Australia[[#This Row],[Last]],,,-12)))</f>
        <v>5.875</v>
      </c>
    </row>
    <row r="34" spans="1:5" x14ac:dyDescent="0.25">
      <c r="A34" s="3"/>
      <c r="B34" s="2">
        <v>35276</v>
      </c>
      <c r="C34">
        <v>7</v>
      </c>
      <c r="D34" s="3">
        <f t="shared" si="0"/>
        <v>-0.5</v>
      </c>
      <c r="E34" s="3">
        <f ca="1">IF(ROW()&lt;13,"",AVERAGE(OFFSET(Australia[[#This Row],[Last]],,,-12)))</f>
        <v>5.916666666666667</v>
      </c>
    </row>
    <row r="35" spans="1:5" x14ac:dyDescent="0.25">
      <c r="A35" s="3"/>
      <c r="B35" s="2">
        <v>35373</v>
      </c>
      <c r="C35">
        <v>7</v>
      </c>
      <c r="D35" s="3">
        <f t="shared" si="0"/>
        <v>0</v>
      </c>
      <c r="E35" s="3">
        <f ca="1">IF(ROW()&lt;13,"",AVERAGE(OFFSET(Australia[[#This Row],[Last]],,,-12)))</f>
        <v>5.958333333333333</v>
      </c>
    </row>
    <row r="36" spans="1:5" x14ac:dyDescent="0.25">
      <c r="A36" s="3"/>
      <c r="B36" s="2">
        <v>35374</v>
      </c>
      <c r="C36">
        <v>6.5</v>
      </c>
      <c r="D36" s="3">
        <f t="shared" si="0"/>
        <v>-0.5</v>
      </c>
      <c r="E36" s="3">
        <f ca="1">IF(ROW()&lt;13,"",AVERAGE(OFFSET(Australia[[#This Row],[Last]],,,-12)))</f>
        <v>6.020833333333333</v>
      </c>
    </row>
    <row r="37" spans="1:5" x14ac:dyDescent="0.25">
      <c r="A37" s="3"/>
      <c r="B37" s="2">
        <v>35408</v>
      </c>
      <c r="C37">
        <v>6.5</v>
      </c>
      <c r="D37" s="3">
        <f t="shared" si="0"/>
        <v>0</v>
      </c>
      <c r="E37" s="3">
        <f ca="1">IF(ROW()&lt;13,"",AVERAGE(OFFSET(Australia[[#This Row],[Last]],,,-12)))</f>
        <v>6.083333333333333</v>
      </c>
    </row>
    <row r="38" spans="1:5" x14ac:dyDescent="0.25">
      <c r="A38" s="3"/>
      <c r="B38" s="2">
        <v>35409</v>
      </c>
      <c r="C38">
        <v>6</v>
      </c>
      <c r="D38" s="3">
        <f t="shared" si="0"/>
        <v>-0.5</v>
      </c>
      <c r="E38" s="3">
        <f ca="1">IF(ROW()&lt;13,"",AVERAGE(OFFSET(Australia[[#This Row],[Last]],,,-12)))</f>
        <v>6.145833333333333</v>
      </c>
    </row>
    <row r="39" spans="1:5" x14ac:dyDescent="0.25">
      <c r="A39" s="3"/>
      <c r="B39" s="2">
        <v>35571</v>
      </c>
      <c r="C39">
        <v>6</v>
      </c>
      <c r="D39" s="3">
        <f t="shared" si="0"/>
        <v>0</v>
      </c>
      <c r="E39" s="3">
        <f ca="1">IF(ROW()&lt;13,"",AVERAGE(OFFSET(Australia[[#This Row],[Last]],,,-12)))</f>
        <v>6.208333333333333</v>
      </c>
    </row>
    <row r="40" spans="1:5" x14ac:dyDescent="0.25">
      <c r="A40" s="3"/>
      <c r="B40" s="2">
        <v>35572</v>
      </c>
      <c r="C40">
        <v>5.5</v>
      </c>
      <c r="D40" s="3">
        <f t="shared" si="0"/>
        <v>-0.5</v>
      </c>
      <c r="E40" s="3">
        <f ca="1">IF(ROW()&lt;13,"",AVERAGE(OFFSET(Australia[[#This Row],[Last]],,,-12)))</f>
        <v>6.270833333333333</v>
      </c>
    </row>
    <row r="41" spans="1:5" x14ac:dyDescent="0.25">
      <c r="A41" s="3"/>
      <c r="B41" s="2">
        <v>35639</v>
      </c>
      <c r="C41">
        <v>5.5</v>
      </c>
      <c r="D41" s="3">
        <f t="shared" si="0"/>
        <v>0</v>
      </c>
      <c r="E41" s="3">
        <f ca="1">IF(ROW()&lt;13,"",AVERAGE(OFFSET(Australia[[#This Row],[Last]],,,-12)))</f>
        <v>6.333333333333333</v>
      </c>
    </row>
    <row r="42" spans="1:5" x14ac:dyDescent="0.25">
      <c r="A42" s="3"/>
      <c r="B42" s="2">
        <v>35640</v>
      </c>
      <c r="C42">
        <v>5</v>
      </c>
      <c r="D42" s="3">
        <f t="shared" si="0"/>
        <v>-0.5</v>
      </c>
      <c r="E42" s="3">
        <f ca="1">IF(ROW()&lt;13,"",AVERAGE(OFFSET(Australia[[#This Row],[Last]],,,-12)))</f>
        <v>6.291666666666667</v>
      </c>
    </row>
    <row r="43" spans="1:5" x14ac:dyDescent="0.25">
      <c r="A43" s="3"/>
      <c r="B43" s="2">
        <v>36129</v>
      </c>
      <c r="C43">
        <v>5</v>
      </c>
      <c r="D43" s="3">
        <f t="shared" si="0"/>
        <v>0</v>
      </c>
      <c r="E43" s="3">
        <f ca="1">IF(ROW()&lt;13,"",AVERAGE(OFFSET(Australia[[#This Row],[Last]],,,-12)))</f>
        <v>6.25</v>
      </c>
    </row>
    <row r="44" spans="1:5" x14ac:dyDescent="0.25">
      <c r="A44" s="3"/>
      <c r="B44" s="2">
        <v>36130</v>
      </c>
      <c r="C44">
        <v>4.75</v>
      </c>
      <c r="D44" s="3">
        <f t="shared" si="0"/>
        <v>-0.25</v>
      </c>
      <c r="E44" s="3">
        <f ca="1">IF(ROW()&lt;13,"",AVERAGE(OFFSET(Australia[[#This Row],[Last]],,,-12)))</f>
        <v>6.020833333333333</v>
      </c>
    </row>
    <row r="45" spans="1:5" x14ac:dyDescent="0.25">
      <c r="A45" s="3"/>
      <c r="B45" s="2">
        <v>36465</v>
      </c>
      <c r="C45">
        <v>4.75</v>
      </c>
      <c r="D45" s="3">
        <f t="shared" si="0"/>
        <v>0</v>
      </c>
      <c r="E45" s="3">
        <f ca="1">IF(ROW()&lt;13,"",AVERAGE(OFFSET(Australia[[#This Row],[Last]],,,-12)))</f>
        <v>5.791666666666667</v>
      </c>
    </row>
    <row r="46" spans="1:5" x14ac:dyDescent="0.25">
      <c r="A46" s="3"/>
      <c r="B46" s="2">
        <v>36466</v>
      </c>
      <c r="C46">
        <v>5</v>
      </c>
      <c r="D46" s="3">
        <f t="shared" si="0"/>
        <v>0.25</v>
      </c>
      <c r="E46" s="3">
        <f ca="1">IF(ROW()&lt;13,"",AVERAGE(OFFSET(Australia[[#This Row],[Last]],,,-12)))</f>
        <v>5.625</v>
      </c>
    </row>
    <row r="47" spans="1:5" x14ac:dyDescent="0.25">
      <c r="A47" s="3"/>
      <c r="B47" s="2">
        <v>36556</v>
      </c>
      <c r="C47">
        <v>5</v>
      </c>
      <c r="D47" s="3">
        <f t="shared" si="0"/>
        <v>0</v>
      </c>
      <c r="E47" s="3">
        <f ca="1">IF(ROW()&lt;13,"",AVERAGE(OFFSET(Australia[[#This Row],[Last]],,,-12)))</f>
        <v>5.458333333333333</v>
      </c>
    </row>
    <row r="48" spans="1:5" x14ac:dyDescent="0.25">
      <c r="A48" s="3"/>
      <c r="B48" s="2">
        <v>36557</v>
      </c>
      <c r="C48">
        <v>5.5</v>
      </c>
      <c r="D48" s="3">
        <f t="shared" si="0"/>
        <v>0.5</v>
      </c>
      <c r="E48" s="3">
        <f ca="1">IF(ROW()&lt;13,"",AVERAGE(OFFSET(Australia[[#This Row],[Last]],,,-12)))</f>
        <v>5.375</v>
      </c>
    </row>
    <row r="49" spans="1:5" x14ac:dyDescent="0.25">
      <c r="A49" s="3"/>
      <c r="B49" s="2">
        <v>36619</v>
      </c>
      <c r="C49">
        <v>5.5</v>
      </c>
      <c r="D49" s="3">
        <f t="shared" si="0"/>
        <v>0</v>
      </c>
      <c r="E49" s="3">
        <f ca="1">IF(ROW()&lt;13,"",AVERAGE(OFFSET(Australia[[#This Row],[Last]],,,-12)))</f>
        <v>5.291666666666667</v>
      </c>
    </row>
    <row r="50" spans="1:5" x14ac:dyDescent="0.25">
      <c r="A50" s="3"/>
      <c r="B50" s="2">
        <v>36620</v>
      </c>
      <c r="C50">
        <v>5.75</v>
      </c>
      <c r="D50" s="3">
        <f t="shared" si="0"/>
        <v>0.25</v>
      </c>
      <c r="E50" s="3">
        <f ca="1">IF(ROW()&lt;13,"",AVERAGE(OFFSET(Australia[[#This Row],[Last]],,,-12)))</f>
        <v>5.270833333333333</v>
      </c>
    </row>
    <row r="51" spans="1:5" x14ac:dyDescent="0.25">
      <c r="A51" s="3"/>
      <c r="B51" s="2">
        <v>36647</v>
      </c>
      <c r="C51">
        <v>5.75</v>
      </c>
      <c r="D51" s="3">
        <f t="shared" si="0"/>
        <v>0</v>
      </c>
      <c r="E51" s="3">
        <f ca="1">IF(ROW()&lt;13,"",AVERAGE(OFFSET(Australia[[#This Row],[Last]],,,-12)))</f>
        <v>5.25</v>
      </c>
    </row>
    <row r="52" spans="1:5" x14ac:dyDescent="0.25">
      <c r="A52" s="3"/>
      <c r="B52" s="2">
        <v>36648</v>
      </c>
      <c r="C52">
        <v>6</v>
      </c>
      <c r="D52" s="3">
        <f t="shared" si="0"/>
        <v>0.25</v>
      </c>
      <c r="E52" s="3">
        <f ca="1">IF(ROW()&lt;13,"",AVERAGE(OFFSET(Australia[[#This Row],[Last]],,,-12)))</f>
        <v>5.291666666666667</v>
      </c>
    </row>
    <row r="53" spans="1:5" x14ac:dyDescent="0.25">
      <c r="A53" s="3"/>
      <c r="B53" s="2">
        <v>36710</v>
      </c>
      <c r="C53">
        <v>6</v>
      </c>
      <c r="D53" s="3">
        <f t="shared" si="0"/>
        <v>0</v>
      </c>
      <c r="E53" s="3">
        <f ca="1">IF(ROW()&lt;13,"",AVERAGE(OFFSET(Australia[[#This Row],[Last]],,,-12)))</f>
        <v>5.333333333333333</v>
      </c>
    </row>
    <row r="54" spans="1:5" x14ac:dyDescent="0.25">
      <c r="A54" s="3"/>
      <c r="B54" s="2">
        <v>36711</v>
      </c>
      <c r="C54">
        <v>6</v>
      </c>
      <c r="D54" s="3">
        <f t="shared" si="0"/>
        <v>0</v>
      </c>
      <c r="E54" s="3">
        <f ca="1">IF(ROW()&lt;13,"",AVERAGE(OFFSET(Australia[[#This Row],[Last]],,,-12)))</f>
        <v>5.416666666666667</v>
      </c>
    </row>
    <row r="55" spans="1:5" x14ac:dyDescent="0.25">
      <c r="A55" s="3"/>
      <c r="B55" s="2">
        <v>36738</v>
      </c>
      <c r="C55">
        <v>6</v>
      </c>
      <c r="D55" s="3">
        <f t="shared" si="0"/>
        <v>0</v>
      </c>
      <c r="E55" s="3">
        <f ca="1">IF(ROW()&lt;13,"",AVERAGE(OFFSET(Australia[[#This Row],[Last]],,,-12)))</f>
        <v>5.5</v>
      </c>
    </row>
    <row r="56" spans="1:5" x14ac:dyDescent="0.25">
      <c r="A56" s="3"/>
      <c r="B56" s="2">
        <v>36739</v>
      </c>
      <c r="C56">
        <v>6.25</v>
      </c>
      <c r="D56" s="3">
        <f t="shared" si="0"/>
        <v>0.25</v>
      </c>
      <c r="E56" s="3">
        <f ca="1">IF(ROW()&lt;13,"",AVERAGE(OFFSET(Australia[[#This Row],[Last]],,,-12)))</f>
        <v>5.625</v>
      </c>
    </row>
    <row r="57" spans="1:5" x14ac:dyDescent="0.25">
      <c r="A57" s="3"/>
      <c r="B57" s="2">
        <v>36773</v>
      </c>
      <c r="C57">
        <v>6.25</v>
      </c>
      <c r="D57" s="3">
        <f t="shared" si="0"/>
        <v>0</v>
      </c>
      <c r="E57" s="3">
        <f ca="1">IF(ROW()&lt;13,"",AVERAGE(OFFSET(Australia[[#This Row],[Last]],,,-12)))</f>
        <v>5.75</v>
      </c>
    </row>
    <row r="58" spans="1:5" x14ac:dyDescent="0.25">
      <c r="A58" s="3"/>
      <c r="B58" s="2">
        <v>36774</v>
      </c>
      <c r="C58">
        <v>6.25</v>
      </c>
      <c r="D58" s="3">
        <f t="shared" si="0"/>
        <v>0</v>
      </c>
      <c r="E58" s="3">
        <f ca="1">IF(ROW()&lt;13,"",AVERAGE(OFFSET(Australia[[#This Row],[Last]],,,-12)))</f>
        <v>5.854166666666667</v>
      </c>
    </row>
    <row r="59" spans="1:5" x14ac:dyDescent="0.25">
      <c r="A59" s="3"/>
      <c r="B59" s="2">
        <v>36801</v>
      </c>
      <c r="C59">
        <v>6.25</v>
      </c>
      <c r="D59" s="3">
        <f t="shared" si="0"/>
        <v>0</v>
      </c>
      <c r="E59" s="3">
        <f ca="1">IF(ROW()&lt;13,"",AVERAGE(OFFSET(Australia[[#This Row],[Last]],,,-12)))</f>
        <v>5.958333333333333</v>
      </c>
    </row>
    <row r="60" spans="1:5" x14ac:dyDescent="0.25">
      <c r="A60" s="3"/>
      <c r="B60" s="2">
        <v>36802</v>
      </c>
      <c r="C60">
        <v>6.25</v>
      </c>
      <c r="D60" s="3">
        <f t="shared" si="0"/>
        <v>0</v>
      </c>
      <c r="E60" s="3">
        <f ca="1">IF(ROW()&lt;13,"",AVERAGE(OFFSET(Australia[[#This Row],[Last]],,,-12)))</f>
        <v>6.020833333333333</v>
      </c>
    </row>
    <row r="61" spans="1:5" x14ac:dyDescent="0.25">
      <c r="A61" s="3"/>
      <c r="B61" s="2">
        <v>36836</v>
      </c>
      <c r="C61">
        <v>6.25</v>
      </c>
      <c r="D61" s="3">
        <f t="shared" si="0"/>
        <v>0</v>
      </c>
      <c r="E61" s="3">
        <f ca="1">IF(ROW()&lt;13,"",AVERAGE(OFFSET(Australia[[#This Row],[Last]],,,-12)))</f>
        <v>6.083333333333333</v>
      </c>
    </row>
    <row r="62" spans="1:5" x14ac:dyDescent="0.25">
      <c r="A62" s="3"/>
      <c r="B62" s="2">
        <v>36837</v>
      </c>
      <c r="C62">
        <v>6.25</v>
      </c>
      <c r="D62" s="3">
        <f t="shared" si="0"/>
        <v>0</v>
      </c>
      <c r="E62" s="3">
        <f ca="1">IF(ROW()&lt;13,"",AVERAGE(OFFSET(Australia[[#This Row],[Last]],,,-12)))</f>
        <v>6.125</v>
      </c>
    </row>
    <row r="63" spans="1:5" x14ac:dyDescent="0.25">
      <c r="A63" s="3"/>
      <c r="B63" s="2">
        <v>36864</v>
      </c>
      <c r="C63">
        <v>6.25</v>
      </c>
      <c r="D63" s="3">
        <f t="shared" si="0"/>
        <v>0</v>
      </c>
      <c r="E63" s="3">
        <f ca="1">IF(ROW()&lt;13,"",AVERAGE(OFFSET(Australia[[#This Row],[Last]],,,-12)))</f>
        <v>6.166666666666667</v>
      </c>
    </row>
    <row r="64" spans="1:5" x14ac:dyDescent="0.25">
      <c r="A64" s="3"/>
      <c r="B64" s="2">
        <v>36865</v>
      </c>
      <c r="C64">
        <v>6.25</v>
      </c>
      <c r="D64" s="3">
        <f t="shared" si="0"/>
        <v>0</v>
      </c>
      <c r="E64" s="3">
        <f ca="1">IF(ROW()&lt;13,"",AVERAGE(OFFSET(Australia[[#This Row],[Last]],,,-12)))</f>
        <v>6.1875</v>
      </c>
    </row>
    <row r="65" spans="1:5" x14ac:dyDescent="0.25">
      <c r="A65" s="3"/>
      <c r="B65" s="2">
        <v>36927</v>
      </c>
      <c r="C65">
        <v>6.25</v>
      </c>
      <c r="D65" s="3">
        <f t="shared" si="0"/>
        <v>0</v>
      </c>
      <c r="E65" s="3">
        <f ca="1">IF(ROW()&lt;13,"",AVERAGE(OFFSET(Australia[[#This Row],[Last]],,,-12)))</f>
        <v>6.208333333333333</v>
      </c>
    </row>
    <row r="66" spans="1:5" x14ac:dyDescent="0.25">
      <c r="A66" s="3"/>
      <c r="B66" s="2">
        <v>36928</v>
      </c>
      <c r="C66">
        <v>5.75</v>
      </c>
      <c r="D66" s="3">
        <f t="shared" ref="D66:D129" si="1">C66-C65</f>
        <v>-0.5</v>
      </c>
      <c r="E66" s="3">
        <f ca="1">IF(ROW()&lt;13,"",AVERAGE(OFFSET(Australia[[#This Row],[Last]],,,-12)))</f>
        <v>6.1875</v>
      </c>
    </row>
    <row r="67" spans="1:5" x14ac:dyDescent="0.25">
      <c r="A67" s="3"/>
      <c r="B67" s="2">
        <v>36955</v>
      </c>
      <c r="C67">
        <v>5.75</v>
      </c>
      <c r="D67" s="3">
        <f t="shared" si="1"/>
        <v>0</v>
      </c>
      <c r="E67" s="3">
        <f ca="1">IF(ROW()&lt;13,"",AVERAGE(OFFSET(Australia[[#This Row],[Last]],,,-12)))</f>
        <v>6.166666666666667</v>
      </c>
    </row>
    <row r="68" spans="1:5" x14ac:dyDescent="0.25">
      <c r="A68" s="3"/>
      <c r="B68" s="2">
        <v>36956</v>
      </c>
      <c r="C68">
        <v>5.5</v>
      </c>
      <c r="D68" s="3">
        <f t="shared" si="1"/>
        <v>-0.25</v>
      </c>
      <c r="E68" s="3">
        <f ca="1">IF(ROW()&lt;13,"",AVERAGE(OFFSET(Australia[[#This Row],[Last]],,,-12)))</f>
        <v>6.104166666666667</v>
      </c>
    </row>
    <row r="69" spans="1:5" x14ac:dyDescent="0.25">
      <c r="A69" s="3"/>
      <c r="B69" s="2">
        <v>36983</v>
      </c>
      <c r="C69">
        <v>5.5</v>
      </c>
      <c r="D69" s="3">
        <f t="shared" si="1"/>
        <v>0</v>
      </c>
      <c r="E69" s="3">
        <f ca="1">IF(ROW()&lt;13,"",AVERAGE(OFFSET(Australia[[#This Row],[Last]],,,-12)))</f>
        <v>6.041666666666667</v>
      </c>
    </row>
    <row r="70" spans="1:5" x14ac:dyDescent="0.25">
      <c r="A70" s="3"/>
      <c r="B70" s="2">
        <v>36984</v>
      </c>
      <c r="C70">
        <v>5</v>
      </c>
      <c r="D70" s="3">
        <f t="shared" si="1"/>
        <v>-0.5</v>
      </c>
      <c r="E70" s="3">
        <f ca="1">IF(ROW()&lt;13,"",AVERAGE(OFFSET(Australia[[#This Row],[Last]],,,-12)))</f>
        <v>5.9375</v>
      </c>
    </row>
    <row r="71" spans="1:5" x14ac:dyDescent="0.25">
      <c r="A71" s="3"/>
      <c r="B71" s="2">
        <v>37011</v>
      </c>
      <c r="C71">
        <v>5</v>
      </c>
      <c r="D71" s="3">
        <f t="shared" si="1"/>
        <v>0</v>
      </c>
      <c r="E71" s="3">
        <f ca="1">IF(ROW()&lt;13,"",AVERAGE(OFFSET(Australia[[#This Row],[Last]],,,-12)))</f>
        <v>5.833333333333333</v>
      </c>
    </row>
    <row r="72" spans="1:5" x14ac:dyDescent="0.25">
      <c r="A72" s="3"/>
      <c r="B72" s="2">
        <v>37012</v>
      </c>
      <c r="C72">
        <v>5</v>
      </c>
      <c r="D72" s="3">
        <f t="shared" si="1"/>
        <v>0</v>
      </c>
      <c r="E72" s="3">
        <f ca="1">IF(ROW()&lt;13,"",AVERAGE(OFFSET(Australia[[#This Row],[Last]],,,-12)))</f>
        <v>5.729166666666667</v>
      </c>
    </row>
    <row r="73" spans="1:5" x14ac:dyDescent="0.25">
      <c r="A73" s="3"/>
      <c r="B73" s="2">
        <v>37046</v>
      </c>
      <c r="C73">
        <v>5</v>
      </c>
      <c r="D73" s="3">
        <f t="shared" si="1"/>
        <v>0</v>
      </c>
      <c r="E73" s="3">
        <f ca="1">IF(ROW()&lt;13,"",AVERAGE(OFFSET(Australia[[#This Row],[Last]],,,-12)))</f>
        <v>5.625</v>
      </c>
    </row>
    <row r="74" spans="1:5" x14ac:dyDescent="0.25">
      <c r="A74" s="3"/>
      <c r="B74" s="2">
        <v>37047</v>
      </c>
      <c r="C74">
        <v>5</v>
      </c>
      <c r="D74" s="3">
        <f t="shared" si="1"/>
        <v>0</v>
      </c>
      <c r="E74" s="3">
        <f ca="1">IF(ROW()&lt;13,"",AVERAGE(OFFSET(Australia[[#This Row],[Last]],,,-12)))</f>
        <v>5.520833333333333</v>
      </c>
    </row>
    <row r="75" spans="1:5" x14ac:dyDescent="0.25">
      <c r="A75" s="3"/>
      <c r="B75" s="2">
        <v>37074</v>
      </c>
      <c r="C75">
        <v>5</v>
      </c>
      <c r="D75" s="3">
        <f t="shared" si="1"/>
        <v>0</v>
      </c>
      <c r="E75" s="3">
        <f ca="1">IF(ROW()&lt;13,"",AVERAGE(OFFSET(Australia[[#This Row],[Last]],,,-12)))</f>
        <v>5.416666666666667</v>
      </c>
    </row>
    <row r="76" spans="1:5" x14ac:dyDescent="0.25">
      <c r="A76" s="3"/>
      <c r="B76" s="2">
        <v>37075</v>
      </c>
      <c r="C76">
        <v>5</v>
      </c>
      <c r="D76" s="3">
        <f t="shared" si="1"/>
        <v>0</v>
      </c>
      <c r="E76" s="3">
        <f ca="1">IF(ROW()&lt;13,"",AVERAGE(OFFSET(Australia[[#This Row],[Last]],,,-12)))</f>
        <v>5.3125</v>
      </c>
    </row>
    <row r="77" spans="1:5" x14ac:dyDescent="0.25">
      <c r="A77" s="3"/>
      <c r="B77" s="2">
        <v>37109</v>
      </c>
      <c r="C77">
        <v>5</v>
      </c>
      <c r="D77" s="3">
        <f t="shared" si="1"/>
        <v>0</v>
      </c>
      <c r="E77" s="3">
        <f ca="1">IF(ROW()&lt;13,"",AVERAGE(OFFSET(Australia[[#This Row],[Last]],,,-12)))</f>
        <v>5.208333333333333</v>
      </c>
    </row>
    <row r="78" spans="1:5" x14ac:dyDescent="0.25">
      <c r="A78" s="3"/>
      <c r="B78" s="2">
        <v>37110</v>
      </c>
      <c r="C78">
        <v>5</v>
      </c>
      <c r="D78" s="3">
        <f t="shared" si="1"/>
        <v>0</v>
      </c>
      <c r="E78" s="3">
        <f ca="1">IF(ROW()&lt;13,"",AVERAGE(OFFSET(Australia[[#This Row],[Last]],,,-12)))</f>
        <v>5.145833333333333</v>
      </c>
    </row>
    <row r="79" spans="1:5" x14ac:dyDescent="0.25">
      <c r="A79" s="3"/>
      <c r="B79" s="2">
        <v>37137</v>
      </c>
      <c r="C79">
        <v>5</v>
      </c>
      <c r="D79" s="3">
        <f t="shared" si="1"/>
        <v>0</v>
      </c>
      <c r="E79" s="3">
        <f ca="1">IF(ROW()&lt;13,"",AVERAGE(OFFSET(Australia[[#This Row],[Last]],,,-12)))</f>
        <v>5.083333333333333</v>
      </c>
    </row>
    <row r="80" spans="1:5" x14ac:dyDescent="0.25">
      <c r="A80" s="3"/>
      <c r="B80" s="2">
        <v>37138</v>
      </c>
      <c r="C80">
        <v>4.75</v>
      </c>
      <c r="D80" s="3">
        <f t="shared" si="1"/>
        <v>-0.25</v>
      </c>
      <c r="E80" s="3">
        <f ca="1">IF(ROW()&lt;13,"",AVERAGE(OFFSET(Australia[[#This Row],[Last]],,,-12)))</f>
        <v>5.020833333333333</v>
      </c>
    </row>
    <row r="81" spans="1:5" x14ac:dyDescent="0.25">
      <c r="A81" s="3"/>
      <c r="B81" s="2">
        <v>37165</v>
      </c>
      <c r="C81">
        <v>4.75</v>
      </c>
      <c r="D81" s="3">
        <f t="shared" si="1"/>
        <v>0</v>
      </c>
      <c r="E81" s="3">
        <f ca="1">IF(ROW()&lt;13,"",AVERAGE(OFFSET(Australia[[#This Row],[Last]],,,-12)))</f>
        <v>4.958333333333333</v>
      </c>
    </row>
    <row r="82" spans="1:5" x14ac:dyDescent="0.25">
      <c r="A82" s="3"/>
      <c r="B82" s="2">
        <v>37166</v>
      </c>
      <c r="C82">
        <v>4.5</v>
      </c>
      <c r="D82" s="3">
        <f t="shared" si="1"/>
        <v>-0.25</v>
      </c>
      <c r="E82" s="3">
        <f ca="1">IF(ROW()&lt;13,"",AVERAGE(OFFSET(Australia[[#This Row],[Last]],,,-12)))</f>
        <v>4.916666666666667</v>
      </c>
    </row>
    <row r="83" spans="1:5" x14ac:dyDescent="0.25">
      <c r="A83" s="3"/>
      <c r="B83" s="2">
        <v>37200</v>
      </c>
      <c r="C83">
        <v>4.5</v>
      </c>
      <c r="D83" s="3">
        <f t="shared" si="1"/>
        <v>0</v>
      </c>
      <c r="E83" s="3">
        <f ca="1">IF(ROW()&lt;13,"",AVERAGE(OFFSET(Australia[[#This Row],[Last]],,,-12)))</f>
        <v>4.875</v>
      </c>
    </row>
    <row r="84" spans="1:5" x14ac:dyDescent="0.25">
      <c r="A84" s="3"/>
      <c r="B84" s="2">
        <v>37201</v>
      </c>
      <c r="C84">
        <v>4.5</v>
      </c>
      <c r="D84" s="3">
        <f t="shared" si="1"/>
        <v>0</v>
      </c>
      <c r="E84" s="3">
        <f ca="1">IF(ROW()&lt;13,"",AVERAGE(OFFSET(Australia[[#This Row],[Last]],,,-12)))</f>
        <v>4.833333333333333</v>
      </c>
    </row>
    <row r="85" spans="1:5" x14ac:dyDescent="0.25">
      <c r="A85" s="3"/>
      <c r="B85" s="2">
        <v>37228</v>
      </c>
      <c r="C85">
        <v>4.5</v>
      </c>
      <c r="D85" s="3">
        <f t="shared" si="1"/>
        <v>0</v>
      </c>
      <c r="E85" s="3">
        <f ca="1">IF(ROW()&lt;13,"",AVERAGE(OFFSET(Australia[[#This Row],[Last]],,,-12)))</f>
        <v>4.791666666666667</v>
      </c>
    </row>
    <row r="86" spans="1:5" x14ac:dyDescent="0.25">
      <c r="A86" s="3"/>
      <c r="B86" s="2">
        <v>37229</v>
      </c>
      <c r="C86">
        <v>4.25</v>
      </c>
      <c r="D86" s="3">
        <f t="shared" si="1"/>
        <v>-0.25</v>
      </c>
      <c r="E86" s="3">
        <f ca="1">IF(ROW()&lt;13,"",AVERAGE(OFFSET(Australia[[#This Row],[Last]],,,-12)))</f>
        <v>4.729166666666667</v>
      </c>
    </row>
    <row r="87" spans="1:5" x14ac:dyDescent="0.25">
      <c r="A87" s="3"/>
      <c r="B87" s="2">
        <v>37290</v>
      </c>
      <c r="C87">
        <v>4.25</v>
      </c>
      <c r="D87" s="3">
        <f t="shared" si="1"/>
        <v>0</v>
      </c>
      <c r="E87" s="3">
        <f ca="1">IF(ROW()&lt;13,"",AVERAGE(OFFSET(Australia[[#This Row],[Last]],,,-12)))</f>
        <v>4.666666666666667</v>
      </c>
    </row>
    <row r="88" spans="1:5" x14ac:dyDescent="0.25">
      <c r="A88" s="3"/>
      <c r="B88" s="2">
        <v>37291</v>
      </c>
      <c r="C88">
        <v>4.25</v>
      </c>
      <c r="D88" s="3">
        <f t="shared" si="1"/>
        <v>0</v>
      </c>
      <c r="E88" s="3">
        <f ca="1">IF(ROW()&lt;13,"",AVERAGE(OFFSET(Australia[[#This Row],[Last]],,,-12)))</f>
        <v>4.604166666666667</v>
      </c>
    </row>
    <row r="89" spans="1:5" x14ac:dyDescent="0.25">
      <c r="A89" s="3"/>
      <c r="B89" s="2">
        <v>37319</v>
      </c>
      <c r="C89">
        <v>4.25</v>
      </c>
      <c r="D89" s="3">
        <f t="shared" si="1"/>
        <v>0</v>
      </c>
      <c r="E89" s="3">
        <f ca="1">IF(ROW()&lt;13,"",AVERAGE(OFFSET(Australia[[#This Row],[Last]],,,-12)))</f>
        <v>4.541666666666667</v>
      </c>
    </row>
    <row r="90" spans="1:5" x14ac:dyDescent="0.25">
      <c r="A90" s="3"/>
      <c r="B90" s="2">
        <v>37320</v>
      </c>
      <c r="C90">
        <v>4.25</v>
      </c>
      <c r="D90" s="3">
        <f t="shared" si="1"/>
        <v>0</v>
      </c>
      <c r="E90" s="3">
        <f ca="1">IF(ROW()&lt;13,"",AVERAGE(OFFSET(Australia[[#This Row],[Last]],,,-12)))</f>
        <v>4.479166666666667</v>
      </c>
    </row>
    <row r="91" spans="1:5" x14ac:dyDescent="0.25">
      <c r="A91" s="3"/>
      <c r="B91" s="2">
        <v>37347</v>
      </c>
      <c r="C91">
        <v>4.25</v>
      </c>
      <c r="D91" s="3">
        <f t="shared" si="1"/>
        <v>0</v>
      </c>
      <c r="E91" s="3">
        <f ca="1">IF(ROW()&lt;13,"",AVERAGE(OFFSET(Australia[[#This Row],[Last]],,,-12)))</f>
        <v>4.416666666666667</v>
      </c>
    </row>
    <row r="92" spans="1:5" x14ac:dyDescent="0.25">
      <c r="A92" s="3"/>
      <c r="B92" s="2">
        <v>37348</v>
      </c>
      <c r="C92">
        <v>4.25</v>
      </c>
      <c r="D92" s="3">
        <f t="shared" si="1"/>
        <v>0</v>
      </c>
      <c r="E92" s="3">
        <f ca="1">IF(ROW()&lt;13,"",AVERAGE(OFFSET(Australia[[#This Row],[Last]],,,-12)))</f>
        <v>4.375</v>
      </c>
    </row>
    <row r="93" spans="1:5" x14ac:dyDescent="0.25">
      <c r="A93" s="3"/>
      <c r="B93" s="2">
        <v>37382</v>
      </c>
      <c r="C93">
        <v>4.25</v>
      </c>
      <c r="D93" s="3">
        <f t="shared" si="1"/>
        <v>0</v>
      </c>
      <c r="E93" s="3">
        <f ca="1">IF(ROW()&lt;13,"",AVERAGE(OFFSET(Australia[[#This Row],[Last]],,,-12)))</f>
        <v>4.333333333333333</v>
      </c>
    </row>
    <row r="94" spans="1:5" x14ac:dyDescent="0.25">
      <c r="A94" s="3"/>
      <c r="B94" s="2">
        <v>37383</v>
      </c>
      <c r="C94">
        <v>4.5</v>
      </c>
      <c r="D94" s="3">
        <f t="shared" si="1"/>
        <v>0.25</v>
      </c>
      <c r="E94" s="3">
        <f ca="1">IF(ROW()&lt;13,"",AVERAGE(OFFSET(Australia[[#This Row],[Last]],,,-12)))</f>
        <v>4.333333333333333</v>
      </c>
    </row>
    <row r="95" spans="1:5" x14ac:dyDescent="0.25">
      <c r="A95" s="3"/>
      <c r="B95" s="2">
        <v>37410</v>
      </c>
      <c r="C95">
        <v>4.5</v>
      </c>
      <c r="D95" s="3">
        <f t="shared" si="1"/>
        <v>0</v>
      </c>
      <c r="E95" s="3">
        <f ca="1">IF(ROW()&lt;13,"",AVERAGE(OFFSET(Australia[[#This Row],[Last]],,,-12)))</f>
        <v>4.333333333333333</v>
      </c>
    </row>
    <row r="96" spans="1:5" x14ac:dyDescent="0.25">
      <c r="A96" s="3"/>
      <c r="B96" s="2">
        <v>37411</v>
      </c>
      <c r="C96">
        <v>4.75</v>
      </c>
      <c r="D96" s="3">
        <f t="shared" si="1"/>
        <v>0.25</v>
      </c>
      <c r="E96" s="3">
        <f ca="1">IF(ROW()&lt;13,"",AVERAGE(OFFSET(Australia[[#This Row],[Last]],,,-12)))</f>
        <v>4.354166666666667</v>
      </c>
    </row>
    <row r="97" spans="1:5" x14ac:dyDescent="0.25">
      <c r="A97" s="3"/>
      <c r="B97" s="2">
        <v>37438</v>
      </c>
      <c r="C97">
        <v>4.75</v>
      </c>
      <c r="D97" s="3">
        <f t="shared" si="1"/>
        <v>0</v>
      </c>
      <c r="E97" s="3">
        <f ca="1">IF(ROW()&lt;13,"",AVERAGE(OFFSET(Australia[[#This Row],[Last]],,,-12)))</f>
        <v>4.375</v>
      </c>
    </row>
    <row r="98" spans="1:5" x14ac:dyDescent="0.25">
      <c r="A98" s="3"/>
      <c r="B98" s="2">
        <v>37439</v>
      </c>
      <c r="C98">
        <v>4.75</v>
      </c>
      <c r="D98" s="3">
        <f t="shared" si="1"/>
        <v>0</v>
      </c>
      <c r="E98" s="3">
        <f ca="1">IF(ROW()&lt;13,"",AVERAGE(OFFSET(Australia[[#This Row],[Last]],,,-12)))</f>
        <v>4.416666666666667</v>
      </c>
    </row>
    <row r="99" spans="1:5" x14ac:dyDescent="0.25">
      <c r="A99" s="3"/>
      <c r="B99" s="2">
        <v>37473</v>
      </c>
      <c r="C99">
        <v>4.75</v>
      </c>
      <c r="D99" s="3">
        <f t="shared" si="1"/>
        <v>0</v>
      </c>
      <c r="E99" s="3">
        <f ca="1">IF(ROW()&lt;13,"",AVERAGE(OFFSET(Australia[[#This Row],[Last]],,,-12)))</f>
        <v>4.458333333333333</v>
      </c>
    </row>
    <row r="100" spans="1:5" x14ac:dyDescent="0.25">
      <c r="A100" s="3"/>
      <c r="B100" s="2">
        <v>37474</v>
      </c>
      <c r="C100">
        <v>4.75</v>
      </c>
      <c r="D100" s="3">
        <f t="shared" si="1"/>
        <v>0</v>
      </c>
      <c r="E100" s="3">
        <f ca="1">IF(ROW()&lt;13,"",AVERAGE(OFFSET(Australia[[#This Row],[Last]],,,-12)))</f>
        <v>4.5</v>
      </c>
    </row>
    <row r="101" spans="1:5" x14ac:dyDescent="0.25">
      <c r="A101" s="3"/>
      <c r="B101" s="2">
        <v>37501</v>
      </c>
      <c r="C101">
        <v>4.75</v>
      </c>
      <c r="D101" s="3">
        <f t="shared" si="1"/>
        <v>0</v>
      </c>
      <c r="E101" s="3">
        <f ca="1">IF(ROW()&lt;13,"",AVERAGE(OFFSET(Australia[[#This Row],[Last]],,,-12)))</f>
        <v>4.541666666666667</v>
      </c>
    </row>
    <row r="102" spans="1:5" x14ac:dyDescent="0.25">
      <c r="A102" s="3"/>
      <c r="B102" s="2">
        <v>37502</v>
      </c>
      <c r="C102">
        <v>4.75</v>
      </c>
      <c r="D102" s="3">
        <f t="shared" si="1"/>
        <v>0</v>
      </c>
      <c r="E102" s="3">
        <f ca="1">IF(ROW()&lt;13,"",AVERAGE(OFFSET(Australia[[#This Row],[Last]],,,-12)))</f>
        <v>4.583333333333333</v>
      </c>
    </row>
    <row r="103" spans="1:5" x14ac:dyDescent="0.25">
      <c r="A103" s="3"/>
      <c r="B103" s="2">
        <v>37529</v>
      </c>
      <c r="C103">
        <v>4.75</v>
      </c>
      <c r="D103" s="3">
        <f t="shared" si="1"/>
        <v>0</v>
      </c>
      <c r="E103" s="3">
        <f ca="1">IF(ROW()&lt;13,"",AVERAGE(OFFSET(Australia[[#This Row],[Last]],,,-12)))</f>
        <v>4.625</v>
      </c>
    </row>
    <row r="104" spans="1:5" x14ac:dyDescent="0.25">
      <c r="A104" s="3"/>
      <c r="B104" s="2">
        <v>37530</v>
      </c>
      <c r="C104">
        <v>4.75</v>
      </c>
      <c r="D104" s="3">
        <f t="shared" si="1"/>
        <v>0</v>
      </c>
      <c r="E104" s="3">
        <f ca="1">IF(ROW()&lt;13,"",AVERAGE(OFFSET(Australia[[#This Row],[Last]],,,-12)))</f>
        <v>4.666666666666667</v>
      </c>
    </row>
    <row r="105" spans="1:5" x14ac:dyDescent="0.25">
      <c r="A105" s="3"/>
      <c r="B105" s="2">
        <v>37564</v>
      </c>
      <c r="C105">
        <v>4.75</v>
      </c>
      <c r="D105" s="3">
        <f t="shared" si="1"/>
        <v>0</v>
      </c>
      <c r="E105" s="3">
        <f ca="1">IF(ROW()&lt;13,"",AVERAGE(OFFSET(Australia[[#This Row],[Last]],,,-12)))</f>
        <v>4.708333333333333</v>
      </c>
    </row>
    <row r="106" spans="1:5" x14ac:dyDescent="0.25">
      <c r="A106" s="3"/>
      <c r="B106" s="2">
        <v>37565</v>
      </c>
      <c r="C106">
        <v>4.75</v>
      </c>
      <c r="D106" s="3">
        <f t="shared" si="1"/>
        <v>0</v>
      </c>
      <c r="E106" s="3">
        <f ca="1">IF(ROW()&lt;13,"",AVERAGE(OFFSET(Australia[[#This Row],[Last]],,,-12)))</f>
        <v>4.729166666666667</v>
      </c>
    </row>
    <row r="107" spans="1:5" x14ac:dyDescent="0.25">
      <c r="A107" s="3"/>
      <c r="B107" s="2">
        <v>37592</v>
      </c>
      <c r="C107">
        <v>4.75</v>
      </c>
      <c r="D107" s="3">
        <f t="shared" si="1"/>
        <v>0</v>
      </c>
      <c r="E107" s="3">
        <f ca="1">IF(ROW()&lt;13,"",AVERAGE(OFFSET(Australia[[#This Row],[Last]],,,-12)))</f>
        <v>4.75</v>
      </c>
    </row>
    <row r="108" spans="1:5" x14ac:dyDescent="0.25">
      <c r="A108" s="3"/>
      <c r="B108" s="2">
        <v>37593</v>
      </c>
      <c r="C108">
        <v>4.75</v>
      </c>
      <c r="D108" s="3">
        <f t="shared" si="1"/>
        <v>0</v>
      </c>
      <c r="E108" s="3">
        <f ca="1">IF(ROW()&lt;13,"",AVERAGE(OFFSET(Australia[[#This Row],[Last]],,,-12)))</f>
        <v>4.75</v>
      </c>
    </row>
    <row r="109" spans="1:5" x14ac:dyDescent="0.25">
      <c r="A109" s="3"/>
      <c r="B109" s="2">
        <v>37655</v>
      </c>
      <c r="C109">
        <v>4.75</v>
      </c>
      <c r="D109" s="3">
        <f t="shared" si="1"/>
        <v>0</v>
      </c>
      <c r="E109" s="3">
        <f ca="1">IF(ROW()&lt;13,"",AVERAGE(OFFSET(Australia[[#This Row],[Last]],,,-12)))</f>
        <v>4.75</v>
      </c>
    </row>
    <row r="110" spans="1:5" x14ac:dyDescent="0.25">
      <c r="A110" s="3"/>
      <c r="B110" s="2">
        <v>37656</v>
      </c>
      <c r="C110">
        <v>4.75</v>
      </c>
      <c r="D110" s="3">
        <f t="shared" si="1"/>
        <v>0</v>
      </c>
      <c r="E110" s="3">
        <f ca="1">IF(ROW()&lt;13,"",AVERAGE(OFFSET(Australia[[#This Row],[Last]],,,-12)))</f>
        <v>4.75</v>
      </c>
    </row>
    <row r="111" spans="1:5" x14ac:dyDescent="0.25">
      <c r="A111" s="3"/>
      <c r="B111" s="2">
        <v>37683</v>
      </c>
      <c r="C111">
        <v>4.75</v>
      </c>
      <c r="D111" s="3">
        <f t="shared" si="1"/>
        <v>0</v>
      </c>
      <c r="E111" s="3">
        <f ca="1">IF(ROW()&lt;13,"",AVERAGE(OFFSET(Australia[[#This Row],[Last]],,,-12)))</f>
        <v>4.75</v>
      </c>
    </row>
    <row r="112" spans="1:5" x14ac:dyDescent="0.25">
      <c r="A112" s="3"/>
      <c r="B112" s="2">
        <v>37684</v>
      </c>
      <c r="C112">
        <v>4.75</v>
      </c>
      <c r="D112" s="3">
        <f t="shared" si="1"/>
        <v>0</v>
      </c>
      <c r="E112" s="3">
        <f ca="1">IF(ROW()&lt;13,"",AVERAGE(OFFSET(Australia[[#This Row],[Last]],,,-12)))</f>
        <v>4.75</v>
      </c>
    </row>
    <row r="113" spans="1:5" x14ac:dyDescent="0.25">
      <c r="A113" s="3"/>
      <c r="B113" s="2">
        <v>37711</v>
      </c>
      <c r="C113">
        <v>4.75</v>
      </c>
      <c r="D113" s="3">
        <f t="shared" si="1"/>
        <v>0</v>
      </c>
      <c r="E113" s="3">
        <f ca="1">IF(ROW()&lt;13,"",AVERAGE(OFFSET(Australia[[#This Row],[Last]],,,-12)))</f>
        <v>4.75</v>
      </c>
    </row>
    <row r="114" spans="1:5" x14ac:dyDescent="0.25">
      <c r="A114" s="3"/>
      <c r="B114" s="2">
        <v>37712</v>
      </c>
      <c r="C114">
        <v>4.75</v>
      </c>
      <c r="D114" s="3">
        <f t="shared" si="1"/>
        <v>0</v>
      </c>
      <c r="E114" s="3">
        <f ca="1">IF(ROW()&lt;13,"",AVERAGE(OFFSET(Australia[[#This Row],[Last]],,,-12)))</f>
        <v>4.75</v>
      </c>
    </row>
    <row r="115" spans="1:5" x14ac:dyDescent="0.25">
      <c r="A115" s="3"/>
      <c r="B115" s="2">
        <v>37746</v>
      </c>
      <c r="C115">
        <v>4.75</v>
      </c>
      <c r="D115" s="3">
        <f t="shared" si="1"/>
        <v>0</v>
      </c>
      <c r="E115" s="3">
        <f ca="1">IF(ROW()&lt;13,"",AVERAGE(OFFSET(Australia[[#This Row],[Last]],,,-12)))</f>
        <v>4.75</v>
      </c>
    </row>
    <row r="116" spans="1:5" x14ac:dyDescent="0.25">
      <c r="A116" s="3"/>
      <c r="B116" s="2">
        <v>37747</v>
      </c>
      <c r="C116">
        <v>4.75</v>
      </c>
      <c r="D116" s="3">
        <f t="shared" si="1"/>
        <v>0</v>
      </c>
      <c r="E116" s="3">
        <f ca="1">IF(ROW()&lt;13,"",AVERAGE(OFFSET(Australia[[#This Row],[Last]],,,-12)))</f>
        <v>4.75</v>
      </c>
    </row>
    <row r="117" spans="1:5" x14ac:dyDescent="0.25">
      <c r="A117" s="3"/>
      <c r="B117" s="2">
        <v>37774</v>
      </c>
      <c r="C117">
        <v>4.75</v>
      </c>
      <c r="D117" s="3">
        <f t="shared" si="1"/>
        <v>0</v>
      </c>
      <c r="E117" s="3">
        <f ca="1">IF(ROW()&lt;13,"",AVERAGE(OFFSET(Australia[[#This Row],[Last]],,,-12)))</f>
        <v>4.75</v>
      </c>
    </row>
    <row r="118" spans="1:5" x14ac:dyDescent="0.25">
      <c r="A118" s="3"/>
      <c r="B118" s="2">
        <v>37775</v>
      </c>
      <c r="C118">
        <v>4.75</v>
      </c>
      <c r="D118" s="3">
        <f t="shared" si="1"/>
        <v>0</v>
      </c>
      <c r="E118" s="3">
        <f ca="1">IF(ROW()&lt;13,"",AVERAGE(OFFSET(Australia[[#This Row],[Last]],,,-12)))</f>
        <v>4.75</v>
      </c>
    </row>
    <row r="119" spans="1:5" x14ac:dyDescent="0.25">
      <c r="A119" s="3"/>
      <c r="B119" s="2">
        <v>37802</v>
      </c>
      <c r="C119">
        <v>4.75</v>
      </c>
      <c r="D119" s="3">
        <f t="shared" si="1"/>
        <v>0</v>
      </c>
      <c r="E119" s="3">
        <f ca="1">IF(ROW()&lt;13,"",AVERAGE(OFFSET(Australia[[#This Row],[Last]],,,-12)))</f>
        <v>4.75</v>
      </c>
    </row>
    <row r="120" spans="1:5" x14ac:dyDescent="0.25">
      <c r="A120" s="3"/>
      <c r="B120" s="2">
        <v>37803</v>
      </c>
      <c r="C120">
        <v>4.75</v>
      </c>
      <c r="D120" s="3">
        <f t="shared" si="1"/>
        <v>0</v>
      </c>
      <c r="E120" s="3">
        <f ca="1">IF(ROW()&lt;13,"",AVERAGE(OFFSET(Australia[[#This Row],[Last]],,,-12)))</f>
        <v>4.75</v>
      </c>
    </row>
    <row r="121" spans="1:5" x14ac:dyDescent="0.25">
      <c r="A121" s="3"/>
      <c r="B121" s="2">
        <v>37837</v>
      </c>
      <c r="C121">
        <v>4.75</v>
      </c>
      <c r="D121" s="3">
        <f t="shared" si="1"/>
        <v>0</v>
      </c>
      <c r="E121" s="3">
        <f ca="1">IF(ROW()&lt;13,"",AVERAGE(OFFSET(Australia[[#This Row],[Last]],,,-12)))</f>
        <v>4.75</v>
      </c>
    </row>
    <row r="122" spans="1:5" x14ac:dyDescent="0.25">
      <c r="A122" s="3"/>
      <c r="B122" s="2">
        <v>37838</v>
      </c>
      <c r="C122">
        <v>4.75</v>
      </c>
      <c r="D122" s="3">
        <f t="shared" si="1"/>
        <v>0</v>
      </c>
      <c r="E122" s="3">
        <f ca="1">IF(ROW()&lt;13,"",AVERAGE(OFFSET(Australia[[#This Row],[Last]],,,-12)))</f>
        <v>4.75</v>
      </c>
    </row>
    <row r="123" spans="1:5" x14ac:dyDescent="0.25">
      <c r="A123" s="3"/>
      <c r="B123" s="2">
        <v>37865</v>
      </c>
      <c r="C123">
        <v>4.75</v>
      </c>
      <c r="D123" s="3">
        <f t="shared" si="1"/>
        <v>0</v>
      </c>
      <c r="E123" s="3">
        <f ca="1">IF(ROW()&lt;13,"",AVERAGE(OFFSET(Australia[[#This Row],[Last]],,,-12)))</f>
        <v>4.75</v>
      </c>
    </row>
    <row r="124" spans="1:5" x14ac:dyDescent="0.25">
      <c r="A124" s="3"/>
      <c r="B124" s="2">
        <v>37866</v>
      </c>
      <c r="C124">
        <v>4.75</v>
      </c>
      <c r="D124" s="3">
        <f t="shared" si="1"/>
        <v>0</v>
      </c>
      <c r="E124" s="3">
        <f ca="1">IF(ROW()&lt;13,"",AVERAGE(OFFSET(Australia[[#This Row],[Last]],,,-12)))</f>
        <v>4.75</v>
      </c>
    </row>
    <row r="125" spans="1:5" x14ac:dyDescent="0.25">
      <c r="A125" s="3"/>
      <c r="B125" s="2">
        <v>37900</v>
      </c>
      <c r="C125">
        <v>4.75</v>
      </c>
      <c r="D125" s="3">
        <f t="shared" si="1"/>
        <v>0</v>
      </c>
      <c r="E125" s="3">
        <f ca="1">IF(ROW()&lt;13,"",AVERAGE(OFFSET(Australia[[#This Row],[Last]],,,-12)))</f>
        <v>4.75</v>
      </c>
    </row>
    <row r="126" spans="1:5" x14ac:dyDescent="0.25">
      <c r="A126" s="3"/>
      <c r="B126" s="2">
        <v>37901</v>
      </c>
      <c r="C126">
        <v>4.75</v>
      </c>
      <c r="D126" s="3">
        <f t="shared" si="1"/>
        <v>0</v>
      </c>
      <c r="E126" s="3">
        <f ca="1">IF(ROW()&lt;13,"",AVERAGE(OFFSET(Australia[[#This Row],[Last]],,,-12)))</f>
        <v>4.75</v>
      </c>
    </row>
    <row r="127" spans="1:5" x14ac:dyDescent="0.25">
      <c r="A127" s="3"/>
      <c r="B127" s="2">
        <v>37928</v>
      </c>
      <c r="C127">
        <v>4.75</v>
      </c>
      <c r="D127" s="3">
        <f t="shared" si="1"/>
        <v>0</v>
      </c>
      <c r="E127" s="3">
        <f ca="1">IF(ROW()&lt;13,"",AVERAGE(OFFSET(Australia[[#This Row],[Last]],,,-12)))</f>
        <v>4.75</v>
      </c>
    </row>
    <row r="128" spans="1:5" x14ac:dyDescent="0.25">
      <c r="A128" s="3"/>
      <c r="B128" s="2">
        <v>37929</v>
      </c>
      <c r="C128">
        <v>5</v>
      </c>
      <c r="D128" s="3">
        <f t="shared" si="1"/>
        <v>0.25</v>
      </c>
      <c r="E128" s="3">
        <f ca="1">IF(ROW()&lt;13,"",AVERAGE(OFFSET(Australia[[#This Row],[Last]],,,-12)))</f>
        <v>4.770833333333333</v>
      </c>
    </row>
    <row r="129" spans="1:5" x14ac:dyDescent="0.25">
      <c r="A129" s="3"/>
      <c r="B129" s="2">
        <v>37956</v>
      </c>
      <c r="C129">
        <v>5</v>
      </c>
      <c r="D129" s="3">
        <f t="shared" si="1"/>
        <v>0</v>
      </c>
      <c r="E129" s="3">
        <f ca="1">IF(ROW()&lt;13,"",AVERAGE(OFFSET(Australia[[#This Row],[Last]],,,-12)))</f>
        <v>4.791666666666667</v>
      </c>
    </row>
    <row r="130" spans="1:5" x14ac:dyDescent="0.25">
      <c r="A130" s="3"/>
      <c r="B130" s="2">
        <v>37957</v>
      </c>
      <c r="C130">
        <v>5.25</v>
      </c>
      <c r="D130" s="3">
        <f t="shared" ref="D130:D193" si="2">C130-C129</f>
        <v>0.25</v>
      </c>
      <c r="E130" s="3">
        <f ca="1">IF(ROW()&lt;13,"",AVERAGE(OFFSET(Australia[[#This Row],[Last]],,,-12)))</f>
        <v>4.833333333333333</v>
      </c>
    </row>
    <row r="131" spans="1:5" x14ac:dyDescent="0.25">
      <c r="A131" s="3"/>
      <c r="B131" s="2">
        <v>38019</v>
      </c>
      <c r="C131">
        <v>5.25</v>
      </c>
      <c r="D131" s="3">
        <f t="shared" si="2"/>
        <v>0</v>
      </c>
      <c r="E131" s="3">
        <f ca="1">IF(ROW()&lt;13,"",AVERAGE(OFFSET(Australia[[#This Row],[Last]],,,-12)))</f>
        <v>4.875</v>
      </c>
    </row>
    <row r="132" spans="1:5" x14ac:dyDescent="0.25">
      <c r="A132" s="3"/>
      <c r="B132" s="2">
        <v>38020</v>
      </c>
      <c r="C132">
        <v>5.25</v>
      </c>
      <c r="D132" s="3">
        <f t="shared" si="2"/>
        <v>0</v>
      </c>
      <c r="E132" s="3">
        <f ca="1">IF(ROW()&lt;13,"",AVERAGE(OFFSET(Australia[[#This Row],[Last]],,,-12)))</f>
        <v>4.916666666666667</v>
      </c>
    </row>
    <row r="133" spans="1:5" x14ac:dyDescent="0.25">
      <c r="A133" s="3"/>
      <c r="B133" s="2">
        <v>38047</v>
      </c>
      <c r="C133">
        <v>5.25</v>
      </c>
      <c r="D133" s="3">
        <f t="shared" si="2"/>
        <v>0</v>
      </c>
      <c r="E133" s="3">
        <f ca="1">IF(ROW()&lt;13,"",AVERAGE(OFFSET(Australia[[#This Row],[Last]],,,-12)))</f>
        <v>4.958333333333333</v>
      </c>
    </row>
    <row r="134" spans="1:5" x14ac:dyDescent="0.25">
      <c r="A134" s="3"/>
      <c r="B134" s="2">
        <v>38048</v>
      </c>
      <c r="C134">
        <v>5.25</v>
      </c>
      <c r="D134" s="3">
        <f t="shared" si="2"/>
        <v>0</v>
      </c>
      <c r="E134" s="3">
        <f ca="1">IF(ROW()&lt;13,"",AVERAGE(OFFSET(Australia[[#This Row],[Last]],,,-12)))</f>
        <v>5</v>
      </c>
    </row>
    <row r="135" spans="1:5" x14ac:dyDescent="0.25">
      <c r="A135" s="3"/>
      <c r="B135" s="2">
        <v>38082</v>
      </c>
      <c r="C135">
        <v>5.25</v>
      </c>
      <c r="D135" s="3">
        <f t="shared" si="2"/>
        <v>0</v>
      </c>
      <c r="E135" s="3">
        <f ca="1">IF(ROW()&lt;13,"",AVERAGE(OFFSET(Australia[[#This Row],[Last]],,,-12)))</f>
        <v>5.041666666666667</v>
      </c>
    </row>
    <row r="136" spans="1:5" x14ac:dyDescent="0.25">
      <c r="A136" s="3"/>
      <c r="B136" s="2">
        <v>38083</v>
      </c>
      <c r="C136">
        <v>5.25</v>
      </c>
      <c r="D136" s="3">
        <f t="shared" si="2"/>
        <v>0</v>
      </c>
      <c r="E136" s="3">
        <f ca="1">IF(ROW()&lt;13,"",AVERAGE(OFFSET(Australia[[#This Row],[Last]],,,-12)))</f>
        <v>5.083333333333333</v>
      </c>
    </row>
    <row r="137" spans="1:5" x14ac:dyDescent="0.25">
      <c r="A137" s="3"/>
      <c r="B137" s="2">
        <v>38110</v>
      </c>
      <c r="C137">
        <v>5.25</v>
      </c>
      <c r="D137" s="3">
        <f t="shared" si="2"/>
        <v>0</v>
      </c>
      <c r="E137" s="3">
        <f ca="1">IF(ROW()&lt;13,"",AVERAGE(OFFSET(Australia[[#This Row],[Last]],,,-12)))</f>
        <v>5.125</v>
      </c>
    </row>
    <row r="138" spans="1:5" x14ac:dyDescent="0.25">
      <c r="A138" s="3"/>
      <c r="B138" s="2">
        <v>38111</v>
      </c>
      <c r="C138">
        <v>5.25</v>
      </c>
      <c r="D138" s="3">
        <f t="shared" si="2"/>
        <v>0</v>
      </c>
      <c r="E138" s="3">
        <f ca="1">IF(ROW()&lt;13,"",AVERAGE(OFFSET(Australia[[#This Row],[Last]],,,-12)))</f>
        <v>5.166666666666667</v>
      </c>
    </row>
    <row r="139" spans="1:5" x14ac:dyDescent="0.25">
      <c r="A139" s="3"/>
      <c r="B139" s="2">
        <v>38138</v>
      </c>
      <c r="C139">
        <v>5.25</v>
      </c>
      <c r="D139" s="3">
        <f t="shared" si="2"/>
        <v>0</v>
      </c>
      <c r="E139" s="3">
        <f ca="1">IF(ROW()&lt;13,"",AVERAGE(OFFSET(Australia[[#This Row],[Last]],,,-12)))</f>
        <v>5.208333333333333</v>
      </c>
    </row>
    <row r="140" spans="1:5" x14ac:dyDescent="0.25">
      <c r="A140" s="3"/>
      <c r="B140" s="2">
        <v>38139</v>
      </c>
      <c r="C140">
        <v>5.25</v>
      </c>
      <c r="D140" s="3">
        <f t="shared" si="2"/>
        <v>0</v>
      </c>
      <c r="E140" s="3">
        <f ca="1">IF(ROW()&lt;13,"",AVERAGE(OFFSET(Australia[[#This Row],[Last]],,,-12)))</f>
        <v>5.229166666666667</v>
      </c>
    </row>
    <row r="141" spans="1:5" x14ac:dyDescent="0.25">
      <c r="A141" s="3"/>
      <c r="B141" s="2">
        <v>38173</v>
      </c>
      <c r="C141">
        <v>5.25</v>
      </c>
      <c r="D141" s="3">
        <f t="shared" si="2"/>
        <v>0</v>
      </c>
      <c r="E141" s="3">
        <f ca="1">IF(ROW()&lt;13,"",AVERAGE(OFFSET(Australia[[#This Row],[Last]],,,-12)))</f>
        <v>5.25</v>
      </c>
    </row>
    <row r="142" spans="1:5" x14ac:dyDescent="0.25">
      <c r="A142" s="3"/>
      <c r="B142" s="2">
        <v>38174</v>
      </c>
      <c r="C142">
        <v>5.25</v>
      </c>
      <c r="D142" s="3">
        <f t="shared" si="2"/>
        <v>0</v>
      </c>
      <c r="E142" s="3">
        <f ca="1">IF(ROW()&lt;13,"",AVERAGE(OFFSET(Australia[[#This Row],[Last]],,,-12)))</f>
        <v>5.25</v>
      </c>
    </row>
    <row r="143" spans="1:5" x14ac:dyDescent="0.25">
      <c r="A143" s="3"/>
      <c r="B143" s="2">
        <v>38201</v>
      </c>
      <c r="C143">
        <v>5.25</v>
      </c>
      <c r="D143" s="3">
        <f t="shared" si="2"/>
        <v>0</v>
      </c>
      <c r="E143" s="3">
        <f ca="1">IF(ROW()&lt;13,"",AVERAGE(OFFSET(Australia[[#This Row],[Last]],,,-12)))</f>
        <v>5.25</v>
      </c>
    </row>
    <row r="144" spans="1:5" x14ac:dyDescent="0.25">
      <c r="A144" s="3"/>
      <c r="B144" s="2">
        <v>38202</v>
      </c>
      <c r="C144">
        <v>5.25</v>
      </c>
      <c r="D144" s="3">
        <f t="shared" si="2"/>
        <v>0</v>
      </c>
      <c r="E144" s="3">
        <f ca="1">IF(ROW()&lt;13,"",AVERAGE(OFFSET(Australia[[#This Row],[Last]],,,-12)))</f>
        <v>5.25</v>
      </c>
    </row>
    <row r="145" spans="1:5" x14ac:dyDescent="0.25">
      <c r="A145" s="3"/>
      <c r="B145" s="2">
        <v>38236</v>
      </c>
      <c r="C145">
        <v>5.25</v>
      </c>
      <c r="D145" s="3">
        <f t="shared" si="2"/>
        <v>0</v>
      </c>
      <c r="E145" s="3">
        <f ca="1">IF(ROW()&lt;13,"",AVERAGE(OFFSET(Australia[[#This Row],[Last]],,,-12)))</f>
        <v>5.25</v>
      </c>
    </row>
    <row r="146" spans="1:5" x14ac:dyDescent="0.25">
      <c r="A146" s="3"/>
      <c r="B146" s="2">
        <v>38237</v>
      </c>
      <c r="C146">
        <v>5.25</v>
      </c>
      <c r="D146" s="3">
        <f t="shared" si="2"/>
        <v>0</v>
      </c>
      <c r="E146" s="3">
        <f ca="1">IF(ROW()&lt;13,"",AVERAGE(OFFSET(Australia[[#This Row],[Last]],,,-12)))</f>
        <v>5.25</v>
      </c>
    </row>
    <row r="147" spans="1:5" x14ac:dyDescent="0.25">
      <c r="A147" s="3"/>
      <c r="B147" s="2">
        <v>38264</v>
      </c>
      <c r="C147">
        <v>5.25</v>
      </c>
      <c r="D147" s="3">
        <f t="shared" si="2"/>
        <v>0</v>
      </c>
      <c r="E147" s="3">
        <f ca="1">IF(ROW()&lt;13,"",AVERAGE(OFFSET(Australia[[#This Row],[Last]],,,-12)))</f>
        <v>5.25</v>
      </c>
    </row>
    <row r="148" spans="1:5" x14ac:dyDescent="0.25">
      <c r="A148" s="3"/>
      <c r="B148" s="2">
        <v>38265</v>
      </c>
      <c r="C148">
        <v>5.25</v>
      </c>
      <c r="D148" s="3">
        <f t="shared" si="2"/>
        <v>0</v>
      </c>
      <c r="E148" s="3">
        <f ca="1">IF(ROW()&lt;13,"",AVERAGE(OFFSET(Australia[[#This Row],[Last]],,,-12)))</f>
        <v>5.25</v>
      </c>
    </row>
    <row r="149" spans="1:5" x14ac:dyDescent="0.25">
      <c r="A149" s="3"/>
      <c r="B149" s="2">
        <v>38292</v>
      </c>
      <c r="C149">
        <v>5.25</v>
      </c>
      <c r="D149" s="3">
        <f t="shared" si="2"/>
        <v>0</v>
      </c>
      <c r="E149" s="3">
        <f ca="1">IF(ROW()&lt;13,"",AVERAGE(OFFSET(Australia[[#This Row],[Last]],,,-12)))</f>
        <v>5.25</v>
      </c>
    </row>
    <row r="150" spans="1:5" x14ac:dyDescent="0.25">
      <c r="A150" s="3"/>
      <c r="B150" s="2">
        <v>38293</v>
      </c>
      <c r="C150">
        <v>5.25</v>
      </c>
      <c r="D150" s="3">
        <f t="shared" si="2"/>
        <v>0</v>
      </c>
      <c r="E150" s="3">
        <f ca="1">IF(ROW()&lt;13,"",AVERAGE(OFFSET(Australia[[#This Row],[Last]],,,-12)))</f>
        <v>5.25</v>
      </c>
    </row>
    <row r="151" spans="1:5" x14ac:dyDescent="0.25">
      <c r="A151" s="3"/>
      <c r="B151" s="2">
        <v>38327</v>
      </c>
      <c r="C151">
        <v>5.25</v>
      </c>
      <c r="D151" s="3">
        <f t="shared" si="2"/>
        <v>0</v>
      </c>
      <c r="E151" s="3">
        <f ca="1">IF(ROW()&lt;13,"",AVERAGE(OFFSET(Australia[[#This Row],[Last]],,,-12)))</f>
        <v>5.25</v>
      </c>
    </row>
    <row r="152" spans="1:5" x14ac:dyDescent="0.25">
      <c r="A152" s="3"/>
      <c r="B152" s="2">
        <v>38328</v>
      </c>
      <c r="C152">
        <v>5.25</v>
      </c>
      <c r="D152" s="3">
        <f t="shared" si="2"/>
        <v>0</v>
      </c>
      <c r="E152" s="3">
        <f ca="1">IF(ROW()&lt;13,"",AVERAGE(OFFSET(Australia[[#This Row],[Last]],,,-12)))</f>
        <v>5.25</v>
      </c>
    </row>
    <row r="153" spans="1:5" x14ac:dyDescent="0.25">
      <c r="A153" s="3"/>
      <c r="B153" s="2">
        <v>38383</v>
      </c>
      <c r="C153">
        <v>5.25</v>
      </c>
      <c r="D153" s="3">
        <f t="shared" si="2"/>
        <v>0</v>
      </c>
      <c r="E153" s="3">
        <f ca="1">IF(ROW()&lt;13,"",AVERAGE(OFFSET(Australia[[#This Row],[Last]],,,-12)))</f>
        <v>5.25</v>
      </c>
    </row>
    <row r="154" spans="1:5" x14ac:dyDescent="0.25">
      <c r="A154" s="3"/>
      <c r="B154" s="2">
        <v>38384</v>
      </c>
      <c r="C154">
        <v>5.25</v>
      </c>
      <c r="D154" s="3">
        <f t="shared" si="2"/>
        <v>0</v>
      </c>
      <c r="E154" s="3">
        <f ca="1">IF(ROW()&lt;13,"",AVERAGE(OFFSET(Australia[[#This Row],[Last]],,,-12)))</f>
        <v>5.25</v>
      </c>
    </row>
    <row r="155" spans="1:5" x14ac:dyDescent="0.25">
      <c r="A155" s="3"/>
      <c r="B155" s="2">
        <v>38411</v>
      </c>
      <c r="C155">
        <v>5.25</v>
      </c>
      <c r="D155" s="3">
        <f t="shared" si="2"/>
        <v>0</v>
      </c>
      <c r="E155" s="3">
        <f ca="1">IF(ROW()&lt;13,"",AVERAGE(OFFSET(Australia[[#This Row],[Last]],,,-12)))</f>
        <v>5.25</v>
      </c>
    </row>
    <row r="156" spans="1:5" x14ac:dyDescent="0.25">
      <c r="A156" s="3"/>
      <c r="B156" s="2">
        <v>38412</v>
      </c>
      <c r="C156">
        <v>5.5</v>
      </c>
      <c r="D156" s="3">
        <f t="shared" si="2"/>
        <v>0.25</v>
      </c>
      <c r="E156" s="3">
        <f ca="1">IF(ROW()&lt;13,"",AVERAGE(OFFSET(Australia[[#This Row],[Last]],,,-12)))</f>
        <v>5.270833333333333</v>
      </c>
    </row>
    <row r="157" spans="1:5" x14ac:dyDescent="0.25">
      <c r="A157" s="3"/>
      <c r="B157" s="2">
        <v>38446</v>
      </c>
      <c r="C157">
        <v>5.5</v>
      </c>
      <c r="D157" s="3">
        <f t="shared" si="2"/>
        <v>0</v>
      </c>
      <c r="E157" s="3">
        <f ca="1">IF(ROW()&lt;13,"",AVERAGE(OFFSET(Australia[[#This Row],[Last]],,,-12)))</f>
        <v>5.291666666666667</v>
      </c>
    </row>
    <row r="158" spans="1:5" x14ac:dyDescent="0.25">
      <c r="A158" s="3"/>
      <c r="B158" s="2">
        <v>38447</v>
      </c>
      <c r="C158">
        <v>5.5</v>
      </c>
      <c r="D158" s="3">
        <f t="shared" si="2"/>
        <v>0</v>
      </c>
      <c r="E158" s="3">
        <f ca="1">IF(ROW()&lt;13,"",AVERAGE(OFFSET(Australia[[#This Row],[Last]],,,-12)))</f>
        <v>5.3125</v>
      </c>
    </row>
    <row r="159" spans="1:5" x14ac:dyDescent="0.25">
      <c r="A159" s="3"/>
      <c r="B159" s="2">
        <v>38474</v>
      </c>
      <c r="C159">
        <v>5.5</v>
      </c>
      <c r="D159" s="3">
        <f t="shared" si="2"/>
        <v>0</v>
      </c>
      <c r="E159" s="3">
        <f ca="1">IF(ROW()&lt;13,"",AVERAGE(OFFSET(Australia[[#This Row],[Last]],,,-12)))</f>
        <v>5.333333333333333</v>
      </c>
    </row>
    <row r="160" spans="1:5" x14ac:dyDescent="0.25">
      <c r="A160" s="3"/>
      <c r="B160" s="2">
        <v>38475</v>
      </c>
      <c r="C160">
        <v>5.5</v>
      </c>
      <c r="D160" s="3">
        <f t="shared" si="2"/>
        <v>0</v>
      </c>
      <c r="E160" s="3">
        <f ca="1">IF(ROW()&lt;13,"",AVERAGE(OFFSET(Australia[[#This Row],[Last]],,,-12)))</f>
        <v>5.354166666666667</v>
      </c>
    </row>
    <row r="161" spans="1:5" x14ac:dyDescent="0.25">
      <c r="A161" s="3"/>
      <c r="B161" s="2">
        <v>38509</v>
      </c>
      <c r="C161">
        <v>5.5</v>
      </c>
      <c r="D161" s="3">
        <f t="shared" si="2"/>
        <v>0</v>
      </c>
      <c r="E161" s="3">
        <f ca="1">IF(ROW()&lt;13,"",AVERAGE(OFFSET(Australia[[#This Row],[Last]],,,-12)))</f>
        <v>5.375</v>
      </c>
    </row>
    <row r="162" spans="1:5" x14ac:dyDescent="0.25">
      <c r="A162" s="3"/>
      <c r="B162" s="2">
        <v>38510</v>
      </c>
      <c r="C162">
        <v>5.5</v>
      </c>
      <c r="D162" s="3">
        <f t="shared" si="2"/>
        <v>0</v>
      </c>
      <c r="E162" s="3">
        <f ca="1">IF(ROW()&lt;13,"",AVERAGE(OFFSET(Australia[[#This Row],[Last]],,,-12)))</f>
        <v>5.395833333333333</v>
      </c>
    </row>
    <row r="163" spans="1:5" x14ac:dyDescent="0.25">
      <c r="A163" s="3"/>
      <c r="B163" s="2">
        <v>38537</v>
      </c>
      <c r="C163">
        <v>5.5</v>
      </c>
      <c r="D163" s="3">
        <f t="shared" si="2"/>
        <v>0</v>
      </c>
      <c r="E163" s="3">
        <f ca="1">IF(ROW()&lt;13,"",AVERAGE(OFFSET(Australia[[#This Row],[Last]],,,-12)))</f>
        <v>5.416666666666667</v>
      </c>
    </row>
    <row r="164" spans="1:5" x14ac:dyDescent="0.25">
      <c r="A164" s="3"/>
      <c r="B164" s="2">
        <v>38538</v>
      </c>
      <c r="C164">
        <v>5.5</v>
      </c>
      <c r="D164" s="3">
        <f t="shared" si="2"/>
        <v>0</v>
      </c>
      <c r="E164" s="3">
        <f ca="1">IF(ROW()&lt;13,"",AVERAGE(OFFSET(Australia[[#This Row],[Last]],,,-12)))</f>
        <v>5.4375</v>
      </c>
    </row>
    <row r="165" spans="1:5" x14ac:dyDescent="0.25">
      <c r="A165" s="3"/>
      <c r="B165" s="2">
        <v>38565</v>
      </c>
      <c r="C165">
        <v>5.5</v>
      </c>
      <c r="D165" s="3">
        <f t="shared" si="2"/>
        <v>0</v>
      </c>
      <c r="E165" s="3">
        <f ca="1">IF(ROW()&lt;13,"",AVERAGE(OFFSET(Australia[[#This Row],[Last]],,,-12)))</f>
        <v>5.458333333333333</v>
      </c>
    </row>
    <row r="166" spans="1:5" x14ac:dyDescent="0.25">
      <c r="A166" s="3"/>
      <c r="B166" s="2">
        <v>38566</v>
      </c>
      <c r="C166">
        <v>5.5</v>
      </c>
      <c r="D166" s="3">
        <f t="shared" si="2"/>
        <v>0</v>
      </c>
      <c r="E166" s="3">
        <f ca="1">IF(ROW()&lt;13,"",AVERAGE(OFFSET(Australia[[#This Row],[Last]],,,-12)))</f>
        <v>5.479166666666667</v>
      </c>
    </row>
    <row r="167" spans="1:5" x14ac:dyDescent="0.25">
      <c r="A167" s="3"/>
      <c r="B167" s="2">
        <v>38600</v>
      </c>
      <c r="C167">
        <v>5.5</v>
      </c>
      <c r="D167" s="3">
        <f t="shared" si="2"/>
        <v>0</v>
      </c>
      <c r="E167" s="3">
        <f ca="1">IF(ROW()&lt;13,"",AVERAGE(OFFSET(Australia[[#This Row],[Last]],,,-12)))</f>
        <v>5.5</v>
      </c>
    </row>
    <row r="168" spans="1:5" x14ac:dyDescent="0.25">
      <c r="A168" s="3"/>
      <c r="B168" s="2">
        <v>38601</v>
      </c>
      <c r="C168">
        <v>5.5</v>
      </c>
      <c r="D168" s="3">
        <f t="shared" si="2"/>
        <v>0</v>
      </c>
      <c r="E168" s="3">
        <f ca="1">IF(ROW()&lt;13,"",AVERAGE(OFFSET(Australia[[#This Row],[Last]],,,-12)))</f>
        <v>5.5</v>
      </c>
    </row>
    <row r="169" spans="1:5" x14ac:dyDescent="0.25">
      <c r="A169" s="3"/>
      <c r="B169" s="2">
        <v>38628</v>
      </c>
      <c r="C169">
        <v>5.5</v>
      </c>
      <c r="D169" s="3">
        <f t="shared" si="2"/>
        <v>0</v>
      </c>
      <c r="E169" s="3">
        <f ca="1">IF(ROW()&lt;13,"",AVERAGE(OFFSET(Australia[[#This Row],[Last]],,,-12)))</f>
        <v>5.5</v>
      </c>
    </row>
    <row r="170" spans="1:5" x14ac:dyDescent="0.25">
      <c r="A170" s="3"/>
      <c r="B170" s="2">
        <v>38629</v>
      </c>
      <c r="C170">
        <v>5.5</v>
      </c>
      <c r="D170" s="3">
        <f t="shared" si="2"/>
        <v>0</v>
      </c>
      <c r="E170" s="3">
        <f ca="1">IF(ROW()&lt;13,"",AVERAGE(OFFSET(Australia[[#This Row],[Last]],,,-12)))</f>
        <v>5.5</v>
      </c>
    </row>
    <row r="171" spans="1:5" x14ac:dyDescent="0.25">
      <c r="A171" s="3"/>
      <c r="B171" s="2">
        <v>38656</v>
      </c>
      <c r="C171">
        <v>5.5</v>
      </c>
      <c r="D171" s="3">
        <f t="shared" si="2"/>
        <v>0</v>
      </c>
      <c r="E171" s="3">
        <f ca="1">IF(ROW()&lt;13,"",AVERAGE(OFFSET(Australia[[#This Row],[Last]],,,-12)))</f>
        <v>5.5</v>
      </c>
    </row>
    <row r="172" spans="1:5" x14ac:dyDescent="0.25">
      <c r="A172" s="3"/>
      <c r="B172" s="2">
        <v>38657</v>
      </c>
      <c r="C172">
        <v>5.5</v>
      </c>
      <c r="D172" s="3">
        <f t="shared" si="2"/>
        <v>0</v>
      </c>
      <c r="E172" s="3">
        <f ca="1">IF(ROW()&lt;13,"",AVERAGE(OFFSET(Australia[[#This Row],[Last]],,,-12)))</f>
        <v>5.5</v>
      </c>
    </row>
    <row r="173" spans="1:5" x14ac:dyDescent="0.25">
      <c r="A173" s="3"/>
      <c r="B173" s="2">
        <v>38691</v>
      </c>
      <c r="C173">
        <v>5.5</v>
      </c>
      <c r="D173" s="3">
        <f t="shared" si="2"/>
        <v>0</v>
      </c>
      <c r="E173" s="3">
        <f ca="1">IF(ROW()&lt;13,"",AVERAGE(OFFSET(Australia[[#This Row],[Last]],,,-12)))</f>
        <v>5.5</v>
      </c>
    </row>
    <row r="174" spans="1:5" x14ac:dyDescent="0.25">
      <c r="A174" s="3"/>
      <c r="B174" s="2">
        <v>38692</v>
      </c>
      <c r="C174">
        <v>5.5</v>
      </c>
      <c r="D174" s="3">
        <f t="shared" si="2"/>
        <v>0</v>
      </c>
      <c r="E174" s="3">
        <f ca="1">IF(ROW()&lt;13,"",AVERAGE(OFFSET(Australia[[#This Row],[Last]],,,-12)))</f>
        <v>5.5</v>
      </c>
    </row>
    <row r="175" spans="1:5" x14ac:dyDescent="0.25">
      <c r="A175" s="3"/>
      <c r="B175" s="2">
        <v>38754</v>
      </c>
      <c r="C175">
        <v>5.5</v>
      </c>
      <c r="D175" s="3">
        <f t="shared" si="2"/>
        <v>0</v>
      </c>
      <c r="E175" s="3">
        <f ca="1">IF(ROW()&lt;13,"",AVERAGE(OFFSET(Australia[[#This Row],[Last]],,,-12)))</f>
        <v>5.5</v>
      </c>
    </row>
    <row r="176" spans="1:5" x14ac:dyDescent="0.25">
      <c r="A176" s="3"/>
      <c r="B176" s="2">
        <v>38755</v>
      </c>
      <c r="C176">
        <v>5.5</v>
      </c>
      <c r="D176" s="3">
        <f t="shared" si="2"/>
        <v>0</v>
      </c>
      <c r="E176" s="3">
        <f ca="1">IF(ROW()&lt;13,"",AVERAGE(OFFSET(Australia[[#This Row],[Last]],,,-12)))</f>
        <v>5.5</v>
      </c>
    </row>
    <row r="177" spans="1:5" x14ac:dyDescent="0.25">
      <c r="A177" s="3"/>
      <c r="B177" s="2">
        <v>38782</v>
      </c>
      <c r="C177">
        <v>5.5</v>
      </c>
      <c r="D177" s="3">
        <f t="shared" si="2"/>
        <v>0</v>
      </c>
      <c r="E177" s="3">
        <f ca="1">IF(ROW()&lt;13,"",AVERAGE(OFFSET(Australia[[#This Row],[Last]],,,-12)))</f>
        <v>5.5</v>
      </c>
    </row>
    <row r="178" spans="1:5" x14ac:dyDescent="0.25">
      <c r="A178" s="3"/>
      <c r="B178" s="2">
        <v>38783</v>
      </c>
      <c r="C178">
        <v>5.5</v>
      </c>
      <c r="D178" s="3">
        <f t="shared" si="2"/>
        <v>0</v>
      </c>
      <c r="E178" s="3">
        <f ca="1">IF(ROW()&lt;13,"",AVERAGE(OFFSET(Australia[[#This Row],[Last]],,,-12)))</f>
        <v>5.5</v>
      </c>
    </row>
    <row r="179" spans="1:5" x14ac:dyDescent="0.25">
      <c r="A179" s="3"/>
      <c r="B179" s="2">
        <v>38810</v>
      </c>
      <c r="C179">
        <v>5.5</v>
      </c>
      <c r="D179" s="3">
        <f t="shared" si="2"/>
        <v>0</v>
      </c>
      <c r="E179" s="3">
        <f ca="1">IF(ROW()&lt;13,"",AVERAGE(OFFSET(Australia[[#This Row],[Last]],,,-12)))</f>
        <v>5.5</v>
      </c>
    </row>
    <row r="180" spans="1:5" x14ac:dyDescent="0.25">
      <c r="A180" s="3"/>
      <c r="B180" s="2">
        <v>38811</v>
      </c>
      <c r="C180">
        <v>5.5</v>
      </c>
      <c r="D180" s="3">
        <f t="shared" si="2"/>
        <v>0</v>
      </c>
      <c r="E180" s="3">
        <f ca="1">IF(ROW()&lt;13,"",AVERAGE(OFFSET(Australia[[#This Row],[Last]],,,-12)))</f>
        <v>5.5</v>
      </c>
    </row>
    <row r="181" spans="1:5" x14ac:dyDescent="0.25">
      <c r="A181" s="3"/>
      <c r="B181" s="2">
        <v>38838</v>
      </c>
      <c r="C181">
        <v>5.5</v>
      </c>
      <c r="D181" s="3">
        <f t="shared" si="2"/>
        <v>0</v>
      </c>
      <c r="E181" s="3">
        <f ca="1">IF(ROW()&lt;13,"",AVERAGE(OFFSET(Australia[[#This Row],[Last]],,,-12)))</f>
        <v>5.5</v>
      </c>
    </row>
    <row r="182" spans="1:5" x14ac:dyDescent="0.25">
      <c r="A182" s="3"/>
      <c r="B182" s="2">
        <v>38839</v>
      </c>
      <c r="C182">
        <v>5.75</v>
      </c>
      <c r="D182" s="3">
        <f t="shared" si="2"/>
        <v>0.25</v>
      </c>
      <c r="E182" s="3">
        <f ca="1">IF(ROW()&lt;13,"",AVERAGE(OFFSET(Australia[[#This Row],[Last]],,,-12)))</f>
        <v>5.520833333333333</v>
      </c>
    </row>
    <row r="183" spans="1:5" x14ac:dyDescent="0.25">
      <c r="A183" s="3"/>
      <c r="B183" s="2">
        <v>38873</v>
      </c>
      <c r="C183">
        <v>5.75</v>
      </c>
      <c r="D183" s="3">
        <f t="shared" si="2"/>
        <v>0</v>
      </c>
      <c r="E183" s="3">
        <f ca="1">IF(ROW()&lt;13,"",AVERAGE(OFFSET(Australia[[#This Row],[Last]],,,-12)))</f>
        <v>5.541666666666667</v>
      </c>
    </row>
    <row r="184" spans="1:5" x14ac:dyDescent="0.25">
      <c r="A184" s="3"/>
      <c r="B184" s="2">
        <v>38874</v>
      </c>
      <c r="C184">
        <v>5.75</v>
      </c>
      <c r="D184" s="3">
        <f t="shared" si="2"/>
        <v>0</v>
      </c>
      <c r="E184" s="3">
        <f ca="1">IF(ROW()&lt;13,"",AVERAGE(OFFSET(Australia[[#This Row],[Last]],,,-12)))</f>
        <v>5.5625</v>
      </c>
    </row>
    <row r="185" spans="1:5" x14ac:dyDescent="0.25">
      <c r="A185" s="3"/>
      <c r="B185" s="2">
        <v>38901</v>
      </c>
      <c r="C185">
        <v>5.75</v>
      </c>
      <c r="D185" s="3">
        <f t="shared" si="2"/>
        <v>0</v>
      </c>
      <c r="E185" s="3">
        <f ca="1">IF(ROW()&lt;13,"",AVERAGE(OFFSET(Australia[[#This Row],[Last]],,,-12)))</f>
        <v>5.583333333333333</v>
      </c>
    </row>
    <row r="186" spans="1:5" x14ac:dyDescent="0.25">
      <c r="A186" s="3"/>
      <c r="B186" s="2">
        <v>38902</v>
      </c>
      <c r="C186">
        <v>5.75</v>
      </c>
      <c r="D186" s="3">
        <f t="shared" si="2"/>
        <v>0</v>
      </c>
      <c r="E186" s="3">
        <f ca="1">IF(ROW()&lt;13,"",AVERAGE(OFFSET(Australia[[#This Row],[Last]],,,-12)))</f>
        <v>5.604166666666667</v>
      </c>
    </row>
    <row r="187" spans="1:5" x14ac:dyDescent="0.25">
      <c r="A187" s="3"/>
      <c r="B187" s="2">
        <v>38929</v>
      </c>
      <c r="C187">
        <v>5.75</v>
      </c>
      <c r="D187" s="3">
        <f t="shared" si="2"/>
        <v>0</v>
      </c>
      <c r="E187" s="3">
        <f ca="1">IF(ROW()&lt;13,"",AVERAGE(OFFSET(Australia[[#This Row],[Last]],,,-12)))</f>
        <v>5.625</v>
      </c>
    </row>
    <row r="188" spans="1:5" x14ac:dyDescent="0.25">
      <c r="A188" s="3"/>
      <c r="B188" s="2">
        <v>38930</v>
      </c>
      <c r="C188">
        <v>6</v>
      </c>
      <c r="D188" s="3">
        <f t="shared" si="2"/>
        <v>0.25</v>
      </c>
      <c r="E188" s="3">
        <f ca="1">IF(ROW()&lt;13,"",AVERAGE(OFFSET(Australia[[#This Row],[Last]],,,-12)))</f>
        <v>5.666666666666667</v>
      </c>
    </row>
    <row r="189" spans="1:5" x14ac:dyDescent="0.25">
      <c r="A189" s="3"/>
      <c r="B189" s="2">
        <v>38964</v>
      </c>
      <c r="C189">
        <v>6</v>
      </c>
      <c r="D189" s="3">
        <f t="shared" si="2"/>
        <v>0</v>
      </c>
      <c r="E189" s="3">
        <f ca="1">IF(ROW()&lt;13,"",AVERAGE(OFFSET(Australia[[#This Row],[Last]],,,-12)))</f>
        <v>5.708333333333333</v>
      </c>
    </row>
    <row r="190" spans="1:5" x14ac:dyDescent="0.25">
      <c r="A190" s="3"/>
      <c r="B190" s="2">
        <v>38965</v>
      </c>
      <c r="C190">
        <v>6</v>
      </c>
      <c r="D190" s="3">
        <f t="shared" si="2"/>
        <v>0</v>
      </c>
      <c r="E190" s="3">
        <f ca="1">IF(ROW()&lt;13,"",AVERAGE(OFFSET(Australia[[#This Row],[Last]],,,-12)))</f>
        <v>5.75</v>
      </c>
    </row>
    <row r="191" spans="1:5" x14ac:dyDescent="0.25">
      <c r="A191" s="3"/>
      <c r="B191" s="2">
        <v>38992</v>
      </c>
      <c r="C191">
        <v>6</v>
      </c>
      <c r="D191" s="3">
        <f t="shared" si="2"/>
        <v>0</v>
      </c>
      <c r="E191" s="3">
        <f ca="1">IF(ROW()&lt;13,"",AVERAGE(OFFSET(Australia[[#This Row],[Last]],,,-12)))</f>
        <v>5.791666666666667</v>
      </c>
    </row>
    <row r="192" spans="1:5" x14ac:dyDescent="0.25">
      <c r="A192" s="3"/>
      <c r="B192" s="2">
        <v>38993</v>
      </c>
      <c r="C192">
        <v>6</v>
      </c>
      <c r="D192" s="3">
        <f t="shared" si="2"/>
        <v>0</v>
      </c>
      <c r="E192" s="3">
        <f ca="1">IF(ROW()&lt;13,"",AVERAGE(OFFSET(Australia[[#This Row],[Last]],,,-12)))</f>
        <v>5.833333333333333</v>
      </c>
    </row>
    <row r="193" spans="1:5" x14ac:dyDescent="0.25">
      <c r="A193" s="3"/>
      <c r="B193" s="2">
        <v>39027</v>
      </c>
      <c r="C193">
        <v>6</v>
      </c>
      <c r="D193" s="3">
        <f t="shared" si="2"/>
        <v>0</v>
      </c>
      <c r="E193" s="3">
        <f ca="1">IF(ROW()&lt;13,"",AVERAGE(OFFSET(Australia[[#This Row],[Last]],,,-12)))</f>
        <v>5.875</v>
      </c>
    </row>
    <row r="194" spans="1:5" x14ac:dyDescent="0.25">
      <c r="A194" s="3"/>
      <c r="B194" s="2">
        <v>39028</v>
      </c>
      <c r="C194">
        <v>6.25</v>
      </c>
      <c r="D194" s="3">
        <f t="shared" ref="D194:D257" si="3">C194-C193</f>
        <v>0.25</v>
      </c>
      <c r="E194" s="3">
        <f ca="1">IF(ROW()&lt;13,"",AVERAGE(OFFSET(Australia[[#This Row],[Last]],,,-12)))</f>
        <v>5.916666666666667</v>
      </c>
    </row>
    <row r="195" spans="1:5" x14ac:dyDescent="0.25">
      <c r="A195" s="3"/>
      <c r="B195" s="2">
        <v>39055</v>
      </c>
      <c r="C195">
        <v>6.25</v>
      </c>
      <c r="D195" s="3">
        <f t="shared" si="3"/>
        <v>0</v>
      </c>
      <c r="E195" s="3">
        <f ca="1">IF(ROW()&lt;13,"",AVERAGE(OFFSET(Australia[[#This Row],[Last]],,,-12)))</f>
        <v>5.958333333333333</v>
      </c>
    </row>
    <row r="196" spans="1:5" x14ac:dyDescent="0.25">
      <c r="A196" s="3"/>
      <c r="B196" s="2">
        <v>39056</v>
      </c>
      <c r="C196">
        <v>6.25</v>
      </c>
      <c r="D196" s="3">
        <f t="shared" si="3"/>
        <v>0</v>
      </c>
      <c r="E196" s="3">
        <f ca="1">IF(ROW()&lt;13,"",AVERAGE(OFFSET(Australia[[#This Row],[Last]],,,-12)))</f>
        <v>6</v>
      </c>
    </row>
    <row r="197" spans="1:5" x14ac:dyDescent="0.25">
      <c r="A197" s="3"/>
      <c r="B197" s="2">
        <v>39118</v>
      </c>
      <c r="C197">
        <v>6.25</v>
      </c>
      <c r="D197" s="3">
        <f t="shared" si="3"/>
        <v>0</v>
      </c>
      <c r="E197" s="3">
        <f ca="1">IF(ROW()&lt;13,"",AVERAGE(OFFSET(Australia[[#This Row],[Last]],,,-12)))</f>
        <v>6.041666666666667</v>
      </c>
    </row>
    <row r="198" spans="1:5" x14ac:dyDescent="0.25">
      <c r="A198" s="3"/>
      <c r="B198" s="2">
        <v>39119</v>
      </c>
      <c r="C198">
        <v>6.25</v>
      </c>
      <c r="D198" s="3">
        <f t="shared" si="3"/>
        <v>0</v>
      </c>
      <c r="E198" s="3">
        <f ca="1">IF(ROW()&lt;13,"",AVERAGE(OFFSET(Australia[[#This Row],[Last]],,,-12)))</f>
        <v>6.083333333333333</v>
      </c>
    </row>
    <row r="199" spans="1:5" x14ac:dyDescent="0.25">
      <c r="A199" s="3"/>
      <c r="B199" s="2">
        <v>39146</v>
      </c>
      <c r="C199">
        <v>6.25</v>
      </c>
      <c r="D199" s="3">
        <f t="shared" si="3"/>
        <v>0</v>
      </c>
      <c r="E199" s="3">
        <f ca="1">IF(ROW()&lt;13,"",AVERAGE(OFFSET(Australia[[#This Row],[Last]],,,-12)))</f>
        <v>6.125</v>
      </c>
    </row>
    <row r="200" spans="1:5" x14ac:dyDescent="0.25">
      <c r="A200" s="3"/>
      <c r="B200" s="2">
        <v>39147</v>
      </c>
      <c r="C200">
        <v>6.25</v>
      </c>
      <c r="D200" s="3">
        <f t="shared" si="3"/>
        <v>0</v>
      </c>
      <c r="E200" s="3">
        <f ca="1">IF(ROW()&lt;13,"",AVERAGE(OFFSET(Australia[[#This Row],[Last]],,,-12)))</f>
        <v>6.145833333333333</v>
      </c>
    </row>
    <row r="201" spans="1:5" x14ac:dyDescent="0.25">
      <c r="A201" s="3"/>
      <c r="B201" s="2">
        <v>39174</v>
      </c>
      <c r="C201">
        <v>6.25</v>
      </c>
      <c r="D201" s="3">
        <f t="shared" si="3"/>
        <v>0</v>
      </c>
      <c r="E201" s="3">
        <f ca="1">IF(ROW()&lt;13,"",AVERAGE(OFFSET(Australia[[#This Row],[Last]],,,-12)))</f>
        <v>6.166666666666667</v>
      </c>
    </row>
    <row r="202" spans="1:5" x14ac:dyDescent="0.25">
      <c r="A202" s="3"/>
      <c r="B202" s="2">
        <v>39175</v>
      </c>
      <c r="C202">
        <v>6.25</v>
      </c>
      <c r="D202" s="3">
        <f t="shared" si="3"/>
        <v>0</v>
      </c>
      <c r="E202" s="3">
        <f ca="1">IF(ROW()&lt;13,"",AVERAGE(OFFSET(Australia[[#This Row],[Last]],,,-12)))</f>
        <v>6.1875</v>
      </c>
    </row>
    <row r="203" spans="1:5" x14ac:dyDescent="0.25">
      <c r="A203" s="3"/>
      <c r="B203" s="2">
        <v>39202</v>
      </c>
      <c r="C203">
        <v>6.25</v>
      </c>
      <c r="D203" s="3">
        <f t="shared" si="3"/>
        <v>0</v>
      </c>
      <c r="E203" s="3">
        <f ca="1">IF(ROW()&lt;13,"",AVERAGE(OFFSET(Australia[[#This Row],[Last]],,,-12)))</f>
        <v>6.208333333333333</v>
      </c>
    </row>
    <row r="204" spans="1:5" x14ac:dyDescent="0.25">
      <c r="A204" s="3"/>
      <c r="B204" s="2">
        <v>39203</v>
      </c>
      <c r="C204">
        <v>6.25</v>
      </c>
      <c r="D204" s="3">
        <f t="shared" si="3"/>
        <v>0</v>
      </c>
      <c r="E204" s="3">
        <f ca="1">IF(ROW()&lt;13,"",AVERAGE(OFFSET(Australia[[#This Row],[Last]],,,-12)))</f>
        <v>6.229166666666667</v>
      </c>
    </row>
    <row r="205" spans="1:5" x14ac:dyDescent="0.25">
      <c r="A205" s="3"/>
      <c r="B205" s="2">
        <v>39237</v>
      </c>
      <c r="C205">
        <v>6.25</v>
      </c>
      <c r="D205" s="3">
        <f t="shared" si="3"/>
        <v>0</v>
      </c>
      <c r="E205" s="3">
        <f ca="1">IF(ROW()&lt;13,"",AVERAGE(OFFSET(Australia[[#This Row],[Last]],,,-12)))</f>
        <v>6.25</v>
      </c>
    </row>
    <row r="206" spans="1:5" x14ac:dyDescent="0.25">
      <c r="A206" s="3"/>
      <c r="B206" s="2">
        <v>39238</v>
      </c>
      <c r="C206">
        <v>6.25</v>
      </c>
      <c r="D206" s="3">
        <f t="shared" si="3"/>
        <v>0</v>
      </c>
      <c r="E206" s="3">
        <f ca="1">IF(ROW()&lt;13,"",AVERAGE(OFFSET(Australia[[#This Row],[Last]],,,-12)))</f>
        <v>6.25</v>
      </c>
    </row>
    <row r="207" spans="1:5" x14ac:dyDescent="0.25">
      <c r="A207" s="3"/>
      <c r="B207" s="2">
        <v>39265</v>
      </c>
      <c r="C207">
        <v>6.25</v>
      </c>
      <c r="D207" s="3">
        <f t="shared" si="3"/>
        <v>0</v>
      </c>
      <c r="E207" s="3">
        <f ca="1">IF(ROW()&lt;13,"",AVERAGE(OFFSET(Australia[[#This Row],[Last]],,,-12)))</f>
        <v>6.25</v>
      </c>
    </row>
    <row r="208" spans="1:5" x14ac:dyDescent="0.25">
      <c r="A208" s="3"/>
      <c r="B208" s="2">
        <v>39266</v>
      </c>
      <c r="C208">
        <v>6.25</v>
      </c>
      <c r="D208" s="3">
        <f t="shared" si="3"/>
        <v>0</v>
      </c>
      <c r="E208" s="3">
        <f ca="1">IF(ROW()&lt;13,"",AVERAGE(OFFSET(Australia[[#This Row],[Last]],,,-12)))</f>
        <v>6.25</v>
      </c>
    </row>
    <row r="209" spans="1:5" x14ac:dyDescent="0.25">
      <c r="A209" s="3"/>
      <c r="B209" s="2">
        <v>39300</v>
      </c>
      <c r="C209">
        <v>6.25</v>
      </c>
      <c r="D209" s="3">
        <f t="shared" si="3"/>
        <v>0</v>
      </c>
      <c r="E209" s="3">
        <f ca="1">IF(ROW()&lt;13,"",AVERAGE(OFFSET(Australia[[#This Row],[Last]],,,-12)))</f>
        <v>6.25</v>
      </c>
    </row>
    <row r="210" spans="1:5" x14ac:dyDescent="0.25">
      <c r="A210" s="3"/>
      <c r="B210" s="2">
        <v>39301</v>
      </c>
      <c r="C210">
        <v>6.5</v>
      </c>
      <c r="D210" s="3">
        <f t="shared" si="3"/>
        <v>0.25</v>
      </c>
      <c r="E210" s="3">
        <f ca="1">IF(ROW()&lt;13,"",AVERAGE(OFFSET(Australia[[#This Row],[Last]],,,-12)))</f>
        <v>6.270833333333333</v>
      </c>
    </row>
    <row r="211" spans="1:5" x14ac:dyDescent="0.25">
      <c r="A211" s="3"/>
      <c r="B211" s="2">
        <v>39328</v>
      </c>
      <c r="C211">
        <v>6.5</v>
      </c>
      <c r="D211" s="3">
        <f t="shared" si="3"/>
        <v>0</v>
      </c>
      <c r="E211" s="3">
        <f ca="1">IF(ROW()&lt;13,"",AVERAGE(OFFSET(Australia[[#This Row],[Last]],,,-12)))</f>
        <v>6.291666666666667</v>
      </c>
    </row>
    <row r="212" spans="1:5" x14ac:dyDescent="0.25">
      <c r="A212" s="3"/>
      <c r="B212" s="2">
        <v>39329</v>
      </c>
      <c r="C212">
        <v>6.5</v>
      </c>
      <c r="D212" s="3">
        <f t="shared" si="3"/>
        <v>0</v>
      </c>
      <c r="E212" s="3">
        <f ca="1">IF(ROW()&lt;13,"",AVERAGE(OFFSET(Australia[[#This Row],[Last]],,,-12)))</f>
        <v>6.3125</v>
      </c>
    </row>
    <row r="213" spans="1:5" x14ac:dyDescent="0.25">
      <c r="A213" s="3"/>
      <c r="B213" s="2">
        <v>39356</v>
      </c>
      <c r="C213">
        <v>6.5</v>
      </c>
      <c r="D213" s="3">
        <f t="shared" si="3"/>
        <v>0</v>
      </c>
      <c r="E213" s="3">
        <f ca="1">IF(ROW()&lt;13,"",AVERAGE(OFFSET(Australia[[#This Row],[Last]],,,-12)))</f>
        <v>6.333333333333333</v>
      </c>
    </row>
    <row r="214" spans="1:5" x14ac:dyDescent="0.25">
      <c r="A214" s="3"/>
      <c r="B214" s="2">
        <v>39357</v>
      </c>
      <c r="C214">
        <v>6.5</v>
      </c>
      <c r="D214" s="3">
        <f t="shared" si="3"/>
        <v>0</v>
      </c>
      <c r="E214" s="3">
        <f ca="1">IF(ROW()&lt;13,"",AVERAGE(OFFSET(Australia[[#This Row],[Last]],,,-12)))</f>
        <v>6.354166666666667</v>
      </c>
    </row>
    <row r="215" spans="1:5" x14ac:dyDescent="0.25">
      <c r="A215" s="3"/>
      <c r="B215" s="2">
        <v>39391</v>
      </c>
      <c r="C215">
        <v>6.5</v>
      </c>
      <c r="D215" s="3">
        <f t="shared" si="3"/>
        <v>0</v>
      </c>
      <c r="E215" s="3">
        <f ca="1">IF(ROW()&lt;13,"",AVERAGE(OFFSET(Australia[[#This Row],[Last]],,,-12)))</f>
        <v>6.375</v>
      </c>
    </row>
    <row r="216" spans="1:5" x14ac:dyDescent="0.25">
      <c r="A216" s="3"/>
      <c r="B216" s="2">
        <v>39392</v>
      </c>
      <c r="C216">
        <v>6.75</v>
      </c>
      <c r="D216" s="3">
        <f t="shared" si="3"/>
        <v>0.25</v>
      </c>
      <c r="E216" s="3">
        <f ca="1">IF(ROW()&lt;13,"",AVERAGE(OFFSET(Australia[[#This Row],[Last]],,,-12)))</f>
        <v>6.416666666666667</v>
      </c>
    </row>
    <row r="217" spans="1:5" x14ac:dyDescent="0.25">
      <c r="A217" s="3"/>
      <c r="B217" s="2">
        <v>39419</v>
      </c>
      <c r="C217">
        <v>6.75</v>
      </c>
      <c r="D217" s="3">
        <f t="shared" si="3"/>
        <v>0</v>
      </c>
      <c r="E217" s="3">
        <f ca="1">IF(ROW()&lt;13,"",AVERAGE(OFFSET(Australia[[#This Row],[Last]],,,-12)))</f>
        <v>6.458333333333333</v>
      </c>
    </row>
    <row r="218" spans="1:5" x14ac:dyDescent="0.25">
      <c r="A218" s="3"/>
      <c r="B218" s="2">
        <v>39420</v>
      </c>
      <c r="C218">
        <v>6.75</v>
      </c>
      <c r="D218" s="3">
        <f t="shared" si="3"/>
        <v>0</v>
      </c>
      <c r="E218" s="3">
        <f ca="1">IF(ROW()&lt;13,"",AVERAGE(OFFSET(Australia[[#This Row],[Last]],,,-12)))</f>
        <v>6.5</v>
      </c>
    </row>
    <row r="219" spans="1:5" x14ac:dyDescent="0.25">
      <c r="A219" s="3"/>
      <c r="B219" s="2">
        <v>39447</v>
      </c>
      <c r="C219">
        <v>6.75</v>
      </c>
      <c r="D219" s="3">
        <f t="shared" si="3"/>
        <v>0</v>
      </c>
      <c r="E219" s="3">
        <f ca="1">IF(ROW()&lt;13,"",AVERAGE(OFFSET(Australia[[#This Row],[Last]],,,-12)))</f>
        <v>6.541666666666667</v>
      </c>
    </row>
    <row r="220" spans="1:5" x14ac:dyDescent="0.25">
      <c r="A220" s="3"/>
      <c r="B220" s="2">
        <v>39448</v>
      </c>
      <c r="C220">
        <v>6.75</v>
      </c>
      <c r="D220" s="3">
        <f t="shared" si="3"/>
        <v>0</v>
      </c>
      <c r="E220" s="3">
        <f ca="1">IF(ROW()&lt;13,"",AVERAGE(OFFSET(Australia[[#This Row],[Last]],,,-12)))</f>
        <v>6.583333333333333</v>
      </c>
    </row>
    <row r="221" spans="1:5" x14ac:dyDescent="0.25">
      <c r="A221" s="3"/>
      <c r="B221" s="2">
        <v>39482</v>
      </c>
      <c r="C221">
        <v>6.75</v>
      </c>
      <c r="D221" s="3">
        <f t="shared" si="3"/>
        <v>0</v>
      </c>
      <c r="E221" s="3">
        <f ca="1">IF(ROW()&lt;13,"",AVERAGE(OFFSET(Australia[[#This Row],[Last]],,,-12)))</f>
        <v>6.625</v>
      </c>
    </row>
    <row r="222" spans="1:5" x14ac:dyDescent="0.25">
      <c r="A222" s="3"/>
      <c r="B222" s="2">
        <v>39483</v>
      </c>
      <c r="C222">
        <v>7</v>
      </c>
      <c r="D222" s="3">
        <f t="shared" si="3"/>
        <v>0.25</v>
      </c>
      <c r="E222" s="3">
        <f ca="1">IF(ROW()&lt;13,"",AVERAGE(OFFSET(Australia[[#This Row],[Last]],,,-12)))</f>
        <v>6.666666666666667</v>
      </c>
    </row>
    <row r="223" spans="1:5" x14ac:dyDescent="0.25">
      <c r="A223" s="3"/>
      <c r="B223" s="2">
        <v>39510</v>
      </c>
      <c r="C223">
        <v>7</v>
      </c>
      <c r="D223" s="3">
        <f t="shared" si="3"/>
        <v>0</v>
      </c>
      <c r="E223" s="3">
        <f ca="1">IF(ROW()&lt;13,"",AVERAGE(OFFSET(Australia[[#This Row],[Last]],,,-12)))</f>
        <v>6.708333333333333</v>
      </c>
    </row>
    <row r="224" spans="1:5" x14ac:dyDescent="0.25">
      <c r="A224" s="3"/>
      <c r="B224" s="2">
        <v>39511</v>
      </c>
      <c r="C224">
        <v>7.25</v>
      </c>
      <c r="D224" s="3">
        <f t="shared" si="3"/>
        <v>0.25</v>
      </c>
      <c r="E224" s="3">
        <f ca="1">IF(ROW()&lt;13,"",AVERAGE(OFFSET(Australia[[#This Row],[Last]],,,-12)))</f>
        <v>6.770833333333333</v>
      </c>
    </row>
    <row r="225" spans="1:5" x14ac:dyDescent="0.25">
      <c r="A225" s="3"/>
      <c r="B225" s="2">
        <v>39538</v>
      </c>
      <c r="C225">
        <v>7.25</v>
      </c>
      <c r="D225" s="3">
        <f t="shared" si="3"/>
        <v>0</v>
      </c>
      <c r="E225" s="3">
        <f ca="1">IF(ROW()&lt;13,"",AVERAGE(OFFSET(Australia[[#This Row],[Last]],,,-12)))</f>
        <v>6.833333333333333</v>
      </c>
    </row>
    <row r="226" spans="1:5" x14ac:dyDescent="0.25">
      <c r="A226" s="3"/>
      <c r="B226" s="2">
        <v>39539</v>
      </c>
      <c r="C226">
        <v>7.25</v>
      </c>
      <c r="D226" s="3">
        <f t="shared" si="3"/>
        <v>0</v>
      </c>
      <c r="E226" s="3">
        <f ca="1">IF(ROW()&lt;13,"",AVERAGE(OFFSET(Australia[[#This Row],[Last]],,,-12)))</f>
        <v>6.895833333333333</v>
      </c>
    </row>
    <row r="227" spans="1:5" x14ac:dyDescent="0.25">
      <c r="A227" s="3"/>
      <c r="B227" s="2">
        <v>39573</v>
      </c>
      <c r="C227">
        <v>7.25</v>
      </c>
      <c r="D227" s="3">
        <f t="shared" si="3"/>
        <v>0</v>
      </c>
      <c r="E227" s="3">
        <f ca="1">IF(ROW()&lt;13,"",AVERAGE(OFFSET(Australia[[#This Row],[Last]],,,-12)))</f>
        <v>6.958333333333333</v>
      </c>
    </row>
    <row r="228" spans="1:5" x14ac:dyDescent="0.25">
      <c r="A228" s="3"/>
      <c r="B228" s="2">
        <v>39574</v>
      </c>
      <c r="C228">
        <v>7.25</v>
      </c>
      <c r="D228" s="3">
        <f t="shared" si="3"/>
        <v>0</v>
      </c>
      <c r="E228" s="3">
        <f ca="1">IF(ROW()&lt;13,"",AVERAGE(OFFSET(Australia[[#This Row],[Last]],,,-12)))</f>
        <v>7</v>
      </c>
    </row>
    <row r="229" spans="1:5" x14ac:dyDescent="0.25">
      <c r="A229" s="3"/>
      <c r="B229" s="2">
        <v>39601</v>
      </c>
      <c r="C229">
        <v>7.25</v>
      </c>
      <c r="D229" s="3">
        <f t="shared" si="3"/>
        <v>0</v>
      </c>
      <c r="E229" s="3">
        <f ca="1">IF(ROW()&lt;13,"",AVERAGE(OFFSET(Australia[[#This Row],[Last]],,,-12)))</f>
        <v>7.041666666666667</v>
      </c>
    </row>
    <row r="230" spans="1:5" x14ac:dyDescent="0.25">
      <c r="A230" s="3"/>
      <c r="B230" s="2">
        <v>39602</v>
      </c>
      <c r="C230">
        <v>7.25</v>
      </c>
      <c r="D230" s="3">
        <f t="shared" si="3"/>
        <v>0</v>
      </c>
      <c r="E230" s="3">
        <f ca="1">IF(ROW()&lt;13,"",AVERAGE(OFFSET(Australia[[#This Row],[Last]],,,-12)))</f>
        <v>7.083333333333333</v>
      </c>
    </row>
    <row r="231" spans="1:5" x14ac:dyDescent="0.25">
      <c r="A231" s="3"/>
      <c r="B231" s="2">
        <v>39629</v>
      </c>
      <c r="C231">
        <v>7.25</v>
      </c>
      <c r="D231" s="3">
        <f t="shared" si="3"/>
        <v>0</v>
      </c>
      <c r="E231" s="3">
        <f ca="1">IF(ROW()&lt;13,"",AVERAGE(OFFSET(Australia[[#This Row],[Last]],,,-12)))</f>
        <v>7.125</v>
      </c>
    </row>
    <row r="232" spans="1:5" x14ac:dyDescent="0.25">
      <c r="A232" s="3"/>
      <c r="B232" s="2">
        <v>39630</v>
      </c>
      <c r="C232">
        <v>7.25</v>
      </c>
      <c r="D232" s="3">
        <f t="shared" si="3"/>
        <v>0</v>
      </c>
      <c r="E232" s="3">
        <f ca="1">IF(ROW()&lt;13,"",AVERAGE(OFFSET(Australia[[#This Row],[Last]],,,-12)))</f>
        <v>7.166666666666667</v>
      </c>
    </row>
    <row r="233" spans="1:5" x14ac:dyDescent="0.25">
      <c r="A233" s="3"/>
      <c r="B233" s="2">
        <v>39664</v>
      </c>
      <c r="C233">
        <v>7.25</v>
      </c>
      <c r="D233" s="3">
        <f t="shared" si="3"/>
        <v>0</v>
      </c>
      <c r="E233" s="3">
        <f ca="1">IF(ROW()&lt;13,"",AVERAGE(OFFSET(Australia[[#This Row],[Last]],,,-12)))</f>
        <v>7.208333333333333</v>
      </c>
    </row>
    <row r="234" spans="1:5" x14ac:dyDescent="0.25">
      <c r="A234" s="3"/>
      <c r="B234" s="2">
        <v>39665</v>
      </c>
      <c r="C234">
        <v>7.25</v>
      </c>
      <c r="D234" s="3">
        <f t="shared" si="3"/>
        <v>0</v>
      </c>
      <c r="E234" s="3">
        <f ca="1">IF(ROW()&lt;13,"",AVERAGE(OFFSET(Australia[[#This Row],[Last]],,,-12)))</f>
        <v>7.229166666666667</v>
      </c>
    </row>
    <row r="235" spans="1:5" x14ac:dyDescent="0.25">
      <c r="A235" s="3"/>
      <c r="B235" s="2">
        <v>39692</v>
      </c>
      <c r="C235">
        <v>7.25</v>
      </c>
      <c r="D235" s="3">
        <f t="shared" si="3"/>
        <v>0</v>
      </c>
      <c r="E235" s="3">
        <f ca="1">IF(ROW()&lt;13,"",AVERAGE(OFFSET(Australia[[#This Row],[Last]],,,-12)))</f>
        <v>7.25</v>
      </c>
    </row>
    <row r="236" spans="1:5" x14ac:dyDescent="0.25">
      <c r="A236" s="3"/>
      <c r="B236" s="2">
        <v>39693</v>
      </c>
      <c r="C236">
        <v>7</v>
      </c>
      <c r="D236" s="3">
        <f t="shared" si="3"/>
        <v>-0.25</v>
      </c>
      <c r="E236" s="3">
        <f ca="1">IF(ROW()&lt;13,"",AVERAGE(OFFSET(Australia[[#This Row],[Last]],,,-12)))</f>
        <v>7.229166666666667</v>
      </c>
    </row>
    <row r="237" spans="1:5" x14ac:dyDescent="0.25">
      <c r="A237" s="3"/>
      <c r="B237" s="2">
        <v>39727</v>
      </c>
      <c r="C237">
        <v>7</v>
      </c>
      <c r="D237" s="3">
        <f t="shared" si="3"/>
        <v>0</v>
      </c>
      <c r="E237" s="3">
        <f ca="1">IF(ROW()&lt;13,"",AVERAGE(OFFSET(Australia[[#This Row],[Last]],,,-12)))</f>
        <v>7.208333333333333</v>
      </c>
    </row>
    <row r="238" spans="1:5" x14ac:dyDescent="0.25">
      <c r="A238" s="3"/>
      <c r="B238" s="2">
        <v>39728</v>
      </c>
      <c r="C238">
        <v>6</v>
      </c>
      <c r="D238" s="3">
        <f t="shared" si="3"/>
        <v>-1</v>
      </c>
      <c r="E238" s="3">
        <f ca="1">IF(ROW()&lt;13,"",AVERAGE(OFFSET(Australia[[#This Row],[Last]],,,-12)))</f>
        <v>7.104166666666667</v>
      </c>
    </row>
    <row r="239" spans="1:5" x14ac:dyDescent="0.25">
      <c r="A239" s="3"/>
      <c r="B239" s="2">
        <v>39755</v>
      </c>
      <c r="C239">
        <v>6</v>
      </c>
      <c r="D239" s="3">
        <f t="shared" si="3"/>
        <v>0</v>
      </c>
      <c r="E239" s="3">
        <f ca="1">IF(ROW()&lt;13,"",AVERAGE(OFFSET(Australia[[#This Row],[Last]],,,-12)))</f>
        <v>7</v>
      </c>
    </row>
    <row r="240" spans="1:5" x14ac:dyDescent="0.25">
      <c r="A240" s="3"/>
      <c r="B240" s="2">
        <v>39756</v>
      </c>
      <c r="C240">
        <v>5.25</v>
      </c>
      <c r="D240" s="3">
        <f t="shared" si="3"/>
        <v>-0.75</v>
      </c>
      <c r="E240" s="3">
        <f ca="1">IF(ROW()&lt;13,"",AVERAGE(OFFSET(Australia[[#This Row],[Last]],,,-12)))</f>
        <v>6.833333333333333</v>
      </c>
    </row>
    <row r="241" spans="1:5" x14ac:dyDescent="0.25">
      <c r="A241" s="3"/>
      <c r="B241" s="2">
        <v>39783</v>
      </c>
      <c r="C241">
        <v>5.25</v>
      </c>
      <c r="D241" s="3">
        <f t="shared" si="3"/>
        <v>0</v>
      </c>
      <c r="E241" s="3">
        <f ca="1">IF(ROW()&lt;13,"",AVERAGE(OFFSET(Australia[[#This Row],[Last]],,,-12)))</f>
        <v>6.666666666666667</v>
      </c>
    </row>
    <row r="242" spans="1:5" x14ac:dyDescent="0.25">
      <c r="A242" s="3"/>
      <c r="B242" s="2">
        <v>39784</v>
      </c>
      <c r="C242">
        <v>4.25</v>
      </c>
      <c r="D242" s="3">
        <f t="shared" si="3"/>
        <v>-1</v>
      </c>
      <c r="E242" s="3">
        <f ca="1">IF(ROW()&lt;13,"",AVERAGE(OFFSET(Australia[[#This Row],[Last]],,,-12)))</f>
        <v>6.416666666666667</v>
      </c>
    </row>
    <row r="243" spans="1:5" x14ac:dyDescent="0.25">
      <c r="A243" s="3"/>
      <c r="B243" s="2">
        <v>39813</v>
      </c>
      <c r="C243">
        <v>4.25</v>
      </c>
      <c r="D243" s="3">
        <f t="shared" si="3"/>
        <v>0</v>
      </c>
      <c r="E243" s="3">
        <f ca="1">IF(ROW()&lt;13,"",AVERAGE(OFFSET(Australia[[#This Row],[Last]],,,-12)))</f>
        <v>6.166666666666667</v>
      </c>
    </row>
    <row r="244" spans="1:5" x14ac:dyDescent="0.25">
      <c r="A244" s="3"/>
      <c r="B244" s="2">
        <v>39814</v>
      </c>
      <c r="C244">
        <v>4.25</v>
      </c>
      <c r="D244" s="3">
        <f t="shared" si="3"/>
        <v>0</v>
      </c>
      <c r="E244" s="3">
        <f ca="1">IF(ROW()&lt;13,"",AVERAGE(OFFSET(Australia[[#This Row],[Last]],,,-12)))</f>
        <v>5.916666666666667</v>
      </c>
    </row>
    <row r="245" spans="1:5" x14ac:dyDescent="0.25">
      <c r="A245" s="3"/>
      <c r="B245" s="2">
        <v>39846</v>
      </c>
      <c r="C245">
        <v>4.25</v>
      </c>
      <c r="D245" s="3">
        <f t="shared" si="3"/>
        <v>0</v>
      </c>
      <c r="E245" s="3">
        <f ca="1">IF(ROW()&lt;13,"",AVERAGE(OFFSET(Australia[[#This Row],[Last]],,,-12)))</f>
        <v>5.666666666666667</v>
      </c>
    </row>
    <row r="246" spans="1:5" x14ac:dyDescent="0.25">
      <c r="A246" s="3"/>
      <c r="B246" s="2">
        <v>39847</v>
      </c>
      <c r="C246">
        <v>3.25</v>
      </c>
      <c r="D246" s="3">
        <f t="shared" si="3"/>
        <v>-1</v>
      </c>
      <c r="E246" s="3">
        <f ca="1">IF(ROW()&lt;13,"",AVERAGE(OFFSET(Australia[[#This Row],[Last]],,,-12)))</f>
        <v>5.333333333333333</v>
      </c>
    </row>
    <row r="247" spans="1:5" x14ac:dyDescent="0.25">
      <c r="A247" s="3"/>
      <c r="B247" s="2">
        <v>39874</v>
      </c>
      <c r="C247">
        <v>3.25</v>
      </c>
      <c r="D247" s="3">
        <f t="shared" si="3"/>
        <v>0</v>
      </c>
      <c r="E247" s="3">
        <f ca="1">IF(ROW()&lt;13,"",AVERAGE(OFFSET(Australia[[#This Row],[Last]],,,-12)))</f>
        <v>5</v>
      </c>
    </row>
    <row r="248" spans="1:5" x14ac:dyDescent="0.25">
      <c r="A248" s="3"/>
      <c r="B248" s="2">
        <v>39875</v>
      </c>
      <c r="C248">
        <v>3.25</v>
      </c>
      <c r="D248" s="3">
        <f t="shared" si="3"/>
        <v>0</v>
      </c>
      <c r="E248" s="3">
        <f ca="1">IF(ROW()&lt;13,"",AVERAGE(OFFSET(Australia[[#This Row],[Last]],,,-12)))</f>
        <v>4.6875</v>
      </c>
    </row>
    <row r="249" spans="1:5" x14ac:dyDescent="0.25">
      <c r="A249" s="3"/>
      <c r="B249" s="2">
        <v>39909</v>
      </c>
      <c r="C249">
        <v>3.25</v>
      </c>
      <c r="D249" s="3">
        <f t="shared" si="3"/>
        <v>0</v>
      </c>
      <c r="E249" s="3">
        <f ca="1">IF(ROW()&lt;13,"",AVERAGE(OFFSET(Australia[[#This Row],[Last]],,,-12)))</f>
        <v>4.375</v>
      </c>
    </row>
    <row r="250" spans="1:5" x14ac:dyDescent="0.25">
      <c r="A250" s="3"/>
      <c r="B250" s="2">
        <v>39910</v>
      </c>
      <c r="C250">
        <v>3</v>
      </c>
      <c r="D250" s="3">
        <f t="shared" si="3"/>
        <v>-0.25</v>
      </c>
      <c r="E250" s="3">
        <f ca="1">IF(ROW()&lt;13,"",AVERAGE(OFFSET(Australia[[#This Row],[Last]],,,-12)))</f>
        <v>4.125</v>
      </c>
    </row>
    <row r="251" spans="1:5" x14ac:dyDescent="0.25">
      <c r="A251" s="3"/>
      <c r="B251" s="2">
        <v>39937</v>
      </c>
      <c r="C251">
        <v>3</v>
      </c>
      <c r="D251" s="3">
        <f t="shared" si="3"/>
        <v>0</v>
      </c>
      <c r="E251" s="3">
        <f ca="1">IF(ROW()&lt;13,"",AVERAGE(OFFSET(Australia[[#This Row],[Last]],,,-12)))</f>
        <v>3.875</v>
      </c>
    </row>
    <row r="252" spans="1:5" x14ac:dyDescent="0.25">
      <c r="A252" s="3"/>
      <c r="B252" s="2">
        <v>39938</v>
      </c>
      <c r="C252">
        <v>3</v>
      </c>
      <c r="D252" s="3">
        <f t="shared" si="3"/>
        <v>0</v>
      </c>
      <c r="E252" s="3">
        <f ca="1">IF(ROW()&lt;13,"",AVERAGE(OFFSET(Australia[[#This Row],[Last]],,,-12)))</f>
        <v>3.6875</v>
      </c>
    </row>
    <row r="253" spans="1:5" x14ac:dyDescent="0.25">
      <c r="A253" s="3"/>
      <c r="B253" s="2">
        <v>39965</v>
      </c>
      <c r="C253">
        <v>3</v>
      </c>
      <c r="D253" s="3">
        <f t="shared" si="3"/>
        <v>0</v>
      </c>
      <c r="E253" s="3">
        <f ca="1">IF(ROW()&lt;13,"",AVERAGE(OFFSET(Australia[[#This Row],[Last]],,,-12)))</f>
        <v>3.5</v>
      </c>
    </row>
    <row r="254" spans="1:5" x14ac:dyDescent="0.25">
      <c r="A254" s="3"/>
      <c r="B254" s="2">
        <v>39966</v>
      </c>
      <c r="C254">
        <v>3</v>
      </c>
      <c r="D254" s="3">
        <f t="shared" si="3"/>
        <v>0</v>
      </c>
      <c r="E254" s="3">
        <f ca="1">IF(ROW()&lt;13,"",AVERAGE(OFFSET(Australia[[#This Row],[Last]],,,-12)))</f>
        <v>3.3958333333333335</v>
      </c>
    </row>
    <row r="255" spans="1:5" x14ac:dyDescent="0.25">
      <c r="A255" s="3"/>
      <c r="B255" s="2">
        <v>40000</v>
      </c>
      <c r="C255">
        <v>3</v>
      </c>
      <c r="D255" s="3">
        <f t="shared" si="3"/>
        <v>0</v>
      </c>
      <c r="E255" s="3">
        <f ca="1">IF(ROW()&lt;13,"",AVERAGE(OFFSET(Australia[[#This Row],[Last]],,,-12)))</f>
        <v>3.2916666666666665</v>
      </c>
    </row>
    <row r="256" spans="1:5" x14ac:dyDescent="0.25">
      <c r="A256" s="3"/>
      <c r="B256" s="2">
        <v>40001</v>
      </c>
      <c r="C256">
        <v>3</v>
      </c>
      <c r="D256" s="3">
        <f t="shared" si="3"/>
        <v>0</v>
      </c>
      <c r="E256" s="3">
        <f ca="1">IF(ROW()&lt;13,"",AVERAGE(OFFSET(Australia[[#This Row],[Last]],,,-12)))</f>
        <v>3.1875</v>
      </c>
    </row>
    <row r="257" spans="1:5" x14ac:dyDescent="0.25">
      <c r="A257" s="3"/>
      <c r="B257" s="2">
        <v>40028</v>
      </c>
      <c r="C257">
        <v>3</v>
      </c>
      <c r="D257" s="3">
        <f t="shared" si="3"/>
        <v>0</v>
      </c>
      <c r="E257" s="3">
        <f ca="1">IF(ROW()&lt;13,"",AVERAGE(OFFSET(Australia[[#This Row],[Last]],,,-12)))</f>
        <v>3.0833333333333335</v>
      </c>
    </row>
    <row r="258" spans="1:5" x14ac:dyDescent="0.25">
      <c r="A258" s="3"/>
      <c r="B258" s="2">
        <v>40029</v>
      </c>
      <c r="C258">
        <v>3</v>
      </c>
      <c r="D258" s="3">
        <f t="shared" ref="D258:D321" si="4">C258-C257</f>
        <v>0</v>
      </c>
      <c r="E258" s="3">
        <f ca="1">IF(ROW()&lt;13,"",AVERAGE(OFFSET(Australia[[#This Row],[Last]],,,-12)))</f>
        <v>3.0625</v>
      </c>
    </row>
    <row r="259" spans="1:5" x14ac:dyDescent="0.25">
      <c r="A259" s="3"/>
      <c r="B259" s="2">
        <v>40056</v>
      </c>
      <c r="C259">
        <v>3</v>
      </c>
      <c r="D259" s="3">
        <f t="shared" si="4"/>
        <v>0</v>
      </c>
      <c r="E259" s="3">
        <f ca="1">IF(ROW()&lt;13,"",AVERAGE(OFFSET(Australia[[#This Row],[Last]],,,-12)))</f>
        <v>3.0416666666666665</v>
      </c>
    </row>
    <row r="260" spans="1:5" x14ac:dyDescent="0.25">
      <c r="A260" s="3"/>
      <c r="B260" s="2">
        <v>40057</v>
      </c>
      <c r="C260">
        <v>3</v>
      </c>
      <c r="D260" s="3">
        <f t="shared" si="4"/>
        <v>0</v>
      </c>
      <c r="E260" s="3">
        <f ca="1">IF(ROW()&lt;13,"",AVERAGE(OFFSET(Australia[[#This Row],[Last]],,,-12)))</f>
        <v>3.0208333333333335</v>
      </c>
    </row>
    <row r="261" spans="1:5" x14ac:dyDescent="0.25">
      <c r="A261" s="3"/>
      <c r="B261" s="2">
        <v>40091</v>
      </c>
      <c r="C261">
        <v>3</v>
      </c>
      <c r="D261" s="3">
        <f t="shared" si="4"/>
        <v>0</v>
      </c>
      <c r="E261" s="3">
        <f ca="1">IF(ROW()&lt;13,"",AVERAGE(OFFSET(Australia[[#This Row],[Last]],,,-12)))</f>
        <v>3</v>
      </c>
    </row>
    <row r="262" spans="1:5" x14ac:dyDescent="0.25">
      <c r="A262" s="3"/>
      <c r="B262" s="2">
        <v>40092</v>
      </c>
      <c r="C262">
        <v>3.25</v>
      </c>
      <c r="D262" s="3">
        <f t="shared" si="4"/>
        <v>0.25</v>
      </c>
      <c r="E262" s="3">
        <f ca="1">IF(ROW()&lt;13,"",AVERAGE(OFFSET(Australia[[#This Row],[Last]],,,-12)))</f>
        <v>3.0208333333333335</v>
      </c>
    </row>
    <row r="263" spans="1:5" x14ac:dyDescent="0.25">
      <c r="A263" s="3"/>
      <c r="B263" s="2">
        <v>40119</v>
      </c>
      <c r="C263">
        <v>3.25</v>
      </c>
      <c r="D263" s="3">
        <f t="shared" si="4"/>
        <v>0</v>
      </c>
      <c r="E263" s="3">
        <f ca="1">IF(ROW()&lt;13,"",AVERAGE(OFFSET(Australia[[#This Row],[Last]],,,-12)))</f>
        <v>3.0416666666666665</v>
      </c>
    </row>
    <row r="264" spans="1:5" x14ac:dyDescent="0.25">
      <c r="A264" s="3"/>
      <c r="B264" s="2">
        <v>40120</v>
      </c>
      <c r="C264">
        <v>3.5</v>
      </c>
      <c r="D264" s="3">
        <f t="shared" si="4"/>
        <v>0.25</v>
      </c>
      <c r="E264" s="3">
        <f ca="1">IF(ROW()&lt;13,"",AVERAGE(OFFSET(Australia[[#This Row],[Last]],,,-12)))</f>
        <v>3.0833333333333335</v>
      </c>
    </row>
    <row r="265" spans="1:5" x14ac:dyDescent="0.25">
      <c r="A265" s="3"/>
      <c r="B265" s="2">
        <v>40147</v>
      </c>
      <c r="C265">
        <v>3.5</v>
      </c>
      <c r="D265" s="3">
        <f t="shared" si="4"/>
        <v>0</v>
      </c>
      <c r="E265" s="3">
        <f ca="1">IF(ROW()&lt;13,"",AVERAGE(OFFSET(Australia[[#This Row],[Last]],,,-12)))</f>
        <v>3.125</v>
      </c>
    </row>
    <row r="266" spans="1:5" x14ac:dyDescent="0.25">
      <c r="A266" s="3"/>
      <c r="B266" s="2">
        <v>40148</v>
      </c>
      <c r="C266">
        <v>3.75</v>
      </c>
      <c r="D266" s="3">
        <f t="shared" si="4"/>
        <v>0.25</v>
      </c>
      <c r="E266" s="3">
        <f ca="1">IF(ROW()&lt;13,"",AVERAGE(OFFSET(Australia[[#This Row],[Last]],,,-12)))</f>
        <v>3.1875</v>
      </c>
    </row>
    <row r="267" spans="1:5" x14ac:dyDescent="0.25">
      <c r="A267" s="3"/>
      <c r="B267" s="2">
        <v>40178</v>
      </c>
      <c r="C267">
        <v>3.75</v>
      </c>
      <c r="D267" s="3">
        <f t="shared" si="4"/>
        <v>0</v>
      </c>
      <c r="E267" s="3">
        <f ca="1">IF(ROW()&lt;13,"",AVERAGE(OFFSET(Australia[[#This Row],[Last]],,,-12)))</f>
        <v>3.25</v>
      </c>
    </row>
    <row r="268" spans="1:5" x14ac:dyDescent="0.25">
      <c r="A268" s="3"/>
      <c r="B268" s="2">
        <v>40179</v>
      </c>
      <c r="C268">
        <v>3.75</v>
      </c>
      <c r="D268" s="3">
        <f t="shared" si="4"/>
        <v>0</v>
      </c>
      <c r="E268" s="3">
        <f ca="1">IF(ROW()&lt;13,"",AVERAGE(OFFSET(Australia[[#This Row],[Last]],,,-12)))</f>
        <v>3.3125</v>
      </c>
    </row>
    <row r="269" spans="1:5" x14ac:dyDescent="0.25">
      <c r="A269" s="3"/>
      <c r="B269" s="2">
        <v>40210</v>
      </c>
      <c r="C269">
        <v>3.75</v>
      </c>
      <c r="D269" s="3">
        <f t="shared" si="4"/>
        <v>0</v>
      </c>
      <c r="E269" s="3">
        <f ca="1">IF(ROW()&lt;13,"",AVERAGE(OFFSET(Australia[[#This Row],[Last]],,,-12)))</f>
        <v>3.375</v>
      </c>
    </row>
    <row r="270" spans="1:5" x14ac:dyDescent="0.25">
      <c r="A270" s="3"/>
      <c r="B270" s="2">
        <v>40211</v>
      </c>
      <c r="C270">
        <v>3.75</v>
      </c>
      <c r="D270" s="3">
        <f t="shared" si="4"/>
        <v>0</v>
      </c>
      <c r="E270" s="3">
        <f ca="1">IF(ROW()&lt;13,"",AVERAGE(OFFSET(Australia[[#This Row],[Last]],,,-12)))</f>
        <v>3.4375</v>
      </c>
    </row>
    <row r="271" spans="1:5" x14ac:dyDescent="0.25">
      <c r="A271" s="3"/>
      <c r="B271" s="2">
        <v>40238</v>
      </c>
      <c r="C271">
        <v>3.75</v>
      </c>
      <c r="D271" s="3">
        <f t="shared" si="4"/>
        <v>0</v>
      </c>
      <c r="E271" s="3">
        <f ca="1">IF(ROW()&lt;13,"",AVERAGE(OFFSET(Australia[[#This Row],[Last]],,,-12)))</f>
        <v>3.5</v>
      </c>
    </row>
    <row r="272" spans="1:5" x14ac:dyDescent="0.25">
      <c r="A272" s="3"/>
      <c r="B272" s="2">
        <v>40239</v>
      </c>
      <c r="C272">
        <v>4</v>
      </c>
      <c r="D272" s="3">
        <f t="shared" si="4"/>
        <v>0.25</v>
      </c>
      <c r="E272" s="3">
        <f ca="1">IF(ROW()&lt;13,"",AVERAGE(OFFSET(Australia[[#This Row],[Last]],,,-12)))</f>
        <v>3.5833333333333335</v>
      </c>
    </row>
    <row r="273" spans="1:5" x14ac:dyDescent="0.25">
      <c r="A273" s="3"/>
      <c r="B273" s="2">
        <v>40273</v>
      </c>
      <c r="C273">
        <v>4</v>
      </c>
      <c r="D273" s="3">
        <f t="shared" si="4"/>
        <v>0</v>
      </c>
      <c r="E273" s="3">
        <f ca="1">IF(ROW()&lt;13,"",AVERAGE(OFFSET(Australia[[#This Row],[Last]],,,-12)))</f>
        <v>3.6666666666666665</v>
      </c>
    </row>
    <row r="274" spans="1:5" x14ac:dyDescent="0.25">
      <c r="A274" s="3"/>
      <c r="B274" s="2">
        <v>40274</v>
      </c>
      <c r="C274">
        <v>4.25</v>
      </c>
      <c r="D274" s="3">
        <f t="shared" si="4"/>
        <v>0.25</v>
      </c>
      <c r="E274" s="3">
        <f ca="1">IF(ROW()&lt;13,"",AVERAGE(OFFSET(Australia[[#This Row],[Last]],,,-12)))</f>
        <v>3.75</v>
      </c>
    </row>
    <row r="275" spans="1:5" x14ac:dyDescent="0.25">
      <c r="A275" s="3"/>
      <c r="B275" s="2">
        <v>40301</v>
      </c>
      <c r="C275">
        <v>4.25</v>
      </c>
      <c r="D275" s="3">
        <f t="shared" si="4"/>
        <v>0</v>
      </c>
      <c r="E275" s="3">
        <f ca="1">IF(ROW()&lt;13,"",AVERAGE(OFFSET(Australia[[#This Row],[Last]],,,-12)))</f>
        <v>3.8333333333333335</v>
      </c>
    </row>
    <row r="276" spans="1:5" x14ac:dyDescent="0.25">
      <c r="A276" s="3"/>
      <c r="B276" s="2">
        <v>40302</v>
      </c>
      <c r="C276">
        <v>4.5</v>
      </c>
      <c r="D276" s="3">
        <f t="shared" si="4"/>
        <v>0.25</v>
      </c>
      <c r="E276" s="3">
        <f ca="1">IF(ROW()&lt;13,"",AVERAGE(OFFSET(Australia[[#This Row],[Last]],,,-12)))</f>
        <v>3.9166666666666665</v>
      </c>
    </row>
    <row r="277" spans="1:5" x14ac:dyDescent="0.25">
      <c r="A277" s="3"/>
      <c r="B277" s="2">
        <v>40329</v>
      </c>
      <c r="C277">
        <v>4.5</v>
      </c>
      <c r="D277" s="3">
        <f t="shared" si="4"/>
        <v>0</v>
      </c>
      <c r="E277" s="3">
        <f ca="1">IF(ROW()&lt;13,"",AVERAGE(OFFSET(Australia[[#This Row],[Last]],,,-12)))</f>
        <v>4</v>
      </c>
    </row>
    <row r="278" spans="1:5" x14ac:dyDescent="0.25">
      <c r="A278" s="3"/>
      <c r="B278" s="2">
        <v>40330</v>
      </c>
      <c r="C278">
        <v>4.5</v>
      </c>
      <c r="D278" s="3">
        <f t="shared" si="4"/>
        <v>0</v>
      </c>
      <c r="E278" s="3">
        <f ca="1">IF(ROW()&lt;13,"",AVERAGE(OFFSET(Australia[[#This Row],[Last]],,,-12)))</f>
        <v>4.0625</v>
      </c>
    </row>
    <row r="279" spans="1:5" x14ac:dyDescent="0.25">
      <c r="A279" s="3"/>
      <c r="B279" s="2">
        <v>40364</v>
      </c>
      <c r="C279">
        <v>4.5</v>
      </c>
      <c r="D279" s="3">
        <f t="shared" si="4"/>
        <v>0</v>
      </c>
      <c r="E279" s="3">
        <f ca="1">IF(ROW()&lt;13,"",AVERAGE(OFFSET(Australia[[#This Row],[Last]],,,-12)))</f>
        <v>4.125</v>
      </c>
    </row>
    <row r="280" spans="1:5" x14ac:dyDescent="0.25">
      <c r="A280" s="3"/>
      <c r="B280" s="2">
        <v>40365</v>
      </c>
      <c r="C280">
        <v>4.5</v>
      </c>
      <c r="D280" s="3">
        <f t="shared" si="4"/>
        <v>0</v>
      </c>
      <c r="E280" s="3">
        <f ca="1">IF(ROW()&lt;13,"",AVERAGE(OFFSET(Australia[[#This Row],[Last]],,,-12)))</f>
        <v>4.1875</v>
      </c>
    </row>
    <row r="281" spans="1:5" x14ac:dyDescent="0.25">
      <c r="A281" s="3"/>
      <c r="B281" s="2">
        <v>40392</v>
      </c>
      <c r="C281">
        <v>4.5</v>
      </c>
      <c r="D281" s="3">
        <f t="shared" si="4"/>
        <v>0</v>
      </c>
      <c r="E281" s="3">
        <f ca="1">IF(ROW()&lt;13,"",AVERAGE(OFFSET(Australia[[#This Row],[Last]],,,-12)))</f>
        <v>4.25</v>
      </c>
    </row>
    <row r="282" spans="1:5" x14ac:dyDescent="0.25">
      <c r="A282" s="3"/>
      <c r="B282" s="2">
        <v>40393</v>
      </c>
      <c r="C282">
        <v>4.5</v>
      </c>
      <c r="D282" s="3">
        <f t="shared" si="4"/>
        <v>0</v>
      </c>
      <c r="E282" s="3">
        <f ca="1">IF(ROW()&lt;13,"",AVERAGE(OFFSET(Australia[[#This Row],[Last]],,,-12)))</f>
        <v>4.3125</v>
      </c>
    </row>
    <row r="283" spans="1:5" x14ac:dyDescent="0.25">
      <c r="A283" s="3"/>
      <c r="B283" s="2">
        <v>40450</v>
      </c>
      <c r="C283">
        <v>4.5</v>
      </c>
      <c r="D283" s="3">
        <f t="shared" si="4"/>
        <v>0</v>
      </c>
      <c r="E283" s="3">
        <f ca="1">IF(ROW()&lt;13,"",AVERAGE(OFFSET(Australia[[#This Row],[Last]],,,-12)))</f>
        <v>4.375</v>
      </c>
    </row>
    <row r="284" spans="1:5" x14ac:dyDescent="0.25">
      <c r="A284" s="3"/>
      <c r="B284" s="2">
        <v>40451</v>
      </c>
      <c r="C284">
        <v>4.5</v>
      </c>
      <c r="D284" s="3">
        <f t="shared" si="4"/>
        <v>0</v>
      </c>
      <c r="E284" s="3">
        <f ca="1">IF(ROW()&lt;13,"",AVERAGE(OFFSET(Australia[[#This Row],[Last]],,,-12)))</f>
        <v>4.416666666666667</v>
      </c>
    </row>
    <row r="285" spans="1:5" x14ac:dyDescent="0.25">
      <c r="A285" s="3"/>
      <c r="B285" s="2">
        <v>40480</v>
      </c>
      <c r="C285">
        <v>4.5</v>
      </c>
      <c r="D285" s="3">
        <f t="shared" si="4"/>
        <v>0</v>
      </c>
      <c r="E285" s="3">
        <f ca="1">IF(ROW()&lt;13,"",AVERAGE(OFFSET(Australia[[#This Row],[Last]],,,-12)))</f>
        <v>4.458333333333333</v>
      </c>
    </row>
    <row r="286" spans="1:5" x14ac:dyDescent="0.25">
      <c r="A286" s="3"/>
      <c r="B286" s="2">
        <v>40481</v>
      </c>
      <c r="C286">
        <v>4.5</v>
      </c>
      <c r="D286" s="3">
        <f t="shared" si="4"/>
        <v>0</v>
      </c>
      <c r="E286" s="3">
        <f ca="1">IF(ROW()&lt;13,"",AVERAGE(OFFSET(Australia[[#This Row],[Last]],,,-12)))</f>
        <v>4.479166666666667</v>
      </c>
    </row>
    <row r="287" spans="1:5" x14ac:dyDescent="0.25">
      <c r="A287" s="3"/>
      <c r="B287" s="2">
        <v>40483</v>
      </c>
      <c r="C287">
        <v>4.5</v>
      </c>
      <c r="D287" s="3">
        <f t="shared" si="4"/>
        <v>0</v>
      </c>
      <c r="E287" s="3">
        <f ca="1">IF(ROW()&lt;13,"",AVERAGE(OFFSET(Australia[[#This Row],[Last]],,,-12)))</f>
        <v>4.5</v>
      </c>
    </row>
    <row r="288" spans="1:5" x14ac:dyDescent="0.25">
      <c r="A288" s="3"/>
      <c r="B288" s="2">
        <v>40484</v>
      </c>
      <c r="C288">
        <v>4.75</v>
      </c>
      <c r="D288" s="3">
        <f t="shared" si="4"/>
        <v>0.25</v>
      </c>
      <c r="E288" s="3">
        <f ca="1">IF(ROW()&lt;13,"",AVERAGE(OFFSET(Australia[[#This Row],[Last]],,,-12)))</f>
        <v>4.520833333333333</v>
      </c>
    </row>
    <row r="289" spans="1:5" x14ac:dyDescent="0.25">
      <c r="A289" s="3"/>
      <c r="B289" s="2">
        <v>40518</v>
      </c>
      <c r="C289">
        <v>4.75</v>
      </c>
      <c r="D289" s="3">
        <f t="shared" si="4"/>
        <v>0</v>
      </c>
      <c r="E289" s="3">
        <f ca="1">IF(ROW()&lt;13,"",AVERAGE(OFFSET(Australia[[#This Row],[Last]],,,-12)))</f>
        <v>4.541666666666667</v>
      </c>
    </row>
    <row r="290" spans="1:5" x14ac:dyDescent="0.25">
      <c r="A290" s="3"/>
      <c r="B290" s="2">
        <v>40519</v>
      </c>
      <c r="C290">
        <v>4.75</v>
      </c>
      <c r="D290" s="3">
        <f t="shared" si="4"/>
        <v>0</v>
      </c>
      <c r="E290" s="3">
        <f ca="1">IF(ROW()&lt;13,"",AVERAGE(OFFSET(Australia[[#This Row],[Last]],,,-12)))</f>
        <v>4.5625</v>
      </c>
    </row>
    <row r="291" spans="1:5" x14ac:dyDescent="0.25">
      <c r="A291" s="3"/>
      <c r="B291" s="2">
        <v>40573</v>
      </c>
      <c r="C291">
        <v>4.75</v>
      </c>
      <c r="D291" s="3">
        <f t="shared" si="4"/>
        <v>0</v>
      </c>
      <c r="E291" s="3">
        <f ca="1">IF(ROW()&lt;13,"",AVERAGE(OFFSET(Australia[[#This Row],[Last]],,,-12)))</f>
        <v>4.583333333333333</v>
      </c>
    </row>
    <row r="292" spans="1:5" x14ac:dyDescent="0.25">
      <c r="A292" s="3"/>
      <c r="B292" s="2">
        <v>40574</v>
      </c>
      <c r="C292">
        <v>4.75</v>
      </c>
      <c r="D292" s="3">
        <f t="shared" si="4"/>
        <v>0</v>
      </c>
      <c r="E292" s="3">
        <f ca="1">IF(ROW()&lt;13,"",AVERAGE(OFFSET(Australia[[#This Row],[Last]],,,-12)))</f>
        <v>4.604166666666667</v>
      </c>
    </row>
    <row r="293" spans="1:5" x14ac:dyDescent="0.25">
      <c r="A293" s="3"/>
      <c r="B293" s="2">
        <v>40574</v>
      </c>
      <c r="C293">
        <v>4.75</v>
      </c>
      <c r="D293" s="3">
        <f t="shared" si="4"/>
        <v>0</v>
      </c>
      <c r="E293" s="3">
        <f ca="1">IF(ROW()&lt;13,"",AVERAGE(OFFSET(Australia[[#This Row],[Last]],,,-12)))</f>
        <v>4.625</v>
      </c>
    </row>
    <row r="294" spans="1:5" x14ac:dyDescent="0.25">
      <c r="A294" s="3"/>
      <c r="B294" s="2">
        <v>40575</v>
      </c>
      <c r="C294">
        <v>4.75</v>
      </c>
      <c r="D294" s="3">
        <f t="shared" si="4"/>
        <v>0</v>
      </c>
      <c r="E294" s="3">
        <f ca="1">IF(ROW()&lt;13,"",AVERAGE(OFFSET(Australia[[#This Row],[Last]],,,-12)))</f>
        <v>4.645833333333333</v>
      </c>
    </row>
    <row r="295" spans="1:5" x14ac:dyDescent="0.25">
      <c r="A295" s="3"/>
      <c r="B295" s="2">
        <v>40602</v>
      </c>
      <c r="C295">
        <v>4.75</v>
      </c>
      <c r="D295" s="3">
        <f t="shared" si="4"/>
        <v>0</v>
      </c>
      <c r="E295" s="3">
        <f ca="1">IF(ROW()&lt;13,"",AVERAGE(OFFSET(Australia[[#This Row],[Last]],,,-12)))</f>
        <v>4.666666666666667</v>
      </c>
    </row>
    <row r="296" spans="1:5" x14ac:dyDescent="0.25">
      <c r="A296" s="3"/>
      <c r="B296" s="2">
        <v>40603</v>
      </c>
      <c r="C296">
        <v>4.75</v>
      </c>
      <c r="D296" s="3">
        <f t="shared" si="4"/>
        <v>0</v>
      </c>
      <c r="E296" s="3">
        <f ca="1">IF(ROW()&lt;13,"",AVERAGE(OFFSET(Australia[[#This Row],[Last]],,,-12)))</f>
        <v>4.6875</v>
      </c>
    </row>
    <row r="297" spans="1:5" x14ac:dyDescent="0.25">
      <c r="A297" s="3"/>
      <c r="B297" s="2">
        <v>40637</v>
      </c>
      <c r="C297">
        <v>4.75</v>
      </c>
      <c r="D297" s="3">
        <f t="shared" si="4"/>
        <v>0</v>
      </c>
      <c r="E297" s="3">
        <f ca="1">IF(ROW()&lt;13,"",AVERAGE(OFFSET(Australia[[#This Row],[Last]],,,-12)))</f>
        <v>4.708333333333333</v>
      </c>
    </row>
    <row r="298" spans="1:5" x14ac:dyDescent="0.25">
      <c r="A298" s="3"/>
      <c r="B298" s="2">
        <v>40638</v>
      </c>
      <c r="C298">
        <v>4.75</v>
      </c>
      <c r="D298" s="3">
        <f t="shared" si="4"/>
        <v>0</v>
      </c>
      <c r="E298" s="3">
        <f ca="1">IF(ROW()&lt;13,"",AVERAGE(OFFSET(Australia[[#This Row],[Last]],,,-12)))</f>
        <v>4.729166666666667</v>
      </c>
    </row>
    <row r="299" spans="1:5" x14ac:dyDescent="0.25">
      <c r="A299" s="3"/>
      <c r="B299" s="2">
        <v>40665</v>
      </c>
      <c r="C299">
        <v>4.75</v>
      </c>
      <c r="D299" s="3">
        <f t="shared" si="4"/>
        <v>0</v>
      </c>
      <c r="E299" s="3">
        <f ca="1">IF(ROW()&lt;13,"",AVERAGE(OFFSET(Australia[[#This Row],[Last]],,,-12)))</f>
        <v>4.75</v>
      </c>
    </row>
    <row r="300" spans="1:5" x14ac:dyDescent="0.25">
      <c r="A300" s="3"/>
      <c r="B300" s="2">
        <v>40666</v>
      </c>
      <c r="C300">
        <v>4.75</v>
      </c>
      <c r="D300" s="3">
        <f t="shared" si="4"/>
        <v>0</v>
      </c>
      <c r="E300" s="3">
        <f ca="1">IF(ROW()&lt;13,"",AVERAGE(OFFSET(Australia[[#This Row],[Last]],,,-12)))</f>
        <v>4.75</v>
      </c>
    </row>
    <row r="301" spans="1:5" x14ac:dyDescent="0.25">
      <c r="A301" s="3"/>
      <c r="B301" s="2">
        <v>40700</v>
      </c>
      <c r="C301">
        <v>4.75</v>
      </c>
      <c r="D301" s="3">
        <f t="shared" si="4"/>
        <v>0</v>
      </c>
      <c r="E301" s="3">
        <f ca="1">IF(ROW()&lt;13,"",AVERAGE(OFFSET(Australia[[#This Row],[Last]],,,-12)))</f>
        <v>4.75</v>
      </c>
    </row>
    <row r="302" spans="1:5" x14ac:dyDescent="0.25">
      <c r="A302" s="3"/>
      <c r="B302" s="2">
        <v>40701</v>
      </c>
      <c r="C302">
        <v>4.75</v>
      </c>
      <c r="D302" s="3">
        <f t="shared" si="4"/>
        <v>0</v>
      </c>
      <c r="E302" s="3">
        <f ca="1">IF(ROW()&lt;13,"",AVERAGE(OFFSET(Australia[[#This Row],[Last]],,,-12)))</f>
        <v>4.75</v>
      </c>
    </row>
    <row r="303" spans="1:5" x14ac:dyDescent="0.25">
      <c r="A303" s="3"/>
      <c r="B303" s="2">
        <v>40728</v>
      </c>
      <c r="C303">
        <v>4.75</v>
      </c>
      <c r="D303" s="3">
        <f t="shared" si="4"/>
        <v>0</v>
      </c>
      <c r="E303" s="3">
        <f ca="1">IF(ROW()&lt;13,"",AVERAGE(OFFSET(Australia[[#This Row],[Last]],,,-12)))</f>
        <v>4.75</v>
      </c>
    </row>
    <row r="304" spans="1:5" x14ac:dyDescent="0.25">
      <c r="A304" s="3"/>
      <c r="B304" s="2">
        <v>40729</v>
      </c>
      <c r="C304">
        <v>4.75</v>
      </c>
      <c r="D304" s="3">
        <f t="shared" si="4"/>
        <v>0</v>
      </c>
      <c r="E304" s="3">
        <f ca="1">IF(ROW()&lt;13,"",AVERAGE(OFFSET(Australia[[#This Row],[Last]],,,-12)))</f>
        <v>4.75</v>
      </c>
    </row>
    <row r="305" spans="1:5" x14ac:dyDescent="0.25">
      <c r="A305" s="3"/>
      <c r="B305" s="2">
        <v>40756</v>
      </c>
      <c r="C305">
        <v>4.75</v>
      </c>
      <c r="D305" s="3">
        <f t="shared" si="4"/>
        <v>0</v>
      </c>
      <c r="E305" s="3">
        <f ca="1">IF(ROW()&lt;13,"",AVERAGE(OFFSET(Australia[[#This Row],[Last]],,,-12)))</f>
        <v>4.75</v>
      </c>
    </row>
    <row r="306" spans="1:5" x14ac:dyDescent="0.25">
      <c r="A306" s="3"/>
      <c r="B306" s="2">
        <v>40757</v>
      </c>
      <c r="C306">
        <v>4.75</v>
      </c>
      <c r="D306" s="3">
        <f t="shared" si="4"/>
        <v>0</v>
      </c>
      <c r="E306" s="3">
        <f ca="1">IF(ROW()&lt;13,"",AVERAGE(OFFSET(Australia[[#This Row],[Last]],,,-12)))</f>
        <v>4.75</v>
      </c>
    </row>
    <row r="307" spans="1:5" x14ac:dyDescent="0.25">
      <c r="A307" s="3"/>
      <c r="B307" s="2">
        <v>40791</v>
      </c>
      <c r="C307">
        <v>4.75</v>
      </c>
      <c r="D307" s="3">
        <f t="shared" si="4"/>
        <v>0</v>
      </c>
      <c r="E307" s="3">
        <f ca="1">IF(ROW()&lt;13,"",AVERAGE(OFFSET(Australia[[#This Row],[Last]],,,-12)))</f>
        <v>4.75</v>
      </c>
    </row>
    <row r="308" spans="1:5" x14ac:dyDescent="0.25">
      <c r="A308" s="3"/>
      <c r="B308" s="2">
        <v>40792</v>
      </c>
      <c r="C308">
        <v>4.75</v>
      </c>
      <c r="D308" s="3">
        <f t="shared" si="4"/>
        <v>0</v>
      </c>
      <c r="E308" s="3">
        <f ca="1">IF(ROW()&lt;13,"",AVERAGE(OFFSET(Australia[[#This Row],[Last]],,,-12)))</f>
        <v>4.75</v>
      </c>
    </row>
    <row r="309" spans="1:5" x14ac:dyDescent="0.25">
      <c r="A309" s="3"/>
      <c r="B309" s="2">
        <v>40819</v>
      </c>
      <c r="C309">
        <v>4.75</v>
      </c>
      <c r="D309" s="3">
        <f t="shared" si="4"/>
        <v>0</v>
      </c>
      <c r="E309" s="3">
        <f ca="1">IF(ROW()&lt;13,"",AVERAGE(OFFSET(Australia[[#This Row],[Last]],,,-12)))</f>
        <v>4.75</v>
      </c>
    </row>
    <row r="310" spans="1:5" x14ac:dyDescent="0.25">
      <c r="A310" s="3"/>
      <c r="B310" s="2">
        <v>40820</v>
      </c>
      <c r="C310">
        <v>4.75</v>
      </c>
      <c r="D310" s="3">
        <f t="shared" si="4"/>
        <v>0</v>
      </c>
      <c r="E310" s="3">
        <f ca="1">IF(ROW()&lt;13,"",AVERAGE(OFFSET(Australia[[#This Row],[Last]],,,-12)))</f>
        <v>4.75</v>
      </c>
    </row>
    <row r="311" spans="1:5" x14ac:dyDescent="0.25">
      <c r="A311" s="3"/>
      <c r="B311" s="2">
        <v>40847</v>
      </c>
      <c r="C311">
        <v>4.75</v>
      </c>
      <c r="D311" s="3">
        <f t="shared" si="4"/>
        <v>0</v>
      </c>
      <c r="E311" s="3">
        <f ca="1">IF(ROW()&lt;13,"",AVERAGE(OFFSET(Australia[[#This Row],[Last]],,,-12)))</f>
        <v>4.75</v>
      </c>
    </row>
    <row r="312" spans="1:5" x14ac:dyDescent="0.25">
      <c r="A312" s="3"/>
      <c r="B312" s="2">
        <v>40848</v>
      </c>
      <c r="C312">
        <v>4.5</v>
      </c>
      <c r="D312" s="3">
        <f t="shared" si="4"/>
        <v>-0.25</v>
      </c>
      <c r="E312" s="3">
        <f ca="1">IF(ROW()&lt;13,"",AVERAGE(OFFSET(Australia[[#This Row],[Last]],,,-12)))</f>
        <v>4.729166666666667</v>
      </c>
    </row>
    <row r="313" spans="1:5" x14ac:dyDescent="0.25">
      <c r="A313" s="3"/>
      <c r="B313" s="2">
        <v>40882</v>
      </c>
      <c r="C313">
        <v>4.5</v>
      </c>
      <c r="D313" s="3">
        <f t="shared" si="4"/>
        <v>0</v>
      </c>
      <c r="E313" s="3">
        <f ca="1">IF(ROW()&lt;13,"",AVERAGE(OFFSET(Australia[[#This Row],[Last]],,,-12)))</f>
        <v>4.708333333333333</v>
      </c>
    </row>
    <row r="314" spans="1:5" x14ac:dyDescent="0.25">
      <c r="A314" s="3"/>
      <c r="B314" s="2">
        <v>40883</v>
      </c>
      <c r="C314">
        <v>4.25</v>
      </c>
      <c r="D314" s="3">
        <f t="shared" si="4"/>
        <v>-0.25</v>
      </c>
      <c r="E314" s="3">
        <f ca="1">IF(ROW()&lt;13,"",AVERAGE(OFFSET(Australia[[#This Row],[Last]],,,-12)))</f>
        <v>4.666666666666667</v>
      </c>
    </row>
    <row r="315" spans="1:5" x14ac:dyDescent="0.25">
      <c r="A315" s="3"/>
      <c r="B315" s="2">
        <v>40938</v>
      </c>
      <c r="C315">
        <v>4.25</v>
      </c>
      <c r="D315" s="3">
        <f t="shared" si="4"/>
        <v>0</v>
      </c>
      <c r="E315" s="3">
        <f ca="1">IF(ROW()&lt;13,"",AVERAGE(OFFSET(Australia[[#This Row],[Last]],,,-12)))</f>
        <v>4.625</v>
      </c>
    </row>
    <row r="316" spans="1:5" x14ac:dyDescent="0.25">
      <c r="A316" s="3"/>
      <c r="B316" s="2">
        <v>40939</v>
      </c>
      <c r="C316">
        <v>4.25</v>
      </c>
      <c r="D316" s="3">
        <f t="shared" si="4"/>
        <v>0</v>
      </c>
      <c r="E316" s="3">
        <f ca="1">IF(ROW()&lt;13,"",AVERAGE(OFFSET(Australia[[#This Row],[Last]],,,-12)))</f>
        <v>4.583333333333333</v>
      </c>
    </row>
    <row r="317" spans="1:5" x14ac:dyDescent="0.25">
      <c r="A317" s="3"/>
      <c r="B317" s="2">
        <v>40948</v>
      </c>
      <c r="C317">
        <v>4.25</v>
      </c>
      <c r="D317" s="3">
        <f t="shared" si="4"/>
        <v>0</v>
      </c>
      <c r="E317" s="3">
        <f ca="1">IF(ROW()&lt;13,"",AVERAGE(OFFSET(Australia[[#This Row],[Last]],,,-12)))</f>
        <v>4.541666666666667</v>
      </c>
    </row>
    <row r="318" spans="1:5" x14ac:dyDescent="0.25">
      <c r="A318" s="3"/>
      <c r="B318" s="2">
        <v>40949</v>
      </c>
      <c r="C318">
        <v>4.25</v>
      </c>
      <c r="D318" s="3">
        <f t="shared" si="4"/>
        <v>0</v>
      </c>
      <c r="E318" s="3">
        <f ca="1">IF(ROW()&lt;13,"",AVERAGE(OFFSET(Australia[[#This Row],[Last]],,,-12)))</f>
        <v>4.5</v>
      </c>
    </row>
    <row r="319" spans="1:5" x14ac:dyDescent="0.25">
      <c r="A319" s="3"/>
      <c r="B319" s="2">
        <v>40973</v>
      </c>
      <c r="C319">
        <v>4.25</v>
      </c>
      <c r="D319" s="3">
        <f t="shared" si="4"/>
        <v>0</v>
      </c>
      <c r="E319" s="3">
        <f ca="1">IF(ROW()&lt;13,"",AVERAGE(OFFSET(Australia[[#This Row],[Last]],,,-12)))</f>
        <v>4.458333333333333</v>
      </c>
    </row>
    <row r="320" spans="1:5" x14ac:dyDescent="0.25">
      <c r="A320" s="3"/>
      <c r="B320" s="2">
        <v>40974</v>
      </c>
      <c r="C320">
        <v>4.25</v>
      </c>
      <c r="D320" s="3">
        <f t="shared" si="4"/>
        <v>0</v>
      </c>
      <c r="E320" s="3">
        <f ca="1">IF(ROW()&lt;13,"",AVERAGE(OFFSET(Australia[[#This Row],[Last]],,,-12)))</f>
        <v>4.416666666666667</v>
      </c>
    </row>
    <row r="321" spans="1:5" x14ac:dyDescent="0.25">
      <c r="A321" s="3"/>
      <c r="B321" s="2">
        <v>41001</v>
      </c>
      <c r="C321">
        <v>4.25</v>
      </c>
      <c r="D321" s="3">
        <f t="shared" si="4"/>
        <v>0</v>
      </c>
      <c r="E321" s="3">
        <f ca="1">IF(ROW()&lt;13,"",AVERAGE(OFFSET(Australia[[#This Row],[Last]],,,-12)))</f>
        <v>4.375</v>
      </c>
    </row>
    <row r="322" spans="1:5" x14ac:dyDescent="0.25">
      <c r="A322" s="3"/>
      <c r="B322" s="2">
        <v>41002</v>
      </c>
      <c r="C322">
        <v>4.25</v>
      </c>
      <c r="D322" s="3">
        <f t="shared" ref="D322:D385" si="5">C322-C321</f>
        <v>0</v>
      </c>
      <c r="E322" s="3">
        <f ca="1">IF(ROW()&lt;13,"",AVERAGE(OFFSET(Australia[[#This Row],[Last]],,,-12)))</f>
        <v>4.333333333333333</v>
      </c>
    </row>
    <row r="323" spans="1:5" x14ac:dyDescent="0.25">
      <c r="A323" s="3"/>
      <c r="B323" s="2">
        <v>41029</v>
      </c>
      <c r="C323">
        <v>4.25</v>
      </c>
      <c r="D323" s="3">
        <f t="shared" si="5"/>
        <v>0</v>
      </c>
      <c r="E323" s="3">
        <f ca="1">IF(ROW()&lt;13,"",AVERAGE(OFFSET(Australia[[#This Row],[Last]],,,-12)))</f>
        <v>4.291666666666667</v>
      </c>
    </row>
    <row r="324" spans="1:5" x14ac:dyDescent="0.25">
      <c r="A324" s="3"/>
      <c r="B324" s="2">
        <v>41030</v>
      </c>
      <c r="C324">
        <v>3.75</v>
      </c>
      <c r="D324" s="3">
        <f t="shared" si="5"/>
        <v>-0.5</v>
      </c>
      <c r="E324" s="3">
        <f ca="1">IF(ROW()&lt;13,"",AVERAGE(OFFSET(Australia[[#This Row],[Last]],,,-12)))</f>
        <v>4.229166666666667</v>
      </c>
    </row>
    <row r="325" spans="1:5" x14ac:dyDescent="0.25">
      <c r="A325" s="3"/>
      <c r="B325" s="2">
        <v>41064</v>
      </c>
      <c r="C325">
        <v>3.75</v>
      </c>
      <c r="D325" s="3">
        <f t="shared" si="5"/>
        <v>0</v>
      </c>
      <c r="E325" s="3">
        <f ca="1">IF(ROW()&lt;13,"",AVERAGE(OFFSET(Australia[[#This Row],[Last]],,,-12)))</f>
        <v>4.166666666666667</v>
      </c>
    </row>
    <row r="326" spans="1:5" x14ac:dyDescent="0.25">
      <c r="A326" s="3"/>
      <c r="B326" s="2">
        <v>41065</v>
      </c>
      <c r="C326">
        <v>3.5</v>
      </c>
      <c r="D326" s="3">
        <f t="shared" si="5"/>
        <v>-0.25</v>
      </c>
      <c r="E326" s="3">
        <f ca="1">IF(ROW()&lt;13,"",AVERAGE(OFFSET(Australia[[#This Row],[Last]],,,-12)))</f>
        <v>4.104166666666667</v>
      </c>
    </row>
    <row r="327" spans="1:5" x14ac:dyDescent="0.25">
      <c r="A327" s="3"/>
      <c r="B327" s="2">
        <v>41092</v>
      </c>
      <c r="C327">
        <v>3.5</v>
      </c>
      <c r="D327" s="3">
        <f t="shared" si="5"/>
        <v>0</v>
      </c>
      <c r="E327" s="3">
        <f ca="1">IF(ROW()&lt;13,"",AVERAGE(OFFSET(Australia[[#This Row],[Last]],,,-12)))</f>
        <v>4.041666666666667</v>
      </c>
    </row>
    <row r="328" spans="1:5" x14ac:dyDescent="0.25">
      <c r="A328" s="3"/>
      <c r="B328" s="2">
        <v>41093</v>
      </c>
      <c r="C328">
        <v>3.5</v>
      </c>
      <c r="D328" s="3">
        <f t="shared" si="5"/>
        <v>0</v>
      </c>
      <c r="E328" s="3">
        <f ca="1">IF(ROW()&lt;13,"",AVERAGE(OFFSET(Australia[[#This Row],[Last]],,,-12)))</f>
        <v>3.9791666666666665</v>
      </c>
    </row>
    <row r="329" spans="1:5" x14ac:dyDescent="0.25">
      <c r="A329" s="3"/>
      <c r="B329" s="2">
        <v>41127</v>
      </c>
      <c r="C329">
        <v>3.5</v>
      </c>
      <c r="D329" s="3">
        <f t="shared" si="5"/>
        <v>0</v>
      </c>
      <c r="E329" s="3">
        <f ca="1">IF(ROW()&lt;13,"",AVERAGE(OFFSET(Australia[[#This Row],[Last]],,,-12)))</f>
        <v>3.9166666666666665</v>
      </c>
    </row>
    <row r="330" spans="1:5" x14ac:dyDescent="0.25">
      <c r="A330" s="3"/>
      <c r="B330" s="2">
        <v>41128</v>
      </c>
      <c r="C330">
        <v>3.5</v>
      </c>
      <c r="D330" s="3">
        <f t="shared" si="5"/>
        <v>0</v>
      </c>
      <c r="E330" s="3">
        <f ca="1">IF(ROW()&lt;13,"",AVERAGE(OFFSET(Australia[[#This Row],[Last]],,,-12)))</f>
        <v>3.8541666666666665</v>
      </c>
    </row>
    <row r="331" spans="1:5" x14ac:dyDescent="0.25">
      <c r="A331" s="3"/>
      <c r="B331" s="2">
        <v>41155</v>
      </c>
      <c r="C331">
        <v>3.5</v>
      </c>
      <c r="D331" s="3">
        <f t="shared" si="5"/>
        <v>0</v>
      </c>
      <c r="E331" s="3">
        <f ca="1">IF(ROW()&lt;13,"",AVERAGE(OFFSET(Australia[[#This Row],[Last]],,,-12)))</f>
        <v>3.7916666666666665</v>
      </c>
    </row>
    <row r="332" spans="1:5" x14ac:dyDescent="0.25">
      <c r="A332" s="3"/>
      <c r="B332" s="2">
        <v>41156</v>
      </c>
      <c r="C332">
        <v>3.5</v>
      </c>
      <c r="D332" s="3">
        <f t="shared" si="5"/>
        <v>0</v>
      </c>
      <c r="E332" s="3">
        <f ca="1">IF(ROW()&lt;13,"",AVERAGE(OFFSET(Australia[[#This Row],[Last]],,,-12)))</f>
        <v>3.7291666666666665</v>
      </c>
    </row>
    <row r="333" spans="1:5" x14ac:dyDescent="0.25">
      <c r="A333" s="3"/>
      <c r="B333" s="2">
        <v>41183</v>
      </c>
      <c r="C333">
        <v>3.5</v>
      </c>
      <c r="D333" s="3">
        <f t="shared" si="5"/>
        <v>0</v>
      </c>
      <c r="E333" s="3">
        <f ca="1">IF(ROW()&lt;13,"",AVERAGE(OFFSET(Australia[[#This Row],[Last]],,,-12)))</f>
        <v>3.6666666666666665</v>
      </c>
    </row>
    <row r="334" spans="1:5" x14ac:dyDescent="0.25">
      <c r="A334" s="3"/>
      <c r="B334" s="2">
        <v>41184</v>
      </c>
      <c r="C334">
        <v>3.25</v>
      </c>
      <c r="D334" s="3">
        <f t="shared" si="5"/>
        <v>-0.25</v>
      </c>
      <c r="E334" s="3">
        <f ca="1">IF(ROW()&lt;13,"",AVERAGE(OFFSET(Australia[[#This Row],[Last]],,,-12)))</f>
        <v>3.5833333333333335</v>
      </c>
    </row>
    <row r="335" spans="1:5" x14ac:dyDescent="0.25">
      <c r="A335" s="3"/>
      <c r="B335" s="2">
        <v>41218</v>
      </c>
      <c r="C335">
        <v>3.25</v>
      </c>
      <c r="D335" s="3">
        <f t="shared" si="5"/>
        <v>0</v>
      </c>
      <c r="E335" s="3">
        <f ca="1">IF(ROW()&lt;13,"",AVERAGE(OFFSET(Australia[[#This Row],[Last]],,,-12)))</f>
        <v>3.5</v>
      </c>
    </row>
    <row r="336" spans="1:5" x14ac:dyDescent="0.25">
      <c r="A336" s="3"/>
      <c r="B336" s="2">
        <v>41219</v>
      </c>
      <c r="C336">
        <v>3.25</v>
      </c>
      <c r="D336" s="3">
        <f t="shared" si="5"/>
        <v>0</v>
      </c>
      <c r="E336" s="3">
        <f ca="1">IF(ROW()&lt;13,"",AVERAGE(OFFSET(Australia[[#This Row],[Last]],,,-12)))</f>
        <v>3.4583333333333335</v>
      </c>
    </row>
    <row r="337" spans="1:5" x14ac:dyDescent="0.25">
      <c r="A337" s="3"/>
      <c r="B337" s="2">
        <v>41246</v>
      </c>
      <c r="C337">
        <v>3.25</v>
      </c>
      <c r="D337" s="3">
        <f t="shared" si="5"/>
        <v>0</v>
      </c>
      <c r="E337" s="3">
        <f ca="1">IF(ROW()&lt;13,"",AVERAGE(OFFSET(Australia[[#This Row],[Last]],,,-12)))</f>
        <v>3.4166666666666665</v>
      </c>
    </row>
    <row r="338" spans="1:5" x14ac:dyDescent="0.25">
      <c r="A338" s="3"/>
      <c r="B338" s="2">
        <v>41247</v>
      </c>
      <c r="C338">
        <v>3</v>
      </c>
      <c r="D338" s="3">
        <f t="shared" si="5"/>
        <v>-0.25</v>
      </c>
      <c r="E338" s="3">
        <f ca="1">IF(ROW()&lt;13,"",AVERAGE(OFFSET(Australia[[#This Row],[Last]],,,-12)))</f>
        <v>3.375</v>
      </c>
    </row>
    <row r="339" spans="1:5" x14ac:dyDescent="0.25">
      <c r="A339" s="3"/>
      <c r="B339" s="2">
        <v>41304</v>
      </c>
      <c r="C339">
        <v>3</v>
      </c>
      <c r="D339" s="3">
        <f t="shared" si="5"/>
        <v>0</v>
      </c>
      <c r="E339" s="3">
        <f ca="1">IF(ROW()&lt;13,"",AVERAGE(OFFSET(Australia[[#This Row],[Last]],,,-12)))</f>
        <v>3.3333333333333335</v>
      </c>
    </row>
    <row r="340" spans="1:5" x14ac:dyDescent="0.25">
      <c r="A340" s="3"/>
      <c r="B340" s="2">
        <v>41305</v>
      </c>
      <c r="C340">
        <v>3</v>
      </c>
      <c r="D340" s="3">
        <f t="shared" si="5"/>
        <v>0</v>
      </c>
      <c r="E340" s="3">
        <f ca="1">IF(ROW()&lt;13,"",AVERAGE(OFFSET(Australia[[#This Row],[Last]],,,-12)))</f>
        <v>3.2916666666666665</v>
      </c>
    </row>
    <row r="341" spans="1:5" x14ac:dyDescent="0.25">
      <c r="A341" s="3"/>
      <c r="B341" s="2">
        <v>41309</v>
      </c>
      <c r="C341">
        <v>3</v>
      </c>
      <c r="D341" s="3">
        <f t="shared" si="5"/>
        <v>0</v>
      </c>
      <c r="E341" s="3">
        <f ca="1">IF(ROW()&lt;13,"",AVERAGE(OFFSET(Australia[[#This Row],[Last]],,,-12)))</f>
        <v>3.25</v>
      </c>
    </row>
    <row r="342" spans="1:5" x14ac:dyDescent="0.25">
      <c r="A342" s="3"/>
      <c r="B342" s="2">
        <v>41310</v>
      </c>
      <c r="C342">
        <v>3</v>
      </c>
      <c r="D342" s="3">
        <f t="shared" si="5"/>
        <v>0</v>
      </c>
      <c r="E342" s="3">
        <f ca="1">IF(ROW()&lt;13,"",AVERAGE(OFFSET(Australia[[#This Row],[Last]],,,-12)))</f>
        <v>3.2083333333333335</v>
      </c>
    </row>
    <row r="343" spans="1:5" x14ac:dyDescent="0.25">
      <c r="A343" s="3"/>
      <c r="B343" s="2">
        <v>41337</v>
      </c>
      <c r="C343">
        <v>3</v>
      </c>
      <c r="D343" s="3">
        <f t="shared" si="5"/>
        <v>0</v>
      </c>
      <c r="E343" s="3">
        <f ca="1">IF(ROW()&lt;13,"",AVERAGE(OFFSET(Australia[[#This Row],[Last]],,,-12)))</f>
        <v>3.1666666666666665</v>
      </c>
    </row>
    <row r="344" spans="1:5" x14ac:dyDescent="0.25">
      <c r="A344" s="3"/>
      <c r="B344" s="2">
        <v>41338</v>
      </c>
      <c r="C344">
        <v>3</v>
      </c>
      <c r="D344" s="3">
        <f t="shared" si="5"/>
        <v>0</v>
      </c>
      <c r="E344" s="3">
        <f ca="1">IF(ROW()&lt;13,"",AVERAGE(OFFSET(Australia[[#This Row],[Last]],,,-12)))</f>
        <v>3.125</v>
      </c>
    </row>
    <row r="345" spans="1:5" x14ac:dyDescent="0.25">
      <c r="A345" s="3"/>
      <c r="B345" s="2">
        <v>41365</v>
      </c>
      <c r="C345">
        <v>3</v>
      </c>
      <c r="D345" s="3">
        <f t="shared" si="5"/>
        <v>0</v>
      </c>
      <c r="E345" s="3">
        <f ca="1">IF(ROW()&lt;13,"",AVERAGE(OFFSET(Australia[[#This Row],[Last]],,,-12)))</f>
        <v>3.0833333333333335</v>
      </c>
    </row>
    <row r="346" spans="1:5" x14ac:dyDescent="0.25">
      <c r="A346" s="3"/>
      <c r="B346" s="2">
        <v>41366</v>
      </c>
      <c r="C346">
        <v>3</v>
      </c>
      <c r="D346" s="3">
        <f t="shared" si="5"/>
        <v>0</v>
      </c>
      <c r="E346" s="3">
        <f ca="1">IF(ROW()&lt;13,"",AVERAGE(OFFSET(Australia[[#This Row],[Last]],,,-12)))</f>
        <v>3.0625</v>
      </c>
    </row>
    <row r="347" spans="1:5" x14ac:dyDescent="0.25">
      <c r="A347" s="3"/>
      <c r="B347" s="2">
        <v>41400</v>
      </c>
      <c r="C347">
        <v>3</v>
      </c>
      <c r="D347" s="3">
        <f t="shared" si="5"/>
        <v>0</v>
      </c>
      <c r="E347" s="3">
        <f ca="1">IF(ROW()&lt;13,"",AVERAGE(OFFSET(Australia[[#This Row],[Last]],,,-12)))</f>
        <v>3.0416666666666665</v>
      </c>
    </row>
    <row r="348" spans="1:5" x14ac:dyDescent="0.25">
      <c r="A348" s="3"/>
      <c r="B348" s="2">
        <v>41401</v>
      </c>
      <c r="C348">
        <v>2.75</v>
      </c>
      <c r="D348" s="3">
        <f t="shared" si="5"/>
        <v>-0.25</v>
      </c>
      <c r="E348" s="3">
        <f ca="1">IF(ROW()&lt;13,"",AVERAGE(OFFSET(Australia[[#This Row],[Last]],,,-12)))</f>
        <v>3</v>
      </c>
    </row>
    <row r="349" spans="1:5" x14ac:dyDescent="0.25">
      <c r="A349" s="3"/>
      <c r="B349" s="2">
        <v>41428</v>
      </c>
      <c r="C349">
        <v>2.75</v>
      </c>
      <c r="D349" s="3">
        <f t="shared" si="5"/>
        <v>0</v>
      </c>
      <c r="E349" s="3">
        <f ca="1">IF(ROW()&lt;13,"",AVERAGE(OFFSET(Australia[[#This Row],[Last]],,,-12)))</f>
        <v>2.9583333333333335</v>
      </c>
    </row>
    <row r="350" spans="1:5" x14ac:dyDescent="0.25">
      <c r="A350" s="3"/>
      <c r="B350" s="2">
        <v>41429</v>
      </c>
      <c r="C350">
        <v>2.75</v>
      </c>
      <c r="D350" s="3">
        <f t="shared" si="5"/>
        <v>0</v>
      </c>
      <c r="E350" s="3">
        <f ca="1">IF(ROW()&lt;13,"",AVERAGE(OFFSET(Australia[[#This Row],[Last]],,,-12)))</f>
        <v>2.9375</v>
      </c>
    </row>
    <row r="351" spans="1:5" x14ac:dyDescent="0.25">
      <c r="A351" s="3"/>
      <c r="B351" s="2">
        <v>41456</v>
      </c>
      <c r="C351">
        <v>2.75</v>
      </c>
      <c r="D351" s="3">
        <f t="shared" si="5"/>
        <v>0</v>
      </c>
      <c r="E351" s="3">
        <f ca="1">IF(ROW()&lt;13,"",AVERAGE(OFFSET(Australia[[#This Row],[Last]],,,-12)))</f>
        <v>2.9166666666666665</v>
      </c>
    </row>
    <row r="352" spans="1:5" x14ac:dyDescent="0.25">
      <c r="A352" s="3"/>
      <c r="B352" s="2">
        <v>41457</v>
      </c>
      <c r="C352">
        <v>2.75</v>
      </c>
      <c r="D352" s="3">
        <f t="shared" si="5"/>
        <v>0</v>
      </c>
      <c r="E352" s="3">
        <f ca="1">IF(ROW()&lt;13,"",AVERAGE(OFFSET(Australia[[#This Row],[Last]],,,-12)))</f>
        <v>2.8958333333333335</v>
      </c>
    </row>
    <row r="353" spans="1:5" x14ac:dyDescent="0.25">
      <c r="A353" s="3"/>
      <c r="B353" s="2">
        <v>41491</v>
      </c>
      <c r="C353">
        <v>2.75</v>
      </c>
      <c r="D353" s="3">
        <f t="shared" si="5"/>
        <v>0</v>
      </c>
      <c r="E353" s="3">
        <f ca="1">IF(ROW()&lt;13,"",AVERAGE(OFFSET(Australia[[#This Row],[Last]],,,-12)))</f>
        <v>2.875</v>
      </c>
    </row>
    <row r="354" spans="1:5" x14ac:dyDescent="0.25">
      <c r="A354" s="3"/>
      <c r="B354" s="2">
        <v>41492</v>
      </c>
      <c r="C354">
        <v>2.5</v>
      </c>
      <c r="D354" s="3">
        <f t="shared" si="5"/>
        <v>-0.25</v>
      </c>
      <c r="E354" s="3">
        <f ca="1">IF(ROW()&lt;13,"",AVERAGE(OFFSET(Australia[[#This Row],[Last]],,,-12)))</f>
        <v>2.8333333333333335</v>
      </c>
    </row>
    <row r="355" spans="1:5" x14ac:dyDescent="0.25">
      <c r="A355" s="3"/>
      <c r="B355" s="2">
        <v>41519</v>
      </c>
      <c r="C355">
        <v>2.5</v>
      </c>
      <c r="D355" s="3">
        <f t="shared" si="5"/>
        <v>0</v>
      </c>
      <c r="E355" s="3">
        <f ca="1">IF(ROW()&lt;13,"",AVERAGE(OFFSET(Australia[[#This Row],[Last]],,,-12)))</f>
        <v>2.7916666666666665</v>
      </c>
    </row>
    <row r="356" spans="1:5" x14ac:dyDescent="0.25">
      <c r="A356" s="3"/>
      <c r="B356" s="2">
        <v>41520</v>
      </c>
      <c r="C356">
        <v>2.5</v>
      </c>
      <c r="D356" s="3">
        <f t="shared" si="5"/>
        <v>0</v>
      </c>
      <c r="E356" s="3">
        <f ca="1">IF(ROW()&lt;13,"",AVERAGE(OFFSET(Australia[[#This Row],[Last]],,,-12)))</f>
        <v>2.75</v>
      </c>
    </row>
    <row r="357" spans="1:5" x14ac:dyDescent="0.25">
      <c r="A357" s="3"/>
      <c r="B357" s="2">
        <v>41547</v>
      </c>
      <c r="C357">
        <v>2.5</v>
      </c>
      <c r="D357" s="3">
        <f t="shared" si="5"/>
        <v>0</v>
      </c>
      <c r="E357" s="3">
        <f ca="1">IF(ROW()&lt;13,"",AVERAGE(OFFSET(Australia[[#This Row],[Last]],,,-12)))</f>
        <v>2.7083333333333335</v>
      </c>
    </row>
    <row r="358" spans="1:5" x14ac:dyDescent="0.25">
      <c r="A358" s="3"/>
      <c r="B358" s="2">
        <v>41548</v>
      </c>
      <c r="C358">
        <v>2.5</v>
      </c>
      <c r="D358" s="3">
        <f t="shared" si="5"/>
        <v>0</v>
      </c>
      <c r="E358" s="3">
        <f ca="1">IF(ROW()&lt;13,"",AVERAGE(OFFSET(Australia[[#This Row],[Last]],,,-12)))</f>
        <v>2.6666666666666665</v>
      </c>
    </row>
    <row r="359" spans="1:5" x14ac:dyDescent="0.25">
      <c r="A359" s="3"/>
      <c r="B359" s="2">
        <v>41582</v>
      </c>
      <c r="C359">
        <v>2.5</v>
      </c>
      <c r="D359" s="3">
        <f t="shared" si="5"/>
        <v>0</v>
      </c>
      <c r="E359" s="3">
        <f ca="1">IF(ROW()&lt;13,"",AVERAGE(OFFSET(Australia[[#This Row],[Last]],,,-12)))</f>
        <v>2.625</v>
      </c>
    </row>
    <row r="360" spans="1:5" x14ac:dyDescent="0.25">
      <c r="A360" s="3"/>
      <c r="B360" s="2">
        <v>41583</v>
      </c>
      <c r="C360">
        <v>2.5</v>
      </c>
      <c r="D360" s="3">
        <f t="shared" si="5"/>
        <v>0</v>
      </c>
      <c r="E360" s="3">
        <f ca="1">IF(ROW()&lt;13,"",AVERAGE(OFFSET(Australia[[#This Row],[Last]],,,-12)))</f>
        <v>2.6041666666666665</v>
      </c>
    </row>
    <row r="361" spans="1:5" x14ac:dyDescent="0.25">
      <c r="A361" s="3"/>
      <c r="B361" s="2">
        <v>41610</v>
      </c>
      <c r="C361">
        <v>2.5</v>
      </c>
      <c r="D361" s="3">
        <f t="shared" si="5"/>
        <v>0</v>
      </c>
      <c r="E361" s="3">
        <f ca="1">IF(ROW()&lt;13,"",AVERAGE(OFFSET(Australia[[#This Row],[Last]],,,-12)))</f>
        <v>2.5833333333333335</v>
      </c>
    </row>
    <row r="362" spans="1:5" x14ac:dyDescent="0.25">
      <c r="A362" s="3"/>
      <c r="B362" s="2">
        <v>41611</v>
      </c>
      <c r="C362">
        <v>2.5</v>
      </c>
      <c r="D362" s="3">
        <f t="shared" si="5"/>
        <v>0</v>
      </c>
      <c r="E362" s="3">
        <f ca="1">IF(ROW()&lt;13,"",AVERAGE(OFFSET(Australia[[#This Row],[Last]],,,-12)))</f>
        <v>2.5625</v>
      </c>
    </row>
    <row r="363" spans="1:5" x14ac:dyDescent="0.25">
      <c r="A363" s="3"/>
      <c r="B363" s="2">
        <v>41669</v>
      </c>
      <c r="C363">
        <v>2.5</v>
      </c>
      <c r="D363" s="3">
        <f t="shared" si="5"/>
        <v>0</v>
      </c>
      <c r="E363" s="3">
        <f ca="1">IF(ROW()&lt;13,"",AVERAGE(OFFSET(Australia[[#This Row],[Last]],,,-12)))</f>
        <v>2.5416666666666665</v>
      </c>
    </row>
    <row r="364" spans="1:5" x14ac:dyDescent="0.25">
      <c r="A364" s="3"/>
      <c r="B364" s="2">
        <v>41670</v>
      </c>
      <c r="C364">
        <v>2.5</v>
      </c>
      <c r="D364" s="3">
        <f t="shared" si="5"/>
        <v>0</v>
      </c>
      <c r="E364" s="3">
        <f ca="1">IF(ROW()&lt;13,"",AVERAGE(OFFSET(Australia[[#This Row],[Last]],,,-12)))</f>
        <v>2.5208333333333335</v>
      </c>
    </row>
    <row r="365" spans="1:5" x14ac:dyDescent="0.25">
      <c r="A365" s="3"/>
      <c r="B365" s="2">
        <v>41673</v>
      </c>
      <c r="C365">
        <v>2.5</v>
      </c>
      <c r="D365" s="3">
        <f t="shared" si="5"/>
        <v>0</v>
      </c>
      <c r="E365" s="3">
        <f ca="1">IF(ROW()&lt;13,"",AVERAGE(OFFSET(Australia[[#This Row],[Last]],,,-12)))</f>
        <v>2.5</v>
      </c>
    </row>
    <row r="366" spans="1:5" x14ac:dyDescent="0.25">
      <c r="A366" s="3"/>
      <c r="B366" s="2">
        <v>41674</v>
      </c>
      <c r="C366">
        <v>2.5</v>
      </c>
      <c r="D366" s="3">
        <f t="shared" si="5"/>
        <v>0</v>
      </c>
      <c r="E366" s="3">
        <f ca="1">IF(ROW()&lt;13,"",AVERAGE(OFFSET(Australia[[#This Row],[Last]],,,-12)))</f>
        <v>2.5</v>
      </c>
    </row>
    <row r="367" spans="1:5" x14ac:dyDescent="0.25">
      <c r="A367" s="3"/>
      <c r="B367" s="2">
        <v>41701</v>
      </c>
      <c r="C367">
        <v>2.5</v>
      </c>
      <c r="D367" s="3">
        <f t="shared" si="5"/>
        <v>0</v>
      </c>
      <c r="E367" s="3">
        <f ca="1">IF(ROW()&lt;13,"",AVERAGE(OFFSET(Australia[[#This Row],[Last]],,,-12)))</f>
        <v>2.5</v>
      </c>
    </row>
    <row r="368" spans="1:5" x14ac:dyDescent="0.25">
      <c r="A368" s="3"/>
      <c r="B368" s="2">
        <v>41702</v>
      </c>
      <c r="C368">
        <v>2.5</v>
      </c>
      <c r="D368" s="3">
        <f t="shared" si="5"/>
        <v>0</v>
      </c>
      <c r="E368" s="3">
        <f ca="1">IF(ROW()&lt;13,"",AVERAGE(OFFSET(Australia[[#This Row],[Last]],,,-12)))</f>
        <v>2.5</v>
      </c>
    </row>
    <row r="369" spans="1:5" x14ac:dyDescent="0.25">
      <c r="A369" s="3"/>
      <c r="B369" s="2">
        <v>41729</v>
      </c>
      <c r="C369">
        <v>2.5</v>
      </c>
      <c r="D369" s="3">
        <f t="shared" si="5"/>
        <v>0</v>
      </c>
      <c r="E369" s="3">
        <f ca="1">IF(ROW()&lt;13,"",AVERAGE(OFFSET(Australia[[#This Row],[Last]],,,-12)))</f>
        <v>2.5</v>
      </c>
    </row>
    <row r="370" spans="1:5" x14ac:dyDescent="0.25">
      <c r="A370" s="3"/>
      <c r="B370" s="2">
        <v>41730</v>
      </c>
      <c r="C370">
        <v>2.5</v>
      </c>
      <c r="D370" s="3">
        <f t="shared" si="5"/>
        <v>0</v>
      </c>
      <c r="E370" s="3">
        <f ca="1">IF(ROW()&lt;13,"",AVERAGE(OFFSET(Australia[[#This Row],[Last]],,,-12)))</f>
        <v>2.5</v>
      </c>
    </row>
    <row r="371" spans="1:5" x14ac:dyDescent="0.25">
      <c r="A371" s="3"/>
      <c r="B371" s="2">
        <v>41764</v>
      </c>
      <c r="C371">
        <v>2.5</v>
      </c>
      <c r="D371" s="3">
        <f t="shared" si="5"/>
        <v>0</v>
      </c>
      <c r="E371" s="3">
        <f ca="1">IF(ROW()&lt;13,"",AVERAGE(OFFSET(Australia[[#This Row],[Last]],,,-12)))</f>
        <v>2.5</v>
      </c>
    </row>
    <row r="372" spans="1:5" x14ac:dyDescent="0.25">
      <c r="A372" s="3"/>
      <c r="B372" s="2">
        <v>41765</v>
      </c>
      <c r="C372">
        <v>2.5</v>
      </c>
      <c r="D372" s="3">
        <f t="shared" si="5"/>
        <v>0</v>
      </c>
      <c r="E372" s="3">
        <f ca="1">IF(ROW()&lt;13,"",AVERAGE(OFFSET(Australia[[#This Row],[Last]],,,-12)))</f>
        <v>2.5</v>
      </c>
    </row>
    <row r="373" spans="1:5" x14ac:dyDescent="0.25">
      <c r="A373" s="3"/>
      <c r="B373" s="2">
        <v>41792</v>
      </c>
      <c r="C373">
        <v>2.5</v>
      </c>
      <c r="D373" s="3">
        <f t="shared" si="5"/>
        <v>0</v>
      </c>
      <c r="E373" s="3">
        <f ca="1">IF(ROW()&lt;13,"",AVERAGE(OFFSET(Australia[[#This Row],[Last]],,,-12)))</f>
        <v>2.5</v>
      </c>
    </row>
    <row r="374" spans="1:5" x14ac:dyDescent="0.25">
      <c r="A374" s="3"/>
      <c r="B374" s="2">
        <v>41793</v>
      </c>
      <c r="C374">
        <v>2.5</v>
      </c>
      <c r="D374" s="3">
        <f t="shared" si="5"/>
        <v>0</v>
      </c>
      <c r="E374" s="3">
        <f ca="1">IF(ROW()&lt;13,"",AVERAGE(OFFSET(Australia[[#This Row],[Last]],,,-12)))</f>
        <v>2.5</v>
      </c>
    </row>
    <row r="375" spans="1:5" x14ac:dyDescent="0.25">
      <c r="A375" s="3"/>
      <c r="B375" s="2">
        <v>41820</v>
      </c>
      <c r="C375">
        <v>2.5</v>
      </c>
      <c r="D375" s="3">
        <f t="shared" si="5"/>
        <v>0</v>
      </c>
      <c r="E375" s="3">
        <f ca="1">IF(ROW()&lt;13,"",AVERAGE(OFFSET(Australia[[#This Row],[Last]],,,-12)))</f>
        <v>2.5</v>
      </c>
    </row>
    <row r="376" spans="1:5" x14ac:dyDescent="0.25">
      <c r="A376" s="3"/>
      <c r="B376" s="2">
        <v>41821</v>
      </c>
      <c r="C376">
        <v>2.5</v>
      </c>
      <c r="D376" s="3">
        <f t="shared" si="5"/>
        <v>0</v>
      </c>
      <c r="E376" s="3">
        <f ca="1">IF(ROW()&lt;13,"",AVERAGE(OFFSET(Australia[[#This Row],[Last]],,,-12)))</f>
        <v>2.5</v>
      </c>
    </row>
    <row r="377" spans="1:5" x14ac:dyDescent="0.25">
      <c r="A377" s="3"/>
      <c r="B377" s="2">
        <v>41855</v>
      </c>
      <c r="C377">
        <v>2.5</v>
      </c>
      <c r="D377" s="3">
        <f t="shared" si="5"/>
        <v>0</v>
      </c>
      <c r="E377" s="3">
        <f ca="1">IF(ROW()&lt;13,"",AVERAGE(OFFSET(Australia[[#This Row],[Last]],,,-12)))</f>
        <v>2.5</v>
      </c>
    </row>
    <row r="378" spans="1:5" x14ac:dyDescent="0.25">
      <c r="A378" s="3"/>
      <c r="B378" s="2">
        <v>41856</v>
      </c>
      <c r="C378">
        <v>2.5</v>
      </c>
      <c r="D378" s="3">
        <f t="shared" si="5"/>
        <v>0</v>
      </c>
      <c r="E378" s="3">
        <f ca="1">IF(ROW()&lt;13,"",AVERAGE(OFFSET(Australia[[#This Row],[Last]],,,-12)))</f>
        <v>2.5</v>
      </c>
    </row>
    <row r="379" spans="1:5" x14ac:dyDescent="0.25">
      <c r="A379" s="3"/>
      <c r="B379" s="2">
        <v>41883</v>
      </c>
      <c r="C379">
        <v>2.5</v>
      </c>
      <c r="D379" s="3">
        <f t="shared" si="5"/>
        <v>0</v>
      </c>
      <c r="E379" s="3">
        <f ca="1">IF(ROW()&lt;13,"",AVERAGE(OFFSET(Australia[[#This Row],[Last]],,,-12)))</f>
        <v>2.5</v>
      </c>
    </row>
    <row r="380" spans="1:5" x14ac:dyDescent="0.25">
      <c r="A380" s="3"/>
      <c r="B380" s="2">
        <v>41884</v>
      </c>
      <c r="C380">
        <v>2.5</v>
      </c>
      <c r="D380" s="3">
        <f t="shared" si="5"/>
        <v>0</v>
      </c>
      <c r="E380" s="3">
        <f ca="1">IF(ROW()&lt;13,"",AVERAGE(OFFSET(Australia[[#This Row],[Last]],,,-12)))</f>
        <v>2.5</v>
      </c>
    </row>
    <row r="381" spans="1:5" x14ac:dyDescent="0.25">
      <c r="A381" s="3"/>
      <c r="B381" s="2">
        <v>41918</v>
      </c>
      <c r="C381">
        <v>2.5</v>
      </c>
      <c r="D381" s="3">
        <f t="shared" si="5"/>
        <v>0</v>
      </c>
      <c r="E381" s="3">
        <f ca="1">IF(ROW()&lt;13,"",AVERAGE(OFFSET(Australia[[#This Row],[Last]],,,-12)))</f>
        <v>2.5</v>
      </c>
    </row>
    <row r="382" spans="1:5" x14ac:dyDescent="0.25">
      <c r="A382" s="3"/>
      <c r="B382" s="2">
        <v>41919</v>
      </c>
      <c r="C382">
        <v>2.5</v>
      </c>
      <c r="D382" s="3">
        <f t="shared" si="5"/>
        <v>0</v>
      </c>
      <c r="E382" s="3">
        <f ca="1">IF(ROW()&lt;13,"",AVERAGE(OFFSET(Australia[[#This Row],[Last]],,,-12)))</f>
        <v>2.5</v>
      </c>
    </row>
    <row r="383" spans="1:5" x14ac:dyDescent="0.25">
      <c r="A383" s="3"/>
      <c r="B383" s="2">
        <v>41946</v>
      </c>
      <c r="C383">
        <v>2.5</v>
      </c>
      <c r="D383" s="3">
        <f t="shared" si="5"/>
        <v>0</v>
      </c>
      <c r="E383" s="3">
        <f ca="1">IF(ROW()&lt;13,"",AVERAGE(OFFSET(Australia[[#This Row],[Last]],,,-12)))</f>
        <v>2.5</v>
      </c>
    </row>
    <row r="384" spans="1:5" x14ac:dyDescent="0.25">
      <c r="A384" s="3"/>
      <c r="B384" s="2">
        <v>41947</v>
      </c>
      <c r="C384">
        <v>2.5</v>
      </c>
      <c r="D384" s="3">
        <f t="shared" si="5"/>
        <v>0</v>
      </c>
      <c r="E384" s="3">
        <f ca="1">IF(ROW()&lt;13,"",AVERAGE(OFFSET(Australia[[#This Row],[Last]],,,-12)))</f>
        <v>2.5</v>
      </c>
    </row>
    <row r="385" spans="1:5" x14ac:dyDescent="0.25">
      <c r="A385" s="3"/>
      <c r="B385" s="2">
        <v>41974</v>
      </c>
      <c r="C385">
        <v>2.5</v>
      </c>
      <c r="D385" s="3">
        <f t="shared" si="5"/>
        <v>0</v>
      </c>
      <c r="E385" s="3">
        <f ca="1">IF(ROW()&lt;13,"",AVERAGE(OFFSET(Australia[[#This Row],[Last]],,,-12)))</f>
        <v>2.5</v>
      </c>
    </row>
    <row r="386" spans="1:5" x14ac:dyDescent="0.25">
      <c r="A386" s="3"/>
      <c r="B386" s="2">
        <v>41975</v>
      </c>
      <c r="C386">
        <v>2.5</v>
      </c>
      <c r="D386" s="3">
        <f t="shared" ref="D386:D449" si="6">C386-C385</f>
        <v>0</v>
      </c>
      <c r="E386" s="3">
        <f ca="1">IF(ROW()&lt;13,"",AVERAGE(OFFSET(Australia[[#This Row],[Last]],,,-12)))</f>
        <v>2.5</v>
      </c>
    </row>
    <row r="387" spans="1:5" x14ac:dyDescent="0.25">
      <c r="A387" s="3"/>
      <c r="B387" s="2">
        <v>42034</v>
      </c>
      <c r="C387">
        <v>2.5</v>
      </c>
      <c r="D387" s="3">
        <f t="shared" si="6"/>
        <v>0</v>
      </c>
      <c r="E387" s="3">
        <f ca="1">IF(ROW()&lt;13,"",AVERAGE(OFFSET(Australia[[#This Row],[Last]],,,-12)))</f>
        <v>2.5</v>
      </c>
    </row>
    <row r="388" spans="1:5" x14ac:dyDescent="0.25">
      <c r="A388" s="3"/>
      <c r="B388" s="2">
        <v>42035</v>
      </c>
      <c r="C388">
        <v>2.5</v>
      </c>
      <c r="D388" s="3">
        <f t="shared" si="6"/>
        <v>0</v>
      </c>
      <c r="E388" s="3">
        <f ca="1">IF(ROW()&lt;13,"",AVERAGE(OFFSET(Australia[[#This Row],[Last]],,,-12)))</f>
        <v>2.5</v>
      </c>
    </row>
    <row r="389" spans="1:5" x14ac:dyDescent="0.25">
      <c r="A389" s="3"/>
      <c r="B389" s="2">
        <v>42037</v>
      </c>
      <c r="C389">
        <v>2.5</v>
      </c>
      <c r="D389" s="3">
        <f t="shared" si="6"/>
        <v>0</v>
      </c>
      <c r="E389" s="3">
        <f ca="1">IF(ROW()&lt;13,"",AVERAGE(OFFSET(Australia[[#This Row],[Last]],,,-12)))</f>
        <v>2.5</v>
      </c>
    </row>
    <row r="390" spans="1:5" x14ac:dyDescent="0.25">
      <c r="A390" s="3"/>
      <c r="B390" s="2">
        <v>42038</v>
      </c>
      <c r="C390">
        <v>2.25</v>
      </c>
      <c r="D390" s="3">
        <f t="shared" si="6"/>
        <v>-0.25</v>
      </c>
      <c r="E390" s="3">
        <f ca="1">IF(ROW()&lt;13,"",AVERAGE(OFFSET(Australia[[#This Row],[Last]],,,-12)))</f>
        <v>2.4791666666666665</v>
      </c>
    </row>
    <row r="391" spans="1:5" x14ac:dyDescent="0.25">
      <c r="A391" s="3"/>
      <c r="B391" s="2">
        <v>42065</v>
      </c>
      <c r="C391">
        <v>2.25</v>
      </c>
      <c r="D391" s="3">
        <f t="shared" si="6"/>
        <v>0</v>
      </c>
      <c r="E391" s="3">
        <f ca="1">IF(ROW()&lt;13,"",AVERAGE(OFFSET(Australia[[#This Row],[Last]],,,-12)))</f>
        <v>2.4583333333333335</v>
      </c>
    </row>
    <row r="392" spans="1:5" x14ac:dyDescent="0.25">
      <c r="A392" s="3"/>
      <c r="B392" s="2">
        <v>42066</v>
      </c>
      <c r="C392">
        <v>2.25</v>
      </c>
      <c r="D392" s="3">
        <f t="shared" si="6"/>
        <v>0</v>
      </c>
      <c r="E392" s="3">
        <f ca="1">IF(ROW()&lt;13,"",AVERAGE(OFFSET(Australia[[#This Row],[Last]],,,-12)))</f>
        <v>2.4375</v>
      </c>
    </row>
    <row r="393" spans="1:5" x14ac:dyDescent="0.25">
      <c r="A393" s="3"/>
      <c r="B393" s="2">
        <v>42100</v>
      </c>
      <c r="C393">
        <v>2.25</v>
      </c>
      <c r="D393" s="3">
        <f t="shared" si="6"/>
        <v>0</v>
      </c>
      <c r="E393" s="3">
        <f ca="1">IF(ROW()&lt;13,"",AVERAGE(OFFSET(Australia[[#This Row],[Last]],,,-12)))</f>
        <v>2.4166666666666665</v>
      </c>
    </row>
    <row r="394" spans="1:5" x14ac:dyDescent="0.25">
      <c r="A394" s="3"/>
      <c r="B394" s="2">
        <v>42101</v>
      </c>
      <c r="C394">
        <v>2.25</v>
      </c>
      <c r="D394" s="3">
        <f t="shared" si="6"/>
        <v>0</v>
      </c>
      <c r="E394" s="3">
        <f ca="1">IF(ROW()&lt;13,"",AVERAGE(OFFSET(Australia[[#This Row],[Last]],,,-12)))</f>
        <v>2.3958333333333335</v>
      </c>
    </row>
    <row r="395" spans="1:5" x14ac:dyDescent="0.25">
      <c r="A395" s="3"/>
      <c r="B395" s="2">
        <v>42128</v>
      </c>
      <c r="C395">
        <v>2.25</v>
      </c>
      <c r="D395" s="3">
        <f t="shared" si="6"/>
        <v>0</v>
      </c>
      <c r="E395" s="3">
        <f ca="1">IF(ROW()&lt;13,"",AVERAGE(OFFSET(Australia[[#This Row],[Last]],,,-12)))</f>
        <v>2.375</v>
      </c>
    </row>
    <row r="396" spans="1:5" x14ac:dyDescent="0.25">
      <c r="A396" s="3"/>
      <c r="B396" s="2">
        <v>42129</v>
      </c>
      <c r="C396">
        <v>2</v>
      </c>
      <c r="D396" s="3">
        <f t="shared" si="6"/>
        <v>-0.25</v>
      </c>
      <c r="E396" s="3">
        <f ca="1">IF(ROW()&lt;13,"",AVERAGE(OFFSET(Australia[[#This Row],[Last]],,,-12)))</f>
        <v>2.3333333333333335</v>
      </c>
    </row>
    <row r="397" spans="1:5" x14ac:dyDescent="0.25">
      <c r="A397" s="3"/>
      <c r="B397" s="2">
        <v>42156</v>
      </c>
      <c r="C397">
        <v>2</v>
      </c>
      <c r="D397" s="3">
        <f t="shared" si="6"/>
        <v>0</v>
      </c>
      <c r="E397" s="3">
        <f ca="1">IF(ROW()&lt;13,"",AVERAGE(OFFSET(Australia[[#This Row],[Last]],,,-12)))</f>
        <v>2.2916666666666665</v>
      </c>
    </row>
    <row r="398" spans="1:5" x14ac:dyDescent="0.25">
      <c r="A398" s="3"/>
      <c r="B398" s="2">
        <v>42157</v>
      </c>
      <c r="C398">
        <v>2</v>
      </c>
      <c r="D398" s="3">
        <f t="shared" si="6"/>
        <v>0</v>
      </c>
      <c r="E398" s="3">
        <f ca="1">IF(ROW()&lt;13,"",AVERAGE(OFFSET(Australia[[#This Row],[Last]],,,-12)))</f>
        <v>2.25</v>
      </c>
    </row>
    <row r="399" spans="1:5" x14ac:dyDescent="0.25">
      <c r="A399" s="3"/>
      <c r="B399" s="2">
        <v>42191</v>
      </c>
      <c r="C399">
        <v>2</v>
      </c>
      <c r="D399" s="3">
        <f t="shared" si="6"/>
        <v>0</v>
      </c>
      <c r="E399" s="3">
        <f ca="1">IF(ROW()&lt;13,"",AVERAGE(OFFSET(Australia[[#This Row],[Last]],,,-12)))</f>
        <v>2.2083333333333335</v>
      </c>
    </row>
    <row r="400" spans="1:5" x14ac:dyDescent="0.25">
      <c r="A400" s="3"/>
      <c r="B400" s="2">
        <v>42192</v>
      </c>
      <c r="C400">
        <v>2</v>
      </c>
      <c r="D400" s="3">
        <f t="shared" si="6"/>
        <v>0</v>
      </c>
      <c r="E400" s="3">
        <f ca="1">IF(ROW()&lt;13,"",AVERAGE(OFFSET(Australia[[#This Row],[Last]],,,-12)))</f>
        <v>2.1666666666666665</v>
      </c>
    </row>
    <row r="401" spans="1:5" x14ac:dyDescent="0.25">
      <c r="A401" s="3"/>
      <c r="B401" s="2">
        <v>42219</v>
      </c>
      <c r="C401">
        <v>2</v>
      </c>
      <c r="D401" s="3">
        <f t="shared" si="6"/>
        <v>0</v>
      </c>
      <c r="E401" s="3">
        <f ca="1">IF(ROW()&lt;13,"",AVERAGE(OFFSET(Australia[[#This Row],[Last]],,,-12)))</f>
        <v>2.125</v>
      </c>
    </row>
    <row r="402" spans="1:5" x14ac:dyDescent="0.25">
      <c r="A402" s="3"/>
      <c r="B402" s="2">
        <v>42220</v>
      </c>
      <c r="C402">
        <v>2</v>
      </c>
      <c r="D402" s="3">
        <f t="shared" si="6"/>
        <v>0</v>
      </c>
      <c r="E402" s="3">
        <f ca="1">IF(ROW()&lt;13,"",AVERAGE(OFFSET(Australia[[#This Row],[Last]],,,-12)))</f>
        <v>2.1041666666666665</v>
      </c>
    </row>
    <row r="403" spans="1:5" x14ac:dyDescent="0.25">
      <c r="A403" s="3"/>
      <c r="B403" s="2">
        <v>42247</v>
      </c>
      <c r="C403">
        <v>2</v>
      </c>
      <c r="D403" s="3">
        <f t="shared" si="6"/>
        <v>0</v>
      </c>
      <c r="E403" s="3">
        <f ca="1">IF(ROW()&lt;13,"",AVERAGE(OFFSET(Australia[[#This Row],[Last]],,,-12)))</f>
        <v>2.0833333333333335</v>
      </c>
    </row>
    <row r="404" spans="1:5" x14ac:dyDescent="0.25">
      <c r="A404" s="3"/>
      <c r="B404" s="2">
        <v>42248</v>
      </c>
      <c r="C404">
        <v>2</v>
      </c>
      <c r="D404" s="3">
        <f t="shared" si="6"/>
        <v>0</v>
      </c>
      <c r="E404" s="3">
        <f ca="1">IF(ROW()&lt;13,"",AVERAGE(OFFSET(Australia[[#This Row],[Last]],,,-12)))</f>
        <v>2.0625</v>
      </c>
    </row>
    <row r="405" spans="1:5" x14ac:dyDescent="0.25">
      <c r="A405" s="3"/>
      <c r="B405" s="2">
        <v>42282</v>
      </c>
      <c r="C405">
        <v>2</v>
      </c>
      <c r="D405" s="3">
        <f t="shared" si="6"/>
        <v>0</v>
      </c>
      <c r="E405" s="3">
        <f ca="1">IF(ROW()&lt;13,"",AVERAGE(OFFSET(Australia[[#This Row],[Last]],,,-12)))</f>
        <v>2.0416666666666665</v>
      </c>
    </row>
    <row r="406" spans="1:5" x14ac:dyDescent="0.25">
      <c r="A406" s="3"/>
      <c r="B406" s="2">
        <v>42283</v>
      </c>
      <c r="C406">
        <v>2</v>
      </c>
      <c r="D406" s="3">
        <f t="shared" si="6"/>
        <v>0</v>
      </c>
      <c r="E406" s="3">
        <f ca="1">IF(ROW()&lt;13,"",AVERAGE(OFFSET(Australia[[#This Row],[Last]],,,-12)))</f>
        <v>2.0208333333333335</v>
      </c>
    </row>
    <row r="407" spans="1:5" x14ac:dyDescent="0.25">
      <c r="A407" s="3"/>
      <c r="B407" s="2">
        <v>42310</v>
      </c>
      <c r="C407">
        <v>2</v>
      </c>
      <c r="D407" s="3">
        <f t="shared" si="6"/>
        <v>0</v>
      </c>
      <c r="E407" s="3">
        <f ca="1">IF(ROW()&lt;13,"",AVERAGE(OFFSET(Australia[[#This Row],[Last]],,,-12)))</f>
        <v>2</v>
      </c>
    </row>
    <row r="408" spans="1:5" x14ac:dyDescent="0.25">
      <c r="A408" s="3"/>
      <c r="B408" s="2">
        <v>42311</v>
      </c>
      <c r="C408">
        <v>2</v>
      </c>
      <c r="D408" s="3">
        <f t="shared" si="6"/>
        <v>0</v>
      </c>
      <c r="E408" s="3">
        <f ca="1">IF(ROW()&lt;13,"",AVERAGE(OFFSET(Australia[[#This Row],[Last]],,,-12)))</f>
        <v>2</v>
      </c>
    </row>
    <row r="409" spans="1:5" x14ac:dyDescent="0.25">
      <c r="A409" s="3"/>
      <c r="B409" s="2">
        <v>42338</v>
      </c>
      <c r="C409">
        <v>2</v>
      </c>
      <c r="D409" s="3">
        <f t="shared" si="6"/>
        <v>0</v>
      </c>
      <c r="E409" s="3">
        <f ca="1">IF(ROW()&lt;13,"",AVERAGE(OFFSET(Australia[[#This Row],[Last]],,,-12)))</f>
        <v>2</v>
      </c>
    </row>
    <row r="410" spans="1:5" x14ac:dyDescent="0.25">
      <c r="A410" s="3"/>
      <c r="B410" s="2">
        <v>42339</v>
      </c>
      <c r="C410">
        <v>2</v>
      </c>
      <c r="D410" s="3">
        <f t="shared" si="6"/>
        <v>0</v>
      </c>
      <c r="E410" s="3">
        <f ca="1">IF(ROW()&lt;13,"",AVERAGE(OFFSET(Australia[[#This Row],[Last]],,,-12)))</f>
        <v>2</v>
      </c>
    </row>
    <row r="411" spans="1:5" x14ac:dyDescent="0.25">
      <c r="A411" s="3"/>
      <c r="B411" s="2">
        <v>42399</v>
      </c>
      <c r="C411">
        <v>2</v>
      </c>
      <c r="D411" s="3">
        <f t="shared" si="6"/>
        <v>0</v>
      </c>
      <c r="E411" s="3">
        <f ca="1">IF(ROW()&lt;13,"",AVERAGE(OFFSET(Australia[[#This Row],[Last]],,,-12)))</f>
        <v>2</v>
      </c>
    </row>
    <row r="412" spans="1:5" x14ac:dyDescent="0.25">
      <c r="A412" s="3"/>
      <c r="B412" s="2">
        <v>42400</v>
      </c>
      <c r="C412">
        <v>2</v>
      </c>
      <c r="D412" s="3">
        <f t="shared" si="6"/>
        <v>0</v>
      </c>
      <c r="E412" s="3">
        <f ca="1">IF(ROW()&lt;13,"",AVERAGE(OFFSET(Australia[[#This Row],[Last]],,,-12)))</f>
        <v>2</v>
      </c>
    </row>
    <row r="413" spans="1:5" x14ac:dyDescent="0.25">
      <c r="A413" s="3"/>
      <c r="B413" s="2">
        <v>42401</v>
      </c>
      <c r="C413">
        <v>2</v>
      </c>
      <c r="D413" s="3">
        <f t="shared" si="6"/>
        <v>0</v>
      </c>
      <c r="E413" s="3">
        <f ca="1">IF(ROW()&lt;13,"",AVERAGE(OFFSET(Australia[[#This Row],[Last]],,,-12)))</f>
        <v>2</v>
      </c>
    </row>
    <row r="414" spans="1:5" x14ac:dyDescent="0.25">
      <c r="A414" s="3"/>
      <c r="B414" s="2">
        <v>42402</v>
      </c>
      <c r="C414">
        <v>2</v>
      </c>
      <c r="D414" s="3">
        <f t="shared" si="6"/>
        <v>0</v>
      </c>
      <c r="E414" s="3">
        <f ca="1">IF(ROW()&lt;13,"",AVERAGE(OFFSET(Australia[[#This Row],[Last]],,,-12)))</f>
        <v>2</v>
      </c>
    </row>
    <row r="415" spans="1:5" x14ac:dyDescent="0.25">
      <c r="A415" s="3"/>
      <c r="B415" s="2">
        <v>42429</v>
      </c>
      <c r="C415">
        <v>2</v>
      </c>
      <c r="D415" s="3">
        <f t="shared" si="6"/>
        <v>0</v>
      </c>
      <c r="E415" s="3">
        <f ca="1">IF(ROW()&lt;13,"",AVERAGE(OFFSET(Australia[[#This Row],[Last]],,,-12)))</f>
        <v>2</v>
      </c>
    </row>
    <row r="416" spans="1:5" x14ac:dyDescent="0.25">
      <c r="A416" s="3"/>
      <c r="B416" s="2">
        <v>42430</v>
      </c>
      <c r="C416">
        <v>2</v>
      </c>
      <c r="D416" s="3">
        <f t="shared" si="6"/>
        <v>0</v>
      </c>
      <c r="E416" s="3">
        <f ca="1">IF(ROW()&lt;13,"",AVERAGE(OFFSET(Australia[[#This Row],[Last]],,,-12)))</f>
        <v>2</v>
      </c>
    </row>
    <row r="417" spans="1:5" x14ac:dyDescent="0.25">
      <c r="A417" s="3"/>
      <c r="B417" s="2">
        <v>42464</v>
      </c>
      <c r="C417">
        <v>2</v>
      </c>
      <c r="D417" s="3">
        <f t="shared" si="6"/>
        <v>0</v>
      </c>
      <c r="E417" s="3">
        <f ca="1">IF(ROW()&lt;13,"",AVERAGE(OFFSET(Australia[[#This Row],[Last]],,,-12)))</f>
        <v>2</v>
      </c>
    </row>
    <row r="418" spans="1:5" x14ac:dyDescent="0.25">
      <c r="A418" s="3"/>
      <c r="B418" s="2">
        <v>42465</v>
      </c>
      <c r="C418">
        <v>2</v>
      </c>
      <c r="D418" s="3">
        <f t="shared" si="6"/>
        <v>0</v>
      </c>
      <c r="E418" s="3">
        <f ca="1">IF(ROW()&lt;13,"",AVERAGE(OFFSET(Australia[[#This Row],[Last]],,,-12)))</f>
        <v>2</v>
      </c>
    </row>
    <row r="419" spans="1:5" x14ac:dyDescent="0.25">
      <c r="A419" s="3"/>
      <c r="B419" s="2">
        <v>42492</v>
      </c>
      <c r="C419">
        <v>2</v>
      </c>
      <c r="D419" s="3">
        <f t="shared" si="6"/>
        <v>0</v>
      </c>
      <c r="E419" s="3">
        <f ca="1">IF(ROW()&lt;13,"",AVERAGE(OFFSET(Australia[[#This Row],[Last]],,,-12)))</f>
        <v>2</v>
      </c>
    </row>
    <row r="420" spans="1:5" x14ac:dyDescent="0.25">
      <c r="A420" s="3"/>
      <c r="B420" s="2">
        <v>42493</v>
      </c>
      <c r="C420">
        <v>1.75</v>
      </c>
      <c r="D420" s="3">
        <f t="shared" si="6"/>
        <v>-0.25</v>
      </c>
      <c r="E420" s="3">
        <f ca="1">IF(ROW()&lt;13,"",AVERAGE(OFFSET(Australia[[#This Row],[Last]],,,-12)))</f>
        <v>1.9791666666666667</v>
      </c>
    </row>
    <row r="421" spans="1:5" x14ac:dyDescent="0.25">
      <c r="A421" s="3"/>
      <c r="B421" s="2">
        <v>42527</v>
      </c>
      <c r="C421">
        <v>1.75</v>
      </c>
      <c r="D421" s="3">
        <f t="shared" si="6"/>
        <v>0</v>
      </c>
      <c r="E421" s="3">
        <f ca="1">IF(ROW()&lt;13,"",AVERAGE(OFFSET(Australia[[#This Row],[Last]],,,-12)))</f>
        <v>1.9583333333333333</v>
      </c>
    </row>
    <row r="422" spans="1:5" x14ac:dyDescent="0.25">
      <c r="A422" s="3"/>
      <c r="B422" s="2">
        <v>42528</v>
      </c>
      <c r="C422">
        <v>1.75</v>
      </c>
      <c r="D422" s="3">
        <f t="shared" si="6"/>
        <v>0</v>
      </c>
      <c r="E422" s="3">
        <f ca="1">IF(ROW()&lt;13,"",AVERAGE(OFFSET(Australia[[#This Row],[Last]],,,-12)))</f>
        <v>1.9375</v>
      </c>
    </row>
    <row r="423" spans="1:5" x14ac:dyDescent="0.25">
      <c r="A423" s="3"/>
      <c r="B423" s="2">
        <v>42555</v>
      </c>
      <c r="C423">
        <v>1.75</v>
      </c>
      <c r="D423" s="3">
        <f t="shared" si="6"/>
        <v>0</v>
      </c>
      <c r="E423" s="3">
        <f ca="1">IF(ROW()&lt;13,"",AVERAGE(OFFSET(Australia[[#This Row],[Last]],,,-12)))</f>
        <v>1.9166666666666667</v>
      </c>
    </row>
    <row r="424" spans="1:5" x14ac:dyDescent="0.25">
      <c r="A424" s="3"/>
      <c r="B424" s="2">
        <v>42556</v>
      </c>
      <c r="C424">
        <v>1.75</v>
      </c>
      <c r="D424" s="3">
        <f t="shared" si="6"/>
        <v>0</v>
      </c>
      <c r="E424" s="3">
        <f ca="1">IF(ROW()&lt;13,"",AVERAGE(OFFSET(Australia[[#This Row],[Last]],,,-12)))</f>
        <v>1.8958333333333333</v>
      </c>
    </row>
    <row r="425" spans="1:5" x14ac:dyDescent="0.25">
      <c r="A425" s="3"/>
      <c r="B425" s="2">
        <v>42583</v>
      </c>
      <c r="C425">
        <v>1.75</v>
      </c>
      <c r="D425" s="3">
        <f t="shared" si="6"/>
        <v>0</v>
      </c>
      <c r="E425" s="3">
        <f ca="1">IF(ROW()&lt;13,"",AVERAGE(OFFSET(Australia[[#This Row],[Last]],,,-12)))</f>
        <v>1.875</v>
      </c>
    </row>
    <row r="426" spans="1:5" x14ac:dyDescent="0.25">
      <c r="A426" s="3"/>
      <c r="B426" s="2">
        <v>42584</v>
      </c>
      <c r="C426">
        <v>1.5</v>
      </c>
      <c r="D426" s="3">
        <f t="shared" si="6"/>
        <v>-0.25</v>
      </c>
      <c r="E426" s="3">
        <f ca="1">IF(ROW()&lt;13,"",AVERAGE(OFFSET(Australia[[#This Row],[Last]],,,-12)))</f>
        <v>1.8333333333333333</v>
      </c>
    </row>
    <row r="427" spans="1:5" x14ac:dyDescent="0.25">
      <c r="A427" s="3"/>
      <c r="B427" s="2">
        <v>42618</v>
      </c>
      <c r="C427">
        <v>1.5</v>
      </c>
      <c r="D427" s="3">
        <f t="shared" si="6"/>
        <v>0</v>
      </c>
      <c r="E427" s="3">
        <f ca="1">IF(ROW()&lt;13,"",AVERAGE(OFFSET(Australia[[#This Row],[Last]],,,-12)))</f>
        <v>1.7916666666666667</v>
      </c>
    </row>
    <row r="428" spans="1:5" x14ac:dyDescent="0.25">
      <c r="A428" s="3"/>
      <c r="B428" s="2">
        <v>42619</v>
      </c>
      <c r="C428">
        <v>1.5</v>
      </c>
      <c r="D428" s="3">
        <f t="shared" si="6"/>
        <v>0</v>
      </c>
      <c r="E428" s="3">
        <f ca="1">IF(ROW()&lt;13,"",AVERAGE(OFFSET(Australia[[#This Row],[Last]],,,-12)))</f>
        <v>1.75</v>
      </c>
    </row>
    <row r="429" spans="1:5" x14ac:dyDescent="0.25">
      <c r="A429" s="3"/>
      <c r="B429" s="2">
        <v>42646</v>
      </c>
      <c r="C429">
        <v>1.5</v>
      </c>
      <c r="D429" s="3">
        <f t="shared" si="6"/>
        <v>0</v>
      </c>
      <c r="E429" s="3">
        <f ca="1">IF(ROW()&lt;13,"",AVERAGE(OFFSET(Australia[[#This Row],[Last]],,,-12)))</f>
        <v>1.7083333333333333</v>
      </c>
    </row>
    <row r="430" spans="1:5" x14ac:dyDescent="0.25">
      <c r="A430" s="3"/>
      <c r="B430" s="2">
        <v>42647</v>
      </c>
      <c r="C430">
        <v>1.5</v>
      </c>
      <c r="D430" s="3">
        <f t="shared" si="6"/>
        <v>0</v>
      </c>
      <c r="E430" s="3">
        <f ca="1">IF(ROW()&lt;13,"",AVERAGE(OFFSET(Australia[[#This Row],[Last]],,,-12)))</f>
        <v>1.6666666666666667</v>
      </c>
    </row>
    <row r="431" spans="1:5" x14ac:dyDescent="0.25">
      <c r="A431" s="3"/>
      <c r="B431" s="2">
        <v>42674</v>
      </c>
      <c r="C431">
        <v>1.5</v>
      </c>
      <c r="D431" s="3">
        <f t="shared" si="6"/>
        <v>0</v>
      </c>
      <c r="E431" s="3">
        <f ca="1">IF(ROW()&lt;13,"",AVERAGE(OFFSET(Australia[[#This Row],[Last]],,,-12)))</f>
        <v>1.625</v>
      </c>
    </row>
    <row r="432" spans="1:5" x14ac:dyDescent="0.25">
      <c r="A432" s="3"/>
      <c r="B432" s="2">
        <v>42675</v>
      </c>
      <c r="C432">
        <v>1.5</v>
      </c>
      <c r="D432" s="3">
        <f t="shared" si="6"/>
        <v>0</v>
      </c>
      <c r="E432" s="3">
        <f ca="1">IF(ROW()&lt;13,"",AVERAGE(OFFSET(Australia[[#This Row],[Last]],,,-12)))</f>
        <v>1.6041666666666667</v>
      </c>
    </row>
    <row r="433" spans="1:5" x14ac:dyDescent="0.25">
      <c r="A433" s="3"/>
      <c r="B433" s="2">
        <v>42709</v>
      </c>
      <c r="C433">
        <v>1.5</v>
      </c>
      <c r="D433" s="3">
        <f t="shared" si="6"/>
        <v>0</v>
      </c>
      <c r="E433" s="3">
        <f ca="1">IF(ROW()&lt;13,"",AVERAGE(OFFSET(Australia[[#This Row],[Last]],,,-12)))</f>
        <v>1.5833333333333333</v>
      </c>
    </row>
    <row r="434" spans="1:5" x14ac:dyDescent="0.25">
      <c r="A434" s="3"/>
      <c r="B434" s="2">
        <v>42710</v>
      </c>
      <c r="C434">
        <v>1.5</v>
      </c>
      <c r="D434" s="3">
        <f t="shared" si="6"/>
        <v>0</v>
      </c>
      <c r="E434" s="3">
        <f ca="1">IF(ROW()&lt;13,"",AVERAGE(OFFSET(Australia[[#This Row],[Last]],,,-12)))</f>
        <v>1.5625</v>
      </c>
    </row>
    <row r="435" spans="1:5" x14ac:dyDescent="0.25">
      <c r="A435" s="3"/>
      <c r="B435" s="2">
        <v>42765</v>
      </c>
      <c r="C435">
        <v>1.5</v>
      </c>
      <c r="D435" s="3">
        <f t="shared" si="6"/>
        <v>0</v>
      </c>
      <c r="E435" s="3">
        <f ca="1">IF(ROW()&lt;13,"",AVERAGE(OFFSET(Australia[[#This Row],[Last]],,,-12)))</f>
        <v>1.5416666666666667</v>
      </c>
    </row>
    <row r="436" spans="1:5" x14ac:dyDescent="0.25">
      <c r="A436" s="3"/>
      <c r="B436" s="2">
        <v>42766</v>
      </c>
      <c r="C436">
        <v>1.5</v>
      </c>
      <c r="D436" s="3">
        <f t="shared" si="6"/>
        <v>0</v>
      </c>
      <c r="E436" s="3">
        <f ca="1">IF(ROW()&lt;13,"",AVERAGE(OFFSET(Australia[[#This Row],[Last]],,,-12)))</f>
        <v>1.5208333333333333</v>
      </c>
    </row>
    <row r="437" spans="1:5" x14ac:dyDescent="0.25">
      <c r="A437" s="3"/>
      <c r="B437" s="2">
        <v>42772</v>
      </c>
      <c r="C437">
        <v>1.5</v>
      </c>
      <c r="D437" s="3">
        <f t="shared" si="6"/>
        <v>0</v>
      </c>
      <c r="E437" s="3">
        <f ca="1">IF(ROW()&lt;13,"",AVERAGE(OFFSET(Australia[[#This Row],[Last]],,,-12)))</f>
        <v>1.5</v>
      </c>
    </row>
    <row r="438" spans="1:5" x14ac:dyDescent="0.25">
      <c r="A438" s="3"/>
      <c r="B438" s="2">
        <v>42773</v>
      </c>
      <c r="C438">
        <v>1.5</v>
      </c>
      <c r="D438" s="3">
        <f t="shared" si="6"/>
        <v>0</v>
      </c>
      <c r="E438" s="3">
        <f ca="1">IF(ROW()&lt;13,"",AVERAGE(OFFSET(Australia[[#This Row],[Last]],,,-12)))</f>
        <v>1.5</v>
      </c>
    </row>
    <row r="439" spans="1:5" x14ac:dyDescent="0.25">
      <c r="A439" s="3"/>
      <c r="B439" s="2">
        <v>42800</v>
      </c>
      <c r="C439">
        <v>1.5</v>
      </c>
      <c r="D439" s="3">
        <f t="shared" si="6"/>
        <v>0</v>
      </c>
      <c r="E439" s="3">
        <f ca="1">IF(ROW()&lt;13,"",AVERAGE(OFFSET(Australia[[#This Row],[Last]],,,-12)))</f>
        <v>1.5</v>
      </c>
    </row>
    <row r="440" spans="1:5" x14ac:dyDescent="0.25">
      <c r="A440" s="3"/>
      <c r="B440" s="2">
        <v>42801</v>
      </c>
      <c r="C440">
        <v>1.5</v>
      </c>
      <c r="D440" s="3">
        <f t="shared" si="6"/>
        <v>0</v>
      </c>
      <c r="E440" s="3">
        <f ca="1">IF(ROW()&lt;13,"",AVERAGE(OFFSET(Australia[[#This Row],[Last]],,,-12)))</f>
        <v>1.5</v>
      </c>
    </row>
    <row r="441" spans="1:5" x14ac:dyDescent="0.25">
      <c r="A441" s="3"/>
      <c r="B441" s="2">
        <v>42828</v>
      </c>
      <c r="C441">
        <v>1.5</v>
      </c>
      <c r="D441" s="3">
        <f t="shared" si="6"/>
        <v>0</v>
      </c>
      <c r="E441" s="3">
        <f ca="1">IF(ROW()&lt;13,"",AVERAGE(OFFSET(Australia[[#This Row],[Last]],,,-12)))</f>
        <v>1.5</v>
      </c>
    </row>
    <row r="442" spans="1:5" x14ac:dyDescent="0.25">
      <c r="A442" s="3"/>
      <c r="B442" s="2">
        <v>42829</v>
      </c>
      <c r="C442">
        <v>1.5</v>
      </c>
      <c r="D442" s="3">
        <f t="shared" si="6"/>
        <v>0</v>
      </c>
      <c r="E442" s="3">
        <f ca="1">IF(ROW()&lt;13,"",AVERAGE(OFFSET(Australia[[#This Row],[Last]],,,-12)))</f>
        <v>1.5</v>
      </c>
    </row>
    <row r="443" spans="1:5" x14ac:dyDescent="0.25">
      <c r="A443" s="3"/>
      <c r="B443" s="2">
        <v>42856</v>
      </c>
      <c r="C443">
        <v>1.5</v>
      </c>
      <c r="D443" s="3">
        <f t="shared" si="6"/>
        <v>0</v>
      </c>
      <c r="E443" s="3">
        <f ca="1">IF(ROW()&lt;13,"",AVERAGE(OFFSET(Australia[[#This Row],[Last]],,,-12)))</f>
        <v>1.5</v>
      </c>
    </row>
    <row r="444" spans="1:5" x14ac:dyDescent="0.25">
      <c r="A444" s="3"/>
      <c r="B444" s="2">
        <v>42857</v>
      </c>
      <c r="C444">
        <v>1.5</v>
      </c>
      <c r="D444" s="3">
        <f t="shared" si="6"/>
        <v>0</v>
      </c>
      <c r="E444" s="3">
        <f ca="1">IF(ROW()&lt;13,"",AVERAGE(OFFSET(Australia[[#This Row],[Last]],,,-12)))</f>
        <v>1.5</v>
      </c>
    </row>
    <row r="445" spans="1:5" x14ac:dyDescent="0.25">
      <c r="A445" s="3"/>
      <c r="B445" s="2">
        <v>42891</v>
      </c>
      <c r="C445">
        <v>1.5</v>
      </c>
      <c r="D445" s="3">
        <f t="shared" si="6"/>
        <v>0</v>
      </c>
      <c r="E445" s="3">
        <f ca="1">IF(ROW()&lt;13,"",AVERAGE(OFFSET(Australia[[#This Row],[Last]],,,-12)))</f>
        <v>1.5</v>
      </c>
    </row>
    <row r="446" spans="1:5" x14ac:dyDescent="0.25">
      <c r="A446" s="3"/>
      <c r="B446" s="2">
        <v>42892</v>
      </c>
      <c r="C446">
        <v>1.5</v>
      </c>
      <c r="D446" s="3">
        <f t="shared" si="6"/>
        <v>0</v>
      </c>
      <c r="E446" s="3">
        <f ca="1">IF(ROW()&lt;13,"",AVERAGE(OFFSET(Australia[[#This Row],[Last]],,,-12)))</f>
        <v>1.5</v>
      </c>
    </row>
    <row r="447" spans="1:5" x14ac:dyDescent="0.25">
      <c r="A447" s="3"/>
      <c r="B447" s="2">
        <v>42920</v>
      </c>
      <c r="C447">
        <v>1.5</v>
      </c>
      <c r="D447" s="3">
        <f t="shared" si="6"/>
        <v>0</v>
      </c>
      <c r="E447" s="3">
        <f ca="1">IF(ROW()&lt;13,"",AVERAGE(OFFSET(Australia[[#This Row],[Last]],,,-12)))</f>
        <v>1.5</v>
      </c>
    </row>
    <row r="448" spans="1:5" x14ac:dyDescent="0.25">
      <c r="A448" s="3"/>
      <c r="B448" s="2">
        <v>42921</v>
      </c>
      <c r="C448">
        <v>1.5</v>
      </c>
      <c r="D448" s="3">
        <f t="shared" si="6"/>
        <v>0</v>
      </c>
      <c r="E448" s="3">
        <f ca="1">IF(ROW()&lt;13,"",AVERAGE(OFFSET(Australia[[#This Row],[Last]],,,-12)))</f>
        <v>1.5</v>
      </c>
    </row>
    <row r="449" spans="1:5" x14ac:dyDescent="0.25">
      <c r="A449" s="3"/>
      <c r="B449" s="2">
        <v>42947</v>
      </c>
      <c r="C449">
        <v>1.5</v>
      </c>
      <c r="D449" s="3">
        <f t="shared" si="6"/>
        <v>0</v>
      </c>
      <c r="E449" s="3">
        <f ca="1">IF(ROW()&lt;13,"",AVERAGE(OFFSET(Australia[[#This Row],[Last]],,,-12)))</f>
        <v>1.5</v>
      </c>
    </row>
    <row r="450" spans="1:5" x14ac:dyDescent="0.25">
      <c r="A450" s="3"/>
      <c r="B450" s="2">
        <v>42948</v>
      </c>
      <c r="C450">
        <v>1.5</v>
      </c>
      <c r="D450" s="3">
        <f t="shared" ref="D450:D513" si="7">C450-C449</f>
        <v>0</v>
      </c>
      <c r="E450" s="3">
        <f ca="1">IF(ROW()&lt;13,"",AVERAGE(OFFSET(Australia[[#This Row],[Last]],,,-12)))</f>
        <v>1.5</v>
      </c>
    </row>
    <row r="451" spans="1:5" x14ac:dyDescent="0.25">
      <c r="A451" s="3"/>
      <c r="B451" s="2">
        <v>42982</v>
      </c>
      <c r="C451">
        <v>1.5</v>
      </c>
      <c r="D451" s="3">
        <f t="shared" si="7"/>
        <v>0</v>
      </c>
      <c r="E451" s="3">
        <f ca="1">IF(ROW()&lt;13,"",AVERAGE(OFFSET(Australia[[#This Row],[Last]],,,-12)))</f>
        <v>1.5</v>
      </c>
    </row>
    <row r="452" spans="1:5" x14ac:dyDescent="0.25">
      <c r="A452" s="3"/>
      <c r="B452" s="2">
        <v>42983</v>
      </c>
      <c r="C452">
        <v>1.5</v>
      </c>
      <c r="D452" s="3">
        <f t="shared" si="7"/>
        <v>0</v>
      </c>
      <c r="E452" s="3">
        <f ca="1">IF(ROW()&lt;13,"",AVERAGE(OFFSET(Australia[[#This Row],[Last]],,,-12)))</f>
        <v>1.5</v>
      </c>
    </row>
    <row r="453" spans="1:5" x14ac:dyDescent="0.25">
      <c r="A453" s="3"/>
      <c r="B453" s="2">
        <v>43010</v>
      </c>
      <c r="C453">
        <v>1.5</v>
      </c>
      <c r="D453" s="3">
        <f t="shared" si="7"/>
        <v>0</v>
      </c>
      <c r="E453" s="3">
        <f ca="1">IF(ROW()&lt;13,"",AVERAGE(OFFSET(Australia[[#This Row],[Last]],,,-12)))</f>
        <v>1.5</v>
      </c>
    </row>
    <row r="454" spans="1:5" x14ac:dyDescent="0.25">
      <c r="A454" s="3"/>
      <c r="B454" s="2">
        <v>43011</v>
      </c>
      <c r="C454">
        <v>1.5</v>
      </c>
      <c r="D454" s="3">
        <f t="shared" si="7"/>
        <v>0</v>
      </c>
      <c r="E454" s="3">
        <f ca="1">IF(ROW()&lt;13,"",AVERAGE(OFFSET(Australia[[#This Row],[Last]],,,-12)))</f>
        <v>1.5</v>
      </c>
    </row>
    <row r="455" spans="1:5" x14ac:dyDescent="0.25">
      <c r="A455" s="3"/>
      <c r="B455" s="2">
        <v>43045</v>
      </c>
      <c r="C455">
        <v>1.5</v>
      </c>
      <c r="D455" s="3">
        <f t="shared" si="7"/>
        <v>0</v>
      </c>
      <c r="E455" s="3">
        <f ca="1">IF(ROW()&lt;13,"",AVERAGE(OFFSET(Australia[[#This Row],[Last]],,,-12)))</f>
        <v>1.5</v>
      </c>
    </row>
    <row r="456" spans="1:5" x14ac:dyDescent="0.25">
      <c r="A456" s="3"/>
      <c r="B456" s="2">
        <v>43046</v>
      </c>
      <c r="C456">
        <v>1.5</v>
      </c>
      <c r="D456" s="3">
        <f t="shared" si="7"/>
        <v>0</v>
      </c>
      <c r="E456" s="3">
        <f ca="1">IF(ROW()&lt;13,"",AVERAGE(OFFSET(Australia[[#This Row],[Last]],,,-12)))</f>
        <v>1.5</v>
      </c>
    </row>
    <row r="457" spans="1:5" x14ac:dyDescent="0.25">
      <c r="A457" s="3"/>
      <c r="B457" s="2">
        <v>43073</v>
      </c>
      <c r="C457">
        <v>1.5</v>
      </c>
      <c r="D457" s="3">
        <f t="shared" si="7"/>
        <v>0</v>
      </c>
      <c r="E457" s="3">
        <f ca="1">IF(ROW()&lt;13,"",AVERAGE(OFFSET(Australia[[#This Row],[Last]],,,-12)))</f>
        <v>1.5</v>
      </c>
    </row>
    <row r="458" spans="1:5" x14ac:dyDescent="0.25">
      <c r="A458" s="3"/>
      <c r="B458" s="2">
        <v>43074</v>
      </c>
      <c r="C458">
        <v>1.5</v>
      </c>
      <c r="D458" s="3">
        <f t="shared" si="7"/>
        <v>0</v>
      </c>
      <c r="E458" s="3">
        <f ca="1">IF(ROW()&lt;13,"",AVERAGE(OFFSET(Australia[[#This Row],[Last]],,,-12)))</f>
        <v>1.5</v>
      </c>
    </row>
    <row r="459" spans="1:5" x14ac:dyDescent="0.25">
      <c r="A459" s="3"/>
      <c r="B459" s="2">
        <v>43130</v>
      </c>
      <c r="C459">
        <v>1.5</v>
      </c>
      <c r="D459" s="3">
        <f t="shared" si="7"/>
        <v>0</v>
      </c>
      <c r="E459" s="3">
        <f ca="1">IF(ROW()&lt;13,"",AVERAGE(OFFSET(Australia[[#This Row],[Last]],,,-12)))</f>
        <v>1.5</v>
      </c>
    </row>
    <row r="460" spans="1:5" x14ac:dyDescent="0.25">
      <c r="A460" s="3"/>
      <c r="B460" s="2">
        <v>43131</v>
      </c>
      <c r="C460">
        <v>1.5</v>
      </c>
      <c r="D460" s="3">
        <f t="shared" si="7"/>
        <v>0</v>
      </c>
      <c r="E460" s="3">
        <f ca="1">IF(ROW()&lt;13,"",AVERAGE(OFFSET(Australia[[#This Row],[Last]],,,-12)))</f>
        <v>1.5</v>
      </c>
    </row>
    <row r="461" spans="1:5" x14ac:dyDescent="0.25">
      <c r="A461" s="3"/>
      <c r="B461" s="2">
        <v>43136</v>
      </c>
      <c r="C461">
        <v>1.5</v>
      </c>
      <c r="D461" s="3">
        <f t="shared" si="7"/>
        <v>0</v>
      </c>
      <c r="E461" s="3">
        <f ca="1">IF(ROW()&lt;13,"",AVERAGE(OFFSET(Australia[[#This Row],[Last]],,,-12)))</f>
        <v>1.5</v>
      </c>
    </row>
    <row r="462" spans="1:5" x14ac:dyDescent="0.25">
      <c r="A462" s="3"/>
      <c r="B462" s="2">
        <v>43137</v>
      </c>
      <c r="C462">
        <v>1.5</v>
      </c>
      <c r="D462" s="3">
        <f t="shared" si="7"/>
        <v>0</v>
      </c>
      <c r="E462" s="3">
        <f ca="1">IF(ROW()&lt;13,"",AVERAGE(OFFSET(Australia[[#This Row],[Last]],,,-12)))</f>
        <v>1.5</v>
      </c>
    </row>
    <row r="463" spans="1:5" x14ac:dyDescent="0.25">
      <c r="A463" s="3"/>
      <c r="B463" s="2">
        <v>43165</v>
      </c>
      <c r="C463">
        <v>1.5</v>
      </c>
      <c r="D463" s="3">
        <f t="shared" si="7"/>
        <v>0</v>
      </c>
      <c r="E463" s="3">
        <f ca="1">IF(ROW()&lt;13,"",AVERAGE(OFFSET(Australia[[#This Row],[Last]],,,-12)))</f>
        <v>1.5</v>
      </c>
    </row>
    <row r="464" spans="1:5" x14ac:dyDescent="0.25">
      <c r="A464" s="3"/>
      <c r="B464" s="2">
        <v>43166</v>
      </c>
      <c r="C464">
        <v>1.5</v>
      </c>
      <c r="D464" s="3">
        <f t="shared" si="7"/>
        <v>0</v>
      </c>
      <c r="E464" s="3">
        <f ca="1">IF(ROW()&lt;13,"",AVERAGE(OFFSET(Australia[[#This Row],[Last]],,,-12)))</f>
        <v>1.5</v>
      </c>
    </row>
    <row r="465" spans="1:5" x14ac:dyDescent="0.25">
      <c r="A465" s="3"/>
      <c r="B465" s="2">
        <v>43192</v>
      </c>
      <c r="C465">
        <v>1.5</v>
      </c>
      <c r="D465" s="3">
        <f t="shared" si="7"/>
        <v>0</v>
      </c>
      <c r="E465" s="3">
        <f ca="1">IF(ROW()&lt;13,"",AVERAGE(OFFSET(Australia[[#This Row],[Last]],,,-12)))</f>
        <v>1.5</v>
      </c>
    </row>
    <row r="466" spans="1:5" x14ac:dyDescent="0.25">
      <c r="A466" s="3"/>
      <c r="B466" s="2">
        <v>43193</v>
      </c>
      <c r="C466">
        <v>1.5</v>
      </c>
      <c r="D466" s="3">
        <f t="shared" si="7"/>
        <v>0</v>
      </c>
      <c r="E466" s="3">
        <f ca="1">IF(ROW()&lt;13,"",AVERAGE(OFFSET(Australia[[#This Row],[Last]],,,-12)))</f>
        <v>1.5</v>
      </c>
    </row>
    <row r="467" spans="1:5" x14ac:dyDescent="0.25">
      <c r="A467" s="3"/>
      <c r="B467" s="2">
        <v>43220</v>
      </c>
      <c r="C467">
        <v>1.5</v>
      </c>
      <c r="D467" s="3">
        <f t="shared" si="7"/>
        <v>0</v>
      </c>
      <c r="E467" s="3">
        <f ca="1">IF(ROW()&lt;13,"",AVERAGE(OFFSET(Australia[[#This Row],[Last]],,,-12)))</f>
        <v>1.5</v>
      </c>
    </row>
    <row r="468" spans="1:5" x14ac:dyDescent="0.25">
      <c r="A468" s="3"/>
      <c r="B468" s="2">
        <v>43221</v>
      </c>
      <c r="C468">
        <v>1.5</v>
      </c>
      <c r="D468" s="3">
        <f t="shared" si="7"/>
        <v>0</v>
      </c>
      <c r="E468" s="3">
        <f ca="1">IF(ROW()&lt;13,"",AVERAGE(OFFSET(Australia[[#This Row],[Last]],,,-12)))</f>
        <v>1.5</v>
      </c>
    </row>
    <row r="469" spans="1:5" x14ac:dyDescent="0.25">
      <c r="A469" s="3"/>
      <c r="B469" s="2">
        <v>43255</v>
      </c>
      <c r="C469">
        <v>1.5</v>
      </c>
      <c r="D469" s="3">
        <f t="shared" si="7"/>
        <v>0</v>
      </c>
      <c r="E469" s="3">
        <f ca="1">IF(ROW()&lt;13,"",AVERAGE(OFFSET(Australia[[#This Row],[Last]],,,-12)))</f>
        <v>1.5</v>
      </c>
    </row>
    <row r="470" spans="1:5" x14ac:dyDescent="0.25">
      <c r="A470" s="3"/>
      <c r="B470" s="2">
        <v>43256</v>
      </c>
      <c r="C470">
        <v>1.5</v>
      </c>
      <c r="D470" s="3">
        <f t="shared" si="7"/>
        <v>0</v>
      </c>
      <c r="E470" s="3">
        <f ca="1">IF(ROW()&lt;13,"",AVERAGE(OFFSET(Australia[[#This Row],[Last]],,,-12)))</f>
        <v>1.5</v>
      </c>
    </row>
    <row r="471" spans="1:5" x14ac:dyDescent="0.25">
      <c r="A471" s="3"/>
      <c r="B471" s="2">
        <v>43283</v>
      </c>
      <c r="C471">
        <v>1.5</v>
      </c>
      <c r="D471" s="3">
        <f t="shared" si="7"/>
        <v>0</v>
      </c>
      <c r="E471" s="3">
        <f ca="1">IF(ROW()&lt;13,"",AVERAGE(OFFSET(Australia[[#This Row],[Last]],,,-12)))</f>
        <v>1.5</v>
      </c>
    </row>
    <row r="472" spans="1:5" x14ac:dyDescent="0.25">
      <c r="A472" s="3"/>
      <c r="B472" s="2">
        <v>43284</v>
      </c>
      <c r="C472">
        <v>1.5</v>
      </c>
      <c r="D472" s="3">
        <f t="shared" si="7"/>
        <v>0</v>
      </c>
      <c r="E472" s="3">
        <f ca="1">IF(ROW()&lt;13,"",AVERAGE(OFFSET(Australia[[#This Row],[Last]],,,-12)))</f>
        <v>1.5</v>
      </c>
    </row>
    <row r="473" spans="1:5" x14ac:dyDescent="0.25">
      <c r="A473" s="3"/>
      <c r="B473" s="2">
        <v>43318</v>
      </c>
      <c r="C473">
        <v>1.5</v>
      </c>
      <c r="D473" s="3">
        <f t="shared" si="7"/>
        <v>0</v>
      </c>
      <c r="E473" s="3">
        <f ca="1">IF(ROW()&lt;13,"",AVERAGE(OFFSET(Australia[[#This Row],[Last]],,,-12)))</f>
        <v>1.5</v>
      </c>
    </row>
    <row r="474" spans="1:5" x14ac:dyDescent="0.25">
      <c r="A474" s="3"/>
      <c r="B474" s="2">
        <v>43319</v>
      </c>
      <c r="C474">
        <v>1.5</v>
      </c>
      <c r="D474" s="3">
        <f t="shared" si="7"/>
        <v>0</v>
      </c>
      <c r="E474" s="3">
        <f ca="1">IF(ROW()&lt;13,"",AVERAGE(OFFSET(Australia[[#This Row],[Last]],,,-12)))</f>
        <v>1.5</v>
      </c>
    </row>
    <row r="475" spans="1:5" x14ac:dyDescent="0.25">
      <c r="A475" s="3"/>
      <c r="B475" s="2">
        <v>43346</v>
      </c>
      <c r="C475">
        <v>1.5</v>
      </c>
      <c r="D475" s="3">
        <f t="shared" si="7"/>
        <v>0</v>
      </c>
      <c r="E475" s="3">
        <f ca="1">IF(ROW()&lt;13,"",AVERAGE(OFFSET(Australia[[#This Row],[Last]],,,-12)))</f>
        <v>1.5</v>
      </c>
    </row>
    <row r="476" spans="1:5" x14ac:dyDescent="0.25">
      <c r="A476" s="3"/>
      <c r="B476" s="2">
        <v>43347</v>
      </c>
      <c r="C476">
        <v>1.5</v>
      </c>
      <c r="D476" s="3">
        <f t="shared" si="7"/>
        <v>0</v>
      </c>
      <c r="E476" s="3">
        <f ca="1">IF(ROW()&lt;13,"",AVERAGE(OFFSET(Australia[[#This Row],[Last]],,,-12)))</f>
        <v>1.5</v>
      </c>
    </row>
    <row r="477" spans="1:5" x14ac:dyDescent="0.25">
      <c r="A477" s="3"/>
      <c r="B477" s="2">
        <v>43374</v>
      </c>
      <c r="C477">
        <v>1.5</v>
      </c>
      <c r="D477" s="3">
        <f t="shared" si="7"/>
        <v>0</v>
      </c>
      <c r="E477" s="3">
        <f ca="1">IF(ROW()&lt;13,"",AVERAGE(OFFSET(Australia[[#This Row],[Last]],,,-12)))</f>
        <v>1.5</v>
      </c>
    </row>
    <row r="478" spans="1:5" x14ac:dyDescent="0.25">
      <c r="A478" s="3"/>
      <c r="B478" s="2">
        <v>43375</v>
      </c>
      <c r="C478">
        <v>1.5</v>
      </c>
      <c r="D478" s="3">
        <f t="shared" si="7"/>
        <v>0</v>
      </c>
      <c r="E478" s="3">
        <f ca="1">IF(ROW()&lt;13,"",AVERAGE(OFFSET(Australia[[#This Row],[Last]],,,-12)))</f>
        <v>1.5</v>
      </c>
    </row>
    <row r="479" spans="1:5" x14ac:dyDescent="0.25">
      <c r="A479" s="3"/>
      <c r="B479" s="2">
        <v>43409</v>
      </c>
      <c r="C479">
        <v>1.5</v>
      </c>
      <c r="D479" s="3">
        <f t="shared" si="7"/>
        <v>0</v>
      </c>
      <c r="E479" s="3">
        <f ca="1">IF(ROW()&lt;13,"",AVERAGE(OFFSET(Australia[[#This Row],[Last]],,,-12)))</f>
        <v>1.5</v>
      </c>
    </row>
    <row r="480" spans="1:5" x14ac:dyDescent="0.25">
      <c r="A480" s="3"/>
      <c r="B480" s="2">
        <v>43410</v>
      </c>
      <c r="C480">
        <v>1.5</v>
      </c>
      <c r="D480" s="3">
        <f t="shared" si="7"/>
        <v>0</v>
      </c>
      <c r="E480" s="3">
        <f ca="1">IF(ROW()&lt;13,"",AVERAGE(OFFSET(Australia[[#This Row],[Last]],,,-12)))</f>
        <v>1.5</v>
      </c>
    </row>
    <row r="481" spans="1:5" x14ac:dyDescent="0.25">
      <c r="A481" s="3"/>
      <c r="B481" s="2">
        <v>43437</v>
      </c>
      <c r="C481">
        <v>1.5</v>
      </c>
      <c r="D481" s="3">
        <f t="shared" si="7"/>
        <v>0</v>
      </c>
      <c r="E481" s="3">
        <f ca="1">IF(ROW()&lt;13,"",AVERAGE(OFFSET(Australia[[#This Row],[Last]],,,-12)))</f>
        <v>1.5</v>
      </c>
    </row>
    <row r="482" spans="1:5" x14ac:dyDescent="0.25">
      <c r="A482" s="3"/>
      <c r="B482" s="2">
        <v>43438</v>
      </c>
      <c r="C482">
        <v>1.5</v>
      </c>
      <c r="D482" s="3">
        <f t="shared" si="7"/>
        <v>0</v>
      </c>
      <c r="E482" s="3">
        <f ca="1">IF(ROW()&lt;13,"",AVERAGE(OFFSET(Australia[[#This Row],[Last]],,,-12)))</f>
        <v>1.5</v>
      </c>
    </row>
    <row r="483" spans="1:5" x14ac:dyDescent="0.25">
      <c r="A483" s="3"/>
      <c r="B483" s="2">
        <v>43495</v>
      </c>
      <c r="C483">
        <v>1.5</v>
      </c>
      <c r="D483" s="3">
        <f t="shared" si="7"/>
        <v>0</v>
      </c>
      <c r="E483" s="3">
        <f ca="1">IF(ROW()&lt;13,"",AVERAGE(OFFSET(Australia[[#This Row],[Last]],,,-12)))</f>
        <v>1.5</v>
      </c>
    </row>
    <row r="484" spans="1:5" x14ac:dyDescent="0.25">
      <c r="A484" s="3"/>
      <c r="B484" s="2">
        <v>43496</v>
      </c>
      <c r="C484">
        <v>1.5</v>
      </c>
      <c r="D484" s="3">
        <f t="shared" si="7"/>
        <v>0</v>
      </c>
      <c r="E484" s="3">
        <f ca="1">IF(ROW()&lt;13,"",AVERAGE(OFFSET(Australia[[#This Row],[Last]],,,-12)))</f>
        <v>1.5</v>
      </c>
    </row>
    <row r="485" spans="1:5" x14ac:dyDescent="0.25">
      <c r="A485" s="3"/>
      <c r="B485" s="2">
        <v>43500</v>
      </c>
      <c r="C485">
        <v>1.5</v>
      </c>
      <c r="D485" s="3">
        <f t="shared" si="7"/>
        <v>0</v>
      </c>
      <c r="E485" s="3">
        <f ca="1">IF(ROW()&lt;13,"",AVERAGE(OFFSET(Australia[[#This Row],[Last]],,,-12)))</f>
        <v>1.5</v>
      </c>
    </row>
    <row r="486" spans="1:5" x14ac:dyDescent="0.25">
      <c r="A486" s="3"/>
      <c r="B486" s="2">
        <v>43501</v>
      </c>
      <c r="C486">
        <v>1.5</v>
      </c>
      <c r="D486" s="3">
        <f t="shared" si="7"/>
        <v>0</v>
      </c>
      <c r="E486" s="3">
        <f ca="1">IF(ROW()&lt;13,"",AVERAGE(OFFSET(Australia[[#This Row],[Last]],,,-12)))</f>
        <v>1.5</v>
      </c>
    </row>
    <row r="487" spans="1:5" x14ac:dyDescent="0.25">
      <c r="A487" s="3"/>
      <c r="B487" s="2">
        <v>43528</v>
      </c>
      <c r="C487">
        <v>1.5</v>
      </c>
      <c r="D487" s="3">
        <f t="shared" si="7"/>
        <v>0</v>
      </c>
      <c r="E487" s="3">
        <f ca="1">IF(ROW()&lt;13,"",AVERAGE(OFFSET(Australia[[#This Row],[Last]],,,-12)))</f>
        <v>1.5</v>
      </c>
    </row>
    <row r="488" spans="1:5" x14ac:dyDescent="0.25">
      <c r="A488" s="3"/>
      <c r="B488" s="2">
        <v>43529</v>
      </c>
      <c r="C488">
        <v>1.5</v>
      </c>
      <c r="D488" s="3">
        <f t="shared" si="7"/>
        <v>0</v>
      </c>
      <c r="E488" s="3">
        <f ca="1">IF(ROW()&lt;13,"",AVERAGE(OFFSET(Australia[[#This Row],[Last]],,,-12)))</f>
        <v>1.5</v>
      </c>
    </row>
    <row r="489" spans="1:5" x14ac:dyDescent="0.25">
      <c r="A489" s="3"/>
      <c r="B489" s="2">
        <v>43556</v>
      </c>
      <c r="C489">
        <v>1.5</v>
      </c>
      <c r="D489" s="3">
        <f t="shared" si="7"/>
        <v>0</v>
      </c>
      <c r="E489" s="3">
        <f ca="1">IF(ROW()&lt;13,"",AVERAGE(OFFSET(Australia[[#This Row],[Last]],,,-12)))</f>
        <v>1.5</v>
      </c>
    </row>
    <row r="490" spans="1:5" x14ac:dyDescent="0.25">
      <c r="A490" s="3"/>
      <c r="B490" s="2">
        <v>43557</v>
      </c>
      <c r="C490">
        <v>1.5</v>
      </c>
      <c r="D490" s="3">
        <f t="shared" si="7"/>
        <v>0</v>
      </c>
      <c r="E490" s="3">
        <f ca="1">IF(ROW()&lt;13,"",AVERAGE(OFFSET(Australia[[#This Row],[Last]],,,-12)))</f>
        <v>1.5</v>
      </c>
    </row>
    <row r="491" spans="1:5" x14ac:dyDescent="0.25">
      <c r="A491" s="3"/>
      <c r="B491" s="2">
        <v>43591</v>
      </c>
      <c r="C491">
        <v>1.5</v>
      </c>
      <c r="D491" s="3">
        <f t="shared" si="7"/>
        <v>0</v>
      </c>
      <c r="E491" s="3">
        <f ca="1">IF(ROW()&lt;13,"",AVERAGE(OFFSET(Australia[[#This Row],[Last]],,,-12)))</f>
        <v>1.5</v>
      </c>
    </row>
    <row r="492" spans="1:5" x14ac:dyDescent="0.25">
      <c r="A492" s="3"/>
      <c r="B492" s="2">
        <v>43592</v>
      </c>
      <c r="C492">
        <v>1.5</v>
      </c>
      <c r="D492" s="3">
        <f t="shared" si="7"/>
        <v>0</v>
      </c>
      <c r="E492" s="3">
        <f ca="1">IF(ROW()&lt;13,"",AVERAGE(OFFSET(Australia[[#This Row],[Last]],,,-12)))</f>
        <v>1.5</v>
      </c>
    </row>
    <row r="493" spans="1:5" x14ac:dyDescent="0.25">
      <c r="A493" s="3"/>
      <c r="B493" s="2">
        <v>43619</v>
      </c>
      <c r="C493">
        <v>1.5</v>
      </c>
      <c r="D493" s="3">
        <f t="shared" si="7"/>
        <v>0</v>
      </c>
      <c r="E493" s="3">
        <f ca="1">IF(ROW()&lt;13,"",AVERAGE(OFFSET(Australia[[#This Row],[Last]],,,-12)))</f>
        <v>1.5</v>
      </c>
    </row>
    <row r="494" spans="1:5" x14ac:dyDescent="0.25">
      <c r="A494" s="3"/>
      <c r="B494" s="2">
        <v>43620</v>
      </c>
      <c r="C494">
        <v>1.25</v>
      </c>
      <c r="D494" s="3">
        <f t="shared" si="7"/>
        <v>-0.25</v>
      </c>
      <c r="E494" s="3">
        <f ca="1">IF(ROW()&lt;13,"",AVERAGE(OFFSET(Australia[[#This Row],[Last]],,,-12)))</f>
        <v>1.4791666666666667</v>
      </c>
    </row>
    <row r="495" spans="1:5" x14ac:dyDescent="0.25">
      <c r="A495" s="3"/>
      <c r="B495" s="2">
        <v>43647</v>
      </c>
      <c r="C495">
        <v>1.25</v>
      </c>
      <c r="D495" s="3">
        <f t="shared" si="7"/>
        <v>0</v>
      </c>
      <c r="E495" s="3">
        <f ca="1">IF(ROW()&lt;13,"",AVERAGE(OFFSET(Australia[[#This Row],[Last]],,,-12)))</f>
        <v>1.4583333333333333</v>
      </c>
    </row>
    <row r="496" spans="1:5" x14ac:dyDescent="0.25">
      <c r="A496" s="3"/>
      <c r="B496" s="2">
        <v>43648</v>
      </c>
      <c r="C496">
        <v>1</v>
      </c>
      <c r="D496" s="3">
        <f t="shared" si="7"/>
        <v>-0.25</v>
      </c>
      <c r="E496" s="3">
        <f ca="1">IF(ROW()&lt;13,"",AVERAGE(OFFSET(Australia[[#This Row],[Last]],,,-12)))</f>
        <v>1.4166666666666667</v>
      </c>
    </row>
    <row r="497" spans="1:5" x14ac:dyDescent="0.25">
      <c r="A497" s="3"/>
      <c r="B497" s="2">
        <v>43682</v>
      </c>
      <c r="C497">
        <v>1</v>
      </c>
      <c r="D497" s="3">
        <f t="shared" si="7"/>
        <v>0</v>
      </c>
      <c r="E497" s="3">
        <f ca="1">IF(ROW()&lt;13,"",AVERAGE(OFFSET(Australia[[#This Row],[Last]],,,-12)))</f>
        <v>1.375</v>
      </c>
    </row>
    <row r="498" spans="1:5" x14ac:dyDescent="0.25">
      <c r="A498" s="3"/>
      <c r="B498" s="2">
        <v>43683</v>
      </c>
      <c r="C498">
        <v>1</v>
      </c>
      <c r="D498" s="3">
        <f t="shared" si="7"/>
        <v>0</v>
      </c>
      <c r="E498" s="3">
        <f ca="1">IF(ROW()&lt;13,"",AVERAGE(OFFSET(Australia[[#This Row],[Last]],,,-12)))</f>
        <v>1.3333333333333333</v>
      </c>
    </row>
    <row r="499" spans="1:5" x14ac:dyDescent="0.25">
      <c r="A499" s="3"/>
      <c r="B499" s="2">
        <v>43710</v>
      </c>
      <c r="C499">
        <v>1</v>
      </c>
      <c r="D499" s="3">
        <f t="shared" si="7"/>
        <v>0</v>
      </c>
      <c r="E499" s="3">
        <f ca="1">IF(ROW()&lt;13,"",AVERAGE(OFFSET(Australia[[#This Row],[Last]],,,-12)))</f>
        <v>1.2916666666666667</v>
      </c>
    </row>
    <row r="500" spans="1:5" x14ac:dyDescent="0.25">
      <c r="A500" s="3"/>
      <c r="B500" s="2">
        <v>43711</v>
      </c>
      <c r="C500">
        <v>1</v>
      </c>
      <c r="D500" s="3">
        <f t="shared" si="7"/>
        <v>0</v>
      </c>
      <c r="E500" s="3">
        <f ca="1">IF(ROW()&lt;13,"",AVERAGE(OFFSET(Australia[[#This Row],[Last]],,,-12)))</f>
        <v>1.25</v>
      </c>
    </row>
    <row r="501" spans="1:5" x14ac:dyDescent="0.25">
      <c r="A501" s="3"/>
      <c r="B501" s="2">
        <v>43738</v>
      </c>
      <c r="C501">
        <v>1</v>
      </c>
      <c r="D501" s="3">
        <f t="shared" si="7"/>
        <v>0</v>
      </c>
      <c r="E501" s="3">
        <f ca="1">IF(ROW()&lt;13,"",AVERAGE(OFFSET(Australia[[#This Row],[Last]],,,-12)))</f>
        <v>1.2083333333333333</v>
      </c>
    </row>
    <row r="502" spans="1:5" x14ac:dyDescent="0.25">
      <c r="A502" s="3"/>
      <c r="B502" s="2">
        <v>43739</v>
      </c>
      <c r="C502">
        <v>0.75</v>
      </c>
      <c r="D502" s="3">
        <f t="shared" si="7"/>
        <v>-0.25</v>
      </c>
      <c r="E502" s="3">
        <f ca="1">IF(ROW()&lt;13,"",AVERAGE(OFFSET(Australia[[#This Row],[Last]],,,-12)))</f>
        <v>1.1458333333333333</v>
      </c>
    </row>
    <row r="503" spans="1:5" x14ac:dyDescent="0.25">
      <c r="A503" s="3"/>
      <c r="B503" s="2">
        <v>43773</v>
      </c>
      <c r="C503">
        <v>0.75</v>
      </c>
      <c r="D503" s="3">
        <f t="shared" si="7"/>
        <v>0</v>
      </c>
      <c r="E503" s="3">
        <f ca="1">IF(ROW()&lt;13,"",AVERAGE(OFFSET(Australia[[#This Row],[Last]],,,-12)))</f>
        <v>1.0833333333333333</v>
      </c>
    </row>
    <row r="504" spans="1:5" x14ac:dyDescent="0.25">
      <c r="A504" s="3"/>
      <c r="B504" s="2">
        <v>43774</v>
      </c>
      <c r="C504">
        <v>0.75</v>
      </c>
      <c r="D504" s="3">
        <f t="shared" si="7"/>
        <v>0</v>
      </c>
      <c r="E504" s="3">
        <f ca="1">IF(ROW()&lt;13,"",AVERAGE(OFFSET(Australia[[#This Row],[Last]],,,-12)))</f>
        <v>1.0208333333333333</v>
      </c>
    </row>
    <row r="505" spans="1:5" x14ac:dyDescent="0.25">
      <c r="A505" s="3"/>
      <c r="B505" s="2">
        <v>43801</v>
      </c>
      <c r="C505">
        <v>0.75</v>
      </c>
      <c r="D505" s="3">
        <f t="shared" si="7"/>
        <v>0</v>
      </c>
      <c r="E505" s="3">
        <f ca="1">IF(ROW()&lt;13,"",AVERAGE(OFFSET(Australia[[#This Row],[Last]],,,-12)))</f>
        <v>0.95833333333333337</v>
      </c>
    </row>
    <row r="506" spans="1:5" x14ac:dyDescent="0.25">
      <c r="A506" s="3"/>
      <c r="B506" s="2">
        <v>43802</v>
      </c>
      <c r="C506">
        <v>0.75</v>
      </c>
      <c r="D506" s="3">
        <f t="shared" si="7"/>
        <v>0</v>
      </c>
      <c r="E506" s="3">
        <f ca="1">IF(ROW()&lt;13,"",AVERAGE(OFFSET(Australia[[#This Row],[Last]],,,-12)))</f>
        <v>0.91666666666666663</v>
      </c>
    </row>
    <row r="507" spans="1:5" x14ac:dyDescent="0.25">
      <c r="A507" s="3"/>
      <c r="B507" s="2">
        <v>43860</v>
      </c>
      <c r="C507">
        <v>0.75</v>
      </c>
      <c r="D507" s="3">
        <f t="shared" si="7"/>
        <v>0</v>
      </c>
      <c r="E507" s="3">
        <f ca="1">IF(ROW()&lt;13,"",AVERAGE(OFFSET(Australia[[#This Row],[Last]],,,-12)))</f>
        <v>0.875</v>
      </c>
    </row>
    <row r="508" spans="1:5" x14ac:dyDescent="0.25">
      <c r="A508" s="3"/>
      <c r="B508" s="2">
        <v>43861</v>
      </c>
      <c r="C508">
        <v>0.75</v>
      </c>
      <c r="D508" s="3">
        <f t="shared" si="7"/>
        <v>0</v>
      </c>
      <c r="E508" s="3">
        <f ca="1">IF(ROW()&lt;13,"",AVERAGE(OFFSET(Australia[[#This Row],[Last]],,,-12)))</f>
        <v>0.85416666666666663</v>
      </c>
    </row>
    <row r="509" spans="1:5" x14ac:dyDescent="0.25">
      <c r="A509" s="3"/>
      <c r="B509" s="2">
        <v>43864</v>
      </c>
      <c r="C509">
        <v>0.75</v>
      </c>
      <c r="D509" s="3">
        <f t="shared" si="7"/>
        <v>0</v>
      </c>
      <c r="E509" s="3">
        <f ca="1">IF(ROW()&lt;13,"",AVERAGE(OFFSET(Australia[[#This Row],[Last]],,,-12)))</f>
        <v>0.83333333333333337</v>
      </c>
    </row>
    <row r="510" spans="1:5" x14ac:dyDescent="0.25">
      <c r="A510" s="3"/>
      <c r="B510" s="2">
        <v>43865</v>
      </c>
      <c r="C510">
        <v>0.75</v>
      </c>
      <c r="D510" s="3">
        <f t="shared" si="7"/>
        <v>0</v>
      </c>
      <c r="E510" s="3">
        <f ca="1">IF(ROW()&lt;13,"",AVERAGE(OFFSET(Australia[[#This Row],[Last]],,,-12)))</f>
        <v>0.8125</v>
      </c>
    </row>
    <row r="511" spans="1:5" x14ac:dyDescent="0.25">
      <c r="A511" s="3"/>
      <c r="B511" s="2">
        <v>43892</v>
      </c>
      <c r="C511">
        <v>0.75</v>
      </c>
      <c r="D511" s="3">
        <f t="shared" si="7"/>
        <v>0</v>
      </c>
      <c r="E511" s="3">
        <f ca="1">IF(ROW()&lt;13,"",AVERAGE(OFFSET(Australia[[#This Row],[Last]],,,-12)))</f>
        <v>0.79166666666666663</v>
      </c>
    </row>
    <row r="512" spans="1:5" x14ac:dyDescent="0.25">
      <c r="A512" s="3"/>
      <c r="B512" s="2">
        <v>43893</v>
      </c>
      <c r="C512">
        <v>0.5</v>
      </c>
      <c r="D512" s="3">
        <f t="shared" si="7"/>
        <v>-0.25</v>
      </c>
      <c r="E512" s="3">
        <f ca="1">IF(ROW()&lt;13,"",AVERAGE(OFFSET(Australia[[#This Row],[Last]],,,-12)))</f>
        <v>0.75</v>
      </c>
    </row>
    <row r="513" spans="1:5" x14ac:dyDescent="0.25">
      <c r="A513" s="3"/>
      <c r="B513" s="2">
        <v>43908</v>
      </c>
      <c r="C513">
        <v>0.5</v>
      </c>
      <c r="D513" s="3">
        <f t="shared" si="7"/>
        <v>0</v>
      </c>
      <c r="E513" s="3">
        <f ca="1">IF(ROW()&lt;13,"",AVERAGE(OFFSET(Australia[[#This Row],[Last]],,,-12)))</f>
        <v>0.70833333333333337</v>
      </c>
    </row>
    <row r="514" spans="1:5" x14ac:dyDescent="0.25">
      <c r="A514" s="3"/>
      <c r="B514" s="2">
        <v>43909</v>
      </c>
      <c r="C514">
        <v>0.25</v>
      </c>
      <c r="D514" s="3">
        <f t="shared" ref="D514" si="8">C514-C513</f>
        <v>-0.25</v>
      </c>
      <c r="E514" s="3">
        <f ca="1">IF(ROW()&lt;13,"",AVERAGE(OFFSET(Australia[[#This Row],[Last]],,,-12)))</f>
        <v>0.66666666666666663</v>
      </c>
    </row>
    <row r="515" spans="1:5" x14ac:dyDescent="0.25">
      <c r="A515" s="3"/>
      <c r="B515" s="4">
        <v>43891</v>
      </c>
      <c r="C515" s="3">
        <v>0.25</v>
      </c>
      <c r="D515" s="5">
        <f>C515-C514</f>
        <v>0</v>
      </c>
      <c r="E515" s="3">
        <f ca="1">IF(ROW()&lt;13,"",AVERAGE(OFFSET(Australia[[#This Row],[Last]],,,-12)))</f>
        <v>0.625</v>
      </c>
    </row>
  </sheetData>
  <pageMargins left="0.7" right="0.7" top="0.75" bottom="0.75" header="0.3" footer="0.3"/>
  <tableParts count="2">
    <tablePart r:id="rId1"/>
    <tablePart r:id="rId2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0FC556-BA01-4F0D-8F4A-D7224561479A}">
  <sheetPr codeName="Sheet9">
    <tabColor rgb="FFFF0000"/>
  </sheetPr>
  <dimension ref="A1:H3"/>
  <sheetViews>
    <sheetView showGridLines="0" workbookViewId="0">
      <selection activeCell="E13" sqref="E13"/>
    </sheetView>
  </sheetViews>
  <sheetFormatPr defaultRowHeight="15" x14ac:dyDescent="0.25"/>
  <cols>
    <col min="1" max="1" width="12.28515625" bestFit="1" customWidth="1"/>
    <col min="2" max="2" width="13.85546875" bestFit="1" customWidth="1"/>
    <col min="5" max="5" width="18.85546875" bestFit="1" customWidth="1"/>
    <col min="7" max="7" width="15.7109375" bestFit="1" customWidth="1"/>
    <col min="8" max="8" width="27.85546875" bestFit="1" customWidth="1"/>
  </cols>
  <sheetData>
    <row r="1" spans="1:8" x14ac:dyDescent="0.25">
      <c r="A1" t="s">
        <v>0</v>
      </c>
      <c r="B1" t="s">
        <v>3</v>
      </c>
      <c r="C1" t="s">
        <v>1</v>
      </c>
      <c r="D1" t="s">
        <v>86</v>
      </c>
      <c r="E1" t="s">
        <v>87</v>
      </c>
      <c r="G1" t="s">
        <v>88</v>
      </c>
      <c r="H1" t="s">
        <v>89</v>
      </c>
    </row>
    <row r="2" spans="1:8" x14ac:dyDescent="0.25">
      <c r="A2" t="s">
        <v>8</v>
      </c>
      <c r="B2" s="2">
        <v>43891</v>
      </c>
      <c r="C2">
        <v>0</v>
      </c>
      <c r="E2" t="str">
        <f ca="1">IF(ROW()&lt;13,"",AVERAGE(OFFSET(Austria[[#This Row],[Last]],,,-12)))</f>
        <v/>
      </c>
      <c r="G2">
        <f>INDEX(Austria[Change],ROWS(Austria[Change]),1)</f>
        <v>0</v>
      </c>
      <c r="H2" t="str">
        <f ca="1">INDEX(Austria[12 Mth Rolling Avg.],ROWS(Austria[12 Mth Rolling Avg.]),1)</f>
        <v/>
      </c>
    </row>
    <row r="3" spans="1:8" x14ac:dyDescent="0.25">
      <c r="A3" s="3"/>
      <c r="B3" s="3"/>
      <c r="C3" s="3"/>
      <c r="D3" s="3">
        <f>C3-C2</f>
        <v>0</v>
      </c>
      <c r="E3" s="3"/>
    </row>
  </sheetData>
  <pageMargins left="0.7" right="0.7" top="0.75" bottom="0.75" header="0.3" footer="0.3"/>
  <tableParts count="2">
    <tablePart r:id="rId1"/>
    <tablePart r:id="rId2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287AFD-DCC9-485F-9BCC-5671F2412160}">
  <sheetPr codeName="Sheet10"/>
  <dimension ref="A1:H257"/>
  <sheetViews>
    <sheetView showGridLines="0" topLeftCell="A90" workbookViewId="0">
      <selection activeCell="E13" sqref="E13"/>
    </sheetView>
  </sheetViews>
  <sheetFormatPr defaultRowHeight="15" x14ac:dyDescent="0.25"/>
  <cols>
    <col min="1" max="1" width="12.28515625" bestFit="1" customWidth="1"/>
    <col min="2" max="2" width="13.85546875" bestFit="1" customWidth="1"/>
    <col min="5" max="5" width="18.85546875" bestFit="1" customWidth="1"/>
    <col min="7" max="7" width="15.7109375" bestFit="1" customWidth="1"/>
    <col min="8" max="8" width="27.85546875" bestFit="1" customWidth="1"/>
  </cols>
  <sheetData>
    <row r="1" spans="1:8" x14ac:dyDescent="0.25">
      <c r="A1" t="s">
        <v>0</v>
      </c>
      <c r="B1" t="s">
        <v>3</v>
      </c>
      <c r="C1" t="s">
        <v>1</v>
      </c>
      <c r="D1" t="s">
        <v>86</v>
      </c>
      <c r="E1" t="s">
        <v>87</v>
      </c>
      <c r="G1" t="s">
        <v>88</v>
      </c>
      <c r="H1" t="s">
        <v>89</v>
      </c>
    </row>
    <row r="2" spans="1:8" x14ac:dyDescent="0.25">
      <c r="A2" t="s">
        <v>9</v>
      </c>
      <c r="B2" s="2">
        <v>38717</v>
      </c>
      <c r="C2">
        <v>9</v>
      </c>
      <c r="D2" t="e">
        <f t="shared" ref="D2:D65" si="0">C2-C1</f>
        <v>#VALUE!</v>
      </c>
      <c r="E2" t="str">
        <f ca="1">IF(ROW()&lt;13,"",AVERAGE(OFFSET(Azerbaijan[[#This Row],[Last]],,,-12)))</f>
        <v/>
      </c>
      <c r="G2">
        <f>INDEX(Azerbaijan[Change],ROWS(Azerbaijan[Change]),1)</f>
        <v>0</v>
      </c>
      <c r="H2">
        <f ca="1">INDEX(Azerbaijan[12 Mth Rolling Avg.],ROWS(Azerbaijan[12 Mth Rolling Avg.]),1)</f>
        <v>7.458333333333333</v>
      </c>
    </row>
    <row r="3" spans="1:8" x14ac:dyDescent="0.25">
      <c r="A3" s="3"/>
      <c r="B3" s="2">
        <v>39081</v>
      </c>
      <c r="C3">
        <v>9</v>
      </c>
      <c r="D3" s="3">
        <f t="shared" si="0"/>
        <v>0</v>
      </c>
      <c r="E3" s="3" t="str">
        <f ca="1">IF(ROW()&lt;13,"",AVERAGE(OFFSET(Azerbaijan[[#This Row],[Last]],,,-12)))</f>
        <v/>
      </c>
    </row>
    <row r="4" spans="1:8" x14ac:dyDescent="0.25">
      <c r="A4" s="3"/>
      <c r="B4" s="2">
        <v>39082</v>
      </c>
      <c r="C4">
        <v>9.5</v>
      </c>
      <c r="D4" s="3">
        <f t="shared" si="0"/>
        <v>0.5</v>
      </c>
      <c r="E4" s="3" t="str">
        <f ca="1">IF(ROW()&lt;13,"",AVERAGE(OFFSET(Azerbaijan[[#This Row],[Last]],,,-12)))</f>
        <v/>
      </c>
    </row>
    <row r="5" spans="1:8" x14ac:dyDescent="0.25">
      <c r="A5" s="3"/>
      <c r="B5" s="2">
        <v>39446</v>
      </c>
      <c r="C5">
        <v>9.5</v>
      </c>
      <c r="D5" s="3">
        <f t="shared" si="0"/>
        <v>0</v>
      </c>
      <c r="E5" s="3" t="str">
        <f ca="1">IF(ROW()&lt;13,"",AVERAGE(OFFSET(Azerbaijan[[#This Row],[Last]],,,-12)))</f>
        <v/>
      </c>
    </row>
    <row r="6" spans="1:8" x14ac:dyDescent="0.25">
      <c r="A6" s="3"/>
      <c r="B6" s="2">
        <v>39447</v>
      </c>
      <c r="C6">
        <v>13</v>
      </c>
      <c r="D6" s="3">
        <f t="shared" si="0"/>
        <v>3.5</v>
      </c>
      <c r="E6" s="3" t="str">
        <f ca="1">IF(ROW()&lt;13,"",AVERAGE(OFFSET(Azerbaijan[[#This Row],[Last]],,,-12)))</f>
        <v/>
      </c>
    </row>
    <row r="7" spans="1:8" x14ac:dyDescent="0.25">
      <c r="A7" s="3"/>
      <c r="B7" s="2">
        <v>39812</v>
      </c>
      <c r="C7">
        <v>13</v>
      </c>
      <c r="D7" s="3">
        <f t="shared" si="0"/>
        <v>0</v>
      </c>
      <c r="E7" s="3" t="str">
        <f ca="1">IF(ROW()&lt;13,"",AVERAGE(OFFSET(Azerbaijan[[#This Row],[Last]],,,-12)))</f>
        <v/>
      </c>
    </row>
    <row r="8" spans="1:8" x14ac:dyDescent="0.25">
      <c r="A8" s="3"/>
      <c r="B8" s="2">
        <v>39813</v>
      </c>
      <c r="C8">
        <v>8</v>
      </c>
      <c r="D8" s="3">
        <f t="shared" si="0"/>
        <v>-5</v>
      </c>
      <c r="E8" s="3" t="str">
        <f ca="1">IF(ROW()&lt;13,"",AVERAGE(OFFSET(Azerbaijan[[#This Row],[Last]],,,-12)))</f>
        <v/>
      </c>
    </row>
    <row r="9" spans="1:8" x14ac:dyDescent="0.25">
      <c r="A9" s="3"/>
      <c r="B9" s="2">
        <v>40177</v>
      </c>
      <c r="C9">
        <v>8</v>
      </c>
      <c r="D9" s="3">
        <f t="shared" si="0"/>
        <v>0</v>
      </c>
      <c r="E9" s="3" t="str">
        <f ca="1">IF(ROW()&lt;13,"",AVERAGE(OFFSET(Azerbaijan[[#This Row],[Last]],,,-12)))</f>
        <v/>
      </c>
    </row>
    <row r="10" spans="1:8" x14ac:dyDescent="0.25">
      <c r="A10" s="3"/>
      <c r="B10" s="2">
        <v>40178</v>
      </c>
      <c r="C10">
        <v>2</v>
      </c>
      <c r="D10" s="3">
        <f t="shared" si="0"/>
        <v>-6</v>
      </c>
      <c r="E10" s="3" t="str">
        <f ca="1">IF(ROW()&lt;13,"",AVERAGE(OFFSET(Azerbaijan[[#This Row],[Last]],,,-12)))</f>
        <v/>
      </c>
    </row>
    <row r="11" spans="1:8" x14ac:dyDescent="0.25">
      <c r="A11" s="3"/>
      <c r="B11" s="2">
        <v>40208</v>
      </c>
      <c r="C11">
        <v>2</v>
      </c>
      <c r="D11" s="3">
        <f t="shared" si="0"/>
        <v>0</v>
      </c>
      <c r="E11" s="3" t="str">
        <f ca="1">IF(ROW()&lt;13,"",AVERAGE(OFFSET(Azerbaijan[[#This Row],[Last]],,,-12)))</f>
        <v/>
      </c>
    </row>
    <row r="12" spans="1:8" x14ac:dyDescent="0.25">
      <c r="A12" s="3"/>
      <c r="B12" s="2">
        <v>40209</v>
      </c>
      <c r="C12">
        <v>2</v>
      </c>
      <c r="D12" s="3">
        <f t="shared" si="0"/>
        <v>0</v>
      </c>
      <c r="E12" s="3" t="str">
        <f ca="1">IF(ROW()&lt;13,"",AVERAGE(OFFSET(Azerbaijan[[#This Row],[Last]],,,-12)))</f>
        <v/>
      </c>
    </row>
    <row r="13" spans="1:8" x14ac:dyDescent="0.25">
      <c r="A13" s="3"/>
      <c r="B13" s="2">
        <v>40236</v>
      </c>
      <c r="C13">
        <v>2</v>
      </c>
      <c r="D13" s="3">
        <f t="shared" si="0"/>
        <v>0</v>
      </c>
      <c r="E13" s="3">
        <f ca="1">IF(ROW()&lt;13,"",AVERAGE(OFFSET(Azerbaijan[[#This Row],[Last]],,,-12)))</f>
        <v>7.25</v>
      </c>
    </row>
    <row r="14" spans="1:8" x14ac:dyDescent="0.25">
      <c r="A14" s="3"/>
      <c r="B14" s="2">
        <v>40237</v>
      </c>
      <c r="C14">
        <v>2</v>
      </c>
      <c r="D14" s="3">
        <f t="shared" si="0"/>
        <v>0</v>
      </c>
      <c r="E14" s="3">
        <f ca="1">IF(ROW()&lt;13,"",AVERAGE(OFFSET(Azerbaijan[[#This Row],[Last]],,,-12)))</f>
        <v>6.666666666666667</v>
      </c>
    </row>
    <row r="15" spans="1:8" x14ac:dyDescent="0.25">
      <c r="A15" s="3"/>
      <c r="B15" s="2">
        <v>40267</v>
      </c>
      <c r="C15">
        <v>2</v>
      </c>
      <c r="D15" s="3">
        <f t="shared" si="0"/>
        <v>0</v>
      </c>
      <c r="E15" s="3">
        <f ca="1">IF(ROW()&lt;13,"",AVERAGE(OFFSET(Azerbaijan[[#This Row],[Last]],,,-12)))</f>
        <v>6.083333333333333</v>
      </c>
    </row>
    <row r="16" spans="1:8" x14ac:dyDescent="0.25">
      <c r="A16" s="3"/>
      <c r="B16" s="2">
        <v>40268</v>
      </c>
      <c r="C16">
        <v>2</v>
      </c>
      <c r="D16" s="3">
        <f t="shared" si="0"/>
        <v>0</v>
      </c>
      <c r="E16" s="3">
        <f ca="1">IF(ROW()&lt;13,"",AVERAGE(OFFSET(Azerbaijan[[#This Row],[Last]],,,-12)))</f>
        <v>5.458333333333333</v>
      </c>
    </row>
    <row r="17" spans="1:5" x14ac:dyDescent="0.25">
      <c r="A17" s="3"/>
      <c r="B17" s="2">
        <v>40297</v>
      </c>
      <c r="C17">
        <v>2</v>
      </c>
      <c r="D17" s="3">
        <f t="shared" si="0"/>
        <v>0</v>
      </c>
      <c r="E17" s="3">
        <f ca="1">IF(ROW()&lt;13,"",AVERAGE(OFFSET(Azerbaijan[[#This Row],[Last]],,,-12)))</f>
        <v>4.833333333333333</v>
      </c>
    </row>
    <row r="18" spans="1:5" x14ac:dyDescent="0.25">
      <c r="A18" s="3"/>
      <c r="B18" s="2">
        <v>40298</v>
      </c>
      <c r="C18">
        <v>2</v>
      </c>
      <c r="D18" s="3">
        <f t="shared" si="0"/>
        <v>0</v>
      </c>
      <c r="E18" s="3">
        <f ca="1">IF(ROW()&lt;13,"",AVERAGE(OFFSET(Azerbaijan[[#This Row],[Last]],,,-12)))</f>
        <v>3.9166666666666665</v>
      </c>
    </row>
    <row r="19" spans="1:5" x14ac:dyDescent="0.25">
      <c r="A19" s="3"/>
      <c r="B19" s="2">
        <v>40328</v>
      </c>
      <c r="C19">
        <v>2</v>
      </c>
      <c r="D19" s="3">
        <f t="shared" si="0"/>
        <v>0</v>
      </c>
      <c r="E19" s="3">
        <f ca="1">IF(ROW()&lt;13,"",AVERAGE(OFFSET(Azerbaijan[[#This Row],[Last]],,,-12)))</f>
        <v>3</v>
      </c>
    </row>
    <row r="20" spans="1:5" x14ac:dyDescent="0.25">
      <c r="A20" s="3"/>
      <c r="B20" s="2">
        <v>40329</v>
      </c>
      <c r="C20">
        <v>2</v>
      </c>
      <c r="D20" s="3">
        <f t="shared" si="0"/>
        <v>0</v>
      </c>
      <c r="E20" s="3">
        <f ca="1">IF(ROW()&lt;13,"",AVERAGE(OFFSET(Azerbaijan[[#This Row],[Last]],,,-12)))</f>
        <v>2.5</v>
      </c>
    </row>
    <row r="21" spans="1:5" x14ac:dyDescent="0.25">
      <c r="A21" s="3"/>
      <c r="B21" s="2">
        <v>40358</v>
      </c>
      <c r="C21">
        <v>2</v>
      </c>
      <c r="D21" s="3">
        <f t="shared" si="0"/>
        <v>0</v>
      </c>
      <c r="E21" s="3">
        <f ca="1">IF(ROW()&lt;13,"",AVERAGE(OFFSET(Azerbaijan[[#This Row],[Last]],,,-12)))</f>
        <v>2</v>
      </c>
    </row>
    <row r="22" spans="1:5" x14ac:dyDescent="0.25">
      <c r="A22" s="3"/>
      <c r="B22" s="2">
        <v>40359</v>
      </c>
      <c r="C22">
        <v>2</v>
      </c>
      <c r="D22" s="3">
        <f t="shared" si="0"/>
        <v>0</v>
      </c>
      <c r="E22" s="3">
        <f ca="1">IF(ROW()&lt;13,"",AVERAGE(OFFSET(Azerbaijan[[#This Row],[Last]],,,-12)))</f>
        <v>2</v>
      </c>
    </row>
    <row r="23" spans="1:5" x14ac:dyDescent="0.25">
      <c r="A23" s="3"/>
      <c r="B23" s="2">
        <v>40389</v>
      </c>
      <c r="C23">
        <v>2</v>
      </c>
      <c r="D23" s="3">
        <f t="shared" si="0"/>
        <v>0</v>
      </c>
      <c r="E23" s="3">
        <f ca="1">IF(ROW()&lt;13,"",AVERAGE(OFFSET(Azerbaijan[[#This Row],[Last]],,,-12)))</f>
        <v>2</v>
      </c>
    </row>
    <row r="24" spans="1:5" x14ac:dyDescent="0.25">
      <c r="A24" s="3"/>
      <c r="B24" s="2">
        <v>40390</v>
      </c>
      <c r="C24">
        <v>2</v>
      </c>
      <c r="D24" s="3">
        <f t="shared" si="0"/>
        <v>0</v>
      </c>
      <c r="E24" s="3">
        <f ca="1">IF(ROW()&lt;13,"",AVERAGE(OFFSET(Azerbaijan[[#This Row],[Last]],,,-12)))</f>
        <v>2</v>
      </c>
    </row>
    <row r="25" spans="1:5" x14ac:dyDescent="0.25">
      <c r="A25" s="3"/>
      <c r="B25" s="2">
        <v>40420</v>
      </c>
      <c r="C25">
        <v>2</v>
      </c>
      <c r="D25" s="3">
        <f t="shared" si="0"/>
        <v>0</v>
      </c>
      <c r="E25" s="3">
        <f ca="1">IF(ROW()&lt;13,"",AVERAGE(OFFSET(Azerbaijan[[#This Row],[Last]],,,-12)))</f>
        <v>2</v>
      </c>
    </row>
    <row r="26" spans="1:5" x14ac:dyDescent="0.25">
      <c r="A26" s="3"/>
      <c r="B26" s="2">
        <v>40421</v>
      </c>
      <c r="C26">
        <v>2</v>
      </c>
      <c r="D26" s="3">
        <f t="shared" si="0"/>
        <v>0</v>
      </c>
      <c r="E26" s="3">
        <f ca="1">IF(ROW()&lt;13,"",AVERAGE(OFFSET(Azerbaijan[[#This Row],[Last]],,,-12)))</f>
        <v>2</v>
      </c>
    </row>
    <row r="27" spans="1:5" x14ac:dyDescent="0.25">
      <c r="A27" s="3"/>
      <c r="B27" s="2">
        <v>40450</v>
      </c>
      <c r="C27">
        <v>2</v>
      </c>
      <c r="D27" s="3">
        <f t="shared" si="0"/>
        <v>0</v>
      </c>
      <c r="E27" s="3">
        <f ca="1">IF(ROW()&lt;13,"",AVERAGE(OFFSET(Azerbaijan[[#This Row],[Last]],,,-12)))</f>
        <v>2</v>
      </c>
    </row>
    <row r="28" spans="1:5" x14ac:dyDescent="0.25">
      <c r="A28" s="3"/>
      <c r="B28" s="2">
        <v>40451</v>
      </c>
      <c r="C28">
        <v>2</v>
      </c>
      <c r="D28" s="3">
        <f t="shared" si="0"/>
        <v>0</v>
      </c>
      <c r="E28" s="3">
        <f ca="1">IF(ROW()&lt;13,"",AVERAGE(OFFSET(Azerbaijan[[#This Row],[Last]],,,-12)))</f>
        <v>2</v>
      </c>
    </row>
    <row r="29" spans="1:5" x14ac:dyDescent="0.25">
      <c r="A29" s="3"/>
      <c r="B29" s="2">
        <v>40481</v>
      </c>
      <c r="C29">
        <v>2</v>
      </c>
      <c r="D29" s="3">
        <f t="shared" si="0"/>
        <v>0</v>
      </c>
      <c r="E29" s="3">
        <f ca="1">IF(ROW()&lt;13,"",AVERAGE(OFFSET(Azerbaijan[[#This Row],[Last]],,,-12)))</f>
        <v>2</v>
      </c>
    </row>
    <row r="30" spans="1:5" x14ac:dyDescent="0.25">
      <c r="A30" s="3"/>
      <c r="B30" s="2">
        <v>40482</v>
      </c>
      <c r="C30">
        <v>2</v>
      </c>
      <c r="D30" s="3">
        <f t="shared" si="0"/>
        <v>0</v>
      </c>
      <c r="E30" s="3">
        <f ca="1">IF(ROW()&lt;13,"",AVERAGE(OFFSET(Azerbaijan[[#This Row],[Last]],,,-12)))</f>
        <v>2</v>
      </c>
    </row>
    <row r="31" spans="1:5" x14ac:dyDescent="0.25">
      <c r="A31" s="3"/>
      <c r="B31" s="2">
        <v>40511</v>
      </c>
      <c r="C31">
        <v>2</v>
      </c>
      <c r="D31" s="3">
        <f t="shared" si="0"/>
        <v>0</v>
      </c>
      <c r="E31" s="3">
        <f ca="1">IF(ROW()&lt;13,"",AVERAGE(OFFSET(Azerbaijan[[#This Row],[Last]],,,-12)))</f>
        <v>2</v>
      </c>
    </row>
    <row r="32" spans="1:5" x14ac:dyDescent="0.25">
      <c r="A32" s="3"/>
      <c r="B32" s="2">
        <v>40512</v>
      </c>
      <c r="C32">
        <v>3</v>
      </c>
      <c r="D32" s="3">
        <f t="shared" si="0"/>
        <v>1</v>
      </c>
      <c r="E32" s="3">
        <f ca="1">IF(ROW()&lt;13,"",AVERAGE(OFFSET(Azerbaijan[[#This Row],[Last]],,,-12)))</f>
        <v>2.0833333333333335</v>
      </c>
    </row>
    <row r="33" spans="1:5" x14ac:dyDescent="0.25">
      <c r="A33" s="3"/>
      <c r="B33" s="2">
        <v>40542</v>
      </c>
      <c r="C33">
        <v>3</v>
      </c>
      <c r="D33" s="3">
        <f t="shared" si="0"/>
        <v>0</v>
      </c>
      <c r="E33" s="3">
        <f ca="1">IF(ROW()&lt;13,"",AVERAGE(OFFSET(Azerbaijan[[#This Row],[Last]],,,-12)))</f>
        <v>2.1666666666666665</v>
      </c>
    </row>
    <row r="34" spans="1:5" x14ac:dyDescent="0.25">
      <c r="A34" s="3"/>
      <c r="B34" s="2">
        <v>40543</v>
      </c>
      <c r="C34">
        <v>3</v>
      </c>
      <c r="D34" s="3">
        <f t="shared" si="0"/>
        <v>0</v>
      </c>
      <c r="E34" s="3">
        <f ca="1">IF(ROW()&lt;13,"",AVERAGE(OFFSET(Azerbaijan[[#This Row],[Last]],,,-12)))</f>
        <v>2.25</v>
      </c>
    </row>
    <row r="35" spans="1:5" x14ac:dyDescent="0.25">
      <c r="A35" s="3"/>
      <c r="B35" s="2">
        <v>40573</v>
      </c>
      <c r="C35">
        <v>3</v>
      </c>
      <c r="D35" s="3">
        <f t="shared" si="0"/>
        <v>0</v>
      </c>
      <c r="E35" s="3">
        <f ca="1">IF(ROW()&lt;13,"",AVERAGE(OFFSET(Azerbaijan[[#This Row],[Last]],,,-12)))</f>
        <v>2.3333333333333335</v>
      </c>
    </row>
    <row r="36" spans="1:5" x14ac:dyDescent="0.25">
      <c r="A36" s="3"/>
      <c r="B36" s="2">
        <v>40574</v>
      </c>
      <c r="C36">
        <v>3</v>
      </c>
      <c r="D36" s="3">
        <f t="shared" si="0"/>
        <v>0</v>
      </c>
      <c r="E36" s="3">
        <f ca="1">IF(ROW()&lt;13,"",AVERAGE(OFFSET(Azerbaijan[[#This Row],[Last]],,,-12)))</f>
        <v>2.4166666666666665</v>
      </c>
    </row>
    <row r="37" spans="1:5" x14ac:dyDescent="0.25">
      <c r="A37" s="3"/>
      <c r="B37" s="2">
        <v>40601</v>
      </c>
      <c r="C37">
        <v>3</v>
      </c>
      <c r="D37" s="3">
        <f t="shared" si="0"/>
        <v>0</v>
      </c>
      <c r="E37" s="3">
        <f ca="1">IF(ROW()&lt;13,"",AVERAGE(OFFSET(Azerbaijan[[#This Row],[Last]],,,-12)))</f>
        <v>2.5</v>
      </c>
    </row>
    <row r="38" spans="1:5" x14ac:dyDescent="0.25">
      <c r="A38" s="3"/>
      <c r="B38" s="2">
        <v>40602</v>
      </c>
      <c r="C38">
        <v>3</v>
      </c>
      <c r="D38" s="3">
        <f t="shared" si="0"/>
        <v>0</v>
      </c>
      <c r="E38" s="3">
        <f ca="1">IF(ROW()&lt;13,"",AVERAGE(OFFSET(Azerbaijan[[#This Row],[Last]],,,-12)))</f>
        <v>2.5833333333333335</v>
      </c>
    </row>
    <row r="39" spans="1:5" x14ac:dyDescent="0.25">
      <c r="A39" s="3"/>
      <c r="B39" s="2">
        <v>40632</v>
      </c>
      <c r="C39">
        <v>3</v>
      </c>
      <c r="D39" s="3">
        <f t="shared" si="0"/>
        <v>0</v>
      </c>
      <c r="E39" s="3">
        <f ca="1">IF(ROW()&lt;13,"",AVERAGE(OFFSET(Azerbaijan[[#This Row],[Last]],,,-12)))</f>
        <v>2.6666666666666665</v>
      </c>
    </row>
    <row r="40" spans="1:5" x14ac:dyDescent="0.25">
      <c r="A40" s="3"/>
      <c r="B40" s="2">
        <v>40633</v>
      </c>
      <c r="C40">
        <v>5</v>
      </c>
      <c r="D40" s="3">
        <f t="shared" si="0"/>
        <v>2</v>
      </c>
      <c r="E40" s="3">
        <f ca="1">IF(ROW()&lt;13,"",AVERAGE(OFFSET(Azerbaijan[[#This Row],[Last]],,,-12)))</f>
        <v>2.9166666666666665</v>
      </c>
    </row>
    <row r="41" spans="1:5" x14ac:dyDescent="0.25">
      <c r="A41" s="3"/>
      <c r="B41" s="2">
        <v>40662</v>
      </c>
      <c r="C41">
        <v>5</v>
      </c>
      <c r="D41" s="3">
        <f t="shared" si="0"/>
        <v>0</v>
      </c>
      <c r="E41" s="3">
        <f ca="1">IF(ROW()&lt;13,"",AVERAGE(OFFSET(Azerbaijan[[#This Row],[Last]],,,-12)))</f>
        <v>3.1666666666666665</v>
      </c>
    </row>
    <row r="42" spans="1:5" x14ac:dyDescent="0.25">
      <c r="A42" s="3"/>
      <c r="B42" s="2">
        <v>40663</v>
      </c>
      <c r="C42">
        <v>5</v>
      </c>
      <c r="D42" s="3">
        <f t="shared" si="0"/>
        <v>0</v>
      </c>
      <c r="E42" s="3">
        <f ca="1">IF(ROW()&lt;13,"",AVERAGE(OFFSET(Azerbaijan[[#This Row],[Last]],,,-12)))</f>
        <v>3.4166666666666665</v>
      </c>
    </row>
    <row r="43" spans="1:5" x14ac:dyDescent="0.25">
      <c r="A43" s="3"/>
      <c r="B43" s="2">
        <v>40693</v>
      </c>
      <c r="C43">
        <v>5</v>
      </c>
      <c r="D43" s="3">
        <f t="shared" si="0"/>
        <v>0</v>
      </c>
      <c r="E43" s="3">
        <f ca="1">IF(ROW()&lt;13,"",AVERAGE(OFFSET(Azerbaijan[[#This Row],[Last]],,,-12)))</f>
        <v>3.6666666666666665</v>
      </c>
    </row>
    <row r="44" spans="1:5" x14ac:dyDescent="0.25">
      <c r="A44" s="3"/>
      <c r="B44" s="2">
        <v>40694</v>
      </c>
      <c r="C44">
        <v>5</v>
      </c>
      <c r="D44" s="3">
        <f t="shared" si="0"/>
        <v>0</v>
      </c>
      <c r="E44" s="3">
        <f ca="1">IF(ROW()&lt;13,"",AVERAGE(OFFSET(Azerbaijan[[#This Row],[Last]],,,-12)))</f>
        <v>3.8333333333333335</v>
      </c>
    </row>
    <row r="45" spans="1:5" x14ac:dyDescent="0.25">
      <c r="A45" s="3"/>
      <c r="B45" s="2">
        <v>40723</v>
      </c>
      <c r="C45">
        <v>5</v>
      </c>
      <c r="D45" s="3">
        <f t="shared" si="0"/>
        <v>0</v>
      </c>
      <c r="E45" s="3">
        <f ca="1">IF(ROW()&lt;13,"",AVERAGE(OFFSET(Azerbaijan[[#This Row],[Last]],,,-12)))</f>
        <v>4</v>
      </c>
    </row>
    <row r="46" spans="1:5" x14ac:dyDescent="0.25">
      <c r="A46" s="3"/>
      <c r="B46" s="2">
        <v>40724</v>
      </c>
      <c r="C46">
        <v>5.25</v>
      </c>
      <c r="D46" s="3">
        <f t="shared" si="0"/>
        <v>0.25</v>
      </c>
      <c r="E46" s="3">
        <f ca="1">IF(ROW()&lt;13,"",AVERAGE(OFFSET(Azerbaijan[[#This Row],[Last]],,,-12)))</f>
        <v>4.1875</v>
      </c>
    </row>
    <row r="47" spans="1:5" x14ac:dyDescent="0.25">
      <c r="A47" s="3"/>
      <c r="B47" s="2">
        <v>40754</v>
      </c>
      <c r="C47">
        <v>5.25</v>
      </c>
      <c r="D47" s="3">
        <f t="shared" si="0"/>
        <v>0</v>
      </c>
      <c r="E47" s="3">
        <f ca="1">IF(ROW()&lt;13,"",AVERAGE(OFFSET(Azerbaijan[[#This Row],[Last]],,,-12)))</f>
        <v>4.375</v>
      </c>
    </row>
    <row r="48" spans="1:5" x14ac:dyDescent="0.25">
      <c r="A48" s="3"/>
      <c r="B48" s="2">
        <v>40755</v>
      </c>
      <c r="C48">
        <v>5.25</v>
      </c>
      <c r="D48" s="3">
        <f t="shared" si="0"/>
        <v>0</v>
      </c>
      <c r="E48" s="3">
        <f ca="1">IF(ROW()&lt;13,"",AVERAGE(OFFSET(Azerbaijan[[#This Row],[Last]],,,-12)))</f>
        <v>4.5625</v>
      </c>
    </row>
    <row r="49" spans="1:5" x14ac:dyDescent="0.25">
      <c r="A49" s="3"/>
      <c r="B49" s="2">
        <v>40785</v>
      </c>
      <c r="C49">
        <v>5.25</v>
      </c>
      <c r="D49" s="3">
        <f t="shared" si="0"/>
        <v>0</v>
      </c>
      <c r="E49" s="3">
        <f ca="1">IF(ROW()&lt;13,"",AVERAGE(OFFSET(Azerbaijan[[#This Row],[Last]],,,-12)))</f>
        <v>4.75</v>
      </c>
    </row>
    <row r="50" spans="1:5" x14ac:dyDescent="0.25">
      <c r="A50" s="3"/>
      <c r="B50" s="2">
        <v>40786</v>
      </c>
      <c r="C50">
        <v>5.25</v>
      </c>
      <c r="D50" s="3">
        <f t="shared" si="0"/>
        <v>0</v>
      </c>
      <c r="E50" s="3">
        <f ca="1">IF(ROW()&lt;13,"",AVERAGE(OFFSET(Azerbaijan[[#This Row],[Last]],,,-12)))</f>
        <v>4.9375</v>
      </c>
    </row>
    <row r="51" spans="1:5" x14ac:dyDescent="0.25">
      <c r="A51" s="3"/>
      <c r="B51" s="2">
        <v>40815</v>
      </c>
      <c r="C51">
        <v>5.25</v>
      </c>
      <c r="D51" s="3">
        <f t="shared" si="0"/>
        <v>0</v>
      </c>
      <c r="E51" s="3">
        <f ca="1">IF(ROW()&lt;13,"",AVERAGE(OFFSET(Azerbaijan[[#This Row],[Last]],,,-12)))</f>
        <v>5.125</v>
      </c>
    </row>
    <row r="52" spans="1:5" x14ac:dyDescent="0.25">
      <c r="A52" s="3"/>
      <c r="B52" s="2">
        <v>40816</v>
      </c>
      <c r="C52">
        <v>5.25</v>
      </c>
      <c r="D52" s="3">
        <f t="shared" si="0"/>
        <v>0</v>
      </c>
      <c r="E52" s="3">
        <f ca="1">IF(ROW()&lt;13,"",AVERAGE(OFFSET(Azerbaijan[[#This Row],[Last]],,,-12)))</f>
        <v>5.145833333333333</v>
      </c>
    </row>
    <row r="53" spans="1:5" x14ac:dyDescent="0.25">
      <c r="A53" s="3"/>
      <c r="B53" s="2">
        <v>40846</v>
      </c>
      <c r="C53">
        <v>5.25</v>
      </c>
      <c r="D53" s="3">
        <f t="shared" si="0"/>
        <v>0</v>
      </c>
      <c r="E53" s="3">
        <f ca="1">IF(ROW()&lt;13,"",AVERAGE(OFFSET(Azerbaijan[[#This Row],[Last]],,,-12)))</f>
        <v>5.166666666666667</v>
      </c>
    </row>
    <row r="54" spans="1:5" x14ac:dyDescent="0.25">
      <c r="A54" s="3"/>
      <c r="B54" s="2">
        <v>40847</v>
      </c>
      <c r="C54">
        <v>5.25</v>
      </c>
      <c r="D54" s="3">
        <f t="shared" si="0"/>
        <v>0</v>
      </c>
      <c r="E54" s="3">
        <f ca="1">IF(ROW()&lt;13,"",AVERAGE(OFFSET(Azerbaijan[[#This Row],[Last]],,,-12)))</f>
        <v>5.1875</v>
      </c>
    </row>
    <row r="55" spans="1:5" x14ac:dyDescent="0.25">
      <c r="A55" s="3"/>
      <c r="B55" s="2">
        <v>40876</v>
      </c>
      <c r="C55">
        <v>5.25</v>
      </c>
      <c r="D55" s="3">
        <f t="shared" si="0"/>
        <v>0</v>
      </c>
      <c r="E55" s="3">
        <f ca="1">IF(ROW()&lt;13,"",AVERAGE(OFFSET(Azerbaijan[[#This Row],[Last]],,,-12)))</f>
        <v>5.208333333333333</v>
      </c>
    </row>
    <row r="56" spans="1:5" x14ac:dyDescent="0.25">
      <c r="A56" s="3"/>
      <c r="B56" s="2">
        <v>40877</v>
      </c>
      <c r="C56">
        <v>5.25</v>
      </c>
      <c r="D56" s="3">
        <f t="shared" si="0"/>
        <v>0</v>
      </c>
      <c r="E56" s="3">
        <f ca="1">IF(ROW()&lt;13,"",AVERAGE(OFFSET(Azerbaijan[[#This Row],[Last]],,,-12)))</f>
        <v>5.229166666666667</v>
      </c>
    </row>
    <row r="57" spans="1:5" x14ac:dyDescent="0.25">
      <c r="A57" s="3"/>
      <c r="B57" s="2">
        <v>40907</v>
      </c>
      <c r="C57">
        <v>5.25</v>
      </c>
      <c r="D57" s="3">
        <f t="shared" si="0"/>
        <v>0</v>
      </c>
      <c r="E57" s="3">
        <f ca="1">IF(ROW()&lt;13,"",AVERAGE(OFFSET(Azerbaijan[[#This Row],[Last]],,,-12)))</f>
        <v>5.25</v>
      </c>
    </row>
    <row r="58" spans="1:5" x14ac:dyDescent="0.25">
      <c r="A58" s="3"/>
      <c r="B58" s="2">
        <v>40908</v>
      </c>
      <c r="C58">
        <v>5.25</v>
      </c>
      <c r="D58" s="3">
        <f t="shared" si="0"/>
        <v>0</v>
      </c>
      <c r="E58" s="3">
        <f ca="1">IF(ROW()&lt;13,"",AVERAGE(OFFSET(Azerbaijan[[#This Row],[Last]],,,-12)))</f>
        <v>5.25</v>
      </c>
    </row>
    <row r="59" spans="1:5" x14ac:dyDescent="0.25">
      <c r="A59" s="3"/>
      <c r="B59" s="2">
        <v>40938</v>
      </c>
      <c r="C59">
        <v>5.25</v>
      </c>
      <c r="D59" s="3">
        <f t="shared" si="0"/>
        <v>0</v>
      </c>
      <c r="E59" s="3">
        <f ca="1">IF(ROW()&lt;13,"",AVERAGE(OFFSET(Azerbaijan[[#This Row],[Last]],,,-12)))</f>
        <v>5.25</v>
      </c>
    </row>
    <row r="60" spans="1:5" x14ac:dyDescent="0.25">
      <c r="A60" s="3"/>
      <c r="B60" s="2">
        <v>40939</v>
      </c>
      <c r="C60">
        <v>5.25</v>
      </c>
      <c r="D60" s="3">
        <f t="shared" si="0"/>
        <v>0</v>
      </c>
      <c r="E60" s="3">
        <f ca="1">IF(ROW()&lt;13,"",AVERAGE(OFFSET(Azerbaijan[[#This Row],[Last]],,,-12)))</f>
        <v>5.25</v>
      </c>
    </row>
    <row r="61" spans="1:5" x14ac:dyDescent="0.25">
      <c r="A61" s="3"/>
      <c r="B61" s="2">
        <v>40967</v>
      </c>
      <c r="C61">
        <v>5.25</v>
      </c>
      <c r="D61" s="3">
        <f t="shared" si="0"/>
        <v>0</v>
      </c>
      <c r="E61" s="3">
        <f ca="1">IF(ROW()&lt;13,"",AVERAGE(OFFSET(Azerbaijan[[#This Row],[Last]],,,-12)))</f>
        <v>5.25</v>
      </c>
    </row>
    <row r="62" spans="1:5" x14ac:dyDescent="0.25">
      <c r="A62" s="3"/>
      <c r="B62" s="2">
        <v>40968</v>
      </c>
      <c r="C62">
        <v>5.25</v>
      </c>
      <c r="D62" s="3">
        <f t="shared" si="0"/>
        <v>0</v>
      </c>
      <c r="E62" s="3">
        <f ca="1">IF(ROW()&lt;13,"",AVERAGE(OFFSET(Azerbaijan[[#This Row],[Last]],,,-12)))</f>
        <v>5.25</v>
      </c>
    </row>
    <row r="63" spans="1:5" x14ac:dyDescent="0.25">
      <c r="A63" s="3"/>
      <c r="B63" s="2">
        <v>40998</v>
      </c>
      <c r="C63">
        <v>5.25</v>
      </c>
      <c r="D63" s="3">
        <f t="shared" si="0"/>
        <v>0</v>
      </c>
      <c r="E63" s="3">
        <f ca="1">IF(ROW()&lt;13,"",AVERAGE(OFFSET(Azerbaijan[[#This Row],[Last]],,,-12)))</f>
        <v>5.25</v>
      </c>
    </row>
    <row r="64" spans="1:5" x14ac:dyDescent="0.25">
      <c r="A64" s="3"/>
      <c r="B64" s="2">
        <v>40999</v>
      </c>
      <c r="C64">
        <v>5.25</v>
      </c>
      <c r="D64" s="3">
        <f t="shared" si="0"/>
        <v>0</v>
      </c>
      <c r="E64" s="3">
        <f ca="1">IF(ROW()&lt;13,"",AVERAGE(OFFSET(Azerbaijan[[#This Row],[Last]],,,-12)))</f>
        <v>5.25</v>
      </c>
    </row>
    <row r="65" spans="1:5" x14ac:dyDescent="0.25">
      <c r="A65" s="3"/>
      <c r="B65" s="2">
        <v>41028</v>
      </c>
      <c r="C65">
        <v>5.25</v>
      </c>
      <c r="D65" s="3">
        <f t="shared" si="0"/>
        <v>0</v>
      </c>
      <c r="E65" s="3">
        <f ca="1">IF(ROW()&lt;13,"",AVERAGE(OFFSET(Azerbaijan[[#This Row],[Last]],,,-12)))</f>
        <v>5.25</v>
      </c>
    </row>
    <row r="66" spans="1:5" x14ac:dyDescent="0.25">
      <c r="A66" s="3"/>
      <c r="B66" s="2">
        <v>41029</v>
      </c>
      <c r="C66">
        <v>5.25</v>
      </c>
      <c r="D66" s="3">
        <f t="shared" ref="D66:D129" si="1">C66-C65</f>
        <v>0</v>
      </c>
      <c r="E66" s="3">
        <f ca="1">IF(ROW()&lt;13,"",AVERAGE(OFFSET(Azerbaijan[[#This Row],[Last]],,,-12)))</f>
        <v>5.25</v>
      </c>
    </row>
    <row r="67" spans="1:5" x14ac:dyDescent="0.25">
      <c r="A67" s="3"/>
      <c r="B67" s="2">
        <v>41059</v>
      </c>
      <c r="C67">
        <v>5.25</v>
      </c>
      <c r="D67" s="3">
        <f t="shared" si="1"/>
        <v>0</v>
      </c>
      <c r="E67" s="3">
        <f ca="1">IF(ROW()&lt;13,"",AVERAGE(OFFSET(Azerbaijan[[#This Row],[Last]],,,-12)))</f>
        <v>5.25</v>
      </c>
    </row>
    <row r="68" spans="1:5" x14ac:dyDescent="0.25">
      <c r="A68" s="3"/>
      <c r="B68" s="2">
        <v>41060</v>
      </c>
      <c r="C68">
        <v>5.25</v>
      </c>
      <c r="D68" s="3">
        <f t="shared" si="1"/>
        <v>0</v>
      </c>
      <c r="E68" s="3">
        <f ca="1">IF(ROW()&lt;13,"",AVERAGE(OFFSET(Azerbaijan[[#This Row],[Last]],,,-12)))</f>
        <v>5.25</v>
      </c>
    </row>
    <row r="69" spans="1:5" x14ac:dyDescent="0.25">
      <c r="A69" s="3"/>
      <c r="B69" s="2">
        <v>41089</v>
      </c>
      <c r="C69">
        <v>5.25</v>
      </c>
      <c r="D69" s="3">
        <f t="shared" si="1"/>
        <v>0</v>
      </c>
      <c r="E69" s="3">
        <f ca="1">IF(ROW()&lt;13,"",AVERAGE(OFFSET(Azerbaijan[[#This Row],[Last]],,,-12)))</f>
        <v>5.25</v>
      </c>
    </row>
    <row r="70" spans="1:5" x14ac:dyDescent="0.25">
      <c r="A70" s="3"/>
      <c r="B70" s="2">
        <v>41090</v>
      </c>
      <c r="C70">
        <v>5.25</v>
      </c>
      <c r="D70" s="3">
        <f t="shared" si="1"/>
        <v>0</v>
      </c>
      <c r="E70" s="3">
        <f ca="1">IF(ROW()&lt;13,"",AVERAGE(OFFSET(Azerbaijan[[#This Row],[Last]],,,-12)))</f>
        <v>5.25</v>
      </c>
    </row>
    <row r="71" spans="1:5" x14ac:dyDescent="0.25">
      <c r="A71" s="3"/>
      <c r="B71" s="2">
        <v>41120</v>
      </c>
      <c r="C71">
        <v>5.25</v>
      </c>
      <c r="D71" s="3">
        <f t="shared" si="1"/>
        <v>0</v>
      </c>
      <c r="E71" s="3">
        <f ca="1">IF(ROW()&lt;13,"",AVERAGE(OFFSET(Azerbaijan[[#This Row],[Last]],,,-12)))</f>
        <v>5.25</v>
      </c>
    </row>
    <row r="72" spans="1:5" x14ac:dyDescent="0.25">
      <c r="A72" s="3"/>
      <c r="B72" s="2">
        <v>41121</v>
      </c>
      <c r="C72">
        <v>5.25</v>
      </c>
      <c r="D72" s="3">
        <f t="shared" si="1"/>
        <v>0</v>
      </c>
      <c r="E72" s="3">
        <f ca="1">IF(ROW()&lt;13,"",AVERAGE(OFFSET(Azerbaijan[[#This Row],[Last]],,,-12)))</f>
        <v>5.25</v>
      </c>
    </row>
    <row r="73" spans="1:5" x14ac:dyDescent="0.25">
      <c r="A73" s="3"/>
      <c r="B73" s="2">
        <v>41151</v>
      </c>
      <c r="C73">
        <v>5.25</v>
      </c>
      <c r="D73" s="3">
        <f t="shared" si="1"/>
        <v>0</v>
      </c>
      <c r="E73" s="3">
        <f ca="1">IF(ROW()&lt;13,"",AVERAGE(OFFSET(Azerbaijan[[#This Row],[Last]],,,-12)))</f>
        <v>5.25</v>
      </c>
    </row>
    <row r="74" spans="1:5" x14ac:dyDescent="0.25">
      <c r="A74" s="3"/>
      <c r="B74" s="2">
        <v>41152</v>
      </c>
      <c r="C74">
        <v>5.25</v>
      </c>
      <c r="D74" s="3">
        <f t="shared" si="1"/>
        <v>0</v>
      </c>
      <c r="E74" s="3">
        <f ca="1">IF(ROW()&lt;13,"",AVERAGE(OFFSET(Azerbaijan[[#This Row],[Last]],,,-12)))</f>
        <v>5.25</v>
      </c>
    </row>
    <row r="75" spans="1:5" x14ac:dyDescent="0.25">
      <c r="A75" s="3"/>
      <c r="B75" s="2">
        <v>41181</v>
      </c>
      <c r="C75">
        <v>5.25</v>
      </c>
      <c r="D75" s="3">
        <f t="shared" si="1"/>
        <v>0</v>
      </c>
      <c r="E75" s="3">
        <f ca="1">IF(ROW()&lt;13,"",AVERAGE(OFFSET(Azerbaijan[[#This Row],[Last]],,,-12)))</f>
        <v>5.25</v>
      </c>
    </row>
    <row r="76" spans="1:5" x14ac:dyDescent="0.25">
      <c r="A76" s="3"/>
      <c r="B76" s="2">
        <v>41182</v>
      </c>
      <c r="C76">
        <v>5.25</v>
      </c>
      <c r="D76" s="3">
        <f t="shared" si="1"/>
        <v>0</v>
      </c>
      <c r="E76" s="3">
        <f ca="1">IF(ROW()&lt;13,"",AVERAGE(OFFSET(Azerbaijan[[#This Row],[Last]],,,-12)))</f>
        <v>5.25</v>
      </c>
    </row>
    <row r="77" spans="1:5" x14ac:dyDescent="0.25">
      <c r="A77" s="3"/>
      <c r="B77" s="2">
        <v>41212</v>
      </c>
      <c r="C77">
        <v>5.25</v>
      </c>
      <c r="D77" s="3">
        <f t="shared" si="1"/>
        <v>0</v>
      </c>
      <c r="E77" s="3">
        <f ca="1">IF(ROW()&lt;13,"",AVERAGE(OFFSET(Azerbaijan[[#This Row],[Last]],,,-12)))</f>
        <v>5.25</v>
      </c>
    </row>
    <row r="78" spans="1:5" x14ac:dyDescent="0.25">
      <c r="A78" s="3"/>
      <c r="B78" s="2">
        <v>41213</v>
      </c>
      <c r="C78">
        <v>5.25</v>
      </c>
      <c r="D78" s="3">
        <f t="shared" si="1"/>
        <v>0</v>
      </c>
      <c r="E78" s="3">
        <f ca="1">IF(ROW()&lt;13,"",AVERAGE(OFFSET(Azerbaijan[[#This Row],[Last]],,,-12)))</f>
        <v>5.25</v>
      </c>
    </row>
    <row r="79" spans="1:5" x14ac:dyDescent="0.25">
      <c r="A79" s="3"/>
      <c r="B79" s="2">
        <v>41242</v>
      </c>
      <c r="C79">
        <v>5.25</v>
      </c>
      <c r="D79" s="3">
        <f t="shared" si="1"/>
        <v>0</v>
      </c>
      <c r="E79" s="3">
        <f ca="1">IF(ROW()&lt;13,"",AVERAGE(OFFSET(Azerbaijan[[#This Row],[Last]],,,-12)))</f>
        <v>5.25</v>
      </c>
    </row>
    <row r="80" spans="1:5" x14ac:dyDescent="0.25">
      <c r="A80" s="3"/>
      <c r="B80" s="2">
        <v>41243</v>
      </c>
      <c r="C80">
        <v>5.25</v>
      </c>
      <c r="D80" s="3">
        <f t="shared" si="1"/>
        <v>0</v>
      </c>
      <c r="E80" s="3">
        <f ca="1">IF(ROW()&lt;13,"",AVERAGE(OFFSET(Azerbaijan[[#This Row],[Last]],,,-12)))</f>
        <v>5.25</v>
      </c>
    </row>
    <row r="81" spans="1:5" x14ac:dyDescent="0.25">
      <c r="A81" s="3"/>
      <c r="B81" s="2">
        <v>41252</v>
      </c>
      <c r="C81">
        <v>5.25</v>
      </c>
      <c r="D81" s="3">
        <f t="shared" si="1"/>
        <v>0</v>
      </c>
      <c r="E81" s="3">
        <f ca="1">IF(ROW()&lt;13,"",AVERAGE(OFFSET(Azerbaijan[[#This Row],[Last]],,,-12)))</f>
        <v>5.25</v>
      </c>
    </row>
    <row r="82" spans="1:5" x14ac:dyDescent="0.25">
      <c r="A82" s="3"/>
      <c r="B82" s="2">
        <v>41253</v>
      </c>
      <c r="C82">
        <v>5</v>
      </c>
      <c r="D82" s="3">
        <f t="shared" si="1"/>
        <v>-0.25</v>
      </c>
      <c r="E82" s="3">
        <f ca="1">IF(ROW()&lt;13,"",AVERAGE(OFFSET(Azerbaijan[[#This Row],[Last]],,,-12)))</f>
        <v>5.229166666666667</v>
      </c>
    </row>
    <row r="83" spans="1:5" x14ac:dyDescent="0.25">
      <c r="A83" s="3"/>
      <c r="B83" s="2">
        <v>41304</v>
      </c>
      <c r="C83">
        <v>5</v>
      </c>
      <c r="D83" s="3">
        <f t="shared" si="1"/>
        <v>0</v>
      </c>
      <c r="E83" s="3">
        <f ca="1">IF(ROW()&lt;13,"",AVERAGE(OFFSET(Azerbaijan[[#This Row],[Last]],,,-12)))</f>
        <v>5.208333333333333</v>
      </c>
    </row>
    <row r="84" spans="1:5" x14ac:dyDescent="0.25">
      <c r="A84" s="3"/>
      <c r="B84" s="2">
        <v>41305</v>
      </c>
      <c r="C84">
        <v>5</v>
      </c>
      <c r="D84" s="3">
        <f t="shared" si="1"/>
        <v>0</v>
      </c>
      <c r="E84" s="3">
        <f ca="1">IF(ROW()&lt;13,"",AVERAGE(OFFSET(Azerbaijan[[#This Row],[Last]],,,-12)))</f>
        <v>5.1875</v>
      </c>
    </row>
    <row r="85" spans="1:5" x14ac:dyDescent="0.25">
      <c r="A85" s="3"/>
      <c r="B85" s="2">
        <v>41315</v>
      </c>
      <c r="C85">
        <v>5</v>
      </c>
      <c r="D85" s="3">
        <f t="shared" si="1"/>
        <v>0</v>
      </c>
      <c r="E85" s="3">
        <f ca="1">IF(ROW()&lt;13,"",AVERAGE(OFFSET(Azerbaijan[[#This Row],[Last]],,,-12)))</f>
        <v>5.166666666666667</v>
      </c>
    </row>
    <row r="86" spans="1:5" x14ac:dyDescent="0.25">
      <c r="A86" s="3"/>
      <c r="B86" s="2">
        <v>41316</v>
      </c>
      <c r="C86">
        <v>4.75</v>
      </c>
      <c r="D86" s="3">
        <f t="shared" si="1"/>
        <v>-0.25</v>
      </c>
      <c r="E86" s="3">
        <f ca="1">IF(ROW()&lt;13,"",AVERAGE(OFFSET(Azerbaijan[[#This Row],[Last]],,,-12)))</f>
        <v>5.125</v>
      </c>
    </row>
    <row r="87" spans="1:5" x14ac:dyDescent="0.25">
      <c r="A87" s="3"/>
      <c r="B87" s="2">
        <v>41363</v>
      </c>
      <c r="C87">
        <v>4.75</v>
      </c>
      <c r="D87" s="3">
        <f t="shared" si="1"/>
        <v>0</v>
      </c>
      <c r="E87" s="3">
        <f ca="1">IF(ROW()&lt;13,"",AVERAGE(OFFSET(Azerbaijan[[#This Row],[Last]],,,-12)))</f>
        <v>5.083333333333333</v>
      </c>
    </row>
    <row r="88" spans="1:5" x14ac:dyDescent="0.25">
      <c r="A88" s="3"/>
      <c r="B88" s="2">
        <v>41364</v>
      </c>
      <c r="C88">
        <v>4.75</v>
      </c>
      <c r="D88" s="3">
        <f t="shared" si="1"/>
        <v>0</v>
      </c>
      <c r="E88" s="3">
        <f ca="1">IF(ROW()&lt;13,"",AVERAGE(OFFSET(Azerbaijan[[#This Row],[Last]],,,-12)))</f>
        <v>5.041666666666667</v>
      </c>
    </row>
    <row r="89" spans="1:5" x14ac:dyDescent="0.25">
      <c r="A89" s="3"/>
      <c r="B89" s="2">
        <v>41393</v>
      </c>
      <c r="C89">
        <v>4.75</v>
      </c>
      <c r="D89" s="3">
        <f t="shared" si="1"/>
        <v>0</v>
      </c>
      <c r="E89" s="3">
        <f ca="1">IF(ROW()&lt;13,"",AVERAGE(OFFSET(Azerbaijan[[#This Row],[Last]],,,-12)))</f>
        <v>5</v>
      </c>
    </row>
    <row r="90" spans="1:5" x14ac:dyDescent="0.25">
      <c r="A90" s="3"/>
      <c r="B90" s="2">
        <v>41394</v>
      </c>
      <c r="C90">
        <v>4.75</v>
      </c>
      <c r="D90" s="3">
        <f t="shared" si="1"/>
        <v>0</v>
      </c>
      <c r="E90" s="3">
        <f ca="1">IF(ROW()&lt;13,"",AVERAGE(OFFSET(Azerbaijan[[#This Row],[Last]],,,-12)))</f>
        <v>4.958333333333333</v>
      </c>
    </row>
    <row r="91" spans="1:5" x14ac:dyDescent="0.25">
      <c r="A91" s="3"/>
      <c r="B91" s="2">
        <v>41424</v>
      </c>
      <c r="C91">
        <v>4.75</v>
      </c>
      <c r="D91" s="3">
        <f t="shared" si="1"/>
        <v>0</v>
      </c>
      <c r="E91" s="3">
        <f ca="1">IF(ROW()&lt;13,"",AVERAGE(OFFSET(Azerbaijan[[#This Row],[Last]],,,-12)))</f>
        <v>4.916666666666667</v>
      </c>
    </row>
    <row r="92" spans="1:5" x14ac:dyDescent="0.25">
      <c r="A92" s="3"/>
      <c r="B92" s="2">
        <v>41425</v>
      </c>
      <c r="C92">
        <v>4.75</v>
      </c>
      <c r="D92" s="3">
        <f t="shared" si="1"/>
        <v>0</v>
      </c>
      <c r="E92" s="3">
        <f ca="1">IF(ROW()&lt;13,"",AVERAGE(OFFSET(Azerbaijan[[#This Row],[Last]],,,-12)))</f>
        <v>4.875</v>
      </c>
    </row>
    <row r="93" spans="1:5" x14ac:dyDescent="0.25">
      <c r="A93" s="3"/>
      <c r="B93" s="2">
        <v>41454</v>
      </c>
      <c r="C93">
        <v>4.75</v>
      </c>
      <c r="D93" s="3">
        <f t="shared" si="1"/>
        <v>0</v>
      </c>
      <c r="E93" s="3">
        <f ca="1">IF(ROW()&lt;13,"",AVERAGE(OFFSET(Azerbaijan[[#This Row],[Last]],,,-12)))</f>
        <v>4.833333333333333</v>
      </c>
    </row>
    <row r="94" spans="1:5" x14ac:dyDescent="0.25">
      <c r="A94" s="3"/>
      <c r="B94" s="2">
        <v>41455</v>
      </c>
      <c r="C94">
        <v>4.75</v>
      </c>
      <c r="D94" s="3">
        <f t="shared" si="1"/>
        <v>0</v>
      </c>
      <c r="E94" s="3">
        <f ca="1">IF(ROW()&lt;13,"",AVERAGE(OFFSET(Azerbaijan[[#This Row],[Last]],,,-12)))</f>
        <v>4.8125</v>
      </c>
    </row>
    <row r="95" spans="1:5" x14ac:dyDescent="0.25">
      <c r="A95" s="3"/>
      <c r="B95" s="2">
        <v>41485</v>
      </c>
      <c r="C95">
        <v>4.75</v>
      </c>
      <c r="D95" s="3">
        <f t="shared" si="1"/>
        <v>0</v>
      </c>
      <c r="E95" s="3">
        <f ca="1">IF(ROW()&lt;13,"",AVERAGE(OFFSET(Azerbaijan[[#This Row],[Last]],,,-12)))</f>
        <v>4.791666666666667</v>
      </c>
    </row>
    <row r="96" spans="1:5" x14ac:dyDescent="0.25">
      <c r="A96" s="3"/>
      <c r="B96" s="2">
        <v>41486</v>
      </c>
      <c r="C96">
        <v>4.75</v>
      </c>
      <c r="D96" s="3">
        <f t="shared" si="1"/>
        <v>0</v>
      </c>
      <c r="E96" s="3">
        <f ca="1">IF(ROW()&lt;13,"",AVERAGE(OFFSET(Azerbaijan[[#This Row],[Last]],,,-12)))</f>
        <v>4.770833333333333</v>
      </c>
    </row>
    <row r="97" spans="1:5" x14ac:dyDescent="0.25">
      <c r="A97" s="3"/>
      <c r="B97" s="2">
        <v>41516</v>
      </c>
      <c r="C97">
        <v>4.75</v>
      </c>
      <c r="D97" s="3">
        <f t="shared" si="1"/>
        <v>0</v>
      </c>
      <c r="E97" s="3">
        <f ca="1">IF(ROW()&lt;13,"",AVERAGE(OFFSET(Azerbaijan[[#This Row],[Last]],,,-12)))</f>
        <v>4.75</v>
      </c>
    </row>
    <row r="98" spans="1:5" x14ac:dyDescent="0.25">
      <c r="A98" s="3"/>
      <c r="B98" s="2">
        <v>41517</v>
      </c>
      <c r="C98">
        <v>4.75</v>
      </c>
      <c r="D98" s="3">
        <f t="shared" si="1"/>
        <v>0</v>
      </c>
      <c r="E98" s="3">
        <f ca="1">IF(ROW()&lt;13,"",AVERAGE(OFFSET(Azerbaijan[[#This Row],[Last]],,,-12)))</f>
        <v>4.75</v>
      </c>
    </row>
    <row r="99" spans="1:5" x14ac:dyDescent="0.25">
      <c r="A99" s="3"/>
      <c r="B99" s="2">
        <v>41546</v>
      </c>
      <c r="C99">
        <v>4.75</v>
      </c>
      <c r="D99" s="3">
        <f t="shared" si="1"/>
        <v>0</v>
      </c>
      <c r="E99" s="3">
        <f ca="1">IF(ROW()&lt;13,"",AVERAGE(OFFSET(Azerbaijan[[#This Row],[Last]],,,-12)))</f>
        <v>4.75</v>
      </c>
    </row>
    <row r="100" spans="1:5" x14ac:dyDescent="0.25">
      <c r="A100" s="3"/>
      <c r="B100" s="2">
        <v>41547</v>
      </c>
      <c r="C100">
        <v>4.75</v>
      </c>
      <c r="D100" s="3">
        <f t="shared" si="1"/>
        <v>0</v>
      </c>
      <c r="E100" s="3">
        <f ca="1">IF(ROW()&lt;13,"",AVERAGE(OFFSET(Azerbaijan[[#This Row],[Last]],,,-12)))</f>
        <v>4.75</v>
      </c>
    </row>
    <row r="101" spans="1:5" x14ac:dyDescent="0.25">
      <c r="A101" s="3"/>
      <c r="B101" s="2">
        <v>41577</v>
      </c>
      <c r="C101">
        <v>4.75</v>
      </c>
      <c r="D101" s="3">
        <f t="shared" si="1"/>
        <v>0</v>
      </c>
      <c r="E101" s="3">
        <f ca="1">IF(ROW()&lt;13,"",AVERAGE(OFFSET(Azerbaijan[[#This Row],[Last]],,,-12)))</f>
        <v>4.75</v>
      </c>
    </row>
    <row r="102" spans="1:5" x14ac:dyDescent="0.25">
      <c r="A102" s="3"/>
      <c r="B102" s="2">
        <v>41578</v>
      </c>
      <c r="C102">
        <v>4.75</v>
      </c>
      <c r="D102" s="3">
        <f t="shared" si="1"/>
        <v>0</v>
      </c>
      <c r="E102" s="3">
        <f ca="1">IF(ROW()&lt;13,"",AVERAGE(OFFSET(Azerbaijan[[#This Row],[Last]],,,-12)))</f>
        <v>4.75</v>
      </c>
    </row>
    <row r="103" spans="1:5" x14ac:dyDescent="0.25">
      <c r="A103" s="3"/>
      <c r="B103" s="2">
        <v>41607</v>
      </c>
      <c r="C103">
        <v>4.75</v>
      </c>
      <c r="D103" s="3">
        <f t="shared" si="1"/>
        <v>0</v>
      </c>
      <c r="E103" s="3">
        <f ca="1">IF(ROW()&lt;13,"",AVERAGE(OFFSET(Azerbaijan[[#This Row],[Last]],,,-12)))</f>
        <v>4.75</v>
      </c>
    </row>
    <row r="104" spans="1:5" x14ac:dyDescent="0.25">
      <c r="A104" s="3"/>
      <c r="B104" s="2">
        <v>41608</v>
      </c>
      <c r="C104">
        <v>4.75</v>
      </c>
      <c r="D104" s="3">
        <f t="shared" si="1"/>
        <v>0</v>
      </c>
      <c r="E104" s="3">
        <f ca="1">IF(ROW()&lt;13,"",AVERAGE(OFFSET(Azerbaijan[[#This Row],[Last]],,,-12)))</f>
        <v>4.75</v>
      </c>
    </row>
    <row r="105" spans="1:5" x14ac:dyDescent="0.25">
      <c r="A105" s="3"/>
      <c r="B105" s="2">
        <v>41638</v>
      </c>
      <c r="C105">
        <v>4.75</v>
      </c>
      <c r="D105" s="3">
        <f t="shared" si="1"/>
        <v>0</v>
      </c>
      <c r="E105" s="3">
        <f ca="1">IF(ROW()&lt;13,"",AVERAGE(OFFSET(Azerbaijan[[#This Row],[Last]],,,-12)))</f>
        <v>4.75</v>
      </c>
    </row>
    <row r="106" spans="1:5" x14ac:dyDescent="0.25">
      <c r="A106" s="3"/>
      <c r="B106" s="2">
        <v>41639</v>
      </c>
      <c r="C106">
        <v>4.75</v>
      </c>
      <c r="D106" s="3">
        <f t="shared" si="1"/>
        <v>0</v>
      </c>
      <c r="E106" s="3">
        <f ca="1">IF(ROW()&lt;13,"",AVERAGE(OFFSET(Azerbaijan[[#This Row],[Last]],,,-12)))</f>
        <v>4.75</v>
      </c>
    </row>
    <row r="107" spans="1:5" x14ac:dyDescent="0.25">
      <c r="A107" s="3"/>
      <c r="B107" s="2">
        <v>41669</v>
      </c>
      <c r="C107">
        <v>4.75</v>
      </c>
      <c r="D107" s="3">
        <f t="shared" si="1"/>
        <v>0</v>
      </c>
      <c r="E107" s="3">
        <f ca="1">IF(ROW()&lt;13,"",AVERAGE(OFFSET(Azerbaijan[[#This Row],[Last]],,,-12)))</f>
        <v>4.75</v>
      </c>
    </row>
    <row r="108" spans="1:5" x14ac:dyDescent="0.25">
      <c r="A108" s="3"/>
      <c r="B108" s="2">
        <v>41670</v>
      </c>
      <c r="C108">
        <v>4.75</v>
      </c>
      <c r="D108" s="3">
        <f t="shared" si="1"/>
        <v>0</v>
      </c>
      <c r="E108" s="3">
        <f ca="1">IF(ROW()&lt;13,"",AVERAGE(OFFSET(Azerbaijan[[#This Row],[Last]],,,-12)))</f>
        <v>4.75</v>
      </c>
    </row>
    <row r="109" spans="1:5" x14ac:dyDescent="0.25">
      <c r="A109" s="3"/>
      <c r="B109" s="2">
        <v>41697</v>
      </c>
      <c r="C109">
        <v>4.75</v>
      </c>
      <c r="D109" s="3">
        <f t="shared" si="1"/>
        <v>0</v>
      </c>
      <c r="E109" s="3">
        <f ca="1">IF(ROW()&lt;13,"",AVERAGE(OFFSET(Azerbaijan[[#This Row],[Last]],,,-12)))</f>
        <v>4.75</v>
      </c>
    </row>
    <row r="110" spans="1:5" x14ac:dyDescent="0.25">
      <c r="A110" s="3"/>
      <c r="B110" s="2">
        <v>41698</v>
      </c>
      <c r="C110">
        <v>4.75</v>
      </c>
      <c r="D110" s="3">
        <f t="shared" si="1"/>
        <v>0</v>
      </c>
      <c r="E110" s="3">
        <f ca="1">IF(ROW()&lt;13,"",AVERAGE(OFFSET(Azerbaijan[[#This Row],[Last]],,,-12)))</f>
        <v>4.75</v>
      </c>
    </row>
    <row r="111" spans="1:5" x14ac:dyDescent="0.25">
      <c r="A111" s="3"/>
      <c r="B111" s="2">
        <v>41728</v>
      </c>
      <c r="C111">
        <v>4.75</v>
      </c>
      <c r="D111" s="3">
        <f t="shared" si="1"/>
        <v>0</v>
      </c>
      <c r="E111" s="3">
        <f ca="1">IF(ROW()&lt;13,"",AVERAGE(OFFSET(Azerbaijan[[#This Row],[Last]],,,-12)))</f>
        <v>4.75</v>
      </c>
    </row>
    <row r="112" spans="1:5" x14ac:dyDescent="0.25">
      <c r="A112" s="3"/>
      <c r="B112" s="2">
        <v>41729</v>
      </c>
      <c r="C112">
        <v>4.75</v>
      </c>
      <c r="D112" s="3">
        <f t="shared" si="1"/>
        <v>0</v>
      </c>
      <c r="E112" s="3">
        <f ca="1">IF(ROW()&lt;13,"",AVERAGE(OFFSET(Azerbaijan[[#This Row],[Last]],,,-12)))</f>
        <v>4.75</v>
      </c>
    </row>
    <row r="113" spans="1:5" x14ac:dyDescent="0.25">
      <c r="A113" s="3"/>
      <c r="B113" s="2">
        <v>41758</v>
      </c>
      <c r="C113">
        <v>4.75</v>
      </c>
      <c r="D113" s="3">
        <f t="shared" si="1"/>
        <v>0</v>
      </c>
      <c r="E113" s="3">
        <f ca="1">IF(ROW()&lt;13,"",AVERAGE(OFFSET(Azerbaijan[[#This Row],[Last]],,,-12)))</f>
        <v>4.75</v>
      </c>
    </row>
    <row r="114" spans="1:5" x14ac:dyDescent="0.25">
      <c r="A114" s="3"/>
      <c r="B114" s="2">
        <v>41759</v>
      </c>
      <c r="C114">
        <v>4.75</v>
      </c>
      <c r="D114" s="3">
        <f t="shared" si="1"/>
        <v>0</v>
      </c>
      <c r="E114" s="3">
        <f ca="1">IF(ROW()&lt;13,"",AVERAGE(OFFSET(Azerbaijan[[#This Row],[Last]],,,-12)))</f>
        <v>4.75</v>
      </c>
    </row>
    <row r="115" spans="1:5" x14ac:dyDescent="0.25">
      <c r="A115" s="3"/>
      <c r="B115" s="2">
        <v>41759</v>
      </c>
      <c r="C115">
        <v>4.75</v>
      </c>
      <c r="D115" s="3">
        <f t="shared" si="1"/>
        <v>0</v>
      </c>
      <c r="E115" s="3">
        <f ca="1">IF(ROW()&lt;13,"",AVERAGE(OFFSET(Azerbaijan[[#This Row],[Last]],,,-12)))</f>
        <v>4.75</v>
      </c>
    </row>
    <row r="116" spans="1:5" x14ac:dyDescent="0.25">
      <c r="A116" s="3"/>
      <c r="B116" s="2">
        <v>41760</v>
      </c>
      <c r="C116">
        <v>4.25</v>
      </c>
      <c r="D116" s="3">
        <f t="shared" si="1"/>
        <v>-0.5</v>
      </c>
      <c r="E116" s="3">
        <f ca="1">IF(ROW()&lt;13,"",AVERAGE(OFFSET(Azerbaijan[[#This Row],[Last]],,,-12)))</f>
        <v>4.708333333333333</v>
      </c>
    </row>
    <row r="117" spans="1:5" x14ac:dyDescent="0.25">
      <c r="A117" s="3"/>
      <c r="B117" s="2">
        <v>41819</v>
      </c>
      <c r="C117">
        <v>4.25</v>
      </c>
      <c r="D117" s="3">
        <f t="shared" si="1"/>
        <v>0</v>
      </c>
      <c r="E117" s="3">
        <f ca="1">IF(ROW()&lt;13,"",AVERAGE(OFFSET(Azerbaijan[[#This Row],[Last]],,,-12)))</f>
        <v>4.666666666666667</v>
      </c>
    </row>
    <row r="118" spans="1:5" x14ac:dyDescent="0.25">
      <c r="A118" s="3"/>
      <c r="B118" s="2">
        <v>41820</v>
      </c>
      <c r="C118">
        <v>4.25</v>
      </c>
      <c r="D118" s="3">
        <f t="shared" si="1"/>
        <v>0</v>
      </c>
      <c r="E118" s="3">
        <f ca="1">IF(ROW()&lt;13,"",AVERAGE(OFFSET(Azerbaijan[[#This Row],[Last]],,,-12)))</f>
        <v>4.625</v>
      </c>
    </row>
    <row r="119" spans="1:5" x14ac:dyDescent="0.25">
      <c r="A119" s="3"/>
      <c r="B119" s="2">
        <v>41849</v>
      </c>
      <c r="C119">
        <v>4.25</v>
      </c>
      <c r="D119" s="3">
        <f t="shared" si="1"/>
        <v>0</v>
      </c>
      <c r="E119" s="3">
        <f ca="1">IF(ROW()&lt;13,"",AVERAGE(OFFSET(Azerbaijan[[#This Row],[Last]],,,-12)))</f>
        <v>4.583333333333333</v>
      </c>
    </row>
    <row r="120" spans="1:5" x14ac:dyDescent="0.25">
      <c r="A120" s="3"/>
      <c r="B120" s="2">
        <v>41850</v>
      </c>
      <c r="C120">
        <v>3.5</v>
      </c>
      <c r="D120" s="3">
        <f t="shared" si="1"/>
        <v>-0.75</v>
      </c>
      <c r="E120" s="3">
        <f ca="1">IF(ROW()&lt;13,"",AVERAGE(OFFSET(Azerbaijan[[#This Row],[Last]],,,-12)))</f>
        <v>4.479166666666667</v>
      </c>
    </row>
    <row r="121" spans="1:5" x14ac:dyDescent="0.25">
      <c r="A121" s="3"/>
      <c r="B121" s="2">
        <v>41881</v>
      </c>
      <c r="C121">
        <v>3.5</v>
      </c>
      <c r="D121" s="3">
        <f t="shared" si="1"/>
        <v>0</v>
      </c>
      <c r="E121" s="3">
        <f ca="1">IF(ROW()&lt;13,"",AVERAGE(OFFSET(Azerbaijan[[#This Row],[Last]],,,-12)))</f>
        <v>4.375</v>
      </c>
    </row>
    <row r="122" spans="1:5" x14ac:dyDescent="0.25">
      <c r="A122" s="3"/>
      <c r="B122" s="2">
        <v>41882</v>
      </c>
      <c r="C122">
        <v>3.5</v>
      </c>
      <c r="D122" s="3">
        <f t="shared" si="1"/>
        <v>0</v>
      </c>
      <c r="E122" s="3">
        <f ca="1">IF(ROW()&lt;13,"",AVERAGE(OFFSET(Azerbaijan[[#This Row],[Last]],,,-12)))</f>
        <v>4.270833333333333</v>
      </c>
    </row>
    <row r="123" spans="1:5" x14ac:dyDescent="0.25">
      <c r="A123" s="3"/>
      <c r="B123" s="2">
        <v>41911</v>
      </c>
      <c r="C123">
        <v>3.5</v>
      </c>
      <c r="D123" s="3">
        <f t="shared" si="1"/>
        <v>0</v>
      </c>
      <c r="E123" s="3">
        <f ca="1">IF(ROW()&lt;13,"",AVERAGE(OFFSET(Azerbaijan[[#This Row],[Last]],,,-12)))</f>
        <v>4.166666666666667</v>
      </c>
    </row>
    <row r="124" spans="1:5" x14ac:dyDescent="0.25">
      <c r="A124" s="3"/>
      <c r="B124" s="2">
        <v>41912</v>
      </c>
      <c r="C124">
        <v>3.5</v>
      </c>
      <c r="D124" s="3">
        <f t="shared" si="1"/>
        <v>0</v>
      </c>
      <c r="E124" s="3">
        <f ca="1">IF(ROW()&lt;13,"",AVERAGE(OFFSET(Azerbaijan[[#This Row],[Last]],,,-12)))</f>
        <v>4.0625</v>
      </c>
    </row>
    <row r="125" spans="1:5" x14ac:dyDescent="0.25">
      <c r="A125" s="3"/>
      <c r="B125" s="2">
        <v>41942</v>
      </c>
      <c r="C125">
        <v>3.5</v>
      </c>
      <c r="D125" s="3">
        <f t="shared" si="1"/>
        <v>0</v>
      </c>
      <c r="E125" s="3">
        <f ca="1">IF(ROW()&lt;13,"",AVERAGE(OFFSET(Azerbaijan[[#This Row],[Last]],,,-12)))</f>
        <v>3.9583333333333335</v>
      </c>
    </row>
    <row r="126" spans="1:5" x14ac:dyDescent="0.25">
      <c r="A126" s="3"/>
      <c r="B126" s="2">
        <v>41943</v>
      </c>
      <c r="C126">
        <v>3.5</v>
      </c>
      <c r="D126" s="3">
        <f t="shared" si="1"/>
        <v>0</v>
      </c>
      <c r="E126" s="3">
        <f ca="1">IF(ROW()&lt;13,"",AVERAGE(OFFSET(Azerbaijan[[#This Row],[Last]],,,-12)))</f>
        <v>3.8541666666666665</v>
      </c>
    </row>
    <row r="127" spans="1:5" x14ac:dyDescent="0.25">
      <c r="A127" s="3"/>
      <c r="B127" s="2">
        <v>41972</v>
      </c>
      <c r="C127">
        <v>3.5</v>
      </c>
      <c r="D127" s="3">
        <f t="shared" si="1"/>
        <v>0</v>
      </c>
      <c r="E127" s="3">
        <f ca="1">IF(ROW()&lt;13,"",AVERAGE(OFFSET(Azerbaijan[[#This Row],[Last]],,,-12)))</f>
        <v>3.75</v>
      </c>
    </row>
    <row r="128" spans="1:5" x14ac:dyDescent="0.25">
      <c r="A128" s="3"/>
      <c r="B128" s="2">
        <v>41973</v>
      </c>
      <c r="C128">
        <v>3.5</v>
      </c>
      <c r="D128" s="3">
        <f t="shared" si="1"/>
        <v>0</v>
      </c>
      <c r="E128" s="3">
        <f ca="1">IF(ROW()&lt;13,"",AVERAGE(OFFSET(Azerbaijan[[#This Row],[Last]],,,-12)))</f>
        <v>3.6875</v>
      </c>
    </row>
    <row r="129" spans="1:5" x14ac:dyDescent="0.25">
      <c r="A129" s="3"/>
      <c r="B129" s="2">
        <v>42003</v>
      </c>
      <c r="C129">
        <v>3.5</v>
      </c>
      <c r="D129" s="3">
        <f t="shared" si="1"/>
        <v>0</v>
      </c>
      <c r="E129" s="3">
        <f ca="1">IF(ROW()&lt;13,"",AVERAGE(OFFSET(Azerbaijan[[#This Row],[Last]],,,-12)))</f>
        <v>3.625</v>
      </c>
    </row>
    <row r="130" spans="1:5" x14ac:dyDescent="0.25">
      <c r="A130" s="3"/>
      <c r="B130" s="2">
        <v>42004</v>
      </c>
      <c r="C130">
        <v>3.5</v>
      </c>
      <c r="D130" s="3">
        <f t="shared" ref="D130:D193" si="2">C130-C129</f>
        <v>0</v>
      </c>
      <c r="E130" s="3">
        <f ca="1">IF(ROW()&lt;13,"",AVERAGE(OFFSET(Azerbaijan[[#This Row],[Last]],,,-12)))</f>
        <v>3.5625</v>
      </c>
    </row>
    <row r="131" spans="1:5" x14ac:dyDescent="0.25">
      <c r="A131" s="3"/>
      <c r="B131" s="2">
        <v>42034</v>
      </c>
      <c r="C131">
        <v>3.5</v>
      </c>
      <c r="D131" s="3">
        <f t="shared" si="2"/>
        <v>0</v>
      </c>
      <c r="E131" s="3">
        <f ca="1">IF(ROW()&lt;13,"",AVERAGE(OFFSET(Azerbaijan[[#This Row],[Last]],,,-12)))</f>
        <v>3.5</v>
      </c>
    </row>
    <row r="132" spans="1:5" x14ac:dyDescent="0.25">
      <c r="A132" s="3"/>
      <c r="B132" s="2">
        <v>42035</v>
      </c>
      <c r="C132">
        <v>3.5</v>
      </c>
      <c r="D132" s="3">
        <f t="shared" si="2"/>
        <v>0</v>
      </c>
      <c r="E132" s="3">
        <f ca="1">IF(ROW()&lt;13,"",AVERAGE(OFFSET(Azerbaijan[[#This Row],[Last]],,,-12)))</f>
        <v>3.5</v>
      </c>
    </row>
    <row r="133" spans="1:5" x14ac:dyDescent="0.25">
      <c r="A133" s="3"/>
      <c r="B133" s="2">
        <v>42062</v>
      </c>
      <c r="C133">
        <v>3.5</v>
      </c>
      <c r="D133" s="3">
        <f t="shared" si="2"/>
        <v>0</v>
      </c>
      <c r="E133" s="3">
        <f ca="1">IF(ROW()&lt;13,"",AVERAGE(OFFSET(Azerbaijan[[#This Row],[Last]],,,-12)))</f>
        <v>3.5</v>
      </c>
    </row>
    <row r="134" spans="1:5" x14ac:dyDescent="0.25">
      <c r="A134" s="3"/>
      <c r="B134" s="2">
        <v>42063</v>
      </c>
      <c r="C134">
        <v>3.5</v>
      </c>
      <c r="D134" s="3">
        <f t="shared" si="2"/>
        <v>0</v>
      </c>
      <c r="E134" s="3">
        <f ca="1">IF(ROW()&lt;13,"",AVERAGE(OFFSET(Azerbaijan[[#This Row],[Last]],,,-12)))</f>
        <v>3.5</v>
      </c>
    </row>
    <row r="135" spans="1:5" x14ac:dyDescent="0.25">
      <c r="A135" s="3"/>
      <c r="B135" s="2">
        <v>42093</v>
      </c>
      <c r="C135">
        <v>3.5</v>
      </c>
      <c r="D135" s="3">
        <f t="shared" si="2"/>
        <v>0</v>
      </c>
      <c r="E135" s="3">
        <f ca="1">IF(ROW()&lt;13,"",AVERAGE(OFFSET(Azerbaijan[[#This Row],[Last]],,,-12)))</f>
        <v>3.5</v>
      </c>
    </row>
    <row r="136" spans="1:5" x14ac:dyDescent="0.25">
      <c r="A136" s="3"/>
      <c r="B136" s="2">
        <v>42094</v>
      </c>
      <c r="C136">
        <v>3.5</v>
      </c>
      <c r="D136" s="3">
        <f t="shared" si="2"/>
        <v>0</v>
      </c>
      <c r="E136" s="3">
        <f ca="1">IF(ROW()&lt;13,"",AVERAGE(OFFSET(Azerbaijan[[#This Row],[Last]],,,-12)))</f>
        <v>3.5</v>
      </c>
    </row>
    <row r="137" spans="1:5" x14ac:dyDescent="0.25">
      <c r="A137" s="3"/>
      <c r="B137" s="2">
        <v>42123</v>
      </c>
      <c r="C137">
        <v>3.5</v>
      </c>
      <c r="D137" s="3">
        <f t="shared" si="2"/>
        <v>0</v>
      </c>
      <c r="E137" s="3">
        <f ca="1">IF(ROW()&lt;13,"",AVERAGE(OFFSET(Azerbaijan[[#This Row],[Last]],,,-12)))</f>
        <v>3.5</v>
      </c>
    </row>
    <row r="138" spans="1:5" x14ac:dyDescent="0.25">
      <c r="A138" s="3"/>
      <c r="B138" s="2">
        <v>42124</v>
      </c>
      <c r="C138">
        <v>3.5</v>
      </c>
      <c r="D138" s="3">
        <f t="shared" si="2"/>
        <v>0</v>
      </c>
      <c r="E138" s="3">
        <f ca="1">IF(ROW()&lt;13,"",AVERAGE(OFFSET(Azerbaijan[[#This Row],[Last]],,,-12)))</f>
        <v>3.5</v>
      </c>
    </row>
    <row r="139" spans="1:5" x14ac:dyDescent="0.25">
      <c r="A139" s="3"/>
      <c r="B139" s="2">
        <v>42154</v>
      </c>
      <c r="C139">
        <v>3.5</v>
      </c>
      <c r="D139" s="3">
        <f t="shared" si="2"/>
        <v>0</v>
      </c>
      <c r="E139" s="3">
        <f ca="1">IF(ROW()&lt;13,"",AVERAGE(OFFSET(Azerbaijan[[#This Row],[Last]],,,-12)))</f>
        <v>3.5</v>
      </c>
    </row>
    <row r="140" spans="1:5" x14ac:dyDescent="0.25">
      <c r="A140" s="3"/>
      <c r="B140" s="2">
        <v>42155</v>
      </c>
      <c r="C140">
        <v>3.5</v>
      </c>
      <c r="D140" s="3">
        <f t="shared" si="2"/>
        <v>0</v>
      </c>
      <c r="E140" s="3">
        <f ca="1">IF(ROW()&lt;13,"",AVERAGE(OFFSET(Azerbaijan[[#This Row],[Last]],,,-12)))</f>
        <v>3.5</v>
      </c>
    </row>
    <row r="141" spans="1:5" x14ac:dyDescent="0.25">
      <c r="A141" s="3"/>
      <c r="B141" s="2">
        <v>42184</v>
      </c>
      <c r="C141">
        <v>3.5</v>
      </c>
      <c r="D141" s="3">
        <f t="shared" si="2"/>
        <v>0</v>
      </c>
      <c r="E141" s="3">
        <f ca="1">IF(ROW()&lt;13,"",AVERAGE(OFFSET(Azerbaijan[[#This Row],[Last]],,,-12)))</f>
        <v>3.5</v>
      </c>
    </row>
    <row r="142" spans="1:5" x14ac:dyDescent="0.25">
      <c r="A142" s="3"/>
      <c r="B142" s="2">
        <v>42185</v>
      </c>
      <c r="C142">
        <v>3.5</v>
      </c>
      <c r="D142" s="3">
        <f t="shared" si="2"/>
        <v>0</v>
      </c>
      <c r="E142" s="3">
        <f ca="1">IF(ROW()&lt;13,"",AVERAGE(OFFSET(Azerbaijan[[#This Row],[Last]],,,-12)))</f>
        <v>3.5</v>
      </c>
    </row>
    <row r="143" spans="1:5" x14ac:dyDescent="0.25">
      <c r="A143" s="3"/>
      <c r="B143" s="2">
        <v>42197</v>
      </c>
      <c r="C143">
        <v>3.5</v>
      </c>
      <c r="D143" s="3">
        <f t="shared" si="2"/>
        <v>0</v>
      </c>
      <c r="E143" s="3">
        <f ca="1">IF(ROW()&lt;13,"",AVERAGE(OFFSET(Azerbaijan[[#This Row],[Last]],,,-12)))</f>
        <v>3.5</v>
      </c>
    </row>
    <row r="144" spans="1:5" x14ac:dyDescent="0.25">
      <c r="A144" s="3"/>
      <c r="B144" s="2">
        <v>42198</v>
      </c>
      <c r="C144">
        <v>3</v>
      </c>
      <c r="D144" s="3">
        <f t="shared" si="2"/>
        <v>-0.5</v>
      </c>
      <c r="E144" s="3">
        <f ca="1">IF(ROW()&lt;13,"",AVERAGE(OFFSET(Azerbaijan[[#This Row],[Last]],,,-12)))</f>
        <v>3.4583333333333335</v>
      </c>
    </row>
    <row r="145" spans="1:5" x14ac:dyDescent="0.25">
      <c r="A145" s="3"/>
      <c r="B145" s="2">
        <v>42246</v>
      </c>
      <c r="C145">
        <v>3</v>
      </c>
      <c r="D145" s="3">
        <f t="shared" si="2"/>
        <v>0</v>
      </c>
      <c r="E145" s="3">
        <f ca="1">IF(ROW()&lt;13,"",AVERAGE(OFFSET(Azerbaijan[[#This Row],[Last]],,,-12)))</f>
        <v>3.4166666666666665</v>
      </c>
    </row>
    <row r="146" spans="1:5" x14ac:dyDescent="0.25">
      <c r="A146" s="3"/>
      <c r="B146" s="2">
        <v>42247</v>
      </c>
      <c r="C146">
        <v>3</v>
      </c>
      <c r="D146" s="3">
        <f t="shared" si="2"/>
        <v>0</v>
      </c>
      <c r="E146" s="3">
        <f ca="1">IF(ROW()&lt;13,"",AVERAGE(OFFSET(Azerbaijan[[#This Row],[Last]],,,-12)))</f>
        <v>3.375</v>
      </c>
    </row>
    <row r="147" spans="1:5" x14ac:dyDescent="0.25">
      <c r="A147" s="3"/>
      <c r="B147" s="2">
        <v>42276</v>
      </c>
      <c r="C147">
        <v>3</v>
      </c>
      <c r="D147" s="3">
        <f t="shared" si="2"/>
        <v>0</v>
      </c>
      <c r="E147" s="3">
        <f ca="1">IF(ROW()&lt;13,"",AVERAGE(OFFSET(Azerbaijan[[#This Row],[Last]],,,-12)))</f>
        <v>3.3333333333333335</v>
      </c>
    </row>
    <row r="148" spans="1:5" x14ac:dyDescent="0.25">
      <c r="A148" s="3"/>
      <c r="B148" s="2">
        <v>42277</v>
      </c>
      <c r="C148">
        <v>3</v>
      </c>
      <c r="D148" s="3">
        <f t="shared" si="2"/>
        <v>0</v>
      </c>
      <c r="E148" s="3">
        <f ca="1">IF(ROW()&lt;13,"",AVERAGE(OFFSET(Azerbaijan[[#This Row],[Last]],,,-12)))</f>
        <v>3.2916666666666665</v>
      </c>
    </row>
    <row r="149" spans="1:5" x14ac:dyDescent="0.25">
      <c r="A149" s="3"/>
      <c r="B149" s="2">
        <v>42307</v>
      </c>
      <c r="C149">
        <v>3</v>
      </c>
      <c r="D149" s="3">
        <f t="shared" si="2"/>
        <v>0</v>
      </c>
      <c r="E149" s="3">
        <f ca="1">IF(ROW()&lt;13,"",AVERAGE(OFFSET(Azerbaijan[[#This Row],[Last]],,,-12)))</f>
        <v>3.25</v>
      </c>
    </row>
    <row r="150" spans="1:5" x14ac:dyDescent="0.25">
      <c r="A150" s="3"/>
      <c r="B150" s="2">
        <v>42308</v>
      </c>
      <c r="C150">
        <v>3</v>
      </c>
      <c r="D150" s="3">
        <f t="shared" si="2"/>
        <v>0</v>
      </c>
      <c r="E150" s="3">
        <f ca="1">IF(ROW()&lt;13,"",AVERAGE(OFFSET(Azerbaijan[[#This Row],[Last]],,,-12)))</f>
        <v>3.2083333333333335</v>
      </c>
    </row>
    <row r="151" spans="1:5" x14ac:dyDescent="0.25">
      <c r="A151" s="3"/>
      <c r="B151" s="2">
        <v>42337</v>
      </c>
      <c r="C151">
        <v>3</v>
      </c>
      <c r="D151" s="3">
        <f t="shared" si="2"/>
        <v>0</v>
      </c>
      <c r="E151" s="3">
        <f ca="1">IF(ROW()&lt;13,"",AVERAGE(OFFSET(Azerbaijan[[#This Row],[Last]],,,-12)))</f>
        <v>3.1666666666666665</v>
      </c>
    </row>
    <row r="152" spans="1:5" x14ac:dyDescent="0.25">
      <c r="A152" s="3"/>
      <c r="B152" s="2">
        <v>42338</v>
      </c>
      <c r="C152">
        <v>3</v>
      </c>
      <c r="D152" s="3">
        <f t="shared" si="2"/>
        <v>0</v>
      </c>
      <c r="E152" s="3">
        <f ca="1">IF(ROW()&lt;13,"",AVERAGE(OFFSET(Azerbaijan[[#This Row],[Last]],,,-12)))</f>
        <v>3.125</v>
      </c>
    </row>
    <row r="153" spans="1:5" x14ac:dyDescent="0.25">
      <c r="A153" s="3"/>
      <c r="B153" s="2">
        <v>42368</v>
      </c>
      <c r="C153">
        <v>3</v>
      </c>
      <c r="D153" s="3">
        <f t="shared" si="2"/>
        <v>0</v>
      </c>
      <c r="E153" s="3">
        <f ca="1">IF(ROW()&lt;13,"",AVERAGE(OFFSET(Azerbaijan[[#This Row],[Last]],,,-12)))</f>
        <v>3.0833333333333335</v>
      </c>
    </row>
    <row r="154" spans="1:5" x14ac:dyDescent="0.25">
      <c r="A154" s="3"/>
      <c r="B154" s="2">
        <v>42369</v>
      </c>
      <c r="C154">
        <v>3</v>
      </c>
      <c r="D154" s="3">
        <f t="shared" si="2"/>
        <v>0</v>
      </c>
      <c r="E154" s="3">
        <f ca="1">IF(ROW()&lt;13,"",AVERAGE(OFFSET(Azerbaijan[[#This Row],[Last]],,,-12)))</f>
        <v>3.0416666666666665</v>
      </c>
    </row>
    <row r="155" spans="1:5" x14ac:dyDescent="0.25">
      <c r="A155" s="3"/>
      <c r="B155" s="2">
        <v>42399</v>
      </c>
      <c r="C155">
        <v>3</v>
      </c>
      <c r="D155" s="3">
        <f t="shared" si="2"/>
        <v>0</v>
      </c>
      <c r="E155" s="3">
        <f ca="1">IF(ROW()&lt;13,"",AVERAGE(OFFSET(Azerbaijan[[#This Row],[Last]],,,-12)))</f>
        <v>3</v>
      </c>
    </row>
    <row r="156" spans="1:5" x14ac:dyDescent="0.25">
      <c r="A156" s="3"/>
      <c r="B156" s="2">
        <v>42400</v>
      </c>
      <c r="C156">
        <v>3</v>
      </c>
      <c r="D156" s="3">
        <f t="shared" si="2"/>
        <v>0</v>
      </c>
      <c r="E156" s="3">
        <f ca="1">IF(ROW()&lt;13,"",AVERAGE(OFFSET(Azerbaijan[[#This Row],[Last]],,,-12)))</f>
        <v>3</v>
      </c>
    </row>
    <row r="157" spans="1:5" x14ac:dyDescent="0.25">
      <c r="A157" s="3"/>
      <c r="B157" s="2">
        <v>42414</v>
      </c>
      <c r="C157">
        <v>3</v>
      </c>
      <c r="D157" s="3">
        <f t="shared" si="2"/>
        <v>0</v>
      </c>
      <c r="E157" s="3">
        <f ca="1">IF(ROW()&lt;13,"",AVERAGE(OFFSET(Azerbaijan[[#This Row],[Last]],,,-12)))</f>
        <v>3</v>
      </c>
    </row>
    <row r="158" spans="1:5" x14ac:dyDescent="0.25">
      <c r="A158" s="3"/>
      <c r="B158" s="2">
        <v>42415</v>
      </c>
      <c r="C158">
        <v>5</v>
      </c>
      <c r="D158" s="3">
        <f t="shared" si="2"/>
        <v>2</v>
      </c>
      <c r="E158" s="3">
        <f ca="1">IF(ROW()&lt;13,"",AVERAGE(OFFSET(Azerbaijan[[#This Row],[Last]],,,-12)))</f>
        <v>3.1666666666666665</v>
      </c>
    </row>
    <row r="159" spans="1:5" x14ac:dyDescent="0.25">
      <c r="A159" s="3"/>
      <c r="B159" s="2">
        <v>42432</v>
      </c>
      <c r="C159">
        <v>5</v>
      </c>
      <c r="D159" s="3">
        <f t="shared" si="2"/>
        <v>0</v>
      </c>
      <c r="E159" s="3">
        <f ca="1">IF(ROW()&lt;13,"",AVERAGE(OFFSET(Azerbaijan[[#This Row],[Last]],,,-12)))</f>
        <v>3.3333333333333335</v>
      </c>
    </row>
    <row r="160" spans="1:5" x14ac:dyDescent="0.25">
      <c r="A160" s="3"/>
      <c r="B160" s="2">
        <v>42433</v>
      </c>
      <c r="C160">
        <v>7</v>
      </c>
      <c r="D160" s="3">
        <f t="shared" si="2"/>
        <v>2</v>
      </c>
      <c r="E160" s="3">
        <f ca="1">IF(ROW()&lt;13,"",AVERAGE(OFFSET(Azerbaijan[[#This Row],[Last]],,,-12)))</f>
        <v>3.6666666666666665</v>
      </c>
    </row>
    <row r="161" spans="1:5" x14ac:dyDescent="0.25">
      <c r="A161" s="3"/>
      <c r="B161" s="2">
        <v>42489</v>
      </c>
      <c r="C161">
        <v>7</v>
      </c>
      <c r="D161" s="3">
        <f t="shared" si="2"/>
        <v>0</v>
      </c>
      <c r="E161" s="3">
        <f ca="1">IF(ROW()&lt;13,"",AVERAGE(OFFSET(Azerbaijan[[#This Row],[Last]],,,-12)))</f>
        <v>4</v>
      </c>
    </row>
    <row r="162" spans="1:5" x14ac:dyDescent="0.25">
      <c r="A162" s="3"/>
      <c r="B162" s="2">
        <v>42490</v>
      </c>
      <c r="C162">
        <v>7</v>
      </c>
      <c r="D162" s="3">
        <f t="shared" si="2"/>
        <v>0</v>
      </c>
      <c r="E162" s="3">
        <f ca="1">IF(ROW()&lt;13,"",AVERAGE(OFFSET(Azerbaijan[[#This Row],[Last]],,,-12)))</f>
        <v>4.333333333333333</v>
      </c>
    </row>
    <row r="163" spans="1:5" x14ac:dyDescent="0.25">
      <c r="A163" s="3"/>
      <c r="B163" s="2">
        <v>42492</v>
      </c>
      <c r="C163">
        <v>7</v>
      </c>
      <c r="D163" s="3">
        <f t="shared" si="2"/>
        <v>0</v>
      </c>
      <c r="E163" s="3">
        <f ca="1">IF(ROW()&lt;13,"",AVERAGE(OFFSET(Azerbaijan[[#This Row],[Last]],,,-12)))</f>
        <v>4.666666666666667</v>
      </c>
    </row>
    <row r="164" spans="1:5" x14ac:dyDescent="0.25">
      <c r="A164" s="3"/>
      <c r="B164" s="2">
        <v>42493</v>
      </c>
      <c r="C164">
        <v>7</v>
      </c>
      <c r="D164" s="3">
        <f t="shared" si="2"/>
        <v>0</v>
      </c>
      <c r="E164" s="3">
        <f ca="1">IF(ROW()&lt;13,"",AVERAGE(OFFSET(Azerbaijan[[#This Row],[Last]],,,-12)))</f>
        <v>5</v>
      </c>
    </row>
    <row r="165" spans="1:5" x14ac:dyDescent="0.25">
      <c r="A165" s="3"/>
      <c r="B165" s="2">
        <v>42550</v>
      </c>
      <c r="C165">
        <v>7</v>
      </c>
      <c r="D165" s="3">
        <f t="shared" si="2"/>
        <v>0</v>
      </c>
      <c r="E165" s="3">
        <f ca="1">IF(ROW()&lt;13,"",AVERAGE(OFFSET(Azerbaijan[[#This Row],[Last]],,,-12)))</f>
        <v>5.333333333333333</v>
      </c>
    </row>
    <row r="166" spans="1:5" x14ac:dyDescent="0.25">
      <c r="A166" s="3"/>
      <c r="B166" s="2">
        <v>42551</v>
      </c>
      <c r="C166">
        <v>7</v>
      </c>
      <c r="D166" s="3">
        <f t="shared" si="2"/>
        <v>0</v>
      </c>
      <c r="E166" s="3">
        <f ca="1">IF(ROW()&lt;13,"",AVERAGE(OFFSET(Azerbaijan[[#This Row],[Last]],,,-12)))</f>
        <v>5.666666666666667</v>
      </c>
    </row>
    <row r="167" spans="1:5" x14ac:dyDescent="0.25">
      <c r="A167" s="3"/>
      <c r="B167" s="2">
        <v>42581</v>
      </c>
      <c r="C167">
        <v>7</v>
      </c>
      <c r="D167" s="3">
        <f t="shared" si="2"/>
        <v>0</v>
      </c>
      <c r="E167" s="3">
        <f ca="1">IF(ROW()&lt;13,"",AVERAGE(OFFSET(Azerbaijan[[#This Row],[Last]],,,-12)))</f>
        <v>6</v>
      </c>
    </row>
    <row r="168" spans="1:5" x14ac:dyDescent="0.25">
      <c r="A168" s="3"/>
      <c r="B168" s="2">
        <v>42582</v>
      </c>
      <c r="C168">
        <v>7</v>
      </c>
      <c r="D168" s="3">
        <f t="shared" si="2"/>
        <v>0</v>
      </c>
      <c r="E168" s="3">
        <f ca="1">IF(ROW()&lt;13,"",AVERAGE(OFFSET(Azerbaijan[[#This Row],[Last]],,,-12)))</f>
        <v>6.333333333333333</v>
      </c>
    </row>
    <row r="169" spans="1:5" x14ac:dyDescent="0.25">
      <c r="A169" s="3"/>
      <c r="B169" s="2">
        <v>42589</v>
      </c>
      <c r="C169">
        <v>7</v>
      </c>
      <c r="D169" s="3">
        <f t="shared" si="2"/>
        <v>0</v>
      </c>
      <c r="E169" s="3">
        <f ca="1">IF(ROW()&lt;13,"",AVERAGE(OFFSET(Azerbaijan[[#This Row],[Last]],,,-12)))</f>
        <v>6.666666666666667</v>
      </c>
    </row>
    <row r="170" spans="1:5" x14ac:dyDescent="0.25">
      <c r="A170" s="3"/>
      <c r="B170" s="2">
        <v>42590</v>
      </c>
      <c r="C170">
        <v>9.5</v>
      </c>
      <c r="D170" s="3">
        <f t="shared" si="2"/>
        <v>2.5</v>
      </c>
      <c r="E170" s="3">
        <f ca="1">IF(ROW()&lt;13,"",AVERAGE(OFFSET(Azerbaijan[[#This Row],[Last]],,,-12)))</f>
        <v>7.041666666666667</v>
      </c>
    </row>
    <row r="171" spans="1:5" x14ac:dyDescent="0.25">
      <c r="A171" s="3"/>
      <c r="B171" s="2">
        <v>42621</v>
      </c>
      <c r="C171">
        <v>9.5</v>
      </c>
      <c r="D171" s="3">
        <f t="shared" si="2"/>
        <v>0</v>
      </c>
      <c r="E171" s="3">
        <f ca="1">IF(ROW()&lt;13,"",AVERAGE(OFFSET(Azerbaijan[[#This Row],[Last]],,,-12)))</f>
        <v>7.416666666666667</v>
      </c>
    </row>
    <row r="172" spans="1:5" x14ac:dyDescent="0.25">
      <c r="A172" s="3"/>
      <c r="B172" s="2">
        <v>42622</v>
      </c>
      <c r="C172">
        <v>15</v>
      </c>
      <c r="D172" s="3">
        <f t="shared" si="2"/>
        <v>5.5</v>
      </c>
      <c r="E172" s="3">
        <f ca="1">IF(ROW()&lt;13,"",AVERAGE(OFFSET(Azerbaijan[[#This Row],[Last]],,,-12)))</f>
        <v>8.0833333333333339</v>
      </c>
    </row>
    <row r="173" spans="1:5" x14ac:dyDescent="0.25">
      <c r="A173" s="3"/>
      <c r="B173" s="2">
        <v>42673</v>
      </c>
      <c r="C173">
        <v>15</v>
      </c>
      <c r="D173" s="3">
        <f t="shared" si="2"/>
        <v>0</v>
      </c>
      <c r="E173" s="3">
        <f ca="1">IF(ROW()&lt;13,"",AVERAGE(OFFSET(Azerbaijan[[#This Row],[Last]],,,-12)))</f>
        <v>8.75</v>
      </c>
    </row>
    <row r="174" spans="1:5" x14ac:dyDescent="0.25">
      <c r="A174" s="3"/>
      <c r="B174" s="2">
        <v>42674</v>
      </c>
      <c r="C174">
        <v>15</v>
      </c>
      <c r="D174" s="3">
        <f t="shared" si="2"/>
        <v>0</v>
      </c>
      <c r="E174" s="3">
        <f ca="1">IF(ROW()&lt;13,"",AVERAGE(OFFSET(Azerbaijan[[#This Row],[Last]],,,-12)))</f>
        <v>9.4166666666666661</v>
      </c>
    </row>
    <row r="175" spans="1:5" x14ac:dyDescent="0.25">
      <c r="A175" s="3"/>
      <c r="B175" s="2">
        <v>42703</v>
      </c>
      <c r="C175">
        <v>15</v>
      </c>
      <c r="D175" s="3">
        <f t="shared" si="2"/>
        <v>0</v>
      </c>
      <c r="E175" s="3">
        <f ca="1">IF(ROW()&lt;13,"",AVERAGE(OFFSET(Azerbaijan[[#This Row],[Last]],,,-12)))</f>
        <v>10.083333333333334</v>
      </c>
    </row>
    <row r="176" spans="1:5" x14ac:dyDescent="0.25">
      <c r="A176" s="3"/>
      <c r="B176" s="2">
        <v>42704</v>
      </c>
      <c r="C176">
        <v>15</v>
      </c>
      <c r="D176" s="3">
        <f t="shared" si="2"/>
        <v>0</v>
      </c>
      <c r="E176" s="3">
        <f ca="1">IF(ROW()&lt;13,"",AVERAGE(OFFSET(Azerbaijan[[#This Row],[Last]],,,-12)))</f>
        <v>10.75</v>
      </c>
    </row>
    <row r="177" spans="1:5" x14ac:dyDescent="0.25">
      <c r="A177" s="3"/>
      <c r="B177" s="2">
        <v>42734</v>
      </c>
      <c r="C177">
        <v>15</v>
      </c>
      <c r="D177" s="3">
        <f t="shared" si="2"/>
        <v>0</v>
      </c>
      <c r="E177" s="3">
        <f ca="1">IF(ROW()&lt;13,"",AVERAGE(OFFSET(Azerbaijan[[#This Row],[Last]],,,-12)))</f>
        <v>11.416666666666666</v>
      </c>
    </row>
    <row r="178" spans="1:5" x14ac:dyDescent="0.25">
      <c r="A178" s="3"/>
      <c r="B178" s="2">
        <v>42735</v>
      </c>
      <c r="C178">
        <v>15</v>
      </c>
      <c r="D178" s="3">
        <f t="shared" si="2"/>
        <v>0</v>
      </c>
      <c r="E178" s="3">
        <f ca="1">IF(ROW()&lt;13,"",AVERAGE(OFFSET(Azerbaijan[[#This Row],[Last]],,,-12)))</f>
        <v>12.083333333333334</v>
      </c>
    </row>
    <row r="179" spans="1:5" x14ac:dyDescent="0.25">
      <c r="A179" s="3"/>
      <c r="B179" s="2">
        <v>42765</v>
      </c>
      <c r="C179">
        <v>15</v>
      </c>
      <c r="D179" s="3">
        <f t="shared" si="2"/>
        <v>0</v>
      </c>
      <c r="E179" s="3">
        <f ca="1">IF(ROW()&lt;13,"",AVERAGE(OFFSET(Azerbaijan[[#This Row],[Last]],,,-12)))</f>
        <v>12.75</v>
      </c>
    </row>
    <row r="180" spans="1:5" x14ac:dyDescent="0.25">
      <c r="A180" s="3"/>
      <c r="B180" s="2">
        <v>42766</v>
      </c>
      <c r="C180">
        <v>15</v>
      </c>
      <c r="D180" s="3">
        <f t="shared" si="2"/>
        <v>0</v>
      </c>
      <c r="E180" s="3">
        <f ca="1">IF(ROW()&lt;13,"",AVERAGE(OFFSET(Azerbaijan[[#This Row],[Last]],,,-12)))</f>
        <v>13.416666666666666</v>
      </c>
    </row>
    <row r="181" spans="1:5" x14ac:dyDescent="0.25">
      <c r="A181" s="3"/>
      <c r="B181" s="2">
        <v>42793</v>
      </c>
      <c r="C181">
        <v>15</v>
      </c>
      <c r="D181" s="3">
        <f t="shared" si="2"/>
        <v>0</v>
      </c>
      <c r="E181" s="3">
        <f ca="1">IF(ROW()&lt;13,"",AVERAGE(OFFSET(Azerbaijan[[#This Row],[Last]],,,-12)))</f>
        <v>14.083333333333334</v>
      </c>
    </row>
    <row r="182" spans="1:5" x14ac:dyDescent="0.25">
      <c r="A182" s="3"/>
      <c r="B182" s="2">
        <v>42794</v>
      </c>
      <c r="C182">
        <v>15</v>
      </c>
      <c r="D182" s="3">
        <f t="shared" si="2"/>
        <v>0</v>
      </c>
      <c r="E182" s="3">
        <f ca="1">IF(ROW()&lt;13,"",AVERAGE(OFFSET(Azerbaijan[[#This Row],[Last]],,,-12)))</f>
        <v>14.541666666666666</v>
      </c>
    </row>
    <row r="183" spans="1:5" x14ac:dyDescent="0.25">
      <c r="A183" s="3"/>
      <c r="B183" s="2">
        <v>42824</v>
      </c>
      <c r="C183">
        <v>15</v>
      </c>
      <c r="D183" s="3">
        <f t="shared" si="2"/>
        <v>0</v>
      </c>
      <c r="E183" s="3">
        <f ca="1">IF(ROW()&lt;13,"",AVERAGE(OFFSET(Azerbaijan[[#This Row],[Last]],,,-12)))</f>
        <v>15</v>
      </c>
    </row>
    <row r="184" spans="1:5" x14ac:dyDescent="0.25">
      <c r="A184" s="3"/>
      <c r="B184" s="2">
        <v>42825</v>
      </c>
      <c r="C184">
        <v>15</v>
      </c>
      <c r="D184" s="3">
        <f t="shared" si="2"/>
        <v>0</v>
      </c>
      <c r="E184" s="3">
        <f ca="1">IF(ROW()&lt;13,"",AVERAGE(OFFSET(Azerbaijan[[#This Row],[Last]],,,-12)))</f>
        <v>15</v>
      </c>
    </row>
    <row r="185" spans="1:5" x14ac:dyDescent="0.25">
      <c r="A185" s="3"/>
      <c r="B185" s="2">
        <v>42854</v>
      </c>
      <c r="C185">
        <v>15</v>
      </c>
      <c r="D185" s="3">
        <f t="shared" si="2"/>
        <v>0</v>
      </c>
      <c r="E185" s="3">
        <f ca="1">IF(ROW()&lt;13,"",AVERAGE(OFFSET(Azerbaijan[[#This Row],[Last]],,,-12)))</f>
        <v>15</v>
      </c>
    </row>
    <row r="186" spans="1:5" x14ac:dyDescent="0.25">
      <c r="A186" s="3"/>
      <c r="B186" s="2">
        <v>42855</v>
      </c>
      <c r="C186">
        <v>15</v>
      </c>
      <c r="D186" s="3">
        <f t="shared" si="2"/>
        <v>0</v>
      </c>
      <c r="E186" s="3">
        <f ca="1">IF(ROW()&lt;13,"",AVERAGE(OFFSET(Azerbaijan[[#This Row],[Last]],,,-12)))</f>
        <v>15</v>
      </c>
    </row>
    <row r="187" spans="1:5" x14ac:dyDescent="0.25">
      <c r="A187" s="3"/>
      <c r="B187" s="2">
        <v>42885</v>
      </c>
      <c r="C187">
        <v>15</v>
      </c>
      <c r="D187" s="3">
        <f t="shared" si="2"/>
        <v>0</v>
      </c>
      <c r="E187" s="3">
        <f ca="1">IF(ROW()&lt;13,"",AVERAGE(OFFSET(Azerbaijan[[#This Row],[Last]],,,-12)))</f>
        <v>15</v>
      </c>
    </row>
    <row r="188" spans="1:5" x14ac:dyDescent="0.25">
      <c r="A188" s="3"/>
      <c r="B188" s="2">
        <v>42886</v>
      </c>
      <c r="C188">
        <v>15</v>
      </c>
      <c r="D188" s="3">
        <f t="shared" si="2"/>
        <v>0</v>
      </c>
      <c r="E188" s="3">
        <f ca="1">IF(ROW()&lt;13,"",AVERAGE(OFFSET(Azerbaijan[[#This Row],[Last]],,,-12)))</f>
        <v>15</v>
      </c>
    </row>
    <row r="189" spans="1:5" x14ac:dyDescent="0.25">
      <c r="A189" s="3"/>
      <c r="B189" s="2">
        <v>42907</v>
      </c>
      <c r="C189">
        <v>15</v>
      </c>
      <c r="D189" s="3">
        <f t="shared" si="2"/>
        <v>0</v>
      </c>
      <c r="E189" s="3">
        <f ca="1">IF(ROW()&lt;13,"",AVERAGE(OFFSET(Azerbaijan[[#This Row],[Last]],,,-12)))</f>
        <v>15</v>
      </c>
    </row>
    <row r="190" spans="1:5" x14ac:dyDescent="0.25">
      <c r="A190" s="3"/>
      <c r="B190" s="2">
        <v>42908</v>
      </c>
      <c r="C190">
        <v>15</v>
      </c>
      <c r="D190" s="3">
        <f t="shared" si="2"/>
        <v>0</v>
      </c>
      <c r="E190" s="3">
        <f ca="1">IF(ROW()&lt;13,"",AVERAGE(OFFSET(Azerbaijan[[#This Row],[Last]],,,-12)))</f>
        <v>15</v>
      </c>
    </row>
    <row r="191" spans="1:5" x14ac:dyDescent="0.25">
      <c r="A191" s="3"/>
      <c r="B191" s="2">
        <v>42946</v>
      </c>
      <c r="C191">
        <v>15</v>
      </c>
      <c r="D191" s="3">
        <f t="shared" si="2"/>
        <v>0</v>
      </c>
      <c r="E191" s="3">
        <f ca="1">IF(ROW()&lt;13,"",AVERAGE(OFFSET(Azerbaijan[[#This Row],[Last]],,,-12)))</f>
        <v>15</v>
      </c>
    </row>
    <row r="192" spans="1:5" x14ac:dyDescent="0.25">
      <c r="A192" s="3"/>
      <c r="B192" s="2">
        <v>42947</v>
      </c>
      <c r="C192">
        <v>15</v>
      </c>
      <c r="D192" s="3">
        <f t="shared" si="2"/>
        <v>0</v>
      </c>
      <c r="E192" s="3">
        <f ca="1">IF(ROW()&lt;13,"",AVERAGE(OFFSET(Azerbaijan[[#This Row],[Last]],,,-12)))</f>
        <v>15</v>
      </c>
    </row>
    <row r="193" spans="1:5" x14ac:dyDescent="0.25">
      <c r="A193" s="3"/>
      <c r="B193" s="2">
        <v>42947</v>
      </c>
      <c r="C193">
        <v>15</v>
      </c>
      <c r="D193" s="3">
        <f t="shared" si="2"/>
        <v>0</v>
      </c>
      <c r="E193" s="3">
        <f ca="1">IF(ROW()&lt;13,"",AVERAGE(OFFSET(Azerbaijan[[#This Row],[Last]],,,-12)))</f>
        <v>15</v>
      </c>
    </row>
    <row r="194" spans="1:5" x14ac:dyDescent="0.25">
      <c r="A194" s="3"/>
      <c r="B194" s="2">
        <v>42948</v>
      </c>
      <c r="C194">
        <v>15</v>
      </c>
      <c r="D194" s="3">
        <f t="shared" ref="D194:D256" si="3">C194-C193</f>
        <v>0</v>
      </c>
      <c r="E194" s="3">
        <f ca="1">IF(ROW()&lt;13,"",AVERAGE(OFFSET(Azerbaijan[[#This Row],[Last]],,,-12)))</f>
        <v>15</v>
      </c>
    </row>
    <row r="195" spans="1:5" x14ac:dyDescent="0.25">
      <c r="A195" s="3"/>
      <c r="B195" s="2">
        <v>42995</v>
      </c>
      <c r="C195">
        <v>15</v>
      </c>
      <c r="D195" s="3">
        <f t="shared" si="3"/>
        <v>0</v>
      </c>
      <c r="E195" s="3">
        <f ca="1">IF(ROW()&lt;13,"",AVERAGE(OFFSET(Azerbaijan[[#This Row],[Last]],,,-12)))</f>
        <v>15</v>
      </c>
    </row>
    <row r="196" spans="1:5" x14ac:dyDescent="0.25">
      <c r="A196" s="3"/>
      <c r="B196" s="2">
        <v>42996</v>
      </c>
      <c r="C196">
        <v>15</v>
      </c>
      <c r="D196" s="3">
        <f t="shared" si="3"/>
        <v>0</v>
      </c>
      <c r="E196" s="3">
        <f ca="1">IF(ROW()&lt;13,"",AVERAGE(OFFSET(Azerbaijan[[#This Row],[Last]],,,-12)))</f>
        <v>15</v>
      </c>
    </row>
    <row r="197" spans="1:5" x14ac:dyDescent="0.25">
      <c r="A197" s="3"/>
      <c r="B197" s="2">
        <v>43038</v>
      </c>
      <c r="C197">
        <v>15</v>
      </c>
      <c r="D197" s="3">
        <f t="shared" si="3"/>
        <v>0</v>
      </c>
      <c r="E197" s="3">
        <f ca="1">IF(ROW()&lt;13,"",AVERAGE(OFFSET(Azerbaijan[[#This Row],[Last]],,,-12)))</f>
        <v>15</v>
      </c>
    </row>
    <row r="198" spans="1:5" x14ac:dyDescent="0.25">
      <c r="A198" s="3"/>
      <c r="B198" s="2">
        <v>43039</v>
      </c>
      <c r="C198">
        <v>15</v>
      </c>
      <c r="D198" s="3">
        <f t="shared" si="3"/>
        <v>0</v>
      </c>
      <c r="E198" s="3">
        <f ca="1">IF(ROW()&lt;13,"",AVERAGE(OFFSET(Azerbaijan[[#This Row],[Last]],,,-12)))</f>
        <v>15</v>
      </c>
    </row>
    <row r="199" spans="1:5" x14ac:dyDescent="0.25">
      <c r="A199" s="3"/>
      <c r="B199" s="2">
        <v>43068</v>
      </c>
      <c r="C199">
        <v>15</v>
      </c>
      <c r="D199" s="3">
        <f t="shared" si="3"/>
        <v>0</v>
      </c>
      <c r="E199" s="3">
        <f ca="1">IF(ROW()&lt;13,"",AVERAGE(OFFSET(Azerbaijan[[#This Row],[Last]],,,-12)))</f>
        <v>15</v>
      </c>
    </row>
    <row r="200" spans="1:5" x14ac:dyDescent="0.25">
      <c r="A200" s="3"/>
      <c r="B200" s="2">
        <v>43069</v>
      </c>
      <c r="C200">
        <v>15</v>
      </c>
      <c r="D200" s="3">
        <f t="shared" si="3"/>
        <v>0</v>
      </c>
      <c r="E200" s="3">
        <f ca="1">IF(ROW()&lt;13,"",AVERAGE(OFFSET(Azerbaijan[[#This Row],[Last]],,,-12)))</f>
        <v>15</v>
      </c>
    </row>
    <row r="201" spans="1:5" x14ac:dyDescent="0.25">
      <c r="A201" s="3"/>
      <c r="B201" s="2">
        <v>43099</v>
      </c>
      <c r="C201">
        <v>15</v>
      </c>
      <c r="D201" s="3">
        <f t="shared" si="3"/>
        <v>0</v>
      </c>
      <c r="E201" s="3">
        <f ca="1">IF(ROW()&lt;13,"",AVERAGE(OFFSET(Azerbaijan[[#This Row],[Last]],,,-12)))</f>
        <v>15</v>
      </c>
    </row>
    <row r="202" spans="1:5" x14ac:dyDescent="0.25">
      <c r="A202" s="3"/>
      <c r="B202" s="2">
        <v>43100</v>
      </c>
      <c r="C202">
        <v>15</v>
      </c>
      <c r="D202" s="3">
        <f t="shared" si="3"/>
        <v>0</v>
      </c>
      <c r="E202" s="3">
        <f ca="1">IF(ROW()&lt;13,"",AVERAGE(OFFSET(Azerbaijan[[#This Row],[Last]],,,-12)))</f>
        <v>15</v>
      </c>
    </row>
    <row r="203" spans="1:5" x14ac:dyDescent="0.25">
      <c r="A203" s="3"/>
      <c r="B203" s="2">
        <v>43130</v>
      </c>
      <c r="C203">
        <v>15</v>
      </c>
      <c r="D203" s="3">
        <f t="shared" si="3"/>
        <v>0</v>
      </c>
      <c r="E203" s="3">
        <f ca="1">IF(ROW()&lt;13,"",AVERAGE(OFFSET(Azerbaijan[[#This Row],[Last]],,,-12)))</f>
        <v>15</v>
      </c>
    </row>
    <row r="204" spans="1:5" x14ac:dyDescent="0.25">
      <c r="A204" s="3"/>
      <c r="B204" s="2">
        <v>43131</v>
      </c>
      <c r="C204">
        <v>15</v>
      </c>
      <c r="D204" s="3">
        <f t="shared" si="3"/>
        <v>0</v>
      </c>
      <c r="E204" s="3">
        <f ca="1">IF(ROW()&lt;13,"",AVERAGE(OFFSET(Azerbaijan[[#This Row],[Last]],,,-12)))</f>
        <v>15</v>
      </c>
    </row>
    <row r="205" spans="1:5" x14ac:dyDescent="0.25">
      <c r="A205" s="3"/>
      <c r="B205" s="2">
        <v>43142</v>
      </c>
      <c r="C205">
        <v>15</v>
      </c>
      <c r="D205" s="3">
        <f t="shared" si="3"/>
        <v>0</v>
      </c>
      <c r="E205" s="3">
        <f ca="1">IF(ROW()&lt;13,"",AVERAGE(OFFSET(Azerbaijan[[#This Row],[Last]],,,-12)))</f>
        <v>15</v>
      </c>
    </row>
    <row r="206" spans="1:5" x14ac:dyDescent="0.25">
      <c r="A206" s="3"/>
      <c r="B206" s="2">
        <v>43143</v>
      </c>
      <c r="C206">
        <v>13</v>
      </c>
      <c r="D206" s="3">
        <f t="shared" si="3"/>
        <v>-2</v>
      </c>
      <c r="E206" s="3">
        <f ca="1">IF(ROW()&lt;13,"",AVERAGE(OFFSET(Azerbaijan[[#This Row],[Last]],,,-12)))</f>
        <v>14.833333333333334</v>
      </c>
    </row>
    <row r="207" spans="1:5" x14ac:dyDescent="0.25">
      <c r="A207" s="3"/>
      <c r="B207" s="2">
        <v>43189</v>
      </c>
      <c r="C207">
        <v>13</v>
      </c>
      <c r="D207" s="3">
        <f t="shared" si="3"/>
        <v>0</v>
      </c>
      <c r="E207" s="3">
        <f ca="1">IF(ROW()&lt;13,"",AVERAGE(OFFSET(Azerbaijan[[#This Row],[Last]],,,-12)))</f>
        <v>14.666666666666666</v>
      </c>
    </row>
    <row r="208" spans="1:5" x14ac:dyDescent="0.25">
      <c r="A208" s="3"/>
      <c r="B208" s="2">
        <v>43190</v>
      </c>
      <c r="C208">
        <v>13</v>
      </c>
      <c r="D208" s="3">
        <f t="shared" si="3"/>
        <v>0</v>
      </c>
      <c r="E208" s="3">
        <f ca="1">IF(ROW()&lt;13,"",AVERAGE(OFFSET(Azerbaijan[[#This Row],[Last]],,,-12)))</f>
        <v>14.5</v>
      </c>
    </row>
    <row r="209" spans="1:5" x14ac:dyDescent="0.25">
      <c r="A209" s="3"/>
      <c r="B209" s="2">
        <v>43199</v>
      </c>
      <c r="C209">
        <v>13</v>
      </c>
      <c r="D209" s="3">
        <f t="shared" si="3"/>
        <v>0</v>
      </c>
      <c r="E209" s="3">
        <f ca="1">IF(ROW()&lt;13,"",AVERAGE(OFFSET(Azerbaijan[[#This Row],[Last]],,,-12)))</f>
        <v>14.333333333333334</v>
      </c>
    </row>
    <row r="210" spans="1:5" x14ac:dyDescent="0.25">
      <c r="A210" s="3"/>
      <c r="B210" s="2">
        <v>43200</v>
      </c>
      <c r="C210">
        <v>11</v>
      </c>
      <c r="D210" s="3">
        <f t="shared" si="3"/>
        <v>-2</v>
      </c>
      <c r="E210" s="3">
        <f ca="1">IF(ROW()&lt;13,"",AVERAGE(OFFSET(Azerbaijan[[#This Row],[Last]],,,-12)))</f>
        <v>14</v>
      </c>
    </row>
    <row r="211" spans="1:5" x14ac:dyDescent="0.25">
      <c r="A211" s="3"/>
      <c r="B211" s="2">
        <v>43250</v>
      </c>
      <c r="C211">
        <v>11</v>
      </c>
      <c r="D211" s="3">
        <f t="shared" si="3"/>
        <v>0</v>
      </c>
      <c r="E211" s="3">
        <f ca="1">IF(ROW()&lt;13,"",AVERAGE(OFFSET(Azerbaijan[[#This Row],[Last]],,,-12)))</f>
        <v>13.666666666666666</v>
      </c>
    </row>
    <row r="212" spans="1:5" x14ac:dyDescent="0.25">
      <c r="A212" s="3"/>
      <c r="B212" s="2">
        <v>43251</v>
      </c>
      <c r="C212">
        <v>11</v>
      </c>
      <c r="D212" s="3">
        <f t="shared" si="3"/>
        <v>0</v>
      </c>
      <c r="E212" s="3">
        <f ca="1">IF(ROW()&lt;13,"",AVERAGE(OFFSET(Azerbaijan[[#This Row],[Last]],,,-12)))</f>
        <v>13.333333333333334</v>
      </c>
    </row>
    <row r="213" spans="1:5" x14ac:dyDescent="0.25">
      <c r="A213" s="3"/>
      <c r="B213" s="2">
        <v>43264</v>
      </c>
      <c r="C213">
        <v>11</v>
      </c>
      <c r="D213" s="3">
        <f t="shared" si="3"/>
        <v>0</v>
      </c>
      <c r="E213" s="3">
        <f ca="1">IF(ROW()&lt;13,"",AVERAGE(OFFSET(Azerbaijan[[#This Row],[Last]],,,-12)))</f>
        <v>13</v>
      </c>
    </row>
    <row r="214" spans="1:5" x14ac:dyDescent="0.25">
      <c r="A214" s="3"/>
      <c r="B214" s="2">
        <v>43265</v>
      </c>
      <c r="C214">
        <v>10</v>
      </c>
      <c r="D214" s="3">
        <f t="shared" si="3"/>
        <v>-1</v>
      </c>
      <c r="E214" s="3">
        <f ca="1">IF(ROW()&lt;13,"",AVERAGE(OFFSET(Azerbaijan[[#This Row],[Last]],,,-12)))</f>
        <v>12.583333333333334</v>
      </c>
    </row>
    <row r="215" spans="1:5" x14ac:dyDescent="0.25">
      <c r="A215" s="3"/>
      <c r="B215" s="2">
        <v>43311</v>
      </c>
      <c r="C215">
        <v>10</v>
      </c>
      <c r="D215" s="3">
        <f t="shared" si="3"/>
        <v>0</v>
      </c>
      <c r="E215" s="3">
        <f ca="1">IF(ROW()&lt;13,"",AVERAGE(OFFSET(Azerbaijan[[#This Row],[Last]],,,-12)))</f>
        <v>12.166666666666666</v>
      </c>
    </row>
    <row r="216" spans="1:5" x14ac:dyDescent="0.25">
      <c r="A216" s="3"/>
      <c r="B216" s="2">
        <v>43312</v>
      </c>
      <c r="C216">
        <v>10</v>
      </c>
      <c r="D216" s="3">
        <f t="shared" si="3"/>
        <v>0</v>
      </c>
      <c r="E216" s="3">
        <f ca="1">IF(ROW()&lt;13,"",AVERAGE(OFFSET(Azerbaijan[[#This Row],[Last]],,,-12)))</f>
        <v>11.75</v>
      </c>
    </row>
    <row r="217" spans="1:5" x14ac:dyDescent="0.25">
      <c r="A217" s="3"/>
      <c r="B217" s="2">
        <v>43342</v>
      </c>
      <c r="C217">
        <v>10</v>
      </c>
      <c r="D217" s="3">
        <f t="shared" si="3"/>
        <v>0</v>
      </c>
      <c r="E217" s="3">
        <f ca="1">IF(ROW()&lt;13,"",AVERAGE(OFFSET(Azerbaijan[[#This Row],[Last]],,,-12)))</f>
        <v>11.333333333333334</v>
      </c>
    </row>
    <row r="218" spans="1:5" x14ac:dyDescent="0.25">
      <c r="A218" s="3"/>
      <c r="B218" s="2">
        <v>43343</v>
      </c>
      <c r="C218">
        <v>10</v>
      </c>
      <c r="D218" s="3">
        <f t="shared" si="3"/>
        <v>0</v>
      </c>
      <c r="E218" s="3">
        <f ca="1">IF(ROW()&lt;13,"",AVERAGE(OFFSET(Azerbaijan[[#This Row],[Last]],,,-12)))</f>
        <v>11.083333333333334</v>
      </c>
    </row>
    <row r="219" spans="1:5" x14ac:dyDescent="0.25">
      <c r="A219" s="3"/>
      <c r="B219" s="2">
        <v>43372</v>
      </c>
      <c r="C219">
        <v>10</v>
      </c>
      <c r="D219" s="3">
        <f t="shared" si="3"/>
        <v>0</v>
      </c>
      <c r="E219" s="3">
        <f ca="1">IF(ROW()&lt;13,"",AVERAGE(OFFSET(Azerbaijan[[#This Row],[Last]],,,-12)))</f>
        <v>10.833333333333334</v>
      </c>
    </row>
    <row r="220" spans="1:5" x14ac:dyDescent="0.25">
      <c r="A220" s="3"/>
      <c r="B220" s="2">
        <v>43373</v>
      </c>
      <c r="C220">
        <v>10</v>
      </c>
      <c r="D220" s="3">
        <f t="shared" si="3"/>
        <v>0</v>
      </c>
      <c r="E220" s="3">
        <f ca="1">IF(ROW()&lt;13,"",AVERAGE(OFFSET(Azerbaijan[[#This Row],[Last]],,,-12)))</f>
        <v>10.583333333333334</v>
      </c>
    </row>
    <row r="221" spans="1:5" x14ac:dyDescent="0.25">
      <c r="A221" s="3"/>
      <c r="B221" s="2">
        <v>43402</v>
      </c>
      <c r="C221">
        <v>10</v>
      </c>
      <c r="D221" s="3">
        <f t="shared" si="3"/>
        <v>0</v>
      </c>
      <c r="E221" s="3">
        <f ca="1">IF(ROW()&lt;13,"",AVERAGE(OFFSET(Azerbaijan[[#This Row],[Last]],,,-12)))</f>
        <v>10.333333333333334</v>
      </c>
    </row>
    <row r="222" spans="1:5" x14ac:dyDescent="0.25">
      <c r="A222" s="3"/>
      <c r="B222" s="2">
        <v>43403</v>
      </c>
      <c r="C222">
        <v>9.75</v>
      </c>
      <c r="D222" s="3">
        <f t="shared" si="3"/>
        <v>-0.25</v>
      </c>
      <c r="E222" s="3">
        <f ca="1">IF(ROW()&lt;13,"",AVERAGE(OFFSET(Azerbaijan[[#This Row],[Last]],,,-12)))</f>
        <v>10.229166666666666</v>
      </c>
    </row>
    <row r="223" spans="1:5" x14ac:dyDescent="0.25">
      <c r="A223" s="3"/>
      <c r="B223" s="2">
        <v>43433</v>
      </c>
      <c r="C223">
        <v>9.75</v>
      </c>
      <c r="D223" s="3">
        <f t="shared" si="3"/>
        <v>0</v>
      </c>
      <c r="E223" s="3">
        <f ca="1">IF(ROW()&lt;13,"",AVERAGE(OFFSET(Azerbaijan[[#This Row],[Last]],,,-12)))</f>
        <v>10.125</v>
      </c>
    </row>
    <row r="224" spans="1:5" x14ac:dyDescent="0.25">
      <c r="A224" s="3"/>
      <c r="B224" s="2">
        <v>43434</v>
      </c>
      <c r="C224">
        <v>9.75</v>
      </c>
      <c r="D224" s="3">
        <f t="shared" si="3"/>
        <v>0</v>
      </c>
      <c r="E224" s="3">
        <f ca="1">IF(ROW()&lt;13,"",AVERAGE(OFFSET(Azerbaijan[[#This Row],[Last]],,,-12)))</f>
        <v>10.020833333333334</v>
      </c>
    </row>
    <row r="225" spans="1:5" x14ac:dyDescent="0.25">
      <c r="A225" s="3"/>
      <c r="B225" s="2">
        <v>43459</v>
      </c>
      <c r="C225">
        <v>9.75</v>
      </c>
      <c r="D225" s="3">
        <f t="shared" si="3"/>
        <v>0</v>
      </c>
      <c r="E225" s="3">
        <f ca="1">IF(ROW()&lt;13,"",AVERAGE(OFFSET(Azerbaijan[[#This Row],[Last]],,,-12)))</f>
        <v>9.9166666666666661</v>
      </c>
    </row>
    <row r="226" spans="1:5" x14ac:dyDescent="0.25">
      <c r="A226" s="3"/>
      <c r="B226" s="2">
        <v>43460</v>
      </c>
      <c r="C226">
        <v>9.75</v>
      </c>
      <c r="D226" s="3">
        <f t="shared" si="3"/>
        <v>0</v>
      </c>
      <c r="E226" s="3">
        <f ca="1">IF(ROW()&lt;13,"",AVERAGE(OFFSET(Azerbaijan[[#This Row],[Last]],,,-12)))</f>
        <v>9.8958333333333339</v>
      </c>
    </row>
    <row r="227" spans="1:5" x14ac:dyDescent="0.25">
      <c r="A227" s="3"/>
      <c r="B227" s="2">
        <v>43495</v>
      </c>
      <c r="C227">
        <v>9.75</v>
      </c>
      <c r="D227" s="3">
        <f t="shared" si="3"/>
        <v>0</v>
      </c>
      <c r="E227" s="3">
        <f ca="1">IF(ROW()&lt;13,"",AVERAGE(OFFSET(Azerbaijan[[#This Row],[Last]],,,-12)))</f>
        <v>9.875</v>
      </c>
    </row>
    <row r="228" spans="1:5" x14ac:dyDescent="0.25">
      <c r="A228" s="3"/>
      <c r="B228" s="2">
        <v>43496</v>
      </c>
      <c r="C228">
        <v>9.75</v>
      </c>
      <c r="D228" s="3">
        <f t="shared" si="3"/>
        <v>0</v>
      </c>
      <c r="E228" s="3">
        <f ca="1">IF(ROW()&lt;13,"",AVERAGE(OFFSET(Azerbaijan[[#This Row],[Last]],,,-12)))</f>
        <v>9.8541666666666661</v>
      </c>
    </row>
    <row r="229" spans="1:5" x14ac:dyDescent="0.25">
      <c r="A229" s="3"/>
      <c r="B229" s="2">
        <v>43496</v>
      </c>
      <c r="C229">
        <v>9.75</v>
      </c>
      <c r="D229" s="3">
        <f t="shared" si="3"/>
        <v>0</v>
      </c>
      <c r="E229" s="3">
        <f ca="1">IF(ROW()&lt;13,"",AVERAGE(OFFSET(Azerbaijan[[#This Row],[Last]],,,-12)))</f>
        <v>9.8333333333333339</v>
      </c>
    </row>
    <row r="230" spans="1:5" x14ac:dyDescent="0.25">
      <c r="A230" s="3"/>
      <c r="B230" s="2">
        <v>43497</v>
      </c>
      <c r="C230">
        <v>9.25</v>
      </c>
      <c r="D230" s="3">
        <f t="shared" si="3"/>
        <v>-0.5</v>
      </c>
      <c r="E230" s="3">
        <f ca="1">IF(ROW()&lt;13,"",AVERAGE(OFFSET(Azerbaijan[[#This Row],[Last]],,,-12)))</f>
        <v>9.7708333333333339</v>
      </c>
    </row>
    <row r="231" spans="1:5" x14ac:dyDescent="0.25">
      <c r="A231" s="3"/>
      <c r="B231" s="2">
        <v>43538</v>
      </c>
      <c r="C231">
        <v>9.25</v>
      </c>
      <c r="D231" s="3">
        <f t="shared" si="3"/>
        <v>0</v>
      </c>
      <c r="E231" s="3">
        <f ca="1">IF(ROW()&lt;13,"",AVERAGE(OFFSET(Azerbaijan[[#This Row],[Last]],,,-12)))</f>
        <v>9.7083333333333339</v>
      </c>
    </row>
    <row r="232" spans="1:5" x14ac:dyDescent="0.25">
      <c r="A232" s="3"/>
      <c r="B232" s="2">
        <v>43539</v>
      </c>
      <c r="C232">
        <v>9</v>
      </c>
      <c r="D232" s="3">
        <f t="shared" si="3"/>
        <v>-0.25</v>
      </c>
      <c r="E232" s="3">
        <f ca="1">IF(ROW()&lt;13,"",AVERAGE(OFFSET(Azerbaijan[[#This Row],[Last]],,,-12)))</f>
        <v>9.625</v>
      </c>
    </row>
    <row r="233" spans="1:5" x14ac:dyDescent="0.25">
      <c r="A233" s="3"/>
      <c r="B233" s="2">
        <v>43580</v>
      </c>
      <c r="C233">
        <v>9</v>
      </c>
      <c r="D233" s="3">
        <f t="shared" si="3"/>
        <v>0</v>
      </c>
      <c r="E233" s="3">
        <f ca="1">IF(ROW()&lt;13,"",AVERAGE(OFFSET(Azerbaijan[[#This Row],[Last]],,,-12)))</f>
        <v>9.5416666666666661</v>
      </c>
    </row>
    <row r="234" spans="1:5" x14ac:dyDescent="0.25">
      <c r="A234" s="3"/>
      <c r="B234" s="2">
        <v>43581</v>
      </c>
      <c r="C234">
        <v>8.75</v>
      </c>
      <c r="D234" s="3">
        <f t="shared" si="3"/>
        <v>-0.25</v>
      </c>
      <c r="E234" s="3">
        <f ca="1">IF(ROW()&lt;13,"",AVERAGE(OFFSET(Azerbaijan[[#This Row],[Last]],,,-12)))</f>
        <v>9.4583333333333339</v>
      </c>
    </row>
    <row r="235" spans="1:5" x14ac:dyDescent="0.25">
      <c r="A235" s="3"/>
      <c r="B235" s="2">
        <v>43615</v>
      </c>
      <c r="C235">
        <v>8.75</v>
      </c>
      <c r="D235" s="3">
        <f t="shared" si="3"/>
        <v>0</v>
      </c>
      <c r="E235" s="3">
        <f ca="1">IF(ROW()&lt;13,"",AVERAGE(OFFSET(Azerbaijan[[#This Row],[Last]],,,-12)))</f>
        <v>9.375</v>
      </c>
    </row>
    <row r="236" spans="1:5" x14ac:dyDescent="0.25">
      <c r="A236" s="3"/>
      <c r="B236" s="2">
        <v>43616</v>
      </c>
      <c r="C236">
        <v>8.75</v>
      </c>
      <c r="D236" s="3">
        <f t="shared" si="3"/>
        <v>0</v>
      </c>
      <c r="E236" s="3">
        <f ca="1">IF(ROW()&lt;13,"",AVERAGE(OFFSET(Azerbaijan[[#This Row],[Last]],,,-12)))</f>
        <v>9.2916666666666661</v>
      </c>
    </row>
    <row r="237" spans="1:5" x14ac:dyDescent="0.25">
      <c r="A237" s="3"/>
      <c r="B237" s="2">
        <v>43622</v>
      </c>
      <c r="C237">
        <v>8.75</v>
      </c>
      <c r="D237" s="3">
        <f t="shared" si="3"/>
        <v>0</v>
      </c>
      <c r="E237" s="3">
        <f ca="1">IF(ROW()&lt;13,"",AVERAGE(OFFSET(Azerbaijan[[#This Row],[Last]],,,-12)))</f>
        <v>9.2083333333333339</v>
      </c>
    </row>
    <row r="238" spans="1:5" x14ac:dyDescent="0.25">
      <c r="A238" s="3"/>
      <c r="B238" s="2">
        <v>43623</v>
      </c>
      <c r="C238">
        <v>8.5</v>
      </c>
      <c r="D238" s="3">
        <f t="shared" si="3"/>
        <v>-0.25</v>
      </c>
      <c r="E238" s="3">
        <f ca="1">IF(ROW()&lt;13,"",AVERAGE(OFFSET(Azerbaijan[[#This Row],[Last]],,,-12)))</f>
        <v>9.1041666666666661</v>
      </c>
    </row>
    <row r="239" spans="1:5" x14ac:dyDescent="0.25">
      <c r="A239" s="3"/>
      <c r="B239" s="2">
        <v>43671</v>
      </c>
      <c r="C239">
        <v>8.5</v>
      </c>
      <c r="D239" s="3">
        <f t="shared" si="3"/>
        <v>0</v>
      </c>
      <c r="E239" s="3">
        <f ca="1">IF(ROW()&lt;13,"",AVERAGE(OFFSET(Azerbaijan[[#This Row],[Last]],,,-12)))</f>
        <v>9</v>
      </c>
    </row>
    <row r="240" spans="1:5" x14ac:dyDescent="0.25">
      <c r="A240" s="3"/>
      <c r="B240" s="2">
        <v>43672</v>
      </c>
      <c r="C240">
        <v>8.25</v>
      </c>
      <c r="D240" s="3">
        <f t="shared" si="3"/>
        <v>-0.25</v>
      </c>
      <c r="E240" s="3">
        <f ca="1">IF(ROW()&lt;13,"",AVERAGE(OFFSET(Azerbaijan[[#This Row],[Last]],,,-12)))</f>
        <v>8.875</v>
      </c>
    </row>
    <row r="241" spans="1:5" x14ac:dyDescent="0.25">
      <c r="A241" s="3"/>
      <c r="B241" s="2">
        <v>43707</v>
      </c>
      <c r="C241">
        <v>8.25</v>
      </c>
      <c r="D241" s="3">
        <f t="shared" si="3"/>
        <v>0</v>
      </c>
      <c r="E241" s="3">
        <f ca="1">IF(ROW()&lt;13,"",AVERAGE(OFFSET(Azerbaijan[[#This Row],[Last]],,,-12)))</f>
        <v>8.75</v>
      </c>
    </row>
    <row r="242" spans="1:5" x14ac:dyDescent="0.25">
      <c r="A242" s="3"/>
      <c r="B242" s="2">
        <v>43708</v>
      </c>
      <c r="C242">
        <v>8.25</v>
      </c>
      <c r="D242" s="3">
        <f t="shared" si="3"/>
        <v>0</v>
      </c>
      <c r="E242" s="3">
        <f ca="1">IF(ROW()&lt;13,"",AVERAGE(OFFSET(Azerbaijan[[#This Row],[Last]],,,-12)))</f>
        <v>8.6666666666666661</v>
      </c>
    </row>
    <row r="243" spans="1:5" x14ac:dyDescent="0.25">
      <c r="A243" s="3"/>
      <c r="B243" s="2">
        <v>43720</v>
      </c>
      <c r="C243">
        <v>8.25</v>
      </c>
      <c r="D243" s="3">
        <f t="shared" si="3"/>
        <v>0</v>
      </c>
      <c r="E243" s="3">
        <f ca="1">IF(ROW()&lt;13,"",AVERAGE(OFFSET(Azerbaijan[[#This Row],[Last]],,,-12)))</f>
        <v>8.5833333333333339</v>
      </c>
    </row>
    <row r="244" spans="1:5" x14ac:dyDescent="0.25">
      <c r="A244" s="3"/>
      <c r="B244" s="2">
        <v>43721</v>
      </c>
      <c r="C244">
        <v>8</v>
      </c>
      <c r="D244" s="3">
        <f t="shared" si="3"/>
        <v>-0.25</v>
      </c>
      <c r="E244" s="3">
        <f ca="1">IF(ROW()&lt;13,"",AVERAGE(OFFSET(Azerbaijan[[#This Row],[Last]],,,-12)))</f>
        <v>8.5</v>
      </c>
    </row>
    <row r="245" spans="1:5" x14ac:dyDescent="0.25">
      <c r="A245" s="3"/>
      <c r="B245" s="2">
        <v>43762</v>
      </c>
      <c r="C245">
        <v>8</v>
      </c>
      <c r="D245" s="3">
        <f t="shared" si="3"/>
        <v>0</v>
      </c>
      <c r="E245" s="3">
        <f ca="1">IF(ROW()&lt;13,"",AVERAGE(OFFSET(Azerbaijan[[#This Row],[Last]],,,-12)))</f>
        <v>8.4166666666666661</v>
      </c>
    </row>
    <row r="246" spans="1:5" x14ac:dyDescent="0.25">
      <c r="A246" s="3"/>
      <c r="B246" s="2">
        <v>43763</v>
      </c>
      <c r="C246">
        <v>7.75</v>
      </c>
      <c r="D246" s="3">
        <f t="shared" si="3"/>
        <v>-0.25</v>
      </c>
      <c r="E246" s="3">
        <f ca="1">IF(ROW()&lt;13,"",AVERAGE(OFFSET(Azerbaijan[[#This Row],[Last]],,,-12)))</f>
        <v>8.3333333333333339</v>
      </c>
    </row>
    <row r="247" spans="1:5" x14ac:dyDescent="0.25">
      <c r="A247" s="3"/>
      <c r="B247" s="2">
        <v>43798</v>
      </c>
      <c r="C247">
        <v>7.75</v>
      </c>
      <c r="D247" s="3">
        <f t="shared" si="3"/>
        <v>0</v>
      </c>
      <c r="E247" s="3">
        <f ca="1">IF(ROW()&lt;13,"",AVERAGE(OFFSET(Azerbaijan[[#This Row],[Last]],,,-12)))</f>
        <v>8.25</v>
      </c>
    </row>
    <row r="248" spans="1:5" x14ac:dyDescent="0.25">
      <c r="A248" s="3"/>
      <c r="B248" s="2">
        <v>43799</v>
      </c>
      <c r="C248">
        <v>7.75</v>
      </c>
      <c r="D248" s="3">
        <f t="shared" si="3"/>
        <v>0</v>
      </c>
      <c r="E248" s="3">
        <f ca="1">IF(ROW()&lt;13,"",AVERAGE(OFFSET(Azerbaijan[[#This Row],[Last]],,,-12)))</f>
        <v>8.1666666666666661</v>
      </c>
    </row>
    <row r="249" spans="1:5" x14ac:dyDescent="0.25">
      <c r="A249" s="3"/>
      <c r="B249" s="2">
        <v>43811</v>
      </c>
      <c r="C249">
        <v>7.75</v>
      </c>
      <c r="D249" s="3">
        <f t="shared" si="3"/>
        <v>0</v>
      </c>
      <c r="E249" s="3">
        <f ca="1">IF(ROW()&lt;13,"",AVERAGE(OFFSET(Azerbaijan[[#This Row],[Last]],,,-12)))</f>
        <v>8.0833333333333339</v>
      </c>
    </row>
    <row r="250" spans="1:5" x14ac:dyDescent="0.25">
      <c r="A250" s="3"/>
      <c r="B250" s="2">
        <v>43812</v>
      </c>
      <c r="C250">
        <v>7.5</v>
      </c>
      <c r="D250" s="3">
        <f t="shared" si="3"/>
        <v>-0.25</v>
      </c>
      <c r="E250" s="3">
        <f ca="1">IF(ROW()&lt;13,"",AVERAGE(OFFSET(Azerbaijan[[#This Row],[Last]],,,-12)))</f>
        <v>8</v>
      </c>
    </row>
    <row r="251" spans="1:5" x14ac:dyDescent="0.25">
      <c r="A251" s="3"/>
      <c r="B251" s="2">
        <v>43860</v>
      </c>
      <c r="C251">
        <v>7.5</v>
      </c>
      <c r="D251" s="3">
        <f t="shared" si="3"/>
        <v>0</v>
      </c>
      <c r="E251" s="3">
        <f ca="1">IF(ROW()&lt;13,"",AVERAGE(OFFSET(Azerbaijan[[#This Row],[Last]],,,-12)))</f>
        <v>7.916666666666667</v>
      </c>
    </row>
    <row r="252" spans="1:5" x14ac:dyDescent="0.25">
      <c r="A252" s="3"/>
      <c r="B252" s="2">
        <v>43861</v>
      </c>
      <c r="C252">
        <v>7.25</v>
      </c>
      <c r="D252" s="3">
        <f t="shared" si="3"/>
        <v>-0.25</v>
      </c>
      <c r="E252" s="3">
        <f ca="1">IF(ROW()&lt;13,"",AVERAGE(OFFSET(Azerbaijan[[#This Row],[Last]],,,-12)))</f>
        <v>7.833333333333333</v>
      </c>
    </row>
    <row r="253" spans="1:5" x14ac:dyDescent="0.25">
      <c r="A253" s="3"/>
      <c r="B253" s="2">
        <v>43889</v>
      </c>
      <c r="C253">
        <v>7.25</v>
      </c>
      <c r="D253" s="3">
        <f t="shared" si="3"/>
        <v>0</v>
      </c>
      <c r="E253" s="3">
        <f ca="1">IF(ROW()&lt;13,"",AVERAGE(OFFSET(Azerbaijan[[#This Row],[Last]],,,-12)))</f>
        <v>7.75</v>
      </c>
    </row>
    <row r="254" spans="1:5" x14ac:dyDescent="0.25">
      <c r="A254" s="3"/>
      <c r="B254" s="2">
        <v>43890</v>
      </c>
      <c r="C254">
        <v>7.25</v>
      </c>
      <c r="D254" s="3">
        <f t="shared" si="3"/>
        <v>0</v>
      </c>
      <c r="E254" s="3">
        <f ca="1">IF(ROW()&lt;13,"",AVERAGE(OFFSET(Azerbaijan[[#This Row],[Last]],,,-12)))</f>
        <v>7.666666666666667</v>
      </c>
    </row>
    <row r="255" spans="1:5" x14ac:dyDescent="0.25">
      <c r="A255" s="3"/>
      <c r="B255" s="2">
        <v>43907</v>
      </c>
      <c r="C255">
        <v>7.25</v>
      </c>
      <c r="D255" s="3">
        <f t="shared" si="3"/>
        <v>0</v>
      </c>
      <c r="E255" s="3">
        <f ca="1">IF(ROW()&lt;13,"",AVERAGE(OFFSET(Azerbaijan[[#This Row],[Last]],,,-12)))</f>
        <v>7.583333333333333</v>
      </c>
    </row>
    <row r="256" spans="1:5" x14ac:dyDescent="0.25">
      <c r="A256" s="3"/>
      <c r="B256" s="2">
        <v>43908</v>
      </c>
      <c r="C256">
        <v>7.25</v>
      </c>
      <c r="D256" s="3">
        <f t="shared" si="3"/>
        <v>0</v>
      </c>
      <c r="E256" s="3">
        <f ca="1">IF(ROW()&lt;13,"",AVERAGE(OFFSET(Azerbaijan[[#This Row],[Last]],,,-12)))</f>
        <v>7.520833333333333</v>
      </c>
    </row>
    <row r="257" spans="1:5" x14ac:dyDescent="0.25">
      <c r="A257" s="3"/>
      <c r="B257" s="4">
        <v>43891</v>
      </c>
      <c r="C257" s="3">
        <v>7.25</v>
      </c>
      <c r="D257" s="5">
        <f>C257-C256</f>
        <v>0</v>
      </c>
      <c r="E257" s="3">
        <f ca="1">IF(ROW()&lt;13,"",AVERAGE(OFFSET(Azerbaijan[[#This Row],[Last]],,,-12)))</f>
        <v>7.458333333333333</v>
      </c>
    </row>
  </sheetData>
  <pageMargins left="0.7" right="0.7" top="0.75" bottom="0.75" header="0.3" footer="0.3"/>
  <tableParts count="2">
    <tablePart r:id="rId1"/>
    <tablePart r:id="rId2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15AD78-1246-45CC-B53C-0CC29E18958E}">
  <sheetPr codeName="Sheet11"/>
  <dimension ref="A1:H323"/>
  <sheetViews>
    <sheetView showGridLines="0" workbookViewId="0">
      <selection activeCell="E13" sqref="E13"/>
    </sheetView>
  </sheetViews>
  <sheetFormatPr defaultRowHeight="15" x14ac:dyDescent="0.25"/>
  <cols>
    <col min="1" max="1" width="12.28515625" bestFit="1" customWidth="1"/>
    <col min="2" max="2" width="13.85546875" bestFit="1" customWidth="1"/>
    <col min="5" max="5" width="18.85546875" bestFit="1" customWidth="1"/>
    <col min="7" max="7" width="15.7109375" bestFit="1" customWidth="1"/>
    <col min="8" max="8" width="27.85546875" bestFit="1" customWidth="1"/>
  </cols>
  <sheetData>
    <row r="1" spans="1:8" x14ac:dyDescent="0.25">
      <c r="A1" t="s">
        <v>0</v>
      </c>
      <c r="B1" t="s">
        <v>3</v>
      </c>
      <c r="C1" t="s">
        <v>1</v>
      </c>
      <c r="D1" t="s">
        <v>86</v>
      </c>
      <c r="E1" t="s">
        <v>87</v>
      </c>
      <c r="G1" t="s">
        <v>88</v>
      </c>
      <c r="H1" t="s">
        <v>89</v>
      </c>
    </row>
    <row r="2" spans="1:8" x14ac:dyDescent="0.25">
      <c r="A2" t="s">
        <v>92</v>
      </c>
      <c r="B2" s="2">
        <v>39021</v>
      </c>
      <c r="C2">
        <v>5.25</v>
      </c>
      <c r="D2" t="e">
        <f t="shared" ref="D2:D65" si="0">C2-C1</f>
        <v>#VALUE!</v>
      </c>
      <c r="E2" t="str">
        <f ca="1">IF(ROW()&lt;13,"",AVERAGE(OFFSET(Bahamas[[#This Row],[Last]],,,-12)))</f>
        <v/>
      </c>
      <c r="G2">
        <f>INDEX(Bahamas[Change],ROWS(Bahamas[Change]),1)</f>
        <v>0</v>
      </c>
      <c r="H2">
        <f ca="1">INDEX(Bahamas[12 Mth Rolling Avg.],ROWS(Bahamas[12 Mth Rolling Avg.]),1)</f>
        <v>4</v>
      </c>
    </row>
    <row r="3" spans="1:8" x14ac:dyDescent="0.25">
      <c r="A3" s="3"/>
      <c r="B3" s="2">
        <v>39050</v>
      </c>
      <c r="C3">
        <v>5.25</v>
      </c>
      <c r="D3" s="3">
        <f t="shared" si="0"/>
        <v>0</v>
      </c>
      <c r="E3" s="3" t="str">
        <f ca="1">IF(ROW()&lt;13,"",AVERAGE(OFFSET(Bahamas[[#This Row],[Last]],,,-12)))</f>
        <v/>
      </c>
    </row>
    <row r="4" spans="1:8" x14ac:dyDescent="0.25">
      <c r="A4" s="3"/>
      <c r="B4" s="2">
        <v>39051</v>
      </c>
      <c r="C4">
        <v>5.25</v>
      </c>
      <c r="D4" s="3">
        <f t="shared" si="0"/>
        <v>0</v>
      </c>
      <c r="E4" s="3" t="str">
        <f ca="1">IF(ROW()&lt;13,"",AVERAGE(OFFSET(Bahamas[[#This Row],[Last]],,,-12)))</f>
        <v/>
      </c>
    </row>
    <row r="5" spans="1:8" x14ac:dyDescent="0.25">
      <c r="A5" s="3"/>
      <c r="B5" s="2">
        <v>39081</v>
      </c>
      <c r="C5">
        <v>5.25</v>
      </c>
      <c r="D5" s="3">
        <f t="shared" si="0"/>
        <v>0</v>
      </c>
      <c r="E5" s="3" t="str">
        <f ca="1">IF(ROW()&lt;13,"",AVERAGE(OFFSET(Bahamas[[#This Row],[Last]],,,-12)))</f>
        <v/>
      </c>
    </row>
    <row r="6" spans="1:8" x14ac:dyDescent="0.25">
      <c r="A6" s="3"/>
      <c r="B6" s="2">
        <v>39082</v>
      </c>
      <c r="C6">
        <v>5.25</v>
      </c>
      <c r="D6" s="3">
        <f t="shared" si="0"/>
        <v>0</v>
      </c>
      <c r="E6" s="3" t="str">
        <f ca="1">IF(ROW()&lt;13,"",AVERAGE(OFFSET(Bahamas[[#This Row],[Last]],,,-12)))</f>
        <v/>
      </c>
    </row>
    <row r="7" spans="1:8" x14ac:dyDescent="0.25">
      <c r="A7" s="3"/>
      <c r="B7" s="2">
        <v>39112</v>
      </c>
      <c r="C7">
        <v>5.25</v>
      </c>
      <c r="D7" s="3">
        <f t="shared" si="0"/>
        <v>0</v>
      </c>
      <c r="E7" s="3" t="str">
        <f ca="1">IF(ROW()&lt;13,"",AVERAGE(OFFSET(Bahamas[[#This Row],[Last]],,,-12)))</f>
        <v/>
      </c>
    </row>
    <row r="8" spans="1:8" x14ac:dyDescent="0.25">
      <c r="A8" s="3"/>
      <c r="B8" s="2">
        <v>39113</v>
      </c>
      <c r="C8">
        <v>5.25</v>
      </c>
      <c r="D8" s="3">
        <f t="shared" si="0"/>
        <v>0</v>
      </c>
      <c r="E8" s="3" t="str">
        <f ca="1">IF(ROW()&lt;13,"",AVERAGE(OFFSET(Bahamas[[#This Row],[Last]],,,-12)))</f>
        <v/>
      </c>
    </row>
    <row r="9" spans="1:8" x14ac:dyDescent="0.25">
      <c r="A9" s="3"/>
      <c r="B9" s="2">
        <v>39140</v>
      </c>
      <c r="C9">
        <v>5.25</v>
      </c>
      <c r="D9" s="3">
        <f t="shared" si="0"/>
        <v>0</v>
      </c>
      <c r="E9" s="3" t="str">
        <f ca="1">IF(ROW()&lt;13,"",AVERAGE(OFFSET(Bahamas[[#This Row],[Last]],,,-12)))</f>
        <v/>
      </c>
    </row>
    <row r="10" spans="1:8" x14ac:dyDescent="0.25">
      <c r="A10" s="3"/>
      <c r="B10" s="2">
        <v>39141</v>
      </c>
      <c r="C10">
        <v>5.25</v>
      </c>
      <c r="D10" s="3">
        <f t="shared" si="0"/>
        <v>0</v>
      </c>
      <c r="E10" s="3" t="str">
        <f ca="1">IF(ROW()&lt;13,"",AVERAGE(OFFSET(Bahamas[[#This Row],[Last]],,,-12)))</f>
        <v/>
      </c>
    </row>
    <row r="11" spans="1:8" x14ac:dyDescent="0.25">
      <c r="A11" s="3"/>
      <c r="B11" s="2">
        <v>39171</v>
      </c>
      <c r="C11">
        <v>5.25</v>
      </c>
      <c r="D11" s="3">
        <f t="shared" si="0"/>
        <v>0</v>
      </c>
      <c r="E11" s="3" t="str">
        <f ca="1">IF(ROW()&lt;13,"",AVERAGE(OFFSET(Bahamas[[#This Row],[Last]],,,-12)))</f>
        <v/>
      </c>
    </row>
    <row r="12" spans="1:8" x14ac:dyDescent="0.25">
      <c r="A12" s="3"/>
      <c r="B12" s="2">
        <v>39172</v>
      </c>
      <c r="C12">
        <v>5.25</v>
      </c>
      <c r="D12" s="3">
        <f t="shared" si="0"/>
        <v>0</v>
      </c>
      <c r="E12" s="3" t="str">
        <f ca="1">IF(ROW()&lt;13,"",AVERAGE(OFFSET(Bahamas[[#This Row],[Last]],,,-12)))</f>
        <v/>
      </c>
    </row>
    <row r="13" spans="1:8" x14ac:dyDescent="0.25">
      <c r="A13" s="3"/>
      <c r="B13" s="2">
        <v>39201</v>
      </c>
      <c r="C13">
        <v>5.25</v>
      </c>
      <c r="D13" s="3">
        <f t="shared" si="0"/>
        <v>0</v>
      </c>
      <c r="E13" s="3">
        <f ca="1">IF(ROW()&lt;13,"",AVERAGE(OFFSET(Bahamas[[#This Row],[Last]],,,-12)))</f>
        <v>5.25</v>
      </c>
    </row>
    <row r="14" spans="1:8" x14ac:dyDescent="0.25">
      <c r="A14" s="3"/>
      <c r="B14" s="2">
        <v>39202</v>
      </c>
      <c r="C14">
        <v>5.25</v>
      </c>
      <c r="D14" s="3">
        <f t="shared" si="0"/>
        <v>0</v>
      </c>
      <c r="E14" s="3">
        <f ca="1">IF(ROW()&lt;13,"",AVERAGE(OFFSET(Bahamas[[#This Row],[Last]],,,-12)))</f>
        <v>5.25</v>
      </c>
    </row>
    <row r="15" spans="1:8" x14ac:dyDescent="0.25">
      <c r="A15" s="3"/>
      <c r="B15" s="2">
        <v>39232</v>
      </c>
      <c r="C15">
        <v>5.25</v>
      </c>
      <c r="D15" s="3">
        <f t="shared" si="0"/>
        <v>0</v>
      </c>
      <c r="E15" s="3">
        <f ca="1">IF(ROW()&lt;13,"",AVERAGE(OFFSET(Bahamas[[#This Row],[Last]],,,-12)))</f>
        <v>5.25</v>
      </c>
    </row>
    <row r="16" spans="1:8" x14ac:dyDescent="0.25">
      <c r="A16" s="3"/>
      <c r="B16" s="2">
        <v>39233</v>
      </c>
      <c r="C16">
        <v>5.25</v>
      </c>
      <c r="D16" s="3">
        <f t="shared" si="0"/>
        <v>0</v>
      </c>
      <c r="E16" s="3">
        <f ca="1">IF(ROW()&lt;13,"",AVERAGE(OFFSET(Bahamas[[#This Row],[Last]],,,-12)))</f>
        <v>5.25</v>
      </c>
    </row>
    <row r="17" spans="1:5" x14ac:dyDescent="0.25">
      <c r="A17" s="3"/>
      <c r="B17" s="2">
        <v>39262</v>
      </c>
      <c r="C17">
        <v>5.25</v>
      </c>
      <c r="D17" s="3">
        <f t="shared" si="0"/>
        <v>0</v>
      </c>
      <c r="E17" s="3">
        <f ca="1">IF(ROW()&lt;13,"",AVERAGE(OFFSET(Bahamas[[#This Row],[Last]],,,-12)))</f>
        <v>5.25</v>
      </c>
    </row>
    <row r="18" spans="1:5" x14ac:dyDescent="0.25">
      <c r="A18" s="3"/>
      <c r="B18" s="2">
        <v>39263</v>
      </c>
      <c r="C18">
        <v>5.25</v>
      </c>
      <c r="D18" s="3">
        <f t="shared" si="0"/>
        <v>0</v>
      </c>
      <c r="E18" s="3">
        <f ca="1">IF(ROW()&lt;13,"",AVERAGE(OFFSET(Bahamas[[#This Row],[Last]],,,-12)))</f>
        <v>5.25</v>
      </c>
    </row>
    <row r="19" spans="1:5" x14ac:dyDescent="0.25">
      <c r="A19" s="3"/>
      <c r="B19" s="2">
        <v>39293</v>
      </c>
      <c r="C19">
        <v>5.25</v>
      </c>
      <c r="D19" s="3">
        <f t="shared" si="0"/>
        <v>0</v>
      </c>
      <c r="E19" s="3">
        <f ca="1">IF(ROW()&lt;13,"",AVERAGE(OFFSET(Bahamas[[#This Row],[Last]],,,-12)))</f>
        <v>5.25</v>
      </c>
    </row>
    <row r="20" spans="1:5" x14ac:dyDescent="0.25">
      <c r="A20" s="3"/>
      <c r="B20" s="2">
        <v>39294</v>
      </c>
      <c r="C20">
        <v>5.25</v>
      </c>
      <c r="D20" s="3">
        <f t="shared" si="0"/>
        <v>0</v>
      </c>
      <c r="E20" s="3">
        <f ca="1">IF(ROW()&lt;13,"",AVERAGE(OFFSET(Bahamas[[#This Row],[Last]],,,-12)))</f>
        <v>5.25</v>
      </c>
    </row>
    <row r="21" spans="1:5" x14ac:dyDescent="0.25">
      <c r="A21" s="3"/>
      <c r="B21" s="2">
        <v>39324</v>
      </c>
      <c r="C21">
        <v>5.25</v>
      </c>
      <c r="D21" s="3">
        <f t="shared" si="0"/>
        <v>0</v>
      </c>
      <c r="E21" s="3">
        <f ca="1">IF(ROW()&lt;13,"",AVERAGE(OFFSET(Bahamas[[#This Row],[Last]],,,-12)))</f>
        <v>5.25</v>
      </c>
    </row>
    <row r="22" spans="1:5" x14ac:dyDescent="0.25">
      <c r="A22" s="3"/>
      <c r="B22" s="2">
        <v>39325</v>
      </c>
      <c r="C22">
        <v>5.25</v>
      </c>
      <c r="D22" s="3">
        <f t="shared" si="0"/>
        <v>0</v>
      </c>
      <c r="E22" s="3">
        <f ca="1">IF(ROW()&lt;13,"",AVERAGE(OFFSET(Bahamas[[#This Row],[Last]],,,-12)))</f>
        <v>5.25</v>
      </c>
    </row>
    <row r="23" spans="1:5" x14ac:dyDescent="0.25">
      <c r="A23" s="3"/>
      <c r="B23" s="2">
        <v>39354</v>
      </c>
      <c r="C23">
        <v>5.25</v>
      </c>
      <c r="D23" s="3">
        <f t="shared" si="0"/>
        <v>0</v>
      </c>
      <c r="E23" s="3">
        <f ca="1">IF(ROW()&lt;13,"",AVERAGE(OFFSET(Bahamas[[#This Row],[Last]],,,-12)))</f>
        <v>5.25</v>
      </c>
    </row>
    <row r="24" spans="1:5" x14ac:dyDescent="0.25">
      <c r="A24" s="3"/>
      <c r="B24" s="2">
        <v>39355</v>
      </c>
      <c r="C24">
        <v>5.25</v>
      </c>
      <c r="D24" s="3">
        <f t="shared" si="0"/>
        <v>0</v>
      </c>
      <c r="E24" s="3">
        <f ca="1">IF(ROW()&lt;13,"",AVERAGE(OFFSET(Bahamas[[#This Row],[Last]],,,-12)))</f>
        <v>5.25</v>
      </c>
    </row>
    <row r="25" spans="1:5" x14ac:dyDescent="0.25">
      <c r="A25" s="3"/>
      <c r="B25" s="2">
        <v>39385</v>
      </c>
      <c r="C25">
        <v>5.25</v>
      </c>
      <c r="D25" s="3">
        <f t="shared" si="0"/>
        <v>0</v>
      </c>
      <c r="E25" s="3">
        <f ca="1">IF(ROW()&lt;13,"",AVERAGE(OFFSET(Bahamas[[#This Row],[Last]],,,-12)))</f>
        <v>5.25</v>
      </c>
    </row>
    <row r="26" spans="1:5" x14ac:dyDescent="0.25">
      <c r="A26" s="3"/>
      <c r="B26" s="2">
        <v>39386</v>
      </c>
      <c r="C26">
        <v>5.25</v>
      </c>
      <c r="D26" s="3">
        <f t="shared" si="0"/>
        <v>0</v>
      </c>
      <c r="E26" s="3">
        <f ca="1">IF(ROW()&lt;13,"",AVERAGE(OFFSET(Bahamas[[#This Row],[Last]],,,-12)))</f>
        <v>5.25</v>
      </c>
    </row>
    <row r="27" spans="1:5" x14ac:dyDescent="0.25">
      <c r="A27" s="3"/>
      <c r="B27" s="2">
        <v>39415</v>
      </c>
      <c r="C27">
        <v>5.25</v>
      </c>
      <c r="D27" s="3">
        <f t="shared" si="0"/>
        <v>0</v>
      </c>
      <c r="E27" s="3">
        <f ca="1">IF(ROW()&lt;13,"",AVERAGE(OFFSET(Bahamas[[#This Row],[Last]],,,-12)))</f>
        <v>5.25</v>
      </c>
    </row>
    <row r="28" spans="1:5" x14ac:dyDescent="0.25">
      <c r="A28" s="3"/>
      <c r="B28" s="2">
        <v>39416</v>
      </c>
      <c r="C28">
        <v>5.25</v>
      </c>
      <c r="D28" s="3">
        <f t="shared" si="0"/>
        <v>0</v>
      </c>
      <c r="E28" s="3">
        <f ca="1">IF(ROW()&lt;13,"",AVERAGE(OFFSET(Bahamas[[#This Row],[Last]],,,-12)))</f>
        <v>5.25</v>
      </c>
    </row>
    <row r="29" spans="1:5" x14ac:dyDescent="0.25">
      <c r="A29" s="3"/>
      <c r="B29" s="2">
        <v>39446</v>
      </c>
      <c r="C29">
        <v>5.25</v>
      </c>
      <c r="D29" s="3">
        <f t="shared" si="0"/>
        <v>0</v>
      </c>
      <c r="E29" s="3">
        <f ca="1">IF(ROW()&lt;13,"",AVERAGE(OFFSET(Bahamas[[#This Row],[Last]],,,-12)))</f>
        <v>5.25</v>
      </c>
    </row>
    <row r="30" spans="1:5" x14ac:dyDescent="0.25">
      <c r="A30" s="3"/>
      <c r="B30" s="2">
        <v>39447</v>
      </c>
      <c r="C30">
        <v>5.25</v>
      </c>
      <c r="D30" s="3">
        <f t="shared" si="0"/>
        <v>0</v>
      </c>
      <c r="E30" s="3">
        <f ca="1">IF(ROW()&lt;13,"",AVERAGE(OFFSET(Bahamas[[#This Row],[Last]],,,-12)))</f>
        <v>5.25</v>
      </c>
    </row>
    <row r="31" spans="1:5" x14ac:dyDescent="0.25">
      <c r="A31" s="3"/>
      <c r="B31" s="2">
        <v>39477</v>
      </c>
      <c r="C31">
        <v>5.25</v>
      </c>
      <c r="D31" s="3">
        <f t="shared" si="0"/>
        <v>0</v>
      </c>
      <c r="E31" s="3">
        <f ca="1">IF(ROW()&lt;13,"",AVERAGE(OFFSET(Bahamas[[#This Row],[Last]],,,-12)))</f>
        <v>5.25</v>
      </c>
    </row>
    <row r="32" spans="1:5" x14ac:dyDescent="0.25">
      <c r="A32" s="3"/>
      <c r="B32" s="2">
        <v>39478</v>
      </c>
      <c r="C32">
        <v>5.25</v>
      </c>
      <c r="D32" s="3">
        <f t="shared" si="0"/>
        <v>0</v>
      </c>
      <c r="E32" s="3">
        <f ca="1">IF(ROW()&lt;13,"",AVERAGE(OFFSET(Bahamas[[#This Row],[Last]],,,-12)))</f>
        <v>5.25</v>
      </c>
    </row>
    <row r="33" spans="1:5" x14ac:dyDescent="0.25">
      <c r="A33" s="3"/>
      <c r="B33" s="2">
        <v>39506</v>
      </c>
      <c r="C33">
        <v>5.25</v>
      </c>
      <c r="D33" s="3">
        <f t="shared" si="0"/>
        <v>0</v>
      </c>
      <c r="E33" s="3">
        <f ca="1">IF(ROW()&lt;13,"",AVERAGE(OFFSET(Bahamas[[#This Row],[Last]],,,-12)))</f>
        <v>5.25</v>
      </c>
    </row>
    <row r="34" spans="1:5" x14ac:dyDescent="0.25">
      <c r="A34" s="3"/>
      <c r="B34" s="2">
        <v>39507</v>
      </c>
      <c r="C34">
        <v>5.25</v>
      </c>
      <c r="D34" s="3">
        <f t="shared" si="0"/>
        <v>0</v>
      </c>
      <c r="E34" s="3">
        <f ca="1">IF(ROW()&lt;13,"",AVERAGE(OFFSET(Bahamas[[#This Row],[Last]],,,-12)))</f>
        <v>5.25</v>
      </c>
    </row>
    <row r="35" spans="1:5" x14ac:dyDescent="0.25">
      <c r="A35" s="3"/>
      <c r="B35" s="2">
        <v>39537</v>
      </c>
      <c r="C35">
        <v>5.25</v>
      </c>
      <c r="D35" s="3">
        <f t="shared" si="0"/>
        <v>0</v>
      </c>
      <c r="E35" s="3">
        <f ca="1">IF(ROW()&lt;13,"",AVERAGE(OFFSET(Bahamas[[#This Row],[Last]],,,-12)))</f>
        <v>5.25</v>
      </c>
    </row>
    <row r="36" spans="1:5" x14ac:dyDescent="0.25">
      <c r="A36" s="3"/>
      <c r="B36" s="2">
        <v>39538</v>
      </c>
      <c r="C36">
        <v>5.25</v>
      </c>
      <c r="D36" s="3">
        <f t="shared" si="0"/>
        <v>0</v>
      </c>
      <c r="E36" s="3">
        <f ca="1">IF(ROW()&lt;13,"",AVERAGE(OFFSET(Bahamas[[#This Row],[Last]],,,-12)))</f>
        <v>5.25</v>
      </c>
    </row>
    <row r="37" spans="1:5" x14ac:dyDescent="0.25">
      <c r="A37" s="3"/>
      <c r="B37" s="2">
        <v>39567</v>
      </c>
      <c r="C37">
        <v>5.25</v>
      </c>
      <c r="D37" s="3">
        <f t="shared" si="0"/>
        <v>0</v>
      </c>
      <c r="E37" s="3">
        <f ca="1">IF(ROW()&lt;13,"",AVERAGE(OFFSET(Bahamas[[#This Row],[Last]],,,-12)))</f>
        <v>5.25</v>
      </c>
    </row>
    <row r="38" spans="1:5" x14ac:dyDescent="0.25">
      <c r="A38" s="3"/>
      <c r="B38" s="2">
        <v>39568</v>
      </c>
      <c r="C38">
        <v>5.25</v>
      </c>
      <c r="D38" s="3">
        <f t="shared" si="0"/>
        <v>0</v>
      </c>
      <c r="E38" s="3">
        <f ca="1">IF(ROW()&lt;13,"",AVERAGE(OFFSET(Bahamas[[#This Row],[Last]],,,-12)))</f>
        <v>5.25</v>
      </c>
    </row>
    <row r="39" spans="1:5" x14ac:dyDescent="0.25">
      <c r="A39" s="3"/>
      <c r="B39" s="2">
        <v>39598</v>
      </c>
      <c r="C39">
        <v>5.25</v>
      </c>
      <c r="D39" s="3">
        <f t="shared" si="0"/>
        <v>0</v>
      </c>
      <c r="E39" s="3">
        <f ca="1">IF(ROW()&lt;13,"",AVERAGE(OFFSET(Bahamas[[#This Row],[Last]],,,-12)))</f>
        <v>5.25</v>
      </c>
    </row>
    <row r="40" spans="1:5" x14ac:dyDescent="0.25">
      <c r="A40" s="3"/>
      <c r="B40" s="2">
        <v>39599</v>
      </c>
      <c r="C40">
        <v>5.25</v>
      </c>
      <c r="D40" s="3">
        <f t="shared" si="0"/>
        <v>0</v>
      </c>
      <c r="E40" s="3">
        <f ca="1">IF(ROW()&lt;13,"",AVERAGE(OFFSET(Bahamas[[#This Row],[Last]],,,-12)))</f>
        <v>5.25</v>
      </c>
    </row>
    <row r="41" spans="1:5" x14ac:dyDescent="0.25">
      <c r="A41" s="3"/>
      <c r="B41" s="2">
        <v>39628</v>
      </c>
      <c r="C41">
        <v>5.25</v>
      </c>
      <c r="D41" s="3">
        <f t="shared" si="0"/>
        <v>0</v>
      </c>
      <c r="E41" s="3">
        <f ca="1">IF(ROW()&lt;13,"",AVERAGE(OFFSET(Bahamas[[#This Row],[Last]],,,-12)))</f>
        <v>5.25</v>
      </c>
    </row>
    <row r="42" spans="1:5" x14ac:dyDescent="0.25">
      <c r="A42" s="3"/>
      <c r="B42" s="2">
        <v>39629</v>
      </c>
      <c r="C42">
        <v>5.25</v>
      </c>
      <c r="D42" s="3">
        <f t="shared" si="0"/>
        <v>0</v>
      </c>
      <c r="E42" s="3">
        <f ca="1">IF(ROW()&lt;13,"",AVERAGE(OFFSET(Bahamas[[#This Row],[Last]],,,-12)))</f>
        <v>5.25</v>
      </c>
    </row>
    <row r="43" spans="1:5" x14ac:dyDescent="0.25">
      <c r="A43" s="3"/>
      <c r="B43" s="2">
        <v>39659</v>
      </c>
      <c r="C43">
        <v>5.25</v>
      </c>
      <c r="D43" s="3">
        <f t="shared" si="0"/>
        <v>0</v>
      </c>
      <c r="E43" s="3">
        <f ca="1">IF(ROW()&lt;13,"",AVERAGE(OFFSET(Bahamas[[#This Row],[Last]],,,-12)))</f>
        <v>5.25</v>
      </c>
    </row>
    <row r="44" spans="1:5" x14ac:dyDescent="0.25">
      <c r="A44" s="3"/>
      <c r="B44" s="2">
        <v>39660</v>
      </c>
      <c r="C44">
        <v>5.25</v>
      </c>
      <c r="D44" s="3">
        <f t="shared" si="0"/>
        <v>0</v>
      </c>
      <c r="E44" s="3">
        <f ca="1">IF(ROW()&lt;13,"",AVERAGE(OFFSET(Bahamas[[#This Row],[Last]],,,-12)))</f>
        <v>5.25</v>
      </c>
    </row>
    <row r="45" spans="1:5" x14ac:dyDescent="0.25">
      <c r="A45" s="3"/>
      <c r="B45" s="2">
        <v>39690</v>
      </c>
      <c r="C45">
        <v>5.25</v>
      </c>
      <c r="D45" s="3">
        <f t="shared" si="0"/>
        <v>0</v>
      </c>
      <c r="E45" s="3">
        <f ca="1">IF(ROW()&lt;13,"",AVERAGE(OFFSET(Bahamas[[#This Row],[Last]],,,-12)))</f>
        <v>5.25</v>
      </c>
    </row>
    <row r="46" spans="1:5" x14ac:dyDescent="0.25">
      <c r="A46" s="3"/>
      <c r="B46" s="2">
        <v>39691</v>
      </c>
      <c r="C46">
        <v>5.25</v>
      </c>
      <c r="D46" s="3">
        <f t="shared" si="0"/>
        <v>0</v>
      </c>
      <c r="E46" s="3">
        <f ca="1">IF(ROW()&lt;13,"",AVERAGE(OFFSET(Bahamas[[#This Row],[Last]],,,-12)))</f>
        <v>5.25</v>
      </c>
    </row>
    <row r="47" spans="1:5" x14ac:dyDescent="0.25">
      <c r="A47" s="3"/>
      <c r="B47" s="2">
        <v>39720</v>
      </c>
      <c r="C47">
        <v>5.25</v>
      </c>
      <c r="D47" s="3">
        <f t="shared" si="0"/>
        <v>0</v>
      </c>
      <c r="E47" s="3">
        <f ca="1">IF(ROW()&lt;13,"",AVERAGE(OFFSET(Bahamas[[#This Row],[Last]],,,-12)))</f>
        <v>5.25</v>
      </c>
    </row>
    <row r="48" spans="1:5" x14ac:dyDescent="0.25">
      <c r="A48" s="3"/>
      <c r="B48" s="2">
        <v>39721</v>
      </c>
      <c r="C48">
        <v>5.25</v>
      </c>
      <c r="D48" s="3">
        <f t="shared" si="0"/>
        <v>0</v>
      </c>
      <c r="E48" s="3">
        <f ca="1">IF(ROW()&lt;13,"",AVERAGE(OFFSET(Bahamas[[#This Row],[Last]],,,-12)))</f>
        <v>5.25</v>
      </c>
    </row>
    <row r="49" spans="1:5" x14ac:dyDescent="0.25">
      <c r="A49" s="3"/>
      <c r="B49" s="2">
        <v>39751</v>
      </c>
      <c r="C49">
        <v>5.25</v>
      </c>
      <c r="D49" s="3">
        <f t="shared" si="0"/>
        <v>0</v>
      </c>
      <c r="E49" s="3">
        <f ca="1">IF(ROW()&lt;13,"",AVERAGE(OFFSET(Bahamas[[#This Row],[Last]],,,-12)))</f>
        <v>5.25</v>
      </c>
    </row>
    <row r="50" spans="1:5" x14ac:dyDescent="0.25">
      <c r="A50" s="3"/>
      <c r="B50" s="2">
        <v>39752</v>
      </c>
      <c r="C50">
        <v>5.25</v>
      </c>
      <c r="D50" s="3">
        <f t="shared" si="0"/>
        <v>0</v>
      </c>
      <c r="E50" s="3">
        <f ca="1">IF(ROW()&lt;13,"",AVERAGE(OFFSET(Bahamas[[#This Row],[Last]],,,-12)))</f>
        <v>5.25</v>
      </c>
    </row>
    <row r="51" spans="1:5" x14ac:dyDescent="0.25">
      <c r="A51" s="3"/>
      <c r="B51" s="2">
        <v>39781</v>
      </c>
      <c r="C51">
        <v>5.25</v>
      </c>
      <c r="D51" s="3">
        <f t="shared" si="0"/>
        <v>0</v>
      </c>
      <c r="E51" s="3">
        <f ca="1">IF(ROW()&lt;13,"",AVERAGE(OFFSET(Bahamas[[#This Row],[Last]],,,-12)))</f>
        <v>5.25</v>
      </c>
    </row>
    <row r="52" spans="1:5" x14ac:dyDescent="0.25">
      <c r="A52" s="3"/>
      <c r="B52" s="2">
        <v>39782</v>
      </c>
      <c r="C52">
        <v>5.25</v>
      </c>
      <c r="D52" s="3">
        <f t="shared" si="0"/>
        <v>0</v>
      </c>
      <c r="E52" s="3">
        <f ca="1">IF(ROW()&lt;13,"",AVERAGE(OFFSET(Bahamas[[#This Row],[Last]],,,-12)))</f>
        <v>5.25</v>
      </c>
    </row>
    <row r="53" spans="1:5" x14ac:dyDescent="0.25">
      <c r="A53" s="3"/>
      <c r="B53" s="2">
        <v>39812</v>
      </c>
      <c r="C53">
        <v>5.25</v>
      </c>
      <c r="D53" s="3">
        <f t="shared" si="0"/>
        <v>0</v>
      </c>
      <c r="E53" s="3">
        <f ca="1">IF(ROW()&lt;13,"",AVERAGE(OFFSET(Bahamas[[#This Row],[Last]],,,-12)))</f>
        <v>5.25</v>
      </c>
    </row>
    <row r="54" spans="1:5" x14ac:dyDescent="0.25">
      <c r="A54" s="3"/>
      <c r="B54" s="2">
        <v>39813</v>
      </c>
      <c r="C54">
        <v>5.25</v>
      </c>
      <c r="D54" s="3">
        <f t="shared" si="0"/>
        <v>0</v>
      </c>
      <c r="E54" s="3">
        <f ca="1">IF(ROW()&lt;13,"",AVERAGE(OFFSET(Bahamas[[#This Row],[Last]],,,-12)))</f>
        <v>5.25</v>
      </c>
    </row>
    <row r="55" spans="1:5" x14ac:dyDescent="0.25">
      <c r="A55" s="3"/>
      <c r="B55" s="2">
        <v>39843</v>
      </c>
      <c r="C55">
        <v>5.25</v>
      </c>
      <c r="D55" s="3">
        <f t="shared" si="0"/>
        <v>0</v>
      </c>
      <c r="E55" s="3">
        <f ca="1">IF(ROW()&lt;13,"",AVERAGE(OFFSET(Bahamas[[#This Row],[Last]],,,-12)))</f>
        <v>5.25</v>
      </c>
    </row>
    <row r="56" spans="1:5" x14ac:dyDescent="0.25">
      <c r="A56" s="3"/>
      <c r="B56" s="2">
        <v>39844</v>
      </c>
      <c r="C56">
        <v>5.25</v>
      </c>
      <c r="D56" s="3">
        <f t="shared" si="0"/>
        <v>0</v>
      </c>
      <c r="E56" s="3">
        <f ca="1">IF(ROW()&lt;13,"",AVERAGE(OFFSET(Bahamas[[#This Row],[Last]],,,-12)))</f>
        <v>5.25</v>
      </c>
    </row>
    <row r="57" spans="1:5" x14ac:dyDescent="0.25">
      <c r="A57" s="3"/>
      <c r="B57" s="2">
        <v>39871</v>
      </c>
      <c r="C57">
        <v>5.25</v>
      </c>
      <c r="D57" s="3">
        <f t="shared" si="0"/>
        <v>0</v>
      </c>
      <c r="E57" s="3">
        <f ca="1">IF(ROW()&lt;13,"",AVERAGE(OFFSET(Bahamas[[#This Row],[Last]],,,-12)))</f>
        <v>5.25</v>
      </c>
    </row>
    <row r="58" spans="1:5" x14ac:dyDescent="0.25">
      <c r="A58" s="3"/>
      <c r="B58" s="2">
        <v>39872</v>
      </c>
      <c r="C58">
        <v>5.25</v>
      </c>
      <c r="D58" s="3">
        <f t="shared" si="0"/>
        <v>0</v>
      </c>
      <c r="E58" s="3">
        <f ca="1">IF(ROW()&lt;13,"",AVERAGE(OFFSET(Bahamas[[#This Row],[Last]],,,-12)))</f>
        <v>5.25</v>
      </c>
    </row>
    <row r="59" spans="1:5" x14ac:dyDescent="0.25">
      <c r="A59" s="3"/>
      <c r="B59" s="2">
        <v>39902</v>
      </c>
      <c r="C59">
        <v>5.25</v>
      </c>
      <c r="D59" s="3">
        <f t="shared" si="0"/>
        <v>0</v>
      </c>
      <c r="E59" s="3">
        <f ca="1">IF(ROW()&lt;13,"",AVERAGE(OFFSET(Bahamas[[#This Row],[Last]],,,-12)))</f>
        <v>5.25</v>
      </c>
    </row>
    <row r="60" spans="1:5" x14ac:dyDescent="0.25">
      <c r="A60" s="3"/>
      <c r="B60" s="2">
        <v>39903</v>
      </c>
      <c r="C60">
        <v>5.25</v>
      </c>
      <c r="D60" s="3">
        <f t="shared" si="0"/>
        <v>0</v>
      </c>
      <c r="E60" s="3">
        <f ca="1">IF(ROW()&lt;13,"",AVERAGE(OFFSET(Bahamas[[#This Row],[Last]],,,-12)))</f>
        <v>5.25</v>
      </c>
    </row>
    <row r="61" spans="1:5" x14ac:dyDescent="0.25">
      <c r="A61" s="3"/>
      <c r="B61" s="2">
        <v>39932</v>
      </c>
      <c r="C61">
        <v>5.25</v>
      </c>
      <c r="D61" s="3">
        <f t="shared" si="0"/>
        <v>0</v>
      </c>
      <c r="E61" s="3">
        <f ca="1">IF(ROW()&lt;13,"",AVERAGE(OFFSET(Bahamas[[#This Row],[Last]],,,-12)))</f>
        <v>5.25</v>
      </c>
    </row>
    <row r="62" spans="1:5" x14ac:dyDescent="0.25">
      <c r="A62" s="3"/>
      <c r="B62" s="2">
        <v>39933</v>
      </c>
      <c r="C62">
        <v>5.25</v>
      </c>
      <c r="D62" s="3">
        <f t="shared" si="0"/>
        <v>0</v>
      </c>
      <c r="E62" s="3">
        <f ca="1">IF(ROW()&lt;13,"",AVERAGE(OFFSET(Bahamas[[#This Row],[Last]],,,-12)))</f>
        <v>5.25</v>
      </c>
    </row>
    <row r="63" spans="1:5" x14ac:dyDescent="0.25">
      <c r="A63" s="3"/>
      <c r="B63" s="2">
        <v>39963</v>
      </c>
      <c r="C63">
        <v>5.25</v>
      </c>
      <c r="D63" s="3">
        <f t="shared" si="0"/>
        <v>0</v>
      </c>
      <c r="E63" s="3">
        <f ca="1">IF(ROW()&lt;13,"",AVERAGE(OFFSET(Bahamas[[#This Row],[Last]],,,-12)))</f>
        <v>5.25</v>
      </c>
    </row>
    <row r="64" spans="1:5" x14ac:dyDescent="0.25">
      <c r="A64" s="3"/>
      <c r="B64" s="2">
        <v>39964</v>
      </c>
      <c r="C64">
        <v>5.25</v>
      </c>
      <c r="D64" s="3">
        <f t="shared" si="0"/>
        <v>0</v>
      </c>
      <c r="E64" s="3">
        <f ca="1">IF(ROW()&lt;13,"",AVERAGE(OFFSET(Bahamas[[#This Row],[Last]],,,-12)))</f>
        <v>5.25</v>
      </c>
    </row>
    <row r="65" spans="1:5" x14ac:dyDescent="0.25">
      <c r="A65" s="3"/>
      <c r="B65" s="2">
        <v>39993</v>
      </c>
      <c r="C65">
        <v>5.25</v>
      </c>
      <c r="D65" s="3">
        <f t="shared" si="0"/>
        <v>0</v>
      </c>
      <c r="E65" s="3">
        <f ca="1">IF(ROW()&lt;13,"",AVERAGE(OFFSET(Bahamas[[#This Row],[Last]],,,-12)))</f>
        <v>5.25</v>
      </c>
    </row>
    <row r="66" spans="1:5" x14ac:dyDescent="0.25">
      <c r="A66" s="3"/>
      <c r="B66" s="2">
        <v>39994</v>
      </c>
      <c r="C66">
        <v>5.25</v>
      </c>
      <c r="D66" s="3">
        <f t="shared" ref="D66:D129" si="1">C66-C65</f>
        <v>0</v>
      </c>
      <c r="E66" s="3">
        <f ca="1">IF(ROW()&lt;13,"",AVERAGE(OFFSET(Bahamas[[#This Row],[Last]],,,-12)))</f>
        <v>5.25</v>
      </c>
    </row>
    <row r="67" spans="1:5" x14ac:dyDescent="0.25">
      <c r="A67" s="3"/>
      <c r="B67" s="2">
        <v>40024</v>
      </c>
      <c r="C67">
        <v>5.25</v>
      </c>
      <c r="D67" s="3">
        <f t="shared" si="1"/>
        <v>0</v>
      </c>
      <c r="E67" s="3">
        <f ca="1">IF(ROW()&lt;13,"",AVERAGE(OFFSET(Bahamas[[#This Row],[Last]],,,-12)))</f>
        <v>5.25</v>
      </c>
    </row>
    <row r="68" spans="1:5" x14ac:dyDescent="0.25">
      <c r="A68" s="3"/>
      <c r="B68" s="2">
        <v>40025</v>
      </c>
      <c r="C68">
        <v>5.25</v>
      </c>
      <c r="D68" s="3">
        <f t="shared" si="1"/>
        <v>0</v>
      </c>
      <c r="E68" s="3">
        <f ca="1">IF(ROW()&lt;13,"",AVERAGE(OFFSET(Bahamas[[#This Row],[Last]],,,-12)))</f>
        <v>5.25</v>
      </c>
    </row>
    <row r="69" spans="1:5" x14ac:dyDescent="0.25">
      <c r="A69" s="3"/>
      <c r="B69" s="2">
        <v>40055</v>
      </c>
      <c r="C69">
        <v>5.25</v>
      </c>
      <c r="D69" s="3">
        <f t="shared" si="1"/>
        <v>0</v>
      </c>
      <c r="E69" s="3">
        <f ca="1">IF(ROW()&lt;13,"",AVERAGE(OFFSET(Bahamas[[#This Row],[Last]],,,-12)))</f>
        <v>5.25</v>
      </c>
    </row>
    <row r="70" spans="1:5" x14ac:dyDescent="0.25">
      <c r="A70" s="3"/>
      <c r="B70" s="2">
        <v>40056</v>
      </c>
      <c r="C70">
        <v>5.25</v>
      </c>
      <c r="D70" s="3">
        <f t="shared" si="1"/>
        <v>0</v>
      </c>
      <c r="E70" s="3">
        <f ca="1">IF(ROW()&lt;13,"",AVERAGE(OFFSET(Bahamas[[#This Row],[Last]],,,-12)))</f>
        <v>5.25</v>
      </c>
    </row>
    <row r="71" spans="1:5" x14ac:dyDescent="0.25">
      <c r="A71" s="3"/>
      <c r="B71" s="2">
        <v>40085</v>
      </c>
      <c r="C71">
        <v>5.25</v>
      </c>
      <c r="D71" s="3">
        <f t="shared" si="1"/>
        <v>0</v>
      </c>
      <c r="E71" s="3">
        <f ca="1">IF(ROW()&lt;13,"",AVERAGE(OFFSET(Bahamas[[#This Row],[Last]],,,-12)))</f>
        <v>5.25</v>
      </c>
    </row>
    <row r="72" spans="1:5" x14ac:dyDescent="0.25">
      <c r="A72" s="3"/>
      <c r="B72" s="2">
        <v>40086</v>
      </c>
      <c r="C72">
        <v>5.25</v>
      </c>
      <c r="D72" s="3">
        <f t="shared" si="1"/>
        <v>0</v>
      </c>
      <c r="E72" s="3">
        <f ca="1">IF(ROW()&lt;13,"",AVERAGE(OFFSET(Bahamas[[#This Row],[Last]],,,-12)))</f>
        <v>5.25</v>
      </c>
    </row>
    <row r="73" spans="1:5" x14ac:dyDescent="0.25">
      <c r="A73" s="3"/>
      <c r="B73" s="2">
        <v>40116</v>
      </c>
      <c r="C73">
        <v>5.25</v>
      </c>
      <c r="D73" s="3">
        <f t="shared" si="1"/>
        <v>0</v>
      </c>
      <c r="E73" s="3">
        <f ca="1">IF(ROW()&lt;13,"",AVERAGE(OFFSET(Bahamas[[#This Row],[Last]],,,-12)))</f>
        <v>5.25</v>
      </c>
    </row>
    <row r="74" spans="1:5" x14ac:dyDescent="0.25">
      <c r="A74" s="3"/>
      <c r="B74" s="2">
        <v>40117</v>
      </c>
      <c r="C74">
        <v>5.25</v>
      </c>
      <c r="D74" s="3">
        <f t="shared" si="1"/>
        <v>0</v>
      </c>
      <c r="E74" s="3">
        <f ca="1">IF(ROW()&lt;13,"",AVERAGE(OFFSET(Bahamas[[#This Row],[Last]],,,-12)))</f>
        <v>5.25</v>
      </c>
    </row>
    <row r="75" spans="1:5" x14ac:dyDescent="0.25">
      <c r="A75" s="3"/>
      <c r="B75" s="2">
        <v>40146</v>
      </c>
      <c r="C75">
        <v>5.25</v>
      </c>
      <c r="D75" s="3">
        <f t="shared" si="1"/>
        <v>0</v>
      </c>
      <c r="E75" s="3">
        <f ca="1">IF(ROW()&lt;13,"",AVERAGE(OFFSET(Bahamas[[#This Row],[Last]],,,-12)))</f>
        <v>5.25</v>
      </c>
    </row>
    <row r="76" spans="1:5" x14ac:dyDescent="0.25">
      <c r="A76" s="3"/>
      <c r="B76" s="2">
        <v>40147</v>
      </c>
      <c r="C76">
        <v>5.25</v>
      </c>
      <c r="D76" s="3">
        <f t="shared" si="1"/>
        <v>0</v>
      </c>
      <c r="E76" s="3">
        <f ca="1">IF(ROW()&lt;13,"",AVERAGE(OFFSET(Bahamas[[#This Row],[Last]],,,-12)))</f>
        <v>5.25</v>
      </c>
    </row>
    <row r="77" spans="1:5" x14ac:dyDescent="0.25">
      <c r="A77" s="3"/>
      <c r="B77" s="2">
        <v>40177</v>
      </c>
      <c r="C77">
        <v>5.25</v>
      </c>
      <c r="D77" s="3">
        <f t="shared" si="1"/>
        <v>0</v>
      </c>
      <c r="E77" s="3">
        <f ca="1">IF(ROW()&lt;13,"",AVERAGE(OFFSET(Bahamas[[#This Row],[Last]],,,-12)))</f>
        <v>5.25</v>
      </c>
    </row>
    <row r="78" spans="1:5" x14ac:dyDescent="0.25">
      <c r="A78" s="3"/>
      <c r="B78" s="2">
        <v>40178</v>
      </c>
      <c r="C78">
        <v>5.25</v>
      </c>
      <c r="D78" s="3">
        <f t="shared" si="1"/>
        <v>0</v>
      </c>
      <c r="E78" s="3">
        <f ca="1">IF(ROW()&lt;13,"",AVERAGE(OFFSET(Bahamas[[#This Row],[Last]],,,-12)))</f>
        <v>5.25</v>
      </c>
    </row>
    <row r="79" spans="1:5" x14ac:dyDescent="0.25">
      <c r="A79" s="3"/>
      <c r="B79" s="2">
        <v>40208</v>
      </c>
      <c r="C79">
        <v>5.25</v>
      </c>
      <c r="D79" s="3">
        <f t="shared" si="1"/>
        <v>0</v>
      </c>
      <c r="E79" s="3">
        <f ca="1">IF(ROW()&lt;13,"",AVERAGE(OFFSET(Bahamas[[#This Row],[Last]],,,-12)))</f>
        <v>5.25</v>
      </c>
    </row>
    <row r="80" spans="1:5" x14ac:dyDescent="0.25">
      <c r="A80" s="3"/>
      <c r="B80" s="2">
        <v>40209</v>
      </c>
      <c r="C80">
        <v>5.25</v>
      </c>
      <c r="D80" s="3">
        <f t="shared" si="1"/>
        <v>0</v>
      </c>
      <c r="E80" s="3">
        <f ca="1">IF(ROW()&lt;13,"",AVERAGE(OFFSET(Bahamas[[#This Row],[Last]],,,-12)))</f>
        <v>5.25</v>
      </c>
    </row>
    <row r="81" spans="1:5" x14ac:dyDescent="0.25">
      <c r="A81" s="3"/>
      <c r="B81" s="2">
        <v>40236</v>
      </c>
      <c r="C81">
        <v>5.25</v>
      </c>
      <c r="D81" s="3">
        <f t="shared" si="1"/>
        <v>0</v>
      </c>
      <c r="E81" s="3">
        <f ca="1">IF(ROW()&lt;13,"",AVERAGE(OFFSET(Bahamas[[#This Row],[Last]],,,-12)))</f>
        <v>5.25</v>
      </c>
    </row>
    <row r="82" spans="1:5" x14ac:dyDescent="0.25">
      <c r="A82" s="3"/>
      <c r="B82" s="2">
        <v>40237</v>
      </c>
      <c r="C82">
        <v>5.25</v>
      </c>
      <c r="D82" s="3">
        <f t="shared" si="1"/>
        <v>0</v>
      </c>
      <c r="E82" s="3">
        <f ca="1">IF(ROW()&lt;13,"",AVERAGE(OFFSET(Bahamas[[#This Row],[Last]],,,-12)))</f>
        <v>5.25</v>
      </c>
    </row>
    <row r="83" spans="1:5" x14ac:dyDescent="0.25">
      <c r="A83" s="3"/>
      <c r="B83" s="2">
        <v>40267</v>
      </c>
      <c r="C83">
        <v>5.25</v>
      </c>
      <c r="D83" s="3">
        <f t="shared" si="1"/>
        <v>0</v>
      </c>
      <c r="E83" s="3">
        <f ca="1">IF(ROW()&lt;13,"",AVERAGE(OFFSET(Bahamas[[#This Row],[Last]],,,-12)))</f>
        <v>5.25</v>
      </c>
    </row>
    <row r="84" spans="1:5" x14ac:dyDescent="0.25">
      <c r="A84" s="3"/>
      <c r="B84" s="2">
        <v>40268</v>
      </c>
      <c r="C84">
        <v>5.25</v>
      </c>
      <c r="D84" s="3">
        <f t="shared" si="1"/>
        <v>0</v>
      </c>
      <c r="E84" s="3">
        <f ca="1">IF(ROW()&lt;13,"",AVERAGE(OFFSET(Bahamas[[#This Row],[Last]],,,-12)))</f>
        <v>5.25</v>
      </c>
    </row>
    <row r="85" spans="1:5" x14ac:dyDescent="0.25">
      <c r="A85" s="3"/>
      <c r="B85" s="2">
        <v>40297</v>
      </c>
      <c r="C85">
        <v>5.25</v>
      </c>
      <c r="D85" s="3">
        <f t="shared" si="1"/>
        <v>0</v>
      </c>
      <c r="E85" s="3">
        <f ca="1">IF(ROW()&lt;13,"",AVERAGE(OFFSET(Bahamas[[#This Row],[Last]],,,-12)))</f>
        <v>5.25</v>
      </c>
    </row>
    <row r="86" spans="1:5" x14ac:dyDescent="0.25">
      <c r="A86" s="3"/>
      <c r="B86" s="2">
        <v>40298</v>
      </c>
      <c r="C86">
        <v>5.25</v>
      </c>
      <c r="D86" s="3">
        <f t="shared" si="1"/>
        <v>0</v>
      </c>
      <c r="E86" s="3">
        <f ca="1">IF(ROW()&lt;13,"",AVERAGE(OFFSET(Bahamas[[#This Row],[Last]],,,-12)))</f>
        <v>5.25</v>
      </c>
    </row>
    <row r="87" spans="1:5" x14ac:dyDescent="0.25">
      <c r="A87" s="3"/>
      <c r="B87" s="2">
        <v>40328</v>
      </c>
      <c r="C87">
        <v>5.25</v>
      </c>
      <c r="D87" s="3">
        <f t="shared" si="1"/>
        <v>0</v>
      </c>
      <c r="E87" s="3">
        <f ca="1">IF(ROW()&lt;13,"",AVERAGE(OFFSET(Bahamas[[#This Row],[Last]],,,-12)))</f>
        <v>5.25</v>
      </c>
    </row>
    <row r="88" spans="1:5" x14ac:dyDescent="0.25">
      <c r="A88" s="3"/>
      <c r="B88" s="2">
        <v>40329</v>
      </c>
      <c r="C88">
        <v>5.25</v>
      </c>
      <c r="D88" s="3">
        <f t="shared" si="1"/>
        <v>0</v>
      </c>
      <c r="E88" s="3">
        <f ca="1">IF(ROW()&lt;13,"",AVERAGE(OFFSET(Bahamas[[#This Row],[Last]],,,-12)))</f>
        <v>5.25</v>
      </c>
    </row>
    <row r="89" spans="1:5" x14ac:dyDescent="0.25">
      <c r="A89" s="3"/>
      <c r="B89" s="2">
        <v>40358</v>
      </c>
      <c r="C89">
        <v>5.25</v>
      </c>
      <c r="D89" s="3">
        <f t="shared" si="1"/>
        <v>0</v>
      </c>
      <c r="E89" s="3">
        <f ca="1">IF(ROW()&lt;13,"",AVERAGE(OFFSET(Bahamas[[#This Row],[Last]],,,-12)))</f>
        <v>5.25</v>
      </c>
    </row>
    <row r="90" spans="1:5" x14ac:dyDescent="0.25">
      <c r="A90" s="3"/>
      <c r="B90" s="2">
        <v>40359</v>
      </c>
      <c r="C90">
        <v>5.25</v>
      </c>
      <c r="D90" s="3">
        <f t="shared" si="1"/>
        <v>0</v>
      </c>
      <c r="E90" s="3">
        <f ca="1">IF(ROW()&lt;13,"",AVERAGE(OFFSET(Bahamas[[#This Row],[Last]],,,-12)))</f>
        <v>5.25</v>
      </c>
    </row>
    <row r="91" spans="1:5" x14ac:dyDescent="0.25">
      <c r="A91" s="3"/>
      <c r="B91" s="2">
        <v>40389</v>
      </c>
      <c r="C91">
        <v>5.25</v>
      </c>
      <c r="D91" s="3">
        <f t="shared" si="1"/>
        <v>0</v>
      </c>
      <c r="E91" s="3">
        <f ca="1">IF(ROW()&lt;13,"",AVERAGE(OFFSET(Bahamas[[#This Row],[Last]],,,-12)))</f>
        <v>5.25</v>
      </c>
    </row>
    <row r="92" spans="1:5" x14ac:dyDescent="0.25">
      <c r="A92" s="3"/>
      <c r="B92" s="2">
        <v>40390</v>
      </c>
      <c r="C92">
        <v>5.25</v>
      </c>
      <c r="D92" s="3">
        <f t="shared" si="1"/>
        <v>0</v>
      </c>
      <c r="E92" s="3">
        <f ca="1">IF(ROW()&lt;13,"",AVERAGE(OFFSET(Bahamas[[#This Row],[Last]],,,-12)))</f>
        <v>5.25</v>
      </c>
    </row>
    <row r="93" spans="1:5" x14ac:dyDescent="0.25">
      <c r="A93" s="3"/>
      <c r="B93" s="2">
        <v>40420</v>
      </c>
      <c r="C93">
        <v>5.25</v>
      </c>
      <c r="D93" s="3">
        <f t="shared" si="1"/>
        <v>0</v>
      </c>
      <c r="E93" s="3">
        <f ca="1">IF(ROW()&lt;13,"",AVERAGE(OFFSET(Bahamas[[#This Row],[Last]],,,-12)))</f>
        <v>5.25</v>
      </c>
    </row>
    <row r="94" spans="1:5" x14ac:dyDescent="0.25">
      <c r="A94" s="3"/>
      <c r="B94" s="2">
        <v>40421</v>
      </c>
      <c r="C94">
        <v>5.25</v>
      </c>
      <c r="D94" s="3">
        <f t="shared" si="1"/>
        <v>0</v>
      </c>
      <c r="E94" s="3">
        <f ca="1">IF(ROW()&lt;13,"",AVERAGE(OFFSET(Bahamas[[#This Row],[Last]],,,-12)))</f>
        <v>5.25</v>
      </c>
    </row>
    <row r="95" spans="1:5" x14ac:dyDescent="0.25">
      <c r="A95" s="3"/>
      <c r="B95" s="2">
        <v>40450</v>
      </c>
      <c r="C95">
        <v>5.25</v>
      </c>
      <c r="D95" s="3">
        <f t="shared" si="1"/>
        <v>0</v>
      </c>
      <c r="E95" s="3">
        <f ca="1">IF(ROW()&lt;13,"",AVERAGE(OFFSET(Bahamas[[#This Row],[Last]],,,-12)))</f>
        <v>5.25</v>
      </c>
    </row>
    <row r="96" spans="1:5" x14ac:dyDescent="0.25">
      <c r="A96" s="3"/>
      <c r="B96" s="2">
        <v>40451</v>
      </c>
      <c r="C96">
        <v>5.25</v>
      </c>
      <c r="D96" s="3">
        <f t="shared" si="1"/>
        <v>0</v>
      </c>
      <c r="E96" s="3">
        <f ca="1">IF(ROW()&lt;13,"",AVERAGE(OFFSET(Bahamas[[#This Row],[Last]],,,-12)))</f>
        <v>5.25</v>
      </c>
    </row>
    <row r="97" spans="1:5" x14ac:dyDescent="0.25">
      <c r="A97" s="3"/>
      <c r="B97" s="2">
        <v>40481</v>
      </c>
      <c r="C97">
        <v>5.25</v>
      </c>
      <c r="D97" s="3">
        <f t="shared" si="1"/>
        <v>0</v>
      </c>
      <c r="E97" s="3">
        <f ca="1">IF(ROW()&lt;13,"",AVERAGE(OFFSET(Bahamas[[#This Row],[Last]],,,-12)))</f>
        <v>5.25</v>
      </c>
    </row>
    <row r="98" spans="1:5" x14ac:dyDescent="0.25">
      <c r="A98" s="3"/>
      <c r="B98" s="2">
        <v>40482</v>
      </c>
      <c r="C98">
        <v>5.25</v>
      </c>
      <c r="D98" s="3">
        <f t="shared" si="1"/>
        <v>0</v>
      </c>
      <c r="E98" s="3">
        <f ca="1">IF(ROW()&lt;13,"",AVERAGE(OFFSET(Bahamas[[#This Row],[Last]],,,-12)))</f>
        <v>5.25</v>
      </c>
    </row>
    <row r="99" spans="1:5" x14ac:dyDescent="0.25">
      <c r="A99" s="3"/>
      <c r="B99" s="2">
        <v>40511</v>
      </c>
      <c r="C99">
        <v>5.25</v>
      </c>
      <c r="D99" s="3">
        <f t="shared" si="1"/>
        <v>0</v>
      </c>
      <c r="E99" s="3">
        <f ca="1">IF(ROW()&lt;13,"",AVERAGE(OFFSET(Bahamas[[#This Row],[Last]],,,-12)))</f>
        <v>5.25</v>
      </c>
    </row>
    <row r="100" spans="1:5" x14ac:dyDescent="0.25">
      <c r="A100" s="3"/>
      <c r="B100" s="2">
        <v>40512</v>
      </c>
      <c r="C100">
        <v>5.25</v>
      </c>
      <c r="D100" s="3">
        <f t="shared" si="1"/>
        <v>0</v>
      </c>
      <c r="E100" s="3">
        <f ca="1">IF(ROW()&lt;13,"",AVERAGE(OFFSET(Bahamas[[#This Row],[Last]],,,-12)))</f>
        <v>5.25</v>
      </c>
    </row>
    <row r="101" spans="1:5" x14ac:dyDescent="0.25">
      <c r="A101" s="3"/>
      <c r="B101" s="2">
        <v>40542</v>
      </c>
      <c r="C101">
        <v>5.25</v>
      </c>
      <c r="D101" s="3">
        <f t="shared" si="1"/>
        <v>0</v>
      </c>
      <c r="E101" s="3">
        <f ca="1">IF(ROW()&lt;13,"",AVERAGE(OFFSET(Bahamas[[#This Row],[Last]],,,-12)))</f>
        <v>5.25</v>
      </c>
    </row>
    <row r="102" spans="1:5" x14ac:dyDescent="0.25">
      <c r="A102" s="3"/>
      <c r="B102" s="2">
        <v>40543</v>
      </c>
      <c r="C102">
        <v>5.25</v>
      </c>
      <c r="D102" s="3">
        <f t="shared" si="1"/>
        <v>0</v>
      </c>
      <c r="E102" s="3">
        <f ca="1">IF(ROW()&lt;13,"",AVERAGE(OFFSET(Bahamas[[#This Row],[Last]],,,-12)))</f>
        <v>5.25</v>
      </c>
    </row>
    <row r="103" spans="1:5" x14ac:dyDescent="0.25">
      <c r="A103" s="3"/>
      <c r="B103" s="2">
        <v>40573</v>
      </c>
      <c r="C103">
        <v>5.25</v>
      </c>
      <c r="D103" s="3">
        <f t="shared" si="1"/>
        <v>0</v>
      </c>
      <c r="E103" s="3">
        <f ca="1">IF(ROW()&lt;13,"",AVERAGE(OFFSET(Bahamas[[#This Row],[Last]],,,-12)))</f>
        <v>5.25</v>
      </c>
    </row>
    <row r="104" spans="1:5" x14ac:dyDescent="0.25">
      <c r="A104" s="3"/>
      <c r="B104" s="2">
        <v>40574</v>
      </c>
      <c r="C104">
        <v>5.25</v>
      </c>
      <c r="D104" s="3">
        <f t="shared" si="1"/>
        <v>0</v>
      </c>
      <c r="E104" s="3">
        <f ca="1">IF(ROW()&lt;13,"",AVERAGE(OFFSET(Bahamas[[#This Row],[Last]],,,-12)))</f>
        <v>5.25</v>
      </c>
    </row>
    <row r="105" spans="1:5" x14ac:dyDescent="0.25">
      <c r="A105" s="3"/>
      <c r="B105" s="2">
        <v>40601</v>
      </c>
      <c r="C105">
        <v>5.25</v>
      </c>
      <c r="D105" s="3">
        <f t="shared" si="1"/>
        <v>0</v>
      </c>
      <c r="E105" s="3">
        <f ca="1">IF(ROW()&lt;13,"",AVERAGE(OFFSET(Bahamas[[#This Row],[Last]],,,-12)))</f>
        <v>5.25</v>
      </c>
    </row>
    <row r="106" spans="1:5" x14ac:dyDescent="0.25">
      <c r="A106" s="3"/>
      <c r="B106" s="2">
        <v>40602</v>
      </c>
      <c r="C106">
        <v>5.25</v>
      </c>
      <c r="D106" s="3">
        <f t="shared" si="1"/>
        <v>0</v>
      </c>
      <c r="E106" s="3">
        <f ca="1">IF(ROW()&lt;13,"",AVERAGE(OFFSET(Bahamas[[#This Row],[Last]],,,-12)))</f>
        <v>5.25</v>
      </c>
    </row>
    <row r="107" spans="1:5" x14ac:dyDescent="0.25">
      <c r="A107" s="3"/>
      <c r="B107" s="2">
        <v>40632</v>
      </c>
      <c r="C107">
        <v>5.25</v>
      </c>
      <c r="D107" s="3">
        <f t="shared" si="1"/>
        <v>0</v>
      </c>
      <c r="E107" s="3">
        <f ca="1">IF(ROW()&lt;13,"",AVERAGE(OFFSET(Bahamas[[#This Row],[Last]],,,-12)))</f>
        <v>5.25</v>
      </c>
    </row>
    <row r="108" spans="1:5" x14ac:dyDescent="0.25">
      <c r="A108" s="3"/>
      <c r="B108" s="2">
        <v>40633</v>
      </c>
      <c r="C108">
        <v>5.25</v>
      </c>
      <c r="D108" s="3">
        <f t="shared" si="1"/>
        <v>0</v>
      </c>
      <c r="E108" s="3">
        <f ca="1">IF(ROW()&lt;13,"",AVERAGE(OFFSET(Bahamas[[#This Row],[Last]],,,-12)))</f>
        <v>5.25</v>
      </c>
    </row>
    <row r="109" spans="1:5" x14ac:dyDescent="0.25">
      <c r="A109" s="3"/>
      <c r="B109" s="2">
        <v>40662</v>
      </c>
      <c r="C109">
        <v>5.25</v>
      </c>
      <c r="D109" s="3">
        <f t="shared" si="1"/>
        <v>0</v>
      </c>
      <c r="E109" s="3">
        <f ca="1">IF(ROW()&lt;13,"",AVERAGE(OFFSET(Bahamas[[#This Row],[Last]],,,-12)))</f>
        <v>5.25</v>
      </c>
    </row>
    <row r="110" spans="1:5" x14ac:dyDescent="0.25">
      <c r="A110" s="3"/>
      <c r="B110" s="2">
        <v>40663</v>
      </c>
      <c r="C110">
        <v>5.25</v>
      </c>
      <c r="D110" s="3">
        <f t="shared" si="1"/>
        <v>0</v>
      </c>
      <c r="E110" s="3">
        <f ca="1">IF(ROW()&lt;13,"",AVERAGE(OFFSET(Bahamas[[#This Row],[Last]],,,-12)))</f>
        <v>5.25</v>
      </c>
    </row>
    <row r="111" spans="1:5" x14ac:dyDescent="0.25">
      <c r="A111" s="3"/>
      <c r="B111" s="2">
        <v>40693</v>
      </c>
      <c r="C111">
        <v>5.25</v>
      </c>
      <c r="D111" s="3">
        <f t="shared" si="1"/>
        <v>0</v>
      </c>
      <c r="E111" s="3">
        <f ca="1">IF(ROW()&lt;13,"",AVERAGE(OFFSET(Bahamas[[#This Row],[Last]],,,-12)))</f>
        <v>5.25</v>
      </c>
    </row>
    <row r="112" spans="1:5" x14ac:dyDescent="0.25">
      <c r="A112" s="3"/>
      <c r="B112" s="2">
        <v>40694</v>
      </c>
      <c r="C112">
        <v>5.25</v>
      </c>
      <c r="D112" s="3">
        <f t="shared" si="1"/>
        <v>0</v>
      </c>
      <c r="E112" s="3">
        <f ca="1">IF(ROW()&lt;13,"",AVERAGE(OFFSET(Bahamas[[#This Row],[Last]],,,-12)))</f>
        <v>5.25</v>
      </c>
    </row>
    <row r="113" spans="1:5" x14ac:dyDescent="0.25">
      <c r="A113" s="3"/>
      <c r="B113" s="2">
        <v>40699</v>
      </c>
      <c r="C113">
        <v>5.25</v>
      </c>
      <c r="D113" s="3">
        <f t="shared" si="1"/>
        <v>0</v>
      </c>
      <c r="E113" s="3">
        <f ca="1">IF(ROW()&lt;13,"",AVERAGE(OFFSET(Bahamas[[#This Row],[Last]],,,-12)))</f>
        <v>5.25</v>
      </c>
    </row>
    <row r="114" spans="1:5" x14ac:dyDescent="0.25">
      <c r="A114" s="3"/>
      <c r="B114" s="2">
        <v>40700</v>
      </c>
      <c r="C114">
        <v>4.5</v>
      </c>
      <c r="D114" s="3">
        <f t="shared" si="1"/>
        <v>-0.75</v>
      </c>
      <c r="E114" s="3">
        <f ca="1">IF(ROW()&lt;13,"",AVERAGE(OFFSET(Bahamas[[#This Row],[Last]],,,-12)))</f>
        <v>5.1875</v>
      </c>
    </row>
    <row r="115" spans="1:5" x14ac:dyDescent="0.25">
      <c r="A115" s="3"/>
      <c r="B115" s="2">
        <v>40754</v>
      </c>
      <c r="C115">
        <v>4.5</v>
      </c>
      <c r="D115" s="3">
        <f t="shared" si="1"/>
        <v>0</v>
      </c>
      <c r="E115" s="3">
        <f ca="1">IF(ROW()&lt;13,"",AVERAGE(OFFSET(Bahamas[[#This Row],[Last]],,,-12)))</f>
        <v>5.125</v>
      </c>
    </row>
    <row r="116" spans="1:5" x14ac:dyDescent="0.25">
      <c r="A116" s="3"/>
      <c r="B116" s="2">
        <v>40755</v>
      </c>
      <c r="C116">
        <v>4.5</v>
      </c>
      <c r="D116" s="3">
        <f t="shared" si="1"/>
        <v>0</v>
      </c>
      <c r="E116" s="3">
        <f ca="1">IF(ROW()&lt;13,"",AVERAGE(OFFSET(Bahamas[[#This Row],[Last]],,,-12)))</f>
        <v>5.0625</v>
      </c>
    </row>
    <row r="117" spans="1:5" x14ac:dyDescent="0.25">
      <c r="A117" s="3"/>
      <c r="B117" s="2">
        <v>40785</v>
      </c>
      <c r="C117">
        <v>4.5</v>
      </c>
      <c r="D117" s="3">
        <f t="shared" si="1"/>
        <v>0</v>
      </c>
      <c r="E117" s="3">
        <f ca="1">IF(ROW()&lt;13,"",AVERAGE(OFFSET(Bahamas[[#This Row],[Last]],,,-12)))</f>
        <v>5</v>
      </c>
    </row>
    <row r="118" spans="1:5" x14ac:dyDescent="0.25">
      <c r="A118" s="3"/>
      <c r="B118" s="2">
        <v>40786</v>
      </c>
      <c r="C118">
        <v>4.5</v>
      </c>
      <c r="D118" s="3">
        <f t="shared" si="1"/>
        <v>0</v>
      </c>
      <c r="E118" s="3">
        <f ca="1">IF(ROW()&lt;13,"",AVERAGE(OFFSET(Bahamas[[#This Row],[Last]],,,-12)))</f>
        <v>4.9375</v>
      </c>
    </row>
    <row r="119" spans="1:5" x14ac:dyDescent="0.25">
      <c r="A119" s="3"/>
      <c r="B119" s="2">
        <v>40815</v>
      </c>
      <c r="C119">
        <v>4.5</v>
      </c>
      <c r="D119" s="3">
        <f t="shared" si="1"/>
        <v>0</v>
      </c>
      <c r="E119" s="3">
        <f ca="1">IF(ROW()&lt;13,"",AVERAGE(OFFSET(Bahamas[[#This Row],[Last]],,,-12)))</f>
        <v>4.875</v>
      </c>
    </row>
    <row r="120" spans="1:5" x14ac:dyDescent="0.25">
      <c r="A120" s="3"/>
      <c r="B120" s="2">
        <v>40816</v>
      </c>
      <c r="C120">
        <v>4.5</v>
      </c>
      <c r="D120" s="3">
        <f t="shared" si="1"/>
        <v>0</v>
      </c>
      <c r="E120" s="3">
        <f ca="1">IF(ROW()&lt;13,"",AVERAGE(OFFSET(Bahamas[[#This Row],[Last]],,,-12)))</f>
        <v>4.8125</v>
      </c>
    </row>
    <row r="121" spans="1:5" x14ac:dyDescent="0.25">
      <c r="A121" s="3"/>
      <c r="B121" s="2">
        <v>40846</v>
      </c>
      <c r="C121">
        <v>4.5</v>
      </c>
      <c r="D121" s="3">
        <f t="shared" si="1"/>
        <v>0</v>
      </c>
      <c r="E121" s="3">
        <f ca="1">IF(ROW()&lt;13,"",AVERAGE(OFFSET(Bahamas[[#This Row],[Last]],,,-12)))</f>
        <v>4.75</v>
      </c>
    </row>
    <row r="122" spans="1:5" x14ac:dyDescent="0.25">
      <c r="A122" s="3"/>
      <c r="B122" s="2">
        <v>40847</v>
      </c>
      <c r="C122">
        <v>4.5</v>
      </c>
      <c r="D122" s="3">
        <f t="shared" si="1"/>
        <v>0</v>
      </c>
      <c r="E122" s="3">
        <f ca="1">IF(ROW()&lt;13,"",AVERAGE(OFFSET(Bahamas[[#This Row],[Last]],,,-12)))</f>
        <v>4.6875</v>
      </c>
    </row>
    <row r="123" spans="1:5" x14ac:dyDescent="0.25">
      <c r="A123" s="3"/>
      <c r="B123" s="2">
        <v>40876</v>
      </c>
      <c r="C123">
        <v>4.5</v>
      </c>
      <c r="D123" s="3">
        <f t="shared" si="1"/>
        <v>0</v>
      </c>
      <c r="E123" s="3">
        <f ca="1">IF(ROW()&lt;13,"",AVERAGE(OFFSET(Bahamas[[#This Row],[Last]],,,-12)))</f>
        <v>4.625</v>
      </c>
    </row>
    <row r="124" spans="1:5" x14ac:dyDescent="0.25">
      <c r="A124" s="3"/>
      <c r="B124" s="2">
        <v>40877</v>
      </c>
      <c r="C124">
        <v>4.5</v>
      </c>
      <c r="D124" s="3">
        <f t="shared" si="1"/>
        <v>0</v>
      </c>
      <c r="E124" s="3">
        <f ca="1">IF(ROW()&lt;13,"",AVERAGE(OFFSET(Bahamas[[#This Row],[Last]],,,-12)))</f>
        <v>4.5625</v>
      </c>
    </row>
    <row r="125" spans="1:5" x14ac:dyDescent="0.25">
      <c r="A125" s="3"/>
      <c r="B125" s="2">
        <v>40907</v>
      </c>
      <c r="C125">
        <v>4.5</v>
      </c>
      <c r="D125" s="3">
        <f t="shared" si="1"/>
        <v>0</v>
      </c>
      <c r="E125" s="3">
        <f ca="1">IF(ROW()&lt;13,"",AVERAGE(OFFSET(Bahamas[[#This Row],[Last]],,,-12)))</f>
        <v>4.5</v>
      </c>
    </row>
    <row r="126" spans="1:5" x14ac:dyDescent="0.25">
      <c r="A126" s="3"/>
      <c r="B126" s="2">
        <v>40908</v>
      </c>
      <c r="C126">
        <v>4.5</v>
      </c>
      <c r="D126" s="3">
        <f t="shared" si="1"/>
        <v>0</v>
      </c>
      <c r="E126" s="3">
        <f ca="1">IF(ROW()&lt;13,"",AVERAGE(OFFSET(Bahamas[[#This Row],[Last]],,,-12)))</f>
        <v>4.5</v>
      </c>
    </row>
    <row r="127" spans="1:5" x14ac:dyDescent="0.25">
      <c r="A127" s="3"/>
      <c r="B127" s="2">
        <v>40938</v>
      </c>
      <c r="C127">
        <v>4.5</v>
      </c>
      <c r="D127" s="3">
        <f t="shared" si="1"/>
        <v>0</v>
      </c>
      <c r="E127" s="3">
        <f ca="1">IF(ROW()&lt;13,"",AVERAGE(OFFSET(Bahamas[[#This Row],[Last]],,,-12)))</f>
        <v>4.5</v>
      </c>
    </row>
    <row r="128" spans="1:5" x14ac:dyDescent="0.25">
      <c r="A128" s="3"/>
      <c r="B128" s="2">
        <v>40939</v>
      </c>
      <c r="C128">
        <v>4.5</v>
      </c>
      <c r="D128" s="3">
        <f t="shared" si="1"/>
        <v>0</v>
      </c>
      <c r="E128" s="3">
        <f ca="1">IF(ROW()&lt;13,"",AVERAGE(OFFSET(Bahamas[[#This Row],[Last]],,,-12)))</f>
        <v>4.5</v>
      </c>
    </row>
    <row r="129" spans="1:5" x14ac:dyDescent="0.25">
      <c r="A129" s="3"/>
      <c r="B129" s="2">
        <v>40967</v>
      </c>
      <c r="C129">
        <v>4.5</v>
      </c>
      <c r="D129" s="3">
        <f t="shared" si="1"/>
        <v>0</v>
      </c>
      <c r="E129" s="3">
        <f ca="1">IF(ROW()&lt;13,"",AVERAGE(OFFSET(Bahamas[[#This Row],[Last]],,,-12)))</f>
        <v>4.5</v>
      </c>
    </row>
    <row r="130" spans="1:5" x14ac:dyDescent="0.25">
      <c r="A130" s="3"/>
      <c r="B130" s="2">
        <v>40968</v>
      </c>
      <c r="C130">
        <v>4.5</v>
      </c>
      <c r="D130" s="3">
        <f t="shared" ref="D130:D193" si="2">C130-C129</f>
        <v>0</v>
      </c>
      <c r="E130" s="3">
        <f ca="1">IF(ROW()&lt;13,"",AVERAGE(OFFSET(Bahamas[[#This Row],[Last]],,,-12)))</f>
        <v>4.5</v>
      </c>
    </row>
    <row r="131" spans="1:5" x14ac:dyDescent="0.25">
      <c r="A131" s="3"/>
      <c r="B131" s="2">
        <v>40998</v>
      </c>
      <c r="C131">
        <v>4.5</v>
      </c>
      <c r="D131" s="3">
        <f t="shared" si="2"/>
        <v>0</v>
      </c>
      <c r="E131" s="3">
        <f ca="1">IF(ROW()&lt;13,"",AVERAGE(OFFSET(Bahamas[[#This Row],[Last]],,,-12)))</f>
        <v>4.5</v>
      </c>
    </row>
    <row r="132" spans="1:5" x14ac:dyDescent="0.25">
      <c r="A132" s="3"/>
      <c r="B132" s="2">
        <v>40999</v>
      </c>
      <c r="C132">
        <v>4.5</v>
      </c>
      <c r="D132" s="3">
        <f t="shared" si="2"/>
        <v>0</v>
      </c>
      <c r="E132" s="3">
        <f ca="1">IF(ROW()&lt;13,"",AVERAGE(OFFSET(Bahamas[[#This Row],[Last]],,,-12)))</f>
        <v>4.5</v>
      </c>
    </row>
    <row r="133" spans="1:5" x14ac:dyDescent="0.25">
      <c r="A133" s="3"/>
      <c r="B133" s="2">
        <v>41028</v>
      </c>
      <c r="C133">
        <v>4.5</v>
      </c>
      <c r="D133" s="3">
        <f t="shared" si="2"/>
        <v>0</v>
      </c>
      <c r="E133" s="3">
        <f ca="1">IF(ROW()&lt;13,"",AVERAGE(OFFSET(Bahamas[[#This Row],[Last]],,,-12)))</f>
        <v>4.5</v>
      </c>
    </row>
    <row r="134" spans="1:5" x14ac:dyDescent="0.25">
      <c r="A134" s="3"/>
      <c r="B134" s="2">
        <v>41029</v>
      </c>
      <c r="C134">
        <v>4.5</v>
      </c>
      <c r="D134" s="3">
        <f t="shared" si="2"/>
        <v>0</v>
      </c>
      <c r="E134" s="3">
        <f ca="1">IF(ROW()&lt;13,"",AVERAGE(OFFSET(Bahamas[[#This Row],[Last]],,,-12)))</f>
        <v>4.5</v>
      </c>
    </row>
    <row r="135" spans="1:5" x14ac:dyDescent="0.25">
      <c r="A135" s="3"/>
      <c r="B135" s="2">
        <v>41059</v>
      </c>
      <c r="C135">
        <v>4.5</v>
      </c>
      <c r="D135" s="3">
        <f t="shared" si="2"/>
        <v>0</v>
      </c>
      <c r="E135" s="3">
        <f ca="1">IF(ROW()&lt;13,"",AVERAGE(OFFSET(Bahamas[[#This Row],[Last]],,,-12)))</f>
        <v>4.5</v>
      </c>
    </row>
    <row r="136" spans="1:5" x14ac:dyDescent="0.25">
      <c r="A136" s="3"/>
      <c r="B136" s="2">
        <v>41060</v>
      </c>
      <c r="C136">
        <v>4.5</v>
      </c>
      <c r="D136" s="3">
        <f t="shared" si="2"/>
        <v>0</v>
      </c>
      <c r="E136" s="3">
        <f ca="1">IF(ROW()&lt;13,"",AVERAGE(OFFSET(Bahamas[[#This Row],[Last]],,,-12)))</f>
        <v>4.5</v>
      </c>
    </row>
    <row r="137" spans="1:5" x14ac:dyDescent="0.25">
      <c r="A137" s="3"/>
      <c r="B137" s="2">
        <v>41089</v>
      </c>
      <c r="C137">
        <v>4.5</v>
      </c>
      <c r="D137" s="3">
        <f t="shared" si="2"/>
        <v>0</v>
      </c>
      <c r="E137" s="3">
        <f ca="1">IF(ROW()&lt;13,"",AVERAGE(OFFSET(Bahamas[[#This Row],[Last]],,,-12)))</f>
        <v>4.5</v>
      </c>
    </row>
    <row r="138" spans="1:5" x14ac:dyDescent="0.25">
      <c r="A138" s="3"/>
      <c r="B138" s="2">
        <v>41090</v>
      </c>
      <c r="C138">
        <v>4.5</v>
      </c>
      <c r="D138" s="3">
        <f t="shared" si="2"/>
        <v>0</v>
      </c>
      <c r="E138" s="3">
        <f ca="1">IF(ROW()&lt;13,"",AVERAGE(OFFSET(Bahamas[[#This Row],[Last]],,,-12)))</f>
        <v>4.5</v>
      </c>
    </row>
    <row r="139" spans="1:5" x14ac:dyDescent="0.25">
      <c r="A139" s="3"/>
      <c r="B139" s="2">
        <v>41120</v>
      </c>
      <c r="C139">
        <v>4.5</v>
      </c>
      <c r="D139" s="3">
        <f t="shared" si="2"/>
        <v>0</v>
      </c>
      <c r="E139" s="3">
        <f ca="1">IF(ROW()&lt;13,"",AVERAGE(OFFSET(Bahamas[[#This Row],[Last]],,,-12)))</f>
        <v>4.5</v>
      </c>
    </row>
    <row r="140" spans="1:5" x14ac:dyDescent="0.25">
      <c r="A140" s="3"/>
      <c r="B140" s="2">
        <v>41121</v>
      </c>
      <c r="C140">
        <v>4.5</v>
      </c>
      <c r="D140" s="3">
        <f t="shared" si="2"/>
        <v>0</v>
      </c>
      <c r="E140" s="3">
        <f ca="1">IF(ROW()&lt;13,"",AVERAGE(OFFSET(Bahamas[[#This Row],[Last]],,,-12)))</f>
        <v>4.5</v>
      </c>
    </row>
    <row r="141" spans="1:5" x14ac:dyDescent="0.25">
      <c r="A141" s="3"/>
      <c r="B141" s="2">
        <v>41151</v>
      </c>
      <c r="C141">
        <v>4.5</v>
      </c>
      <c r="D141" s="3">
        <f t="shared" si="2"/>
        <v>0</v>
      </c>
      <c r="E141" s="3">
        <f ca="1">IF(ROW()&lt;13,"",AVERAGE(OFFSET(Bahamas[[#This Row],[Last]],,,-12)))</f>
        <v>4.5</v>
      </c>
    </row>
    <row r="142" spans="1:5" x14ac:dyDescent="0.25">
      <c r="A142" s="3"/>
      <c r="B142" s="2">
        <v>41152</v>
      </c>
      <c r="C142">
        <v>4.5</v>
      </c>
      <c r="D142" s="3">
        <f t="shared" si="2"/>
        <v>0</v>
      </c>
      <c r="E142" s="3">
        <f ca="1">IF(ROW()&lt;13,"",AVERAGE(OFFSET(Bahamas[[#This Row],[Last]],,,-12)))</f>
        <v>4.5</v>
      </c>
    </row>
    <row r="143" spans="1:5" x14ac:dyDescent="0.25">
      <c r="A143" s="3"/>
      <c r="B143" s="2">
        <v>41181</v>
      </c>
      <c r="C143">
        <v>4.5</v>
      </c>
      <c r="D143" s="3">
        <f t="shared" si="2"/>
        <v>0</v>
      </c>
      <c r="E143" s="3">
        <f ca="1">IF(ROW()&lt;13,"",AVERAGE(OFFSET(Bahamas[[#This Row],[Last]],,,-12)))</f>
        <v>4.5</v>
      </c>
    </row>
    <row r="144" spans="1:5" x14ac:dyDescent="0.25">
      <c r="A144" s="3"/>
      <c r="B144" s="2">
        <v>41182</v>
      </c>
      <c r="C144">
        <v>4.5</v>
      </c>
      <c r="D144" s="3">
        <f t="shared" si="2"/>
        <v>0</v>
      </c>
      <c r="E144" s="3">
        <f ca="1">IF(ROW()&lt;13,"",AVERAGE(OFFSET(Bahamas[[#This Row],[Last]],,,-12)))</f>
        <v>4.5</v>
      </c>
    </row>
    <row r="145" spans="1:5" x14ac:dyDescent="0.25">
      <c r="A145" s="3"/>
      <c r="B145" s="2">
        <v>41212</v>
      </c>
      <c r="C145">
        <v>4.5</v>
      </c>
      <c r="D145" s="3">
        <f t="shared" si="2"/>
        <v>0</v>
      </c>
      <c r="E145" s="3">
        <f ca="1">IF(ROW()&lt;13,"",AVERAGE(OFFSET(Bahamas[[#This Row],[Last]],,,-12)))</f>
        <v>4.5</v>
      </c>
    </row>
    <row r="146" spans="1:5" x14ac:dyDescent="0.25">
      <c r="A146" s="3"/>
      <c r="B146" s="2">
        <v>41213</v>
      </c>
      <c r="C146">
        <v>4.5</v>
      </c>
      <c r="D146" s="3">
        <f t="shared" si="2"/>
        <v>0</v>
      </c>
      <c r="E146" s="3">
        <f ca="1">IF(ROW()&lt;13,"",AVERAGE(OFFSET(Bahamas[[#This Row],[Last]],,,-12)))</f>
        <v>4.5</v>
      </c>
    </row>
    <row r="147" spans="1:5" x14ac:dyDescent="0.25">
      <c r="A147" s="3"/>
      <c r="B147" s="2">
        <v>41242</v>
      </c>
      <c r="C147">
        <v>4.5</v>
      </c>
      <c r="D147" s="3">
        <f t="shared" si="2"/>
        <v>0</v>
      </c>
      <c r="E147" s="3">
        <f ca="1">IF(ROW()&lt;13,"",AVERAGE(OFFSET(Bahamas[[#This Row],[Last]],,,-12)))</f>
        <v>4.5</v>
      </c>
    </row>
    <row r="148" spans="1:5" x14ac:dyDescent="0.25">
      <c r="A148" s="3"/>
      <c r="B148" s="2">
        <v>41243</v>
      </c>
      <c r="C148">
        <v>4.5</v>
      </c>
      <c r="D148" s="3">
        <f t="shared" si="2"/>
        <v>0</v>
      </c>
      <c r="E148" s="3">
        <f ca="1">IF(ROW()&lt;13,"",AVERAGE(OFFSET(Bahamas[[#This Row],[Last]],,,-12)))</f>
        <v>4.5</v>
      </c>
    </row>
    <row r="149" spans="1:5" x14ac:dyDescent="0.25">
      <c r="A149" s="3"/>
      <c r="B149" s="2">
        <v>41273</v>
      </c>
      <c r="C149">
        <v>4.5</v>
      </c>
      <c r="D149" s="3">
        <f t="shared" si="2"/>
        <v>0</v>
      </c>
      <c r="E149" s="3">
        <f ca="1">IF(ROW()&lt;13,"",AVERAGE(OFFSET(Bahamas[[#This Row],[Last]],,,-12)))</f>
        <v>4.5</v>
      </c>
    </row>
    <row r="150" spans="1:5" x14ac:dyDescent="0.25">
      <c r="A150" s="3"/>
      <c r="B150" s="2">
        <v>41274</v>
      </c>
      <c r="C150">
        <v>4.5</v>
      </c>
      <c r="D150" s="3">
        <f t="shared" si="2"/>
        <v>0</v>
      </c>
      <c r="E150" s="3">
        <f ca="1">IF(ROW()&lt;13,"",AVERAGE(OFFSET(Bahamas[[#This Row],[Last]],,,-12)))</f>
        <v>4.5</v>
      </c>
    </row>
    <row r="151" spans="1:5" x14ac:dyDescent="0.25">
      <c r="A151" s="3"/>
      <c r="B151" s="2">
        <v>41304</v>
      </c>
      <c r="C151">
        <v>4.5</v>
      </c>
      <c r="D151" s="3">
        <f t="shared" si="2"/>
        <v>0</v>
      </c>
      <c r="E151" s="3">
        <f ca="1">IF(ROW()&lt;13,"",AVERAGE(OFFSET(Bahamas[[#This Row],[Last]],,,-12)))</f>
        <v>4.5</v>
      </c>
    </row>
    <row r="152" spans="1:5" x14ac:dyDescent="0.25">
      <c r="A152" s="3"/>
      <c r="B152" s="2">
        <v>41305</v>
      </c>
      <c r="C152">
        <v>4.5</v>
      </c>
      <c r="D152" s="3">
        <f t="shared" si="2"/>
        <v>0</v>
      </c>
      <c r="E152" s="3">
        <f ca="1">IF(ROW()&lt;13,"",AVERAGE(OFFSET(Bahamas[[#This Row],[Last]],,,-12)))</f>
        <v>4.5</v>
      </c>
    </row>
    <row r="153" spans="1:5" x14ac:dyDescent="0.25">
      <c r="A153" s="3"/>
      <c r="B153" s="2">
        <v>41332</v>
      </c>
      <c r="C153">
        <v>4.5</v>
      </c>
      <c r="D153" s="3">
        <f t="shared" si="2"/>
        <v>0</v>
      </c>
      <c r="E153" s="3">
        <f ca="1">IF(ROW()&lt;13,"",AVERAGE(OFFSET(Bahamas[[#This Row],[Last]],,,-12)))</f>
        <v>4.5</v>
      </c>
    </row>
    <row r="154" spans="1:5" x14ac:dyDescent="0.25">
      <c r="A154" s="3"/>
      <c r="B154" s="2">
        <v>41333</v>
      </c>
      <c r="C154">
        <v>4.5</v>
      </c>
      <c r="D154" s="3">
        <f t="shared" si="2"/>
        <v>0</v>
      </c>
      <c r="E154" s="3">
        <f ca="1">IF(ROW()&lt;13,"",AVERAGE(OFFSET(Bahamas[[#This Row],[Last]],,,-12)))</f>
        <v>4.5</v>
      </c>
    </row>
    <row r="155" spans="1:5" x14ac:dyDescent="0.25">
      <c r="A155" s="3"/>
      <c r="B155" s="2">
        <v>41363</v>
      </c>
      <c r="C155">
        <v>4.5</v>
      </c>
      <c r="D155" s="3">
        <f t="shared" si="2"/>
        <v>0</v>
      </c>
      <c r="E155" s="3">
        <f ca="1">IF(ROW()&lt;13,"",AVERAGE(OFFSET(Bahamas[[#This Row],[Last]],,,-12)))</f>
        <v>4.5</v>
      </c>
    </row>
    <row r="156" spans="1:5" x14ac:dyDescent="0.25">
      <c r="A156" s="3"/>
      <c r="B156" s="2">
        <v>41364</v>
      </c>
      <c r="C156">
        <v>4.5</v>
      </c>
      <c r="D156" s="3">
        <f t="shared" si="2"/>
        <v>0</v>
      </c>
      <c r="E156" s="3">
        <f ca="1">IF(ROW()&lt;13,"",AVERAGE(OFFSET(Bahamas[[#This Row],[Last]],,,-12)))</f>
        <v>4.5</v>
      </c>
    </row>
    <row r="157" spans="1:5" x14ac:dyDescent="0.25">
      <c r="A157" s="3"/>
      <c r="B157" s="2">
        <v>41393</v>
      </c>
      <c r="C157">
        <v>4.5</v>
      </c>
      <c r="D157" s="3">
        <f t="shared" si="2"/>
        <v>0</v>
      </c>
      <c r="E157" s="3">
        <f ca="1">IF(ROW()&lt;13,"",AVERAGE(OFFSET(Bahamas[[#This Row],[Last]],,,-12)))</f>
        <v>4.5</v>
      </c>
    </row>
    <row r="158" spans="1:5" x14ac:dyDescent="0.25">
      <c r="A158" s="3"/>
      <c r="B158" s="2">
        <v>41394</v>
      </c>
      <c r="C158">
        <v>4.5</v>
      </c>
      <c r="D158" s="3">
        <f t="shared" si="2"/>
        <v>0</v>
      </c>
      <c r="E158" s="3">
        <f ca="1">IF(ROW()&lt;13,"",AVERAGE(OFFSET(Bahamas[[#This Row],[Last]],,,-12)))</f>
        <v>4.5</v>
      </c>
    </row>
    <row r="159" spans="1:5" x14ac:dyDescent="0.25">
      <c r="A159" s="3"/>
      <c r="B159" s="2">
        <v>41424</v>
      </c>
      <c r="C159">
        <v>4.5</v>
      </c>
      <c r="D159" s="3">
        <f t="shared" si="2"/>
        <v>0</v>
      </c>
      <c r="E159" s="3">
        <f ca="1">IF(ROW()&lt;13,"",AVERAGE(OFFSET(Bahamas[[#This Row],[Last]],,,-12)))</f>
        <v>4.5</v>
      </c>
    </row>
    <row r="160" spans="1:5" x14ac:dyDescent="0.25">
      <c r="A160" s="3"/>
      <c r="B160" s="2">
        <v>41425</v>
      </c>
      <c r="C160">
        <v>4.5</v>
      </c>
      <c r="D160" s="3">
        <f t="shared" si="2"/>
        <v>0</v>
      </c>
      <c r="E160" s="3">
        <f ca="1">IF(ROW()&lt;13,"",AVERAGE(OFFSET(Bahamas[[#This Row],[Last]],,,-12)))</f>
        <v>4.5</v>
      </c>
    </row>
    <row r="161" spans="1:5" x14ac:dyDescent="0.25">
      <c r="A161" s="3"/>
      <c r="B161" s="2">
        <v>41454</v>
      </c>
      <c r="C161">
        <v>4.5</v>
      </c>
      <c r="D161" s="3">
        <f t="shared" si="2"/>
        <v>0</v>
      </c>
      <c r="E161" s="3">
        <f ca="1">IF(ROW()&lt;13,"",AVERAGE(OFFSET(Bahamas[[#This Row],[Last]],,,-12)))</f>
        <v>4.5</v>
      </c>
    </row>
    <row r="162" spans="1:5" x14ac:dyDescent="0.25">
      <c r="A162" s="3"/>
      <c r="B162" s="2">
        <v>41455</v>
      </c>
      <c r="C162">
        <v>4.5</v>
      </c>
      <c r="D162" s="3">
        <f t="shared" si="2"/>
        <v>0</v>
      </c>
      <c r="E162" s="3">
        <f ca="1">IF(ROW()&lt;13,"",AVERAGE(OFFSET(Bahamas[[#This Row],[Last]],,,-12)))</f>
        <v>4.5</v>
      </c>
    </row>
    <row r="163" spans="1:5" x14ac:dyDescent="0.25">
      <c r="A163" s="3"/>
      <c r="B163" s="2">
        <v>41479</v>
      </c>
      <c r="C163">
        <v>4.5</v>
      </c>
      <c r="D163" s="3">
        <f t="shared" si="2"/>
        <v>0</v>
      </c>
      <c r="E163" s="3">
        <f ca="1">IF(ROW()&lt;13,"",AVERAGE(OFFSET(Bahamas[[#This Row],[Last]],,,-12)))</f>
        <v>4.5</v>
      </c>
    </row>
    <row r="164" spans="1:5" x14ac:dyDescent="0.25">
      <c r="A164" s="3"/>
      <c r="B164" s="2">
        <v>41480</v>
      </c>
      <c r="C164">
        <v>4.5</v>
      </c>
      <c r="D164" s="3">
        <f t="shared" si="2"/>
        <v>0</v>
      </c>
      <c r="E164" s="3">
        <f ca="1">IF(ROW()&lt;13,"",AVERAGE(OFFSET(Bahamas[[#This Row],[Last]],,,-12)))</f>
        <v>4.5</v>
      </c>
    </row>
    <row r="165" spans="1:5" x14ac:dyDescent="0.25">
      <c r="A165" s="3"/>
      <c r="B165" s="2">
        <v>41516</v>
      </c>
      <c r="C165">
        <v>4.5</v>
      </c>
      <c r="D165" s="3">
        <f t="shared" si="2"/>
        <v>0</v>
      </c>
      <c r="E165" s="3">
        <f ca="1">IF(ROW()&lt;13,"",AVERAGE(OFFSET(Bahamas[[#This Row],[Last]],,,-12)))</f>
        <v>4.5</v>
      </c>
    </row>
    <row r="166" spans="1:5" x14ac:dyDescent="0.25">
      <c r="A166" s="3"/>
      <c r="B166" s="2">
        <v>41517</v>
      </c>
      <c r="C166">
        <v>4.5</v>
      </c>
      <c r="D166" s="3">
        <f t="shared" si="2"/>
        <v>0</v>
      </c>
      <c r="E166" s="3">
        <f ca="1">IF(ROW()&lt;13,"",AVERAGE(OFFSET(Bahamas[[#This Row],[Last]],,,-12)))</f>
        <v>4.5</v>
      </c>
    </row>
    <row r="167" spans="1:5" x14ac:dyDescent="0.25">
      <c r="A167" s="3"/>
      <c r="B167" s="2">
        <v>41546</v>
      </c>
      <c r="C167">
        <v>4.5</v>
      </c>
      <c r="D167" s="3">
        <f t="shared" si="2"/>
        <v>0</v>
      </c>
      <c r="E167" s="3">
        <f ca="1">IF(ROW()&lt;13,"",AVERAGE(OFFSET(Bahamas[[#This Row],[Last]],,,-12)))</f>
        <v>4.5</v>
      </c>
    </row>
    <row r="168" spans="1:5" x14ac:dyDescent="0.25">
      <c r="A168" s="3"/>
      <c r="B168" s="2">
        <v>41547</v>
      </c>
      <c r="C168">
        <v>4.5</v>
      </c>
      <c r="D168" s="3">
        <f t="shared" si="2"/>
        <v>0</v>
      </c>
      <c r="E168" s="3">
        <f ca="1">IF(ROW()&lt;13,"",AVERAGE(OFFSET(Bahamas[[#This Row],[Last]],,,-12)))</f>
        <v>4.5</v>
      </c>
    </row>
    <row r="169" spans="1:5" x14ac:dyDescent="0.25">
      <c r="A169" s="3"/>
      <c r="B169" s="2">
        <v>41577</v>
      </c>
      <c r="C169">
        <v>4.5</v>
      </c>
      <c r="D169" s="3">
        <f t="shared" si="2"/>
        <v>0</v>
      </c>
      <c r="E169" s="3">
        <f ca="1">IF(ROW()&lt;13,"",AVERAGE(OFFSET(Bahamas[[#This Row],[Last]],,,-12)))</f>
        <v>4.5</v>
      </c>
    </row>
    <row r="170" spans="1:5" x14ac:dyDescent="0.25">
      <c r="A170" s="3"/>
      <c r="B170" s="2">
        <v>41578</v>
      </c>
      <c r="C170">
        <v>4.5</v>
      </c>
      <c r="D170" s="3">
        <f t="shared" si="2"/>
        <v>0</v>
      </c>
      <c r="E170" s="3">
        <f ca="1">IF(ROW()&lt;13,"",AVERAGE(OFFSET(Bahamas[[#This Row],[Last]],,,-12)))</f>
        <v>4.5</v>
      </c>
    </row>
    <row r="171" spans="1:5" x14ac:dyDescent="0.25">
      <c r="A171" s="3"/>
      <c r="B171" s="2">
        <v>41607</v>
      </c>
      <c r="C171">
        <v>4.5</v>
      </c>
      <c r="D171" s="3">
        <f t="shared" si="2"/>
        <v>0</v>
      </c>
      <c r="E171" s="3">
        <f ca="1">IF(ROW()&lt;13,"",AVERAGE(OFFSET(Bahamas[[#This Row],[Last]],,,-12)))</f>
        <v>4.5</v>
      </c>
    </row>
    <row r="172" spans="1:5" x14ac:dyDescent="0.25">
      <c r="A172" s="3"/>
      <c r="B172" s="2">
        <v>41608</v>
      </c>
      <c r="C172">
        <v>4.5</v>
      </c>
      <c r="D172" s="3">
        <f t="shared" si="2"/>
        <v>0</v>
      </c>
      <c r="E172" s="3">
        <f ca="1">IF(ROW()&lt;13,"",AVERAGE(OFFSET(Bahamas[[#This Row],[Last]],,,-12)))</f>
        <v>4.5</v>
      </c>
    </row>
    <row r="173" spans="1:5" x14ac:dyDescent="0.25">
      <c r="A173" s="3"/>
      <c r="B173" s="2">
        <v>41638</v>
      </c>
      <c r="C173">
        <v>4.5</v>
      </c>
      <c r="D173" s="3">
        <f t="shared" si="2"/>
        <v>0</v>
      </c>
      <c r="E173" s="3">
        <f ca="1">IF(ROW()&lt;13,"",AVERAGE(OFFSET(Bahamas[[#This Row],[Last]],,,-12)))</f>
        <v>4.5</v>
      </c>
    </row>
    <row r="174" spans="1:5" x14ac:dyDescent="0.25">
      <c r="A174" s="3"/>
      <c r="B174" s="2">
        <v>41639</v>
      </c>
      <c r="C174">
        <v>4.5</v>
      </c>
      <c r="D174" s="3">
        <f t="shared" si="2"/>
        <v>0</v>
      </c>
      <c r="E174" s="3">
        <f ca="1">IF(ROW()&lt;13,"",AVERAGE(OFFSET(Bahamas[[#This Row],[Last]],,,-12)))</f>
        <v>4.5</v>
      </c>
    </row>
    <row r="175" spans="1:5" x14ac:dyDescent="0.25">
      <c r="A175" s="3"/>
      <c r="B175" s="2">
        <v>41669</v>
      </c>
      <c r="C175">
        <v>4.5</v>
      </c>
      <c r="D175" s="3">
        <f t="shared" si="2"/>
        <v>0</v>
      </c>
      <c r="E175" s="3">
        <f ca="1">IF(ROW()&lt;13,"",AVERAGE(OFFSET(Bahamas[[#This Row],[Last]],,,-12)))</f>
        <v>4.5</v>
      </c>
    </row>
    <row r="176" spans="1:5" x14ac:dyDescent="0.25">
      <c r="A176" s="3"/>
      <c r="B176" s="2">
        <v>41670</v>
      </c>
      <c r="C176">
        <v>4.5</v>
      </c>
      <c r="D176" s="3">
        <f t="shared" si="2"/>
        <v>0</v>
      </c>
      <c r="E176" s="3">
        <f ca="1">IF(ROW()&lt;13,"",AVERAGE(OFFSET(Bahamas[[#This Row],[Last]],,,-12)))</f>
        <v>4.5</v>
      </c>
    </row>
    <row r="177" spans="1:5" x14ac:dyDescent="0.25">
      <c r="A177" s="3"/>
      <c r="B177" s="2">
        <v>41697</v>
      </c>
      <c r="C177">
        <v>4.5</v>
      </c>
      <c r="D177" s="3">
        <f t="shared" si="2"/>
        <v>0</v>
      </c>
      <c r="E177" s="3">
        <f ca="1">IF(ROW()&lt;13,"",AVERAGE(OFFSET(Bahamas[[#This Row],[Last]],,,-12)))</f>
        <v>4.5</v>
      </c>
    </row>
    <row r="178" spans="1:5" x14ac:dyDescent="0.25">
      <c r="A178" s="3"/>
      <c r="B178" s="2">
        <v>41698</v>
      </c>
      <c r="C178">
        <v>4.5</v>
      </c>
      <c r="D178" s="3">
        <f t="shared" si="2"/>
        <v>0</v>
      </c>
      <c r="E178" s="3">
        <f ca="1">IF(ROW()&lt;13,"",AVERAGE(OFFSET(Bahamas[[#This Row],[Last]],,,-12)))</f>
        <v>4.5</v>
      </c>
    </row>
    <row r="179" spans="1:5" x14ac:dyDescent="0.25">
      <c r="A179" s="3"/>
      <c r="B179" s="2">
        <v>41728</v>
      </c>
      <c r="C179">
        <v>4.5</v>
      </c>
      <c r="D179" s="3">
        <f t="shared" si="2"/>
        <v>0</v>
      </c>
      <c r="E179" s="3">
        <f ca="1">IF(ROW()&lt;13,"",AVERAGE(OFFSET(Bahamas[[#This Row],[Last]],,,-12)))</f>
        <v>4.5</v>
      </c>
    </row>
    <row r="180" spans="1:5" x14ac:dyDescent="0.25">
      <c r="A180" s="3"/>
      <c r="B180" s="2">
        <v>41729</v>
      </c>
      <c r="C180">
        <v>4.5</v>
      </c>
      <c r="D180" s="3">
        <f t="shared" si="2"/>
        <v>0</v>
      </c>
      <c r="E180" s="3">
        <f ca="1">IF(ROW()&lt;13,"",AVERAGE(OFFSET(Bahamas[[#This Row],[Last]],,,-12)))</f>
        <v>4.5</v>
      </c>
    </row>
    <row r="181" spans="1:5" x14ac:dyDescent="0.25">
      <c r="A181" s="3"/>
      <c r="B181" s="2">
        <v>41758</v>
      </c>
      <c r="C181">
        <v>4.5</v>
      </c>
      <c r="D181" s="3">
        <f t="shared" si="2"/>
        <v>0</v>
      </c>
      <c r="E181" s="3">
        <f ca="1">IF(ROW()&lt;13,"",AVERAGE(OFFSET(Bahamas[[#This Row],[Last]],,,-12)))</f>
        <v>4.5</v>
      </c>
    </row>
    <row r="182" spans="1:5" x14ac:dyDescent="0.25">
      <c r="A182" s="3"/>
      <c r="B182" s="2">
        <v>41759</v>
      </c>
      <c r="C182">
        <v>4.5</v>
      </c>
      <c r="D182" s="3">
        <f t="shared" si="2"/>
        <v>0</v>
      </c>
      <c r="E182" s="3">
        <f ca="1">IF(ROW()&lt;13,"",AVERAGE(OFFSET(Bahamas[[#This Row],[Last]],,,-12)))</f>
        <v>4.5</v>
      </c>
    </row>
    <row r="183" spans="1:5" x14ac:dyDescent="0.25">
      <c r="A183" s="3"/>
      <c r="B183" s="2">
        <v>41789</v>
      </c>
      <c r="C183">
        <v>4.5</v>
      </c>
      <c r="D183" s="3">
        <f t="shared" si="2"/>
        <v>0</v>
      </c>
      <c r="E183" s="3">
        <f ca="1">IF(ROW()&lt;13,"",AVERAGE(OFFSET(Bahamas[[#This Row],[Last]],,,-12)))</f>
        <v>4.5</v>
      </c>
    </row>
    <row r="184" spans="1:5" x14ac:dyDescent="0.25">
      <c r="A184" s="3"/>
      <c r="B184" s="2">
        <v>41790</v>
      </c>
      <c r="C184">
        <v>4.5</v>
      </c>
      <c r="D184" s="3">
        <f t="shared" si="2"/>
        <v>0</v>
      </c>
      <c r="E184" s="3">
        <f ca="1">IF(ROW()&lt;13,"",AVERAGE(OFFSET(Bahamas[[#This Row],[Last]],,,-12)))</f>
        <v>4.5</v>
      </c>
    </row>
    <row r="185" spans="1:5" x14ac:dyDescent="0.25">
      <c r="A185" s="3"/>
      <c r="B185" s="2">
        <v>41819</v>
      </c>
      <c r="C185">
        <v>4.5</v>
      </c>
      <c r="D185" s="3">
        <f t="shared" si="2"/>
        <v>0</v>
      </c>
      <c r="E185" s="3">
        <f ca="1">IF(ROW()&lt;13,"",AVERAGE(OFFSET(Bahamas[[#This Row],[Last]],,,-12)))</f>
        <v>4.5</v>
      </c>
    </row>
    <row r="186" spans="1:5" x14ac:dyDescent="0.25">
      <c r="A186" s="3"/>
      <c r="B186" s="2">
        <v>41820</v>
      </c>
      <c r="C186">
        <v>4.5</v>
      </c>
      <c r="D186" s="3">
        <f t="shared" si="2"/>
        <v>0</v>
      </c>
      <c r="E186" s="3">
        <f ca="1">IF(ROW()&lt;13,"",AVERAGE(OFFSET(Bahamas[[#This Row],[Last]],,,-12)))</f>
        <v>4.5</v>
      </c>
    </row>
    <row r="187" spans="1:5" x14ac:dyDescent="0.25">
      <c r="A187" s="3"/>
      <c r="B187" s="2">
        <v>41850</v>
      </c>
      <c r="C187">
        <v>4.5</v>
      </c>
      <c r="D187" s="3">
        <f t="shared" si="2"/>
        <v>0</v>
      </c>
      <c r="E187" s="3">
        <f ca="1">IF(ROW()&lt;13,"",AVERAGE(OFFSET(Bahamas[[#This Row],[Last]],,,-12)))</f>
        <v>4.5</v>
      </c>
    </row>
    <row r="188" spans="1:5" x14ac:dyDescent="0.25">
      <c r="A188" s="3"/>
      <c r="B188" s="2">
        <v>41851</v>
      </c>
      <c r="C188">
        <v>4.5</v>
      </c>
      <c r="D188" s="3">
        <f t="shared" si="2"/>
        <v>0</v>
      </c>
      <c r="E188" s="3">
        <f ca="1">IF(ROW()&lt;13,"",AVERAGE(OFFSET(Bahamas[[#This Row],[Last]],,,-12)))</f>
        <v>4.5</v>
      </c>
    </row>
    <row r="189" spans="1:5" x14ac:dyDescent="0.25">
      <c r="A189" s="3"/>
      <c r="B189" s="2">
        <v>41881</v>
      </c>
      <c r="C189">
        <v>4.5</v>
      </c>
      <c r="D189" s="3">
        <f t="shared" si="2"/>
        <v>0</v>
      </c>
      <c r="E189" s="3">
        <f ca="1">IF(ROW()&lt;13,"",AVERAGE(OFFSET(Bahamas[[#This Row],[Last]],,,-12)))</f>
        <v>4.5</v>
      </c>
    </row>
    <row r="190" spans="1:5" x14ac:dyDescent="0.25">
      <c r="A190" s="3"/>
      <c r="B190" s="2">
        <v>41882</v>
      </c>
      <c r="C190">
        <v>4.5</v>
      </c>
      <c r="D190" s="3">
        <f t="shared" si="2"/>
        <v>0</v>
      </c>
      <c r="E190" s="3">
        <f ca="1">IF(ROW()&lt;13,"",AVERAGE(OFFSET(Bahamas[[#This Row],[Last]],,,-12)))</f>
        <v>4.5</v>
      </c>
    </row>
    <row r="191" spans="1:5" x14ac:dyDescent="0.25">
      <c r="A191" s="3"/>
      <c r="B191" s="2">
        <v>41911</v>
      </c>
      <c r="C191">
        <v>4.5</v>
      </c>
      <c r="D191" s="3">
        <f t="shared" si="2"/>
        <v>0</v>
      </c>
      <c r="E191" s="3">
        <f ca="1">IF(ROW()&lt;13,"",AVERAGE(OFFSET(Bahamas[[#This Row],[Last]],,,-12)))</f>
        <v>4.5</v>
      </c>
    </row>
    <row r="192" spans="1:5" x14ac:dyDescent="0.25">
      <c r="A192" s="3"/>
      <c r="B192" s="2">
        <v>41912</v>
      </c>
      <c r="C192">
        <v>4.5</v>
      </c>
      <c r="D192" s="3">
        <f t="shared" si="2"/>
        <v>0</v>
      </c>
      <c r="E192" s="3">
        <f ca="1">IF(ROW()&lt;13,"",AVERAGE(OFFSET(Bahamas[[#This Row],[Last]],,,-12)))</f>
        <v>4.5</v>
      </c>
    </row>
    <row r="193" spans="1:5" x14ac:dyDescent="0.25">
      <c r="A193" s="3"/>
      <c r="B193" s="2">
        <v>41942</v>
      </c>
      <c r="C193">
        <v>4.5</v>
      </c>
      <c r="D193" s="3">
        <f t="shared" si="2"/>
        <v>0</v>
      </c>
      <c r="E193" s="3">
        <f ca="1">IF(ROW()&lt;13,"",AVERAGE(OFFSET(Bahamas[[#This Row],[Last]],,,-12)))</f>
        <v>4.5</v>
      </c>
    </row>
    <row r="194" spans="1:5" x14ac:dyDescent="0.25">
      <c r="A194" s="3"/>
      <c r="B194" s="2">
        <v>41943</v>
      </c>
      <c r="C194">
        <v>4.5</v>
      </c>
      <c r="D194" s="3">
        <f t="shared" ref="D194:D257" si="3">C194-C193</f>
        <v>0</v>
      </c>
      <c r="E194" s="3">
        <f ca="1">IF(ROW()&lt;13,"",AVERAGE(OFFSET(Bahamas[[#This Row],[Last]],,,-12)))</f>
        <v>4.5</v>
      </c>
    </row>
    <row r="195" spans="1:5" x14ac:dyDescent="0.25">
      <c r="A195" s="3"/>
      <c r="B195" s="2">
        <v>41972</v>
      </c>
      <c r="C195">
        <v>4.5</v>
      </c>
      <c r="D195" s="3">
        <f t="shared" si="3"/>
        <v>0</v>
      </c>
      <c r="E195" s="3">
        <f ca="1">IF(ROW()&lt;13,"",AVERAGE(OFFSET(Bahamas[[#This Row],[Last]],,,-12)))</f>
        <v>4.5</v>
      </c>
    </row>
    <row r="196" spans="1:5" x14ac:dyDescent="0.25">
      <c r="A196" s="3"/>
      <c r="B196" s="2">
        <v>41973</v>
      </c>
      <c r="C196">
        <v>4.5</v>
      </c>
      <c r="D196" s="3">
        <f t="shared" si="3"/>
        <v>0</v>
      </c>
      <c r="E196" s="3">
        <f ca="1">IF(ROW()&lt;13,"",AVERAGE(OFFSET(Bahamas[[#This Row],[Last]],,,-12)))</f>
        <v>4.5</v>
      </c>
    </row>
    <row r="197" spans="1:5" x14ac:dyDescent="0.25">
      <c r="A197" s="3"/>
      <c r="B197" s="2">
        <v>42003</v>
      </c>
      <c r="C197">
        <v>4.5</v>
      </c>
      <c r="D197" s="3">
        <f t="shared" si="3"/>
        <v>0</v>
      </c>
      <c r="E197" s="3">
        <f ca="1">IF(ROW()&lt;13,"",AVERAGE(OFFSET(Bahamas[[#This Row],[Last]],,,-12)))</f>
        <v>4.5</v>
      </c>
    </row>
    <row r="198" spans="1:5" x14ac:dyDescent="0.25">
      <c r="A198" s="3"/>
      <c r="B198" s="2">
        <v>42004</v>
      </c>
      <c r="C198">
        <v>4.5</v>
      </c>
      <c r="D198" s="3">
        <f t="shared" si="3"/>
        <v>0</v>
      </c>
      <c r="E198" s="3">
        <f ca="1">IF(ROW()&lt;13,"",AVERAGE(OFFSET(Bahamas[[#This Row],[Last]],,,-12)))</f>
        <v>4.5</v>
      </c>
    </row>
    <row r="199" spans="1:5" x14ac:dyDescent="0.25">
      <c r="A199" s="3"/>
      <c r="B199" s="2">
        <v>42034</v>
      </c>
      <c r="C199">
        <v>4.5</v>
      </c>
      <c r="D199" s="3">
        <f t="shared" si="3"/>
        <v>0</v>
      </c>
      <c r="E199" s="3">
        <f ca="1">IF(ROW()&lt;13,"",AVERAGE(OFFSET(Bahamas[[#This Row],[Last]],,,-12)))</f>
        <v>4.5</v>
      </c>
    </row>
    <row r="200" spans="1:5" x14ac:dyDescent="0.25">
      <c r="A200" s="3"/>
      <c r="B200" s="2">
        <v>42035</v>
      </c>
      <c r="C200">
        <v>4.5</v>
      </c>
      <c r="D200" s="3">
        <f t="shared" si="3"/>
        <v>0</v>
      </c>
      <c r="E200" s="3">
        <f ca="1">IF(ROW()&lt;13,"",AVERAGE(OFFSET(Bahamas[[#This Row],[Last]],,,-12)))</f>
        <v>4.5</v>
      </c>
    </row>
    <row r="201" spans="1:5" x14ac:dyDescent="0.25">
      <c r="A201" s="3"/>
      <c r="B201" s="2">
        <v>42062</v>
      </c>
      <c r="C201">
        <v>4.5</v>
      </c>
      <c r="D201" s="3">
        <f t="shared" si="3"/>
        <v>0</v>
      </c>
      <c r="E201" s="3">
        <f ca="1">IF(ROW()&lt;13,"",AVERAGE(OFFSET(Bahamas[[#This Row],[Last]],,,-12)))</f>
        <v>4.5</v>
      </c>
    </row>
    <row r="202" spans="1:5" x14ac:dyDescent="0.25">
      <c r="A202" s="3"/>
      <c r="B202" s="2">
        <v>42063</v>
      </c>
      <c r="C202">
        <v>4.5</v>
      </c>
      <c r="D202" s="3">
        <f t="shared" si="3"/>
        <v>0</v>
      </c>
      <c r="E202" s="3">
        <f ca="1">IF(ROW()&lt;13,"",AVERAGE(OFFSET(Bahamas[[#This Row],[Last]],,,-12)))</f>
        <v>4.5</v>
      </c>
    </row>
    <row r="203" spans="1:5" x14ac:dyDescent="0.25">
      <c r="A203" s="3"/>
      <c r="B203" s="2">
        <v>42093</v>
      </c>
      <c r="C203">
        <v>4.5</v>
      </c>
      <c r="D203" s="3">
        <f t="shared" si="3"/>
        <v>0</v>
      </c>
      <c r="E203" s="3">
        <f ca="1">IF(ROW()&lt;13,"",AVERAGE(OFFSET(Bahamas[[#This Row],[Last]],,,-12)))</f>
        <v>4.5</v>
      </c>
    </row>
    <row r="204" spans="1:5" x14ac:dyDescent="0.25">
      <c r="A204" s="3"/>
      <c r="B204" s="2">
        <v>42094</v>
      </c>
      <c r="C204">
        <v>4.5</v>
      </c>
      <c r="D204" s="3">
        <f t="shared" si="3"/>
        <v>0</v>
      </c>
      <c r="E204" s="3">
        <f ca="1">IF(ROW()&lt;13,"",AVERAGE(OFFSET(Bahamas[[#This Row],[Last]],,,-12)))</f>
        <v>4.5</v>
      </c>
    </row>
    <row r="205" spans="1:5" x14ac:dyDescent="0.25">
      <c r="A205" s="3"/>
      <c r="B205" s="2">
        <v>42123</v>
      </c>
      <c r="C205">
        <v>4.5</v>
      </c>
      <c r="D205" s="3">
        <f t="shared" si="3"/>
        <v>0</v>
      </c>
      <c r="E205" s="3">
        <f ca="1">IF(ROW()&lt;13,"",AVERAGE(OFFSET(Bahamas[[#This Row],[Last]],,,-12)))</f>
        <v>4.5</v>
      </c>
    </row>
    <row r="206" spans="1:5" x14ac:dyDescent="0.25">
      <c r="A206" s="3"/>
      <c r="B206" s="2">
        <v>42124</v>
      </c>
      <c r="C206">
        <v>4.5</v>
      </c>
      <c r="D206" s="3">
        <f t="shared" si="3"/>
        <v>0</v>
      </c>
      <c r="E206" s="3">
        <f ca="1">IF(ROW()&lt;13,"",AVERAGE(OFFSET(Bahamas[[#This Row],[Last]],,,-12)))</f>
        <v>4.5</v>
      </c>
    </row>
    <row r="207" spans="1:5" x14ac:dyDescent="0.25">
      <c r="A207" s="3"/>
      <c r="B207" s="2">
        <v>42154</v>
      </c>
      <c r="C207">
        <v>4.5</v>
      </c>
      <c r="D207" s="3">
        <f t="shared" si="3"/>
        <v>0</v>
      </c>
      <c r="E207" s="3">
        <f ca="1">IF(ROW()&lt;13,"",AVERAGE(OFFSET(Bahamas[[#This Row],[Last]],,,-12)))</f>
        <v>4.5</v>
      </c>
    </row>
    <row r="208" spans="1:5" x14ac:dyDescent="0.25">
      <c r="A208" s="3"/>
      <c r="B208" s="2">
        <v>42155</v>
      </c>
      <c r="C208">
        <v>4.5</v>
      </c>
      <c r="D208" s="3">
        <f t="shared" si="3"/>
        <v>0</v>
      </c>
      <c r="E208" s="3">
        <f ca="1">IF(ROW()&lt;13,"",AVERAGE(OFFSET(Bahamas[[#This Row],[Last]],,,-12)))</f>
        <v>4.5</v>
      </c>
    </row>
    <row r="209" spans="1:5" x14ac:dyDescent="0.25">
      <c r="A209" s="3"/>
      <c r="B209" s="2">
        <v>42184</v>
      </c>
      <c r="C209">
        <v>4.5</v>
      </c>
      <c r="D209" s="3">
        <f t="shared" si="3"/>
        <v>0</v>
      </c>
      <c r="E209" s="3">
        <f ca="1">IF(ROW()&lt;13,"",AVERAGE(OFFSET(Bahamas[[#This Row],[Last]],,,-12)))</f>
        <v>4.5</v>
      </c>
    </row>
    <row r="210" spans="1:5" x14ac:dyDescent="0.25">
      <c r="A210" s="3"/>
      <c r="B210" s="2">
        <v>42185</v>
      </c>
      <c r="C210">
        <v>4.5</v>
      </c>
      <c r="D210" s="3">
        <f t="shared" si="3"/>
        <v>0</v>
      </c>
      <c r="E210" s="3">
        <f ca="1">IF(ROW()&lt;13,"",AVERAGE(OFFSET(Bahamas[[#This Row],[Last]],,,-12)))</f>
        <v>4.5</v>
      </c>
    </row>
    <row r="211" spans="1:5" x14ac:dyDescent="0.25">
      <c r="A211" s="3"/>
      <c r="B211" s="2">
        <v>42215</v>
      </c>
      <c r="C211">
        <v>4.5</v>
      </c>
      <c r="D211" s="3">
        <f t="shared" si="3"/>
        <v>0</v>
      </c>
      <c r="E211" s="3">
        <f ca="1">IF(ROW()&lt;13,"",AVERAGE(OFFSET(Bahamas[[#This Row],[Last]],,,-12)))</f>
        <v>4.5</v>
      </c>
    </row>
    <row r="212" spans="1:5" x14ac:dyDescent="0.25">
      <c r="A212" s="3"/>
      <c r="B212" s="2">
        <v>42216</v>
      </c>
      <c r="C212">
        <v>4.5</v>
      </c>
      <c r="D212" s="3">
        <f t="shared" si="3"/>
        <v>0</v>
      </c>
      <c r="E212" s="3">
        <f ca="1">IF(ROW()&lt;13,"",AVERAGE(OFFSET(Bahamas[[#This Row],[Last]],,,-12)))</f>
        <v>4.5</v>
      </c>
    </row>
    <row r="213" spans="1:5" x14ac:dyDescent="0.25">
      <c r="A213" s="3"/>
      <c r="B213" s="2">
        <v>42246</v>
      </c>
      <c r="C213">
        <v>4.5</v>
      </c>
      <c r="D213" s="3">
        <f t="shared" si="3"/>
        <v>0</v>
      </c>
      <c r="E213" s="3">
        <f ca="1">IF(ROW()&lt;13,"",AVERAGE(OFFSET(Bahamas[[#This Row],[Last]],,,-12)))</f>
        <v>4.5</v>
      </c>
    </row>
    <row r="214" spans="1:5" x14ac:dyDescent="0.25">
      <c r="A214" s="3"/>
      <c r="B214" s="2">
        <v>42247</v>
      </c>
      <c r="C214">
        <v>4.5</v>
      </c>
      <c r="D214" s="3">
        <f t="shared" si="3"/>
        <v>0</v>
      </c>
      <c r="E214" s="3">
        <f ca="1">IF(ROW()&lt;13,"",AVERAGE(OFFSET(Bahamas[[#This Row],[Last]],,,-12)))</f>
        <v>4.5</v>
      </c>
    </row>
    <row r="215" spans="1:5" x14ac:dyDescent="0.25">
      <c r="A215" s="3"/>
      <c r="B215" s="2">
        <v>42276</v>
      </c>
      <c r="C215">
        <v>4.5</v>
      </c>
      <c r="D215" s="3">
        <f t="shared" si="3"/>
        <v>0</v>
      </c>
      <c r="E215" s="3">
        <f ca="1">IF(ROW()&lt;13,"",AVERAGE(OFFSET(Bahamas[[#This Row],[Last]],,,-12)))</f>
        <v>4.5</v>
      </c>
    </row>
    <row r="216" spans="1:5" x14ac:dyDescent="0.25">
      <c r="A216" s="3"/>
      <c r="B216" s="2">
        <v>42277</v>
      </c>
      <c r="C216">
        <v>4.5</v>
      </c>
      <c r="D216" s="3">
        <f t="shared" si="3"/>
        <v>0</v>
      </c>
      <c r="E216" s="3">
        <f ca="1">IF(ROW()&lt;13,"",AVERAGE(OFFSET(Bahamas[[#This Row],[Last]],,,-12)))</f>
        <v>4.5</v>
      </c>
    </row>
    <row r="217" spans="1:5" x14ac:dyDescent="0.25">
      <c r="A217" s="3"/>
      <c r="B217" s="2">
        <v>42307</v>
      </c>
      <c r="C217">
        <v>4.5</v>
      </c>
      <c r="D217" s="3">
        <f t="shared" si="3"/>
        <v>0</v>
      </c>
      <c r="E217" s="3">
        <f ca="1">IF(ROW()&lt;13,"",AVERAGE(OFFSET(Bahamas[[#This Row],[Last]],,,-12)))</f>
        <v>4.5</v>
      </c>
    </row>
    <row r="218" spans="1:5" x14ac:dyDescent="0.25">
      <c r="A218" s="3"/>
      <c r="B218" s="2">
        <v>42308</v>
      </c>
      <c r="C218">
        <v>4.5</v>
      </c>
      <c r="D218" s="3">
        <f t="shared" si="3"/>
        <v>0</v>
      </c>
      <c r="E218" s="3">
        <f ca="1">IF(ROW()&lt;13,"",AVERAGE(OFFSET(Bahamas[[#This Row],[Last]],,,-12)))</f>
        <v>4.5</v>
      </c>
    </row>
    <row r="219" spans="1:5" x14ac:dyDescent="0.25">
      <c r="A219" s="3"/>
      <c r="B219" s="2">
        <v>42337</v>
      </c>
      <c r="C219">
        <v>4.5</v>
      </c>
      <c r="D219" s="3">
        <f t="shared" si="3"/>
        <v>0</v>
      </c>
      <c r="E219" s="3">
        <f ca="1">IF(ROW()&lt;13,"",AVERAGE(OFFSET(Bahamas[[#This Row],[Last]],,,-12)))</f>
        <v>4.5</v>
      </c>
    </row>
    <row r="220" spans="1:5" x14ac:dyDescent="0.25">
      <c r="A220" s="3"/>
      <c r="B220" s="2">
        <v>42338</v>
      </c>
      <c r="C220">
        <v>4.5</v>
      </c>
      <c r="D220" s="3">
        <f t="shared" si="3"/>
        <v>0</v>
      </c>
      <c r="E220" s="3">
        <f ca="1">IF(ROW()&lt;13,"",AVERAGE(OFFSET(Bahamas[[#This Row],[Last]],,,-12)))</f>
        <v>4.5</v>
      </c>
    </row>
    <row r="221" spans="1:5" x14ac:dyDescent="0.25">
      <c r="A221" s="3"/>
      <c r="B221" s="2">
        <v>42368</v>
      </c>
      <c r="C221">
        <v>4.5</v>
      </c>
      <c r="D221" s="3">
        <f t="shared" si="3"/>
        <v>0</v>
      </c>
      <c r="E221" s="3">
        <f ca="1">IF(ROW()&lt;13,"",AVERAGE(OFFSET(Bahamas[[#This Row],[Last]],,,-12)))</f>
        <v>4.5</v>
      </c>
    </row>
    <row r="222" spans="1:5" x14ac:dyDescent="0.25">
      <c r="A222" s="3"/>
      <c r="B222" s="2">
        <v>42369</v>
      </c>
      <c r="C222">
        <v>4.5</v>
      </c>
      <c r="D222" s="3">
        <f t="shared" si="3"/>
        <v>0</v>
      </c>
      <c r="E222" s="3">
        <f ca="1">IF(ROW()&lt;13,"",AVERAGE(OFFSET(Bahamas[[#This Row],[Last]],,,-12)))</f>
        <v>4.5</v>
      </c>
    </row>
    <row r="223" spans="1:5" x14ac:dyDescent="0.25">
      <c r="A223" s="3"/>
      <c r="B223" s="2">
        <v>42399</v>
      </c>
      <c r="C223">
        <v>4.5</v>
      </c>
      <c r="D223" s="3">
        <f t="shared" si="3"/>
        <v>0</v>
      </c>
      <c r="E223" s="3">
        <f ca="1">IF(ROW()&lt;13,"",AVERAGE(OFFSET(Bahamas[[#This Row],[Last]],,,-12)))</f>
        <v>4.5</v>
      </c>
    </row>
    <row r="224" spans="1:5" x14ac:dyDescent="0.25">
      <c r="A224" s="3"/>
      <c r="B224" s="2">
        <v>42400</v>
      </c>
      <c r="C224">
        <v>4.5</v>
      </c>
      <c r="D224" s="3">
        <f t="shared" si="3"/>
        <v>0</v>
      </c>
      <c r="E224" s="3">
        <f ca="1">IF(ROW()&lt;13,"",AVERAGE(OFFSET(Bahamas[[#This Row],[Last]],,,-12)))</f>
        <v>4.5</v>
      </c>
    </row>
    <row r="225" spans="1:5" x14ac:dyDescent="0.25">
      <c r="A225" s="3"/>
      <c r="B225" s="2">
        <v>42428</v>
      </c>
      <c r="C225">
        <v>4.5</v>
      </c>
      <c r="D225" s="3">
        <f t="shared" si="3"/>
        <v>0</v>
      </c>
      <c r="E225" s="3">
        <f ca="1">IF(ROW()&lt;13,"",AVERAGE(OFFSET(Bahamas[[#This Row],[Last]],,,-12)))</f>
        <v>4.5</v>
      </c>
    </row>
    <row r="226" spans="1:5" x14ac:dyDescent="0.25">
      <c r="A226" s="3"/>
      <c r="B226" s="2">
        <v>42429</v>
      </c>
      <c r="C226">
        <v>4.5</v>
      </c>
      <c r="D226" s="3">
        <f t="shared" si="3"/>
        <v>0</v>
      </c>
      <c r="E226" s="3">
        <f ca="1">IF(ROW()&lt;13,"",AVERAGE(OFFSET(Bahamas[[#This Row],[Last]],,,-12)))</f>
        <v>4.5</v>
      </c>
    </row>
    <row r="227" spans="1:5" x14ac:dyDescent="0.25">
      <c r="A227" s="3"/>
      <c r="B227" s="2">
        <v>42459</v>
      </c>
      <c r="C227">
        <v>4.5</v>
      </c>
      <c r="D227" s="3">
        <f t="shared" si="3"/>
        <v>0</v>
      </c>
      <c r="E227" s="3">
        <f ca="1">IF(ROW()&lt;13,"",AVERAGE(OFFSET(Bahamas[[#This Row],[Last]],,,-12)))</f>
        <v>4.5</v>
      </c>
    </row>
    <row r="228" spans="1:5" x14ac:dyDescent="0.25">
      <c r="A228" s="3"/>
      <c r="B228" s="2">
        <v>42460</v>
      </c>
      <c r="C228">
        <v>4.5</v>
      </c>
      <c r="D228" s="3">
        <f t="shared" si="3"/>
        <v>0</v>
      </c>
      <c r="E228" s="3">
        <f ca="1">IF(ROW()&lt;13,"",AVERAGE(OFFSET(Bahamas[[#This Row],[Last]],,,-12)))</f>
        <v>4.5</v>
      </c>
    </row>
    <row r="229" spans="1:5" x14ac:dyDescent="0.25">
      <c r="A229" s="3"/>
      <c r="B229" s="2">
        <v>42489</v>
      </c>
      <c r="C229">
        <v>4.5</v>
      </c>
      <c r="D229" s="3">
        <f t="shared" si="3"/>
        <v>0</v>
      </c>
      <c r="E229" s="3">
        <f ca="1">IF(ROW()&lt;13,"",AVERAGE(OFFSET(Bahamas[[#This Row],[Last]],,,-12)))</f>
        <v>4.5</v>
      </c>
    </row>
    <row r="230" spans="1:5" x14ac:dyDescent="0.25">
      <c r="A230" s="3"/>
      <c r="B230" s="2">
        <v>42490</v>
      </c>
      <c r="C230">
        <v>4.5</v>
      </c>
      <c r="D230" s="3">
        <f t="shared" si="3"/>
        <v>0</v>
      </c>
      <c r="E230" s="3">
        <f ca="1">IF(ROW()&lt;13,"",AVERAGE(OFFSET(Bahamas[[#This Row],[Last]],,,-12)))</f>
        <v>4.5</v>
      </c>
    </row>
    <row r="231" spans="1:5" x14ac:dyDescent="0.25">
      <c r="A231" s="3"/>
      <c r="B231" s="2">
        <v>42520</v>
      </c>
      <c r="C231">
        <v>4.5</v>
      </c>
      <c r="D231" s="3">
        <f t="shared" si="3"/>
        <v>0</v>
      </c>
      <c r="E231" s="3">
        <f ca="1">IF(ROW()&lt;13,"",AVERAGE(OFFSET(Bahamas[[#This Row],[Last]],,,-12)))</f>
        <v>4.5</v>
      </c>
    </row>
    <row r="232" spans="1:5" x14ac:dyDescent="0.25">
      <c r="A232" s="3"/>
      <c r="B232" s="2">
        <v>42521</v>
      </c>
      <c r="C232">
        <v>4.5</v>
      </c>
      <c r="D232" s="3">
        <f t="shared" si="3"/>
        <v>0</v>
      </c>
      <c r="E232" s="3">
        <f ca="1">IF(ROW()&lt;13,"",AVERAGE(OFFSET(Bahamas[[#This Row],[Last]],,,-12)))</f>
        <v>4.5</v>
      </c>
    </row>
    <row r="233" spans="1:5" x14ac:dyDescent="0.25">
      <c r="A233" s="3"/>
      <c r="B233" s="2">
        <v>42550</v>
      </c>
      <c r="C233">
        <v>4.5</v>
      </c>
      <c r="D233" s="3">
        <f t="shared" si="3"/>
        <v>0</v>
      </c>
      <c r="E233" s="3">
        <f ca="1">IF(ROW()&lt;13,"",AVERAGE(OFFSET(Bahamas[[#This Row],[Last]],,,-12)))</f>
        <v>4.5</v>
      </c>
    </row>
    <row r="234" spans="1:5" x14ac:dyDescent="0.25">
      <c r="A234" s="3"/>
      <c r="B234" s="2">
        <v>42551</v>
      </c>
      <c r="C234">
        <v>4.5</v>
      </c>
      <c r="D234" s="3">
        <f t="shared" si="3"/>
        <v>0</v>
      </c>
      <c r="E234" s="3">
        <f ca="1">IF(ROW()&lt;13,"",AVERAGE(OFFSET(Bahamas[[#This Row],[Last]],,,-12)))</f>
        <v>4.5</v>
      </c>
    </row>
    <row r="235" spans="1:5" x14ac:dyDescent="0.25">
      <c r="A235" s="3"/>
      <c r="B235" s="2">
        <v>42581</v>
      </c>
      <c r="C235">
        <v>4.5</v>
      </c>
      <c r="D235" s="3">
        <f t="shared" si="3"/>
        <v>0</v>
      </c>
      <c r="E235" s="3">
        <f ca="1">IF(ROW()&lt;13,"",AVERAGE(OFFSET(Bahamas[[#This Row],[Last]],,,-12)))</f>
        <v>4.5</v>
      </c>
    </row>
    <row r="236" spans="1:5" x14ac:dyDescent="0.25">
      <c r="A236" s="3"/>
      <c r="B236" s="2">
        <v>42582</v>
      </c>
      <c r="C236">
        <v>4.5</v>
      </c>
      <c r="D236" s="3">
        <f t="shared" si="3"/>
        <v>0</v>
      </c>
      <c r="E236" s="3">
        <f ca="1">IF(ROW()&lt;13,"",AVERAGE(OFFSET(Bahamas[[#This Row],[Last]],,,-12)))</f>
        <v>4.5</v>
      </c>
    </row>
    <row r="237" spans="1:5" x14ac:dyDescent="0.25">
      <c r="A237" s="3"/>
      <c r="B237" s="2">
        <v>42612</v>
      </c>
      <c r="C237">
        <v>4.5</v>
      </c>
      <c r="D237" s="3">
        <f t="shared" si="3"/>
        <v>0</v>
      </c>
      <c r="E237" s="3">
        <f ca="1">IF(ROW()&lt;13,"",AVERAGE(OFFSET(Bahamas[[#This Row],[Last]],,,-12)))</f>
        <v>4.5</v>
      </c>
    </row>
    <row r="238" spans="1:5" x14ac:dyDescent="0.25">
      <c r="A238" s="3"/>
      <c r="B238" s="2">
        <v>42613</v>
      </c>
      <c r="C238">
        <v>4.5</v>
      </c>
      <c r="D238" s="3">
        <f t="shared" si="3"/>
        <v>0</v>
      </c>
      <c r="E238" s="3">
        <f ca="1">IF(ROW()&lt;13,"",AVERAGE(OFFSET(Bahamas[[#This Row],[Last]],,,-12)))</f>
        <v>4.5</v>
      </c>
    </row>
    <row r="239" spans="1:5" x14ac:dyDescent="0.25">
      <c r="A239" s="3"/>
      <c r="B239" s="2">
        <v>42642</v>
      </c>
      <c r="C239">
        <v>4.5</v>
      </c>
      <c r="D239" s="3">
        <f t="shared" si="3"/>
        <v>0</v>
      </c>
      <c r="E239" s="3">
        <f ca="1">IF(ROW()&lt;13,"",AVERAGE(OFFSET(Bahamas[[#This Row],[Last]],,,-12)))</f>
        <v>4.5</v>
      </c>
    </row>
    <row r="240" spans="1:5" x14ac:dyDescent="0.25">
      <c r="A240" s="3"/>
      <c r="B240" s="2">
        <v>42643</v>
      </c>
      <c r="C240">
        <v>4.5</v>
      </c>
      <c r="D240" s="3">
        <f t="shared" si="3"/>
        <v>0</v>
      </c>
      <c r="E240" s="3">
        <f ca="1">IF(ROW()&lt;13,"",AVERAGE(OFFSET(Bahamas[[#This Row],[Last]],,,-12)))</f>
        <v>4.5</v>
      </c>
    </row>
    <row r="241" spans="1:5" x14ac:dyDescent="0.25">
      <c r="A241" s="3"/>
      <c r="B241" s="2">
        <v>42673</v>
      </c>
      <c r="C241">
        <v>4.5</v>
      </c>
      <c r="D241" s="3">
        <f t="shared" si="3"/>
        <v>0</v>
      </c>
      <c r="E241" s="3">
        <f ca="1">IF(ROW()&lt;13,"",AVERAGE(OFFSET(Bahamas[[#This Row],[Last]],,,-12)))</f>
        <v>4.5</v>
      </c>
    </row>
    <row r="242" spans="1:5" x14ac:dyDescent="0.25">
      <c r="A242" s="3"/>
      <c r="B242" s="2">
        <v>42674</v>
      </c>
      <c r="C242">
        <v>4.5</v>
      </c>
      <c r="D242" s="3">
        <f t="shared" si="3"/>
        <v>0</v>
      </c>
      <c r="E242" s="3">
        <f ca="1">IF(ROW()&lt;13,"",AVERAGE(OFFSET(Bahamas[[#This Row],[Last]],,,-12)))</f>
        <v>4.5</v>
      </c>
    </row>
    <row r="243" spans="1:5" x14ac:dyDescent="0.25">
      <c r="A243" s="3"/>
      <c r="B243" s="2">
        <v>42703</v>
      </c>
      <c r="C243">
        <v>4.5</v>
      </c>
      <c r="D243" s="3">
        <f t="shared" si="3"/>
        <v>0</v>
      </c>
      <c r="E243" s="3">
        <f ca="1">IF(ROW()&lt;13,"",AVERAGE(OFFSET(Bahamas[[#This Row],[Last]],,,-12)))</f>
        <v>4.5</v>
      </c>
    </row>
    <row r="244" spans="1:5" x14ac:dyDescent="0.25">
      <c r="A244" s="3"/>
      <c r="B244" s="2">
        <v>42704</v>
      </c>
      <c r="C244">
        <v>4.5</v>
      </c>
      <c r="D244" s="3">
        <f t="shared" si="3"/>
        <v>0</v>
      </c>
      <c r="E244" s="3">
        <f ca="1">IF(ROW()&lt;13,"",AVERAGE(OFFSET(Bahamas[[#This Row],[Last]],,,-12)))</f>
        <v>4.5</v>
      </c>
    </row>
    <row r="245" spans="1:5" x14ac:dyDescent="0.25">
      <c r="A245" s="3"/>
      <c r="B245" s="2">
        <v>42725</v>
      </c>
      <c r="C245">
        <v>4.5</v>
      </c>
      <c r="D245" s="3">
        <f t="shared" si="3"/>
        <v>0</v>
      </c>
      <c r="E245" s="3">
        <f ca="1">IF(ROW()&lt;13,"",AVERAGE(OFFSET(Bahamas[[#This Row],[Last]],,,-12)))</f>
        <v>4.5</v>
      </c>
    </row>
    <row r="246" spans="1:5" x14ac:dyDescent="0.25">
      <c r="A246" s="3"/>
      <c r="B246" s="2">
        <v>42726</v>
      </c>
      <c r="C246">
        <v>4</v>
      </c>
      <c r="D246" s="3">
        <f t="shared" si="3"/>
        <v>-0.5</v>
      </c>
      <c r="E246" s="3">
        <f ca="1">IF(ROW()&lt;13,"",AVERAGE(OFFSET(Bahamas[[#This Row],[Last]],,,-12)))</f>
        <v>4.458333333333333</v>
      </c>
    </row>
    <row r="247" spans="1:5" x14ac:dyDescent="0.25">
      <c r="A247" s="3"/>
      <c r="B247" s="2">
        <v>42765</v>
      </c>
      <c r="C247">
        <v>4</v>
      </c>
      <c r="D247" s="3">
        <f t="shared" si="3"/>
        <v>0</v>
      </c>
      <c r="E247" s="3">
        <f ca="1">IF(ROW()&lt;13,"",AVERAGE(OFFSET(Bahamas[[#This Row],[Last]],,,-12)))</f>
        <v>4.416666666666667</v>
      </c>
    </row>
    <row r="248" spans="1:5" x14ac:dyDescent="0.25">
      <c r="A248" s="3"/>
      <c r="B248" s="2">
        <v>42766</v>
      </c>
      <c r="C248">
        <v>4</v>
      </c>
      <c r="D248" s="3">
        <f t="shared" si="3"/>
        <v>0</v>
      </c>
      <c r="E248" s="3">
        <f ca="1">IF(ROW()&lt;13,"",AVERAGE(OFFSET(Bahamas[[#This Row],[Last]],,,-12)))</f>
        <v>4.375</v>
      </c>
    </row>
    <row r="249" spans="1:5" x14ac:dyDescent="0.25">
      <c r="A249" s="3"/>
      <c r="B249" s="2">
        <v>42793</v>
      </c>
      <c r="C249">
        <v>4</v>
      </c>
      <c r="D249" s="3">
        <f t="shared" si="3"/>
        <v>0</v>
      </c>
      <c r="E249" s="3">
        <f ca="1">IF(ROW()&lt;13,"",AVERAGE(OFFSET(Bahamas[[#This Row],[Last]],,,-12)))</f>
        <v>4.333333333333333</v>
      </c>
    </row>
    <row r="250" spans="1:5" x14ac:dyDescent="0.25">
      <c r="A250" s="3"/>
      <c r="B250" s="2">
        <v>42794</v>
      </c>
      <c r="C250">
        <v>4</v>
      </c>
      <c r="D250" s="3">
        <f t="shared" si="3"/>
        <v>0</v>
      </c>
      <c r="E250" s="3">
        <f ca="1">IF(ROW()&lt;13,"",AVERAGE(OFFSET(Bahamas[[#This Row],[Last]],,,-12)))</f>
        <v>4.291666666666667</v>
      </c>
    </row>
    <row r="251" spans="1:5" x14ac:dyDescent="0.25">
      <c r="A251" s="3"/>
      <c r="B251" s="2">
        <v>42824</v>
      </c>
      <c r="C251">
        <v>4</v>
      </c>
      <c r="D251" s="3">
        <f t="shared" si="3"/>
        <v>0</v>
      </c>
      <c r="E251" s="3">
        <f ca="1">IF(ROW()&lt;13,"",AVERAGE(OFFSET(Bahamas[[#This Row],[Last]],,,-12)))</f>
        <v>4.25</v>
      </c>
    </row>
    <row r="252" spans="1:5" x14ac:dyDescent="0.25">
      <c r="A252" s="3"/>
      <c r="B252" s="2">
        <v>42825</v>
      </c>
      <c r="C252">
        <v>4</v>
      </c>
      <c r="D252" s="3">
        <f t="shared" si="3"/>
        <v>0</v>
      </c>
      <c r="E252" s="3">
        <f ca="1">IF(ROW()&lt;13,"",AVERAGE(OFFSET(Bahamas[[#This Row],[Last]],,,-12)))</f>
        <v>4.208333333333333</v>
      </c>
    </row>
    <row r="253" spans="1:5" x14ac:dyDescent="0.25">
      <c r="A253" s="3"/>
      <c r="B253" s="2">
        <v>42854</v>
      </c>
      <c r="C253">
        <v>4</v>
      </c>
      <c r="D253" s="3">
        <f t="shared" si="3"/>
        <v>0</v>
      </c>
      <c r="E253" s="3">
        <f ca="1">IF(ROW()&lt;13,"",AVERAGE(OFFSET(Bahamas[[#This Row],[Last]],,,-12)))</f>
        <v>4.166666666666667</v>
      </c>
    </row>
    <row r="254" spans="1:5" x14ac:dyDescent="0.25">
      <c r="A254" s="3"/>
      <c r="B254" s="2">
        <v>42855</v>
      </c>
      <c r="C254">
        <v>4</v>
      </c>
      <c r="D254" s="3">
        <f t="shared" si="3"/>
        <v>0</v>
      </c>
      <c r="E254" s="3">
        <f ca="1">IF(ROW()&lt;13,"",AVERAGE(OFFSET(Bahamas[[#This Row],[Last]],,,-12)))</f>
        <v>4.125</v>
      </c>
    </row>
    <row r="255" spans="1:5" x14ac:dyDescent="0.25">
      <c r="A255" s="3"/>
      <c r="B255" s="2">
        <v>42885</v>
      </c>
      <c r="C255">
        <v>4</v>
      </c>
      <c r="D255" s="3">
        <f t="shared" si="3"/>
        <v>0</v>
      </c>
      <c r="E255" s="3">
        <f ca="1">IF(ROW()&lt;13,"",AVERAGE(OFFSET(Bahamas[[#This Row],[Last]],,,-12)))</f>
        <v>4.083333333333333</v>
      </c>
    </row>
    <row r="256" spans="1:5" x14ac:dyDescent="0.25">
      <c r="A256" s="3"/>
      <c r="B256" s="2">
        <v>42886</v>
      </c>
      <c r="C256">
        <v>4</v>
      </c>
      <c r="D256" s="3">
        <f t="shared" si="3"/>
        <v>0</v>
      </c>
      <c r="E256" s="3">
        <f ca="1">IF(ROW()&lt;13,"",AVERAGE(OFFSET(Bahamas[[#This Row],[Last]],,,-12)))</f>
        <v>4.041666666666667</v>
      </c>
    </row>
    <row r="257" spans="1:5" x14ac:dyDescent="0.25">
      <c r="A257" s="3"/>
      <c r="B257" s="2">
        <v>42915</v>
      </c>
      <c r="C257">
        <v>4</v>
      </c>
      <c r="D257" s="3">
        <f t="shared" si="3"/>
        <v>0</v>
      </c>
      <c r="E257" s="3">
        <f ca="1">IF(ROW()&lt;13,"",AVERAGE(OFFSET(Bahamas[[#This Row],[Last]],,,-12)))</f>
        <v>4</v>
      </c>
    </row>
    <row r="258" spans="1:5" x14ac:dyDescent="0.25">
      <c r="A258" s="3"/>
      <c r="B258" s="2">
        <v>42916</v>
      </c>
      <c r="C258">
        <v>4</v>
      </c>
      <c r="D258" s="3">
        <f t="shared" ref="D258:D321" si="4">C258-C257</f>
        <v>0</v>
      </c>
      <c r="E258" s="3">
        <f ca="1">IF(ROW()&lt;13,"",AVERAGE(OFFSET(Bahamas[[#This Row],[Last]],,,-12)))</f>
        <v>4</v>
      </c>
    </row>
    <row r="259" spans="1:5" x14ac:dyDescent="0.25">
      <c r="A259" s="3"/>
      <c r="B259" s="2">
        <v>42946</v>
      </c>
      <c r="C259">
        <v>4</v>
      </c>
      <c r="D259" s="3">
        <f t="shared" si="4"/>
        <v>0</v>
      </c>
      <c r="E259" s="3">
        <f ca="1">IF(ROW()&lt;13,"",AVERAGE(OFFSET(Bahamas[[#This Row],[Last]],,,-12)))</f>
        <v>4</v>
      </c>
    </row>
    <row r="260" spans="1:5" x14ac:dyDescent="0.25">
      <c r="A260" s="3"/>
      <c r="B260" s="2">
        <v>42947</v>
      </c>
      <c r="C260">
        <v>4</v>
      </c>
      <c r="D260" s="3">
        <f t="shared" si="4"/>
        <v>0</v>
      </c>
      <c r="E260" s="3">
        <f ca="1">IF(ROW()&lt;13,"",AVERAGE(OFFSET(Bahamas[[#This Row],[Last]],,,-12)))</f>
        <v>4</v>
      </c>
    </row>
    <row r="261" spans="1:5" x14ac:dyDescent="0.25">
      <c r="A261" s="3"/>
      <c r="B261" s="2">
        <v>42977</v>
      </c>
      <c r="C261">
        <v>4</v>
      </c>
      <c r="D261" s="3">
        <f t="shared" si="4"/>
        <v>0</v>
      </c>
      <c r="E261" s="3">
        <f ca="1">IF(ROW()&lt;13,"",AVERAGE(OFFSET(Bahamas[[#This Row],[Last]],,,-12)))</f>
        <v>4</v>
      </c>
    </row>
    <row r="262" spans="1:5" x14ac:dyDescent="0.25">
      <c r="A262" s="3"/>
      <c r="B262" s="2">
        <v>42978</v>
      </c>
      <c r="C262">
        <v>4</v>
      </c>
      <c r="D262" s="3">
        <f t="shared" si="4"/>
        <v>0</v>
      </c>
      <c r="E262" s="3">
        <f ca="1">IF(ROW()&lt;13,"",AVERAGE(OFFSET(Bahamas[[#This Row],[Last]],,,-12)))</f>
        <v>4</v>
      </c>
    </row>
    <row r="263" spans="1:5" x14ac:dyDescent="0.25">
      <c r="A263" s="3"/>
      <c r="B263" s="2">
        <v>43007</v>
      </c>
      <c r="C263">
        <v>4</v>
      </c>
      <c r="D263" s="3">
        <f t="shared" si="4"/>
        <v>0</v>
      </c>
      <c r="E263" s="3">
        <f ca="1">IF(ROW()&lt;13,"",AVERAGE(OFFSET(Bahamas[[#This Row],[Last]],,,-12)))</f>
        <v>4</v>
      </c>
    </row>
    <row r="264" spans="1:5" x14ac:dyDescent="0.25">
      <c r="A264" s="3"/>
      <c r="B264" s="2">
        <v>43008</v>
      </c>
      <c r="C264">
        <v>4</v>
      </c>
      <c r="D264" s="3">
        <f t="shared" si="4"/>
        <v>0</v>
      </c>
      <c r="E264" s="3">
        <f ca="1">IF(ROW()&lt;13,"",AVERAGE(OFFSET(Bahamas[[#This Row],[Last]],,,-12)))</f>
        <v>4</v>
      </c>
    </row>
    <row r="265" spans="1:5" x14ac:dyDescent="0.25">
      <c r="A265" s="3"/>
      <c r="B265" s="2">
        <v>43038</v>
      </c>
      <c r="C265">
        <v>4</v>
      </c>
      <c r="D265" s="3">
        <f t="shared" si="4"/>
        <v>0</v>
      </c>
      <c r="E265" s="3">
        <f ca="1">IF(ROW()&lt;13,"",AVERAGE(OFFSET(Bahamas[[#This Row],[Last]],,,-12)))</f>
        <v>4</v>
      </c>
    </row>
    <row r="266" spans="1:5" x14ac:dyDescent="0.25">
      <c r="A266" s="3"/>
      <c r="B266" s="2">
        <v>43039</v>
      </c>
      <c r="C266">
        <v>4</v>
      </c>
      <c r="D266" s="3">
        <f t="shared" si="4"/>
        <v>0</v>
      </c>
      <c r="E266" s="3">
        <f ca="1">IF(ROW()&lt;13,"",AVERAGE(OFFSET(Bahamas[[#This Row],[Last]],,,-12)))</f>
        <v>4</v>
      </c>
    </row>
    <row r="267" spans="1:5" x14ac:dyDescent="0.25">
      <c r="A267" s="3"/>
      <c r="B267" s="2">
        <v>43068</v>
      </c>
      <c r="C267">
        <v>4</v>
      </c>
      <c r="D267" s="3">
        <f t="shared" si="4"/>
        <v>0</v>
      </c>
      <c r="E267" s="3">
        <f ca="1">IF(ROW()&lt;13,"",AVERAGE(OFFSET(Bahamas[[#This Row],[Last]],,,-12)))</f>
        <v>4</v>
      </c>
    </row>
    <row r="268" spans="1:5" x14ac:dyDescent="0.25">
      <c r="A268" s="3"/>
      <c r="B268" s="2">
        <v>43069</v>
      </c>
      <c r="C268">
        <v>4</v>
      </c>
      <c r="D268" s="3">
        <f t="shared" si="4"/>
        <v>0</v>
      </c>
      <c r="E268" s="3">
        <f ca="1">IF(ROW()&lt;13,"",AVERAGE(OFFSET(Bahamas[[#This Row],[Last]],,,-12)))</f>
        <v>4</v>
      </c>
    </row>
    <row r="269" spans="1:5" x14ac:dyDescent="0.25">
      <c r="A269" s="3"/>
      <c r="B269" s="2">
        <v>43099</v>
      </c>
      <c r="C269">
        <v>4</v>
      </c>
      <c r="D269" s="3">
        <f t="shared" si="4"/>
        <v>0</v>
      </c>
      <c r="E269" s="3">
        <f ca="1">IF(ROW()&lt;13,"",AVERAGE(OFFSET(Bahamas[[#This Row],[Last]],,,-12)))</f>
        <v>4</v>
      </c>
    </row>
    <row r="270" spans="1:5" x14ac:dyDescent="0.25">
      <c r="A270" s="3"/>
      <c r="B270" s="2">
        <v>43100</v>
      </c>
      <c r="C270">
        <v>4</v>
      </c>
      <c r="D270" s="3">
        <f t="shared" si="4"/>
        <v>0</v>
      </c>
      <c r="E270" s="3">
        <f ca="1">IF(ROW()&lt;13,"",AVERAGE(OFFSET(Bahamas[[#This Row],[Last]],,,-12)))</f>
        <v>4</v>
      </c>
    </row>
    <row r="271" spans="1:5" x14ac:dyDescent="0.25">
      <c r="A271" s="3"/>
      <c r="B271" s="2">
        <v>43130</v>
      </c>
      <c r="C271">
        <v>4</v>
      </c>
      <c r="D271" s="3">
        <f t="shared" si="4"/>
        <v>0</v>
      </c>
      <c r="E271" s="3">
        <f ca="1">IF(ROW()&lt;13,"",AVERAGE(OFFSET(Bahamas[[#This Row],[Last]],,,-12)))</f>
        <v>4</v>
      </c>
    </row>
    <row r="272" spans="1:5" x14ac:dyDescent="0.25">
      <c r="A272" s="3"/>
      <c r="B272" s="2">
        <v>43131</v>
      </c>
      <c r="C272">
        <v>4</v>
      </c>
      <c r="D272" s="3">
        <f t="shared" si="4"/>
        <v>0</v>
      </c>
      <c r="E272" s="3">
        <f ca="1">IF(ROW()&lt;13,"",AVERAGE(OFFSET(Bahamas[[#This Row],[Last]],,,-12)))</f>
        <v>4</v>
      </c>
    </row>
    <row r="273" spans="1:5" x14ac:dyDescent="0.25">
      <c r="A273" s="3"/>
      <c r="B273" s="2">
        <v>43158</v>
      </c>
      <c r="C273">
        <v>4</v>
      </c>
      <c r="D273" s="3">
        <f t="shared" si="4"/>
        <v>0</v>
      </c>
      <c r="E273" s="3">
        <f ca="1">IF(ROW()&lt;13,"",AVERAGE(OFFSET(Bahamas[[#This Row],[Last]],,,-12)))</f>
        <v>4</v>
      </c>
    </row>
    <row r="274" spans="1:5" x14ac:dyDescent="0.25">
      <c r="A274" s="3"/>
      <c r="B274" s="2">
        <v>43159</v>
      </c>
      <c r="C274">
        <v>4</v>
      </c>
      <c r="D274" s="3">
        <f t="shared" si="4"/>
        <v>0</v>
      </c>
      <c r="E274" s="3">
        <f ca="1">IF(ROW()&lt;13,"",AVERAGE(OFFSET(Bahamas[[#This Row],[Last]],,,-12)))</f>
        <v>4</v>
      </c>
    </row>
    <row r="275" spans="1:5" x14ac:dyDescent="0.25">
      <c r="A275" s="3"/>
      <c r="B275" s="2">
        <v>43189</v>
      </c>
      <c r="C275">
        <v>4</v>
      </c>
      <c r="D275" s="3">
        <f t="shared" si="4"/>
        <v>0</v>
      </c>
      <c r="E275" s="3">
        <f ca="1">IF(ROW()&lt;13,"",AVERAGE(OFFSET(Bahamas[[#This Row],[Last]],,,-12)))</f>
        <v>4</v>
      </c>
    </row>
    <row r="276" spans="1:5" x14ac:dyDescent="0.25">
      <c r="A276" s="3"/>
      <c r="B276" s="2">
        <v>43190</v>
      </c>
      <c r="C276">
        <v>4</v>
      </c>
      <c r="D276" s="3">
        <f t="shared" si="4"/>
        <v>0</v>
      </c>
      <c r="E276" s="3">
        <f ca="1">IF(ROW()&lt;13,"",AVERAGE(OFFSET(Bahamas[[#This Row],[Last]],,,-12)))</f>
        <v>4</v>
      </c>
    </row>
    <row r="277" spans="1:5" x14ac:dyDescent="0.25">
      <c r="A277" s="3"/>
      <c r="B277" s="2">
        <v>43219</v>
      </c>
      <c r="C277">
        <v>4</v>
      </c>
      <c r="D277" s="3">
        <f t="shared" si="4"/>
        <v>0</v>
      </c>
      <c r="E277" s="3">
        <f ca="1">IF(ROW()&lt;13,"",AVERAGE(OFFSET(Bahamas[[#This Row],[Last]],,,-12)))</f>
        <v>4</v>
      </c>
    </row>
    <row r="278" spans="1:5" x14ac:dyDescent="0.25">
      <c r="A278" s="3"/>
      <c r="B278" s="2">
        <v>43220</v>
      </c>
      <c r="C278">
        <v>4</v>
      </c>
      <c r="D278" s="3">
        <f t="shared" si="4"/>
        <v>0</v>
      </c>
      <c r="E278" s="3">
        <f ca="1">IF(ROW()&lt;13,"",AVERAGE(OFFSET(Bahamas[[#This Row],[Last]],,,-12)))</f>
        <v>4</v>
      </c>
    </row>
    <row r="279" spans="1:5" x14ac:dyDescent="0.25">
      <c r="A279" s="3"/>
      <c r="B279" s="2">
        <v>43250</v>
      </c>
      <c r="C279">
        <v>4</v>
      </c>
      <c r="D279" s="3">
        <f t="shared" si="4"/>
        <v>0</v>
      </c>
      <c r="E279" s="3">
        <f ca="1">IF(ROW()&lt;13,"",AVERAGE(OFFSET(Bahamas[[#This Row],[Last]],,,-12)))</f>
        <v>4</v>
      </c>
    </row>
    <row r="280" spans="1:5" x14ac:dyDescent="0.25">
      <c r="A280" s="3"/>
      <c r="B280" s="2">
        <v>43251</v>
      </c>
      <c r="C280">
        <v>4</v>
      </c>
      <c r="D280" s="3">
        <f t="shared" si="4"/>
        <v>0</v>
      </c>
      <c r="E280" s="3">
        <f ca="1">IF(ROW()&lt;13,"",AVERAGE(OFFSET(Bahamas[[#This Row],[Last]],,,-12)))</f>
        <v>4</v>
      </c>
    </row>
    <row r="281" spans="1:5" x14ac:dyDescent="0.25">
      <c r="A281" s="3"/>
      <c r="B281" s="2">
        <v>43280</v>
      </c>
      <c r="C281">
        <v>4</v>
      </c>
      <c r="D281" s="3">
        <f t="shared" si="4"/>
        <v>0</v>
      </c>
      <c r="E281" s="3">
        <f ca="1">IF(ROW()&lt;13,"",AVERAGE(OFFSET(Bahamas[[#This Row],[Last]],,,-12)))</f>
        <v>4</v>
      </c>
    </row>
    <row r="282" spans="1:5" x14ac:dyDescent="0.25">
      <c r="A282" s="3"/>
      <c r="B282" s="2">
        <v>43281</v>
      </c>
      <c r="C282">
        <v>4</v>
      </c>
      <c r="D282" s="3">
        <f t="shared" si="4"/>
        <v>0</v>
      </c>
      <c r="E282" s="3">
        <f ca="1">IF(ROW()&lt;13,"",AVERAGE(OFFSET(Bahamas[[#This Row],[Last]],,,-12)))</f>
        <v>4</v>
      </c>
    </row>
    <row r="283" spans="1:5" x14ac:dyDescent="0.25">
      <c r="A283" s="3"/>
      <c r="B283" s="2">
        <v>43311</v>
      </c>
      <c r="C283">
        <v>4</v>
      </c>
      <c r="D283" s="3">
        <f t="shared" si="4"/>
        <v>0</v>
      </c>
      <c r="E283" s="3">
        <f ca="1">IF(ROW()&lt;13,"",AVERAGE(OFFSET(Bahamas[[#This Row],[Last]],,,-12)))</f>
        <v>4</v>
      </c>
    </row>
    <row r="284" spans="1:5" x14ac:dyDescent="0.25">
      <c r="A284" s="3"/>
      <c r="B284" s="2">
        <v>43312</v>
      </c>
      <c r="C284">
        <v>4</v>
      </c>
      <c r="D284" s="3">
        <f t="shared" si="4"/>
        <v>0</v>
      </c>
      <c r="E284" s="3">
        <f ca="1">IF(ROW()&lt;13,"",AVERAGE(OFFSET(Bahamas[[#This Row],[Last]],,,-12)))</f>
        <v>4</v>
      </c>
    </row>
    <row r="285" spans="1:5" x14ac:dyDescent="0.25">
      <c r="A285" s="3"/>
      <c r="B285" s="2">
        <v>43342</v>
      </c>
      <c r="C285">
        <v>4</v>
      </c>
      <c r="D285" s="3">
        <f t="shared" si="4"/>
        <v>0</v>
      </c>
      <c r="E285" s="3">
        <f ca="1">IF(ROW()&lt;13,"",AVERAGE(OFFSET(Bahamas[[#This Row],[Last]],,,-12)))</f>
        <v>4</v>
      </c>
    </row>
    <row r="286" spans="1:5" x14ac:dyDescent="0.25">
      <c r="A286" s="3"/>
      <c r="B286" s="2">
        <v>43343</v>
      </c>
      <c r="C286">
        <v>4</v>
      </c>
      <c r="D286" s="3">
        <f t="shared" si="4"/>
        <v>0</v>
      </c>
      <c r="E286" s="3">
        <f ca="1">IF(ROW()&lt;13,"",AVERAGE(OFFSET(Bahamas[[#This Row],[Last]],,,-12)))</f>
        <v>4</v>
      </c>
    </row>
    <row r="287" spans="1:5" x14ac:dyDescent="0.25">
      <c r="A287" s="3"/>
      <c r="B287" s="2">
        <v>43372</v>
      </c>
      <c r="C287">
        <v>4</v>
      </c>
      <c r="D287" s="3">
        <f t="shared" si="4"/>
        <v>0</v>
      </c>
      <c r="E287" s="3">
        <f ca="1">IF(ROW()&lt;13,"",AVERAGE(OFFSET(Bahamas[[#This Row],[Last]],,,-12)))</f>
        <v>4</v>
      </c>
    </row>
    <row r="288" spans="1:5" x14ac:dyDescent="0.25">
      <c r="A288" s="3"/>
      <c r="B288" s="2">
        <v>43373</v>
      </c>
      <c r="C288">
        <v>4</v>
      </c>
      <c r="D288" s="3">
        <f t="shared" si="4"/>
        <v>0</v>
      </c>
      <c r="E288" s="3">
        <f ca="1">IF(ROW()&lt;13,"",AVERAGE(OFFSET(Bahamas[[#This Row],[Last]],,,-12)))</f>
        <v>4</v>
      </c>
    </row>
    <row r="289" spans="1:5" x14ac:dyDescent="0.25">
      <c r="A289" s="3"/>
      <c r="B289" s="2">
        <v>43403</v>
      </c>
      <c r="C289">
        <v>4</v>
      </c>
      <c r="D289" s="3">
        <f t="shared" si="4"/>
        <v>0</v>
      </c>
      <c r="E289" s="3">
        <f ca="1">IF(ROW()&lt;13,"",AVERAGE(OFFSET(Bahamas[[#This Row],[Last]],,,-12)))</f>
        <v>4</v>
      </c>
    </row>
    <row r="290" spans="1:5" x14ac:dyDescent="0.25">
      <c r="A290" s="3"/>
      <c r="B290" s="2">
        <v>43404</v>
      </c>
      <c r="C290">
        <v>4</v>
      </c>
      <c r="D290" s="3">
        <f t="shared" si="4"/>
        <v>0</v>
      </c>
      <c r="E290" s="3">
        <f ca="1">IF(ROW()&lt;13,"",AVERAGE(OFFSET(Bahamas[[#This Row],[Last]],,,-12)))</f>
        <v>4</v>
      </c>
    </row>
    <row r="291" spans="1:5" x14ac:dyDescent="0.25">
      <c r="A291" s="3"/>
      <c r="B291" s="2">
        <v>43433</v>
      </c>
      <c r="C291">
        <v>4</v>
      </c>
      <c r="D291" s="3">
        <f t="shared" si="4"/>
        <v>0</v>
      </c>
      <c r="E291" s="3">
        <f ca="1">IF(ROW()&lt;13,"",AVERAGE(OFFSET(Bahamas[[#This Row],[Last]],,,-12)))</f>
        <v>4</v>
      </c>
    </row>
    <row r="292" spans="1:5" x14ac:dyDescent="0.25">
      <c r="A292" s="3"/>
      <c r="B292" s="2">
        <v>43434</v>
      </c>
      <c r="C292">
        <v>4</v>
      </c>
      <c r="D292" s="3">
        <f t="shared" si="4"/>
        <v>0</v>
      </c>
      <c r="E292" s="3">
        <f ca="1">IF(ROW()&lt;13,"",AVERAGE(OFFSET(Bahamas[[#This Row],[Last]],,,-12)))</f>
        <v>4</v>
      </c>
    </row>
    <row r="293" spans="1:5" x14ac:dyDescent="0.25">
      <c r="A293" s="3"/>
      <c r="B293" s="2">
        <v>43464</v>
      </c>
      <c r="C293">
        <v>4</v>
      </c>
      <c r="D293" s="3">
        <f t="shared" si="4"/>
        <v>0</v>
      </c>
      <c r="E293" s="3">
        <f ca="1">IF(ROW()&lt;13,"",AVERAGE(OFFSET(Bahamas[[#This Row],[Last]],,,-12)))</f>
        <v>4</v>
      </c>
    </row>
    <row r="294" spans="1:5" x14ac:dyDescent="0.25">
      <c r="A294" s="3"/>
      <c r="B294" s="2">
        <v>43465</v>
      </c>
      <c r="C294">
        <v>4</v>
      </c>
      <c r="D294" s="3">
        <f t="shared" si="4"/>
        <v>0</v>
      </c>
      <c r="E294" s="3">
        <f ca="1">IF(ROW()&lt;13,"",AVERAGE(OFFSET(Bahamas[[#This Row],[Last]],,,-12)))</f>
        <v>4</v>
      </c>
    </row>
    <row r="295" spans="1:5" x14ac:dyDescent="0.25">
      <c r="A295" s="3"/>
      <c r="B295" s="2">
        <v>43495</v>
      </c>
      <c r="C295">
        <v>4</v>
      </c>
      <c r="D295" s="3">
        <f t="shared" si="4"/>
        <v>0</v>
      </c>
      <c r="E295" s="3">
        <f ca="1">IF(ROW()&lt;13,"",AVERAGE(OFFSET(Bahamas[[#This Row],[Last]],,,-12)))</f>
        <v>4</v>
      </c>
    </row>
    <row r="296" spans="1:5" x14ac:dyDescent="0.25">
      <c r="A296" s="3"/>
      <c r="B296" s="2">
        <v>43496</v>
      </c>
      <c r="C296">
        <v>4</v>
      </c>
      <c r="D296" s="3">
        <f t="shared" si="4"/>
        <v>0</v>
      </c>
      <c r="E296" s="3">
        <f ca="1">IF(ROW()&lt;13,"",AVERAGE(OFFSET(Bahamas[[#This Row],[Last]],,,-12)))</f>
        <v>4</v>
      </c>
    </row>
    <row r="297" spans="1:5" x14ac:dyDescent="0.25">
      <c r="A297" s="3"/>
      <c r="B297" s="2">
        <v>43523</v>
      </c>
      <c r="C297">
        <v>4</v>
      </c>
      <c r="D297" s="3">
        <f t="shared" si="4"/>
        <v>0</v>
      </c>
      <c r="E297" s="3">
        <f ca="1">IF(ROW()&lt;13,"",AVERAGE(OFFSET(Bahamas[[#This Row],[Last]],,,-12)))</f>
        <v>4</v>
      </c>
    </row>
    <row r="298" spans="1:5" x14ac:dyDescent="0.25">
      <c r="A298" s="3"/>
      <c r="B298" s="2">
        <v>43524</v>
      </c>
      <c r="C298">
        <v>4</v>
      </c>
      <c r="D298" s="3">
        <f t="shared" si="4"/>
        <v>0</v>
      </c>
      <c r="E298" s="3">
        <f ca="1">IF(ROW()&lt;13,"",AVERAGE(OFFSET(Bahamas[[#This Row],[Last]],,,-12)))</f>
        <v>4</v>
      </c>
    </row>
    <row r="299" spans="1:5" x14ac:dyDescent="0.25">
      <c r="A299" s="3"/>
      <c r="B299" s="2">
        <v>43554</v>
      </c>
      <c r="C299">
        <v>4</v>
      </c>
      <c r="D299" s="3">
        <f t="shared" si="4"/>
        <v>0</v>
      </c>
      <c r="E299" s="3">
        <f ca="1">IF(ROW()&lt;13,"",AVERAGE(OFFSET(Bahamas[[#This Row],[Last]],,,-12)))</f>
        <v>4</v>
      </c>
    </row>
    <row r="300" spans="1:5" x14ac:dyDescent="0.25">
      <c r="A300" s="3"/>
      <c r="B300" s="2">
        <v>43555</v>
      </c>
      <c r="C300">
        <v>4</v>
      </c>
      <c r="D300" s="3">
        <f t="shared" si="4"/>
        <v>0</v>
      </c>
      <c r="E300" s="3">
        <f ca="1">IF(ROW()&lt;13,"",AVERAGE(OFFSET(Bahamas[[#This Row],[Last]],,,-12)))</f>
        <v>4</v>
      </c>
    </row>
    <row r="301" spans="1:5" x14ac:dyDescent="0.25">
      <c r="A301" s="3"/>
      <c r="B301" s="2">
        <v>43584</v>
      </c>
      <c r="C301">
        <v>4</v>
      </c>
      <c r="D301" s="3">
        <f t="shared" si="4"/>
        <v>0</v>
      </c>
      <c r="E301" s="3">
        <f ca="1">IF(ROW()&lt;13,"",AVERAGE(OFFSET(Bahamas[[#This Row],[Last]],,,-12)))</f>
        <v>4</v>
      </c>
    </row>
    <row r="302" spans="1:5" x14ac:dyDescent="0.25">
      <c r="A302" s="3"/>
      <c r="B302" s="2">
        <v>43585</v>
      </c>
      <c r="C302">
        <v>4</v>
      </c>
      <c r="D302" s="3">
        <f t="shared" si="4"/>
        <v>0</v>
      </c>
      <c r="E302" s="3">
        <f ca="1">IF(ROW()&lt;13,"",AVERAGE(OFFSET(Bahamas[[#This Row],[Last]],,,-12)))</f>
        <v>4</v>
      </c>
    </row>
    <row r="303" spans="1:5" x14ac:dyDescent="0.25">
      <c r="A303" s="3"/>
      <c r="B303" s="2">
        <v>43615</v>
      </c>
      <c r="C303">
        <v>4</v>
      </c>
      <c r="D303" s="3">
        <f t="shared" si="4"/>
        <v>0</v>
      </c>
      <c r="E303" s="3">
        <f ca="1">IF(ROW()&lt;13,"",AVERAGE(OFFSET(Bahamas[[#This Row],[Last]],,,-12)))</f>
        <v>4</v>
      </c>
    </row>
    <row r="304" spans="1:5" x14ac:dyDescent="0.25">
      <c r="A304" s="3"/>
      <c r="B304" s="2">
        <v>43616</v>
      </c>
      <c r="C304">
        <v>4</v>
      </c>
      <c r="D304" s="3">
        <f t="shared" si="4"/>
        <v>0</v>
      </c>
      <c r="E304" s="3">
        <f ca="1">IF(ROW()&lt;13,"",AVERAGE(OFFSET(Bahamas[[#This Row],[Last]],,,-12)))</f>
        <v>4</v>
      </c>
    </row>
    <row r="305" spans="1:5" x14ac:dyDescent="0.25">
      <c r="A305" s="3"/>
      <c r="B305" s="2">
        <v>43645</v>
      </c>
      <c r="C305">
        <v>4</v>
      </c>
      <c r="D305" s="3">
        <f t="shared" si="4"/>
        <v>0</v>
      </c>
      <c r="E305" s="3">
        <f ca="1">IF(ROW()&lt;13,"",AVERAGE(OFFSET(Bahamas[[#This Row],[Last]],,,-12)))</f>
        <v>4</v>
      </c>
    </row>
    <row r="306" spans="1:5" x14ac:dyDescent="0.25">
      <c r="A306" s="3"/>
      <c r="B306" s="2">
        <v>43646</v>
      </c>
      <c r="C306">
        <v>4</v>
      </c>
      <c r="D306" s="3">
        <f t="shared" si="4"/>
        <v>0</v>
      </c>
      <c r="E306" s="3">
        <f ca="1">IF(ROW()&lt;13,"",AVERAGE(OFFSET(Bahamas[[#This Row],[Last]],,,-12)))</f>
        <v>4</v>
      </c>
    </row>
    <row r="307" spans="1:5" x14ac:dyDescent="0.25">
      <c r="A307" s="3"/>
      <c r="B307" s="2">
        <v>43676</v>
      </c>
      <c r="C307">
        <v>4</v>
      </c>
      <c r="D307" s="3">
        <f t="shared" si="4"/>
        <v>0</v>
      </c>
      <c r="E307" s="3">
        <f ca="1">IF(ROW()&lt;13,"",AVERAGE(OFFSET(Bahamas[[#This Row],[Last]],,,-12)))</f>
        <v>4</v>
      </c>
    </row>
    <row r="308" spans="1:5" x14ac:dyDescent="0.25">
      <c r="A308" s="3"/>
      <c r="B308" s="2">
        <v>43677</v>
      </c>
      <c r="C308">
        <v>4</v>
      </c>
      <c r="D308" s="3">
        <f t="shared" si="4"/>
        <v>0</v>
      </c>
      <c r="E308" s="3">
        <f ca="1">IF(ROW()&lt;13,"",AVERAGE(OFFSET(Bahamas[[#This Row],[Last]],,,-12)))</f>
        <v>4</v>
      </c>
    </row>
    <row r="309" spans="1:5" x14ac:dyDescent="0.25">
      <c r="A309" s="3"/>
      <c r="B309" s="2">
        <v>43707</v>
      </c>
      <c r="C309">
        <v>4</v>
      </c>
      <c r="D309" s="3">
        <f t="shared" si="4"/>
        <v>0</v>
      </c>
      <c r="E309" s="3">
        <f ca="1">IF(ROW()&lt;13,"",AVERAGE(OFFSET(Bahamas[[#This Row],[Last]],,,-12)))</f>
        <v>4</v>
      </c>
    </row>
    <row r="310" spans="1:5" x14ac:dyDescent="0.25">
      <c r="A310" s="3"/>
      <c r="B310" s="2">
        <v>43708</v>
      </c>
      <c r="C310">
        <v>4</v>
      </c>
      <c r="D310" s="3">
        <f t="shared" si="4"/>
        <v>0</v>
      </c>
      <c r="E310" s="3">
        <f ca="1">IF(ROW()&lt;13,"",AVERAGE(OFFSET(Bahamas[[#This Row],[Last]],,,-12)))</f>
        <v>4</v>
      </c>
    </row>
    <row r="311" spans="1:5" x14ac:dyDescent="0.25">
      <c r="A311" s="3"/>
      <c r="B311" s="2">
        <v>43737</v>
      </c>
      <c r="C311">
        <v>4</v>
      </c>
      <c r="D311" s="3">
        <f t="shared" si="4"/>
        <v>0</v>
      </c>
      <c r="E311" s="3">
        <f ca="1">IF(ROW()&lt;13,"",AVERAGE(OFFSET(Bahamas[[#This Row],[Last]],,,-12)))</f>
        <v>4</v>
      </c>
    </row>
    <row r="312" spans="1:5" x14ac:dyDescent="0.25">
      <c r="A312" s="3"/>
      <c r="B312" s="2">
        <v>43738</v>
      </c>
      <c r="C312">
        <v>4</v>
      </c>
      <c r="D312" s="3">
        <f t="shared" si="4"/>
        <v>0</v>
      </c>
      <c r="E312" s="3">
        <f ca="1">IF(ROW()&lt;13,"",AVERAGE(OFFSET(Bahamas[[#This Row],[Last]],,,-12)))</f>
        <v>4</v>
      </c>
    </row>
    <row r="313" spans="1:5" x14ac:dyDescent="0.25">
      <c r="A313" s="3"/>
      <c r="B313" s="2">
        <v>43768</v>
      </c>
      <c r="C313">
        <v>4</v>
      </c>
      <c r="D313" s="3">
        <f t="shared" si="4"/>
        <v>0</v>
      </c>
      <c r="E313" s="3">
        <f ca="1">IF(ROW()&lt;13,"",AVERAGE(OFFSET(Bahamas[[#This Row],[Last]],,,-12)))</f>
        <v>4</v>
      </c>
    </row>
    <row r="314" spans="1:5" x14ac:dyDescent="0.25">
      <c r="A314" s="3"/>
      <c r="B314" s="2">
        <v>43769</v>
      </c>
      <c r="C314">
        <v>4</v>
      </c>
      <c r="D314" s="3">
        <f t="shared" si="4"/>
        <v>0</v>
      </c>
      <c r="E314" s="3">
        <f ca="1">IF(ROW()&lt;13,"",AVERAGE(OFFSET(Bahamas[[#This Row],[Last]],,,-12)))</f>
        <v>4</v>
      </c>
    </row>
    <row r="315" spans="1:5" x14ac:dyDescent="0.25">
      <c r="A315" s="3"/>
      <c r="B315" s="2">
        <v>43798</v>
      </c>
      <c r="C315">
        <v>4</v>
      </c>
      <c r="D315" s="3">
        <f t="shared" si="4"/>
        <v>0</v>
      </c>
      <c r="E315" s="3">
        <f ca="1">IF(ROW()&lt;13,"",AVERAGE(OFFSET(Bahamas[[#This Row],[Last]],,,-12)))</f>
        <v>4</v>
      </c>
    </row>
    <row r="316" spans="1:5" x14ac:dyDescent="0.25">
      <c r="A316" s="3"/>
      <c r="B316" s="2">
        <v>43799</v>
      </c>
      <c r="C316">
        <v>4</v>
      </c>
      <c r="D316" s="3">
        <f t="shared" si="4"/>
        <v>0</v>
      </c>
      <c r="E316" s="3">
        <f ca="1">IF(ROW()&lt;13,"",AVERAGE(OFFSET(Bahamas[[#This Row],[Last]],,,-12)))</f>
        <v>4</v>
      </c>
    </row>
    <row r="317" spans="1:5" x14ac:dyDescent="0.25">
      <c r="A317" s="3"/>
      <c r="B317" s="2">
        <v>43829</v>
      </c>
      <c r="C317">
        <v>4</v>
      </c>
      <c r="D317" s="3">
        <f t="shared" si="4"/>
        <v>0</v>
      </c>
      <c r="E317" s="3">
        <f ca="1">IF(ROW()&lt;13,"",AVERAGE(OFFSET(Bahamas[[#This Row],[Last]],,,-12)))</f>
        <v>4</v>
      </c>
    </row>
    <row r="318" spans="1:5" x14ac:dyDescent="0.25">
      <c r="A318" s="3"/>
      <c r="B318" s="2">
        <v>43830</v>
      </c>
      <c r="C318">
        <v>4</v>
      </c>
      <c r="D318" s="3">
        <f t="shared" si="4"/>
        <v>0</v>
      </c>
      <c r="E318" s="3">
        <f ca="1">IF(ROW()&lt;13,"",AVERAGE(OFFSET(Bahamas[[#This Row],[Last]],,,-12)))</f>
        <v>4</v>
      </c>
    </row>
    <row r="319" spans="1:5" x14ac:dyDescent="0.25">
      <c r="A319" s="3"/>
      <c r="B319" s="2">
        <v>43860</v>
      </c>
      <c r="C319">
        <v>4</v>
      </c>
      <c r="D319" s="3">
        <f t="shared" si="4"/>
        <v>0</v>
      </c>
      <c r="E319" s="3">
        <f ca="1">IF(ROW()&lt;13,"",AVERAGE(OFFSET(Bahamas[[#This Row],[Last]],,,-12)))</f>
        <v>4</v>
      </c>
    </row>
    <row r="320" spans="1:5" x14ac:dyDescent="0.25">
      <c r="A320" s="3"/>
      <c r="B320" s="2">
        <v>43861</v>
      </c>
      <c r="C320">
        <v>4</v>
      </c>
      <c r="D320" s="3">
        <f t="shared" si="4"/>
        <v>0</v>
      </c>
      <c r="E320" s="3">
        <f ca="1">IF(ROW()&lt;13,"",AVERAGE(OFFSET(Bahamas[[#This Row],[Last]],,,-12)))</f>
        <v>4</v>
      </c>
    </row>
    <row r="321" spans="1:5" x14ac:dyDescent="0.25">
      <c r="A321" s="3"/>
      <c r="B321" s="2">
        <v>43889</v>
      </c>
      <c r="C321">
        <v>4</v>
      </c>
      <c r="D321" s="3">
        <f t="shared" si="4"/>
        <v>0</v>
      </c>
      <c r="E321" s="3">
        <f ca="1">IF(ROW()&lt;13,"",AVERAGE(OFFSET(Bahamas[[#This Row],[Last]],,,-12)))</f>
        <v>4</v>
      </c>
    </row>
    <row r="322" spans="1:5" x14ac:dyDescent="0.25">
      <c r="A322" s="3"/>
      <c r="B322" s="2">
        <v>43890</v>
      </c>
      <c r="C322">
        <v>4</v>
      </c>
      <c r="D322" s="3">
        <f t="shared" ref="D322" si="5">C322-C321</f>
        <v>0</v>
      </c>
      <c r="E322" s="3">
        <f ca="1">IF(ROW()&lt;13,"",AVERAGE(OFFSET(Bahamas[[#This Row],[Last]],,,-12)))</f>
        <v>4</v>
      </c>
    </row>
    <row r="323" spans="1:5" x14ac:dyDescent="0.25">
      <c r="A323" s="3"/>
      <c r="B323" s="4">
        <v>43862</v>
      </c>
      <c r="C323" s="3">
        <v>4</v>
      </c>
      <c r="D323" s="5">
        <f>C323-C322</f>
        <v>0</v>
      </c>
      <c r="E323" s="3">
        <f ca="1">IF(ROW()&lt;13,"",AVERAGE(OFFSET(Bahamas[[#This Row],[Last]],,,-12)))</f>
        <v>4</v>
      </c>
    </row>
  </sheetData>
  <pageMargins left="0.7" right="0.7" top="0.75" bottom="0.75" header="0.3" footer="0.3"/>
  <tableParts count="2">
    <tablePart r:id="rId1"/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449947CE-4BE4-4B49-9007-8CC1FCB0F4B6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9</vt:i4>
      </vt:variant>
    </vt:vector>
  </HeadingPairs>
  <TitlesOfParts>
    <vt:vector size="9" baseType="lpstr">
      <vt:lpstr>IR</vt:lpstr>
      <vt:lpstr>Algeria</vt:lpstr>
      <vt:lpstr>Angola</vt:lpstr>
      <vt:lpstr>Argentina</vt:lpstr>
      <vt:lpstr>Armenia</vt:lpstr>
      <vt:lpstr>Australia</vt:lpstr>
      <vt:lpstr>Austria</vt:lpstr>
      <vt:lpstr>Azerbaijan</vt:lpstr>
      <vt:lpstr>Bahamas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Corey</dc:creator>
  <cp:lastModifiedBy>Corey</cp:lastModifiedBy>
  <dcterms:created xsi:type="dcterms:W3CDTF">2020-03-24T22:19:54Z</dcterms:created>
  <dcterms:modified xsi:type="dcterms:W3CDTF">2020-04-01T19:15:22Z</dcterms:modified>
</cp:coreProperties>
</file>